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13_ncr:1_{AF95FA5E-F702-48D7-B791-C9A848FD7654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Orders" sheetId="1" r:id="rId1"/>
    <sheet name="Sheet1" sheetId="9" r:id="rId2"/>
    <sheet name="Sheet4" sheetId="11" r:id="rId3"/>
    <sheet name="Sheet3" sheetId="10" r:id="rId4"/>
    <sheet name="text" sheetId="5" r:id="rId5"/>
    <sheet name="date" sheetId="6" r:id="rId6"/>
    <sheet name="maths" sheetId="7" r:id="rId7"/>
    <sheet name="Sheet2" sheetId="8" r:id="rId8"/>
    <sheet name="Returns" sheetId="3" r:id="rId9"/>
    <sheet name="People" sheetId="4" r:id="rId10"/>
  </sheets>
  <definedNames>
    <definedName name="_xlnm._FilterDatabase" localSheetId="0" hidden="1">Orders!$O$1:$O$9995</definedName>
    <definedName name="_xlnm.Extract" localSheetId="1">Sheet1!$G$6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9" l="1"/>
  <c r="C12" i="9"/>
  <c r="A3" i="10" a="1"/>
  <c r="A3" i="10" s="1"/>
  <c r="E10" i="9" a="1"/>
  <c r="E10" i="9" s="1"/>
  <c r="W9996" i="1"/>
  <c r="X9996" i="1" a="1"/>
  <c r="X9996" i="1"/>
  <c r="Y9996" i="1" a="1"/>
  <c r="Y9996" i="1" s="1"/>
  <c r="V9996" i="1"/>
  <c r="B5" i="9"/>
  <c r="C5" i="9"/>
  <c r="B6" i="9"/>
  <c r="C6" i="9"/>
  <c r="E2" i="9" a="1"/>
  <c r="E2" i="9" s="1"/>
  <c r="C3" i="9"/>
  <c r="C4" i="9"/>
  <c r="C2" i="9"/>
  <c r="B2" i="9"/>
  <c r="B4" i="9"/>
  <c r="B3" i="9"/>
  <c r="AD6" i="1"/>
  <c r="AD4" i="1"/>
  <c r="AC6" i="1"/>
  <c r="AC4" i="1"/>
  <c r="Y2" i="1" a="1"/>
  <c r="Y2" i="1" s="1"/>
  <c r="Y3" i="1" a="1"/>
  <c r="Y3" i="1" s="1"/>
  <c r="Y4" i="1" a="1"/>
  <c r="Y4" i="1"/>
  <c r="Y5" i="1" a="1"/>
  <c r="Y5" i="1" s="1"/>
  <c r="Y6" i="1" a="1"/>
  <c r="Y6" i="1" s="1"/>
  <c r="Y7" i="1" a="1"/>
  <c r="Y7" i="1" s="1"/>
  <c r="Y8" i="1" a="1"/>
  <c r="Y8" i="1" s="1"/>
  <c r="Y9" i="1" a="1"/>
  <c r="Y9" i="1"/>
  <c r="Y10" i="1" a="1"/>
  <c r="Y10" i="1" s="1"/>
  <c r="Y11" i="1" a="1"/>
  <c r="Y11" i="1" s="1"/>
  <c r="Y12" i="1" a="1"/>
  <c r="Y12" i="1"/>
  <c r="Y13" i="1" a="1"/>
  <c r="Y13" i="1" s="1"/>
  <c r="Y14" i="1" a="1"/>
  <c r="Y14" i="1"/>
  <c r="Y15" i="1" a="1"/>
  <c r="Y15" i="1" s="1"/>
  <c r="Y16" i="1" a="1"/>
  <c r="Y16" i="1" s="1"/>
  <c r="Y17" i="1" a="1"/>
  <c r="Y17" i="1" s="1"/>
  <c r="Y18" i="1" a="1"/>
  <c r="Y18" i="1" s="1"/>
  <c r="Y19" i="1" a="1"/>
  <c r="Y19" i="1" s="1"/>
  <c r="Y20" i="1" a="1"/>
  <c r="Y20" i="1"/>
  <c r="Y21" i="1" a="1"/>
  <c r="Y21" i="1" s="1"/>
  <c r="Y22" i="1" a="1"/>
  <c r="Y22" i="1"/>
  <c r="Y23" i="1" a="1"/>
  <c r="Y23" i="1" s="1"/>
  <c r="Y24" i="1" a="1"/>
  <c r="Y24" i="1" s="1"/>
  <c r="Y25" i="1" a="1"/>
  <c r="Y25" i="1" s="1"/>
  <c r="Y26" i="1" a="1"/>
  <c r="Y26" i="1" s="1"/>
  <c r="Y27" i="1" a="1"/>
  <c r="Y27" i="1" s="1"/>
  <c r="Y28" i="1" a="1"/>
  <c r="Y28" i="1"/>
  <c r="Y29" i="1" a="1"/>
  <c r="Y29" i="1" s="1"/>
  <c r="Y30" i="1" a="1"/>
  <c r="Y30" i="1"/>
  <c r="Y31" i="1" a="1"/>
  <c r="Y31" i="1" s="1"/>
  <c r="Y32" i="1" a="1"/>
  <c r="Y32" i="1" s="1"/>
  <c r="Y33" i="1" a="1"/>
  <c r="Y33" i="1" s="1"/>
  <c r="Y34" i="1" a="1"/>
  <c r="Y34" i="1"/>
  <c r="Y35" i="1" a="1"/>
  <c r="Y35" i="1" s="1"/>
  <c r="Y36" i="1" a="1"/>
  <c r="Y36" i="1"/>
  <c r="Y37" i="1" a="1"/>
  <c r="Y37" i="1" s="1"/>
  <c r="Y38" i="1" a="1"/>
  <c r="Y38" i="1"/>
  <c r="Y39" i="1" a="1"/>
  <c r="Y39" i="1" s="1"/>
  <c r="Y40" i="1" a="1"/>
  <c r="Y40" i="1" s="1"/>
  <c r="Y41" i="1" a="1"/>
  <c r="Y41" i="1" s="1"/>
  <c r="Y42" i="1" a="1"/>
  <c r="Y42" i="1" s="1"/>
  <c r="Y43" i="1" a="1"/>
  <c r="Y43" i="1" s="1"/>
  <c r="Y44" i="1" a="1"/>
  <c r="Y44" i="1"/>
  <c r="Y45" i="1" a="1"/>
  <c r="Y45" i="1" s="1"/>
  <c r="Y46" i="1" a="1"/>
  <c r="Y46" i="1"/>
  <c r="Y47" i="1" a="1"/>
  <c r="Y47" i="1" s="1"/>
  <c r="Y48" i="1" a="1"/>
  <c r="Y48" i="1" s="1"/>
  <c r="Y49" i="1" a="1"/>
  <c r="Y49" i="1" s="1"/>
  <c r="Y50" i="1" a="1"/>
  <c r="Y50" i="1" s="1"/>
  <c r="Y51" i="1" a="1"/>
  <c r="Y51" i="1" s="1"/>
  <c r="Y52" i="1" a="1"/>
  <c r="Y52" i="1"/>
  <c r="Y53" i="1" a="1"/>
  <c r="Y53" i="1" s="1"/>
  <c r="Y54" i="1" a="1"/>
  <c r="Y54" i="1"/>
  <c r="Y55" i="1" a="1"/>
  <c r="Y55" i="1" s="1"/>
  <c r="Y56" i="1" a="1"/>
  <c r="Y56" i="1" s="1"/>
  <c r="Y57" i="1" a="1"/>
  <c r="Y57" i="1" s="1"/>
  <c r="Y58" i="1" a="1"/>
  <c r="Y58" i="1"/>
  <c r="Y59" i="1" a="1"/>
  <c r="Y59" i="1" s="1"/>
  <c r="Y60" i="1" a="1"/>
  <c r="Y60" i="1"/>
  <c r="Y61" i="1" a="1"/>
  <c r="Y61" i="1" s="1"/>
  <c r="Y62" i="1" a="1"/>
  <c r="Y62" i="1"/>
  <c r="Y63" i="1" a="1"/>
  <c r="Y63" i="1" s="1"/>
  <c r="Y64" i="1" a="1"/>
  <c r="Y64" i="1" s="1"/>
  <c r="Y65" i="1" a="1"/>
  <c r="Y65" i="1" s="1"/>
  <c r="Y66" i="1" a="1"/>
  <c r="Y66" i="1"/>
  <c r="Y67" i="1" a="1"/>
  <c r="Y67" i="1" s="1"/>
  <c r="Y68" i="1" a="1"/>
  <c r="Y68" i="1"/>
  <c r="Y69" i="1" a="1"/>
  <c r="Y69" i="1" s="1"/>
  <c r="Y70" i="1" a="1"/>
  <c r="Y70" i="1"/>
  <c r="Y71" i="1" a="1"/>
  <c r="Y71" i="1" s="1"/>
  <c r="Y72" i="1" a="1"/>
  <c r="Y72" i="1" s="1"/>
  <c r="Y73" i="1" a="1"/>
  <c r="Y73" i="1" s="1"/>
  <c r="Y74" i="1" a="1"/>
  <c r="Y74" i="1" s="1"/>
  <c r="Y75" i="1" a="1"/>
  <c r="Y75" i="1" s="1"/>
  <c r="Y76" i="1" a="1"/>
  <c r="Y76" i="1"/>
  <c r="Y77" i="1" a="1"/>
  <c r="Y77" i="1" s="1"/>
  <c r="Y78" i="1" a="1"/>
  <c r="Y78" i="1"/>
  <c r="Y79" i="1" a="1"/>
  <c r="Y79" i="1" s="1"/>
  <c r="Y80" i="1" a="1"/>
  <c r="Y80" i="1" s="1"/>
  <c r="Y81" i="1" a="1"/>
  <c r="Y81" i="1" s="1"/>
  <c r="Y82" i="1" a="1"/>
  <c r="Y82" i="1" s="1"/>
  <c r="Y83" i="1" a="1"/>
  <c r="Y83" i="1" s="1"/>
  <c r="Y84" i="1" a="1"/>
  <c r="Y84" i="1"/>
  <c r="Y85" i="1" a="1"/>
  <c r="Y85" i="1" s="1"/>
  <c r="Y86" i="1" a="1"/>
  <c r="Y86" i="1"/>
  <c r="Y87" i="1" a="1"/>
  <c r="Y87" i="1" s="1"/>
  <c r="Y88" i="1" a="1"/>
  <c r="Y88" i="1" s="1"/>
  <c r="Y89" i="1" a="1"/>
  <c r="Y89" i="1" s="1"/>
  <c r="Y90" i="1" a="1"/>
  <c r="Y90" i="1" s="1"/>
  <c r="Y91" i="1" a="1"/>
  <c r="Y91" i="1" s="1"/>
  <c r="Y92" i="1" a="1"/>
  <c r="Y92" i="1"/>
  <c r="Y93" i="1" a="1"/>
  <c r="Y93" i="1" s="1"/>
  <c r="Y94" i="1" a="1"/>
  <c r="Y94" i="1"/>
  <c r="Y95" i="1" a="1"/>
  <c r="Y95" i="1" s="1"/>
  <c r="Y96" i="1" a="1"/>
  <c r="Y96" i="1" s="1"/>
  <c r="Y97" i="1" a="1"/>
  <c r="Y97" i="1" s="1"/>
  <c r="Y98" i="1" a="1"/>
  <c r="Y98" i="1"/>
  <c r="Y99" i="1" a="1"/>
  <c r="Y99" i="1" s="1"/>
  <c r="Y100" i="1" a="1"/>
  <c r="Y100" i="1"/>
  <c r="Y101" i="1" a="1"/>
  <c r="Y101" i="1" s="1"/>
  <c r="Y102" i="1" a="1"/>
  <c r="Y102" i="1"/>
  <c r="Y103" i="1" a="1"/>
  <c r="Y103" i="1" s="1"/>
  <c r="Y104" i="1" a="1"/>
  <c r="Y104" i="1" s="1"/>
  <c r="Y105" i="1" a="1"/>
  <c r="Y105" i="1" s="1"/>
  <c r="Y106" i="1" a="1"/>
  <c r="Y106" i="1" s="1"/>
  <c r="Y107" i="1" a="1"/>
  <c r="Y107" i="1" s="1"/>
  <c r="Y108" i="1" a="1"/>
  <c r="Y108" i="1"/>
  <c r="Y109" i="1" a="1"/>
  <c r="Y109" i="1" s="1"/>
  <c r="Y110" i="1" a="1"/>
  <c r="Y110" i="1"/>
  <c r="Y111" i="1" a="1"/>
  <c r="Y111" i="1" s="1"/>
  <c r="Y112" i="1" a="1"/>
  <c r="Y112" i="1" s="1"/>
  <c r="Y113" i="1" a="1"/>
  <c r="Y113" i="1" s="1"/>
  <c r="Y114" i="1" a="1"/>
  <c r="Y114" i="1" s="1"/>
  <c r="Y115" i="1" a="1"/>
  <c r="Y115" i="1" s="1"/>
  <c r="Y116" i="1" a="1"/>
  <c r="Y116" i="1"/>
  <c r="Y117" i="1" a="1"/>
  <c r="Y117" i="1" s="1"/>
  <c r="Y118" i="1" a="1"/>
  <c r="Y118" i="1"/>
  <c r="Y119" i="1" a="1"/>
  <c r="Y119" i="1" s="1"/>
  <c r="Y120" i="1" a="1"/>
  <c r="Y120" i="1" s="1"/>
  <c r="Y121" i="1" a="1"/>
  <c r="Y121" i="1" s="1"/>
  <c r="Y122" i="1" a="1"/>
  <c r="Y122" i="1"/>
  <c r="Y123" i="1" a="1"/>
  <c r="Y123" i="1" s="1"/>
  <c r="Y124" i="1" a="1"/>
  <c r="Y124" i="1"/>
  <c r="Y125" i="1" a="1"/>
  <c r="Y125" i="1" s="1"/>
  <c r="Y126" i="1" a="1"/>
  <c r="Y126" i="1"/>
  <c r="Y127" i="1" a="1"/>
  <c r="Y127" i="1" s="1"/>
  <c r="Y128" i="1" a="1"/>
  <c r="Y128" i="1" s="1"/>
  <c r="Y129" i="1" a="1"/>
  <c r="Y129" i="1" s="1"/>
  <c r="Y130" i="1" a="1"/>
  <c r="Y130" i="1"/>
  <c r="Y131" i="1" a="1"/>
  <c r="Y131" i="1" s="1"/>
  <c r="Y132" i="1" a="1"/>
  <c r="Y132" i="1"/>
  <c r="Y133" i="1" a="1"/>
  <c r="Y133" i="1" s="1"/>
  <c r="Y134" i="1" a="1"/>
  <c r="Y134" i="1"/>
  <c r="Y135" i="1" a="1"/>
  <c r="Y135" i="1" s="1"/>
  <c r="Y136" i="1" a="1"/>
  <c r="Y136" i="1" s="1"/>
  <c r="Y137" i="1" a="1"/>
  <c r="Y137" i="1" s="1"/>
  <c r="Y138" i="1" a="1"/>
  <c r="Y138" i="1" s="1"/>
  <c r="Y139" i="1" a="1"/>
  <c r="Y139" i="1" s="1"/>
  <c r="Y140" i="1" a="1"/>
  <c r="Y140" i="1"/>
  <c r="Y141" i="1" a="1"/>
  <c r="Y141" i="1" s="1"/>
  <c r="Y142" i="1" a="1"/>
  <c r="Y142" i="1"/>
  <c r="Y143" i="1" a="1"/>
  <c r="Y143" i="1" s="1"/>
  <c r="Y144" i="1" a="1"/>
  <c r="Y144" i="1" s="1"/>
  <c r="Y145" i="1" a="1"/>
  <c r="Y145" i="1" s="1"/>
  <c r="Y146" i="1" a="1"/>
  <c r="Y146" i="1" s="1"/>
  <c r="Y147" i="1" a="1"/>
  <c r="Y147" i="1" s="1"/>
  <c r="Y148" i="1" a="1"/>
  <c r="Y148" i="1"/>
  <c r="Y149" i="1" a="1"/>
  <c r="Y149" i="1" s="1"/>
  <c r="Y150" i="1" a="1"/>
  <c r="Y150" i="1"/>
  <c r="Y151" i="1" a="1"/>
  <c r="Y151" i="1" s="1"/>
  <c r="Y152" i="1" a="1"/>
  <c r="Y152" i="1" s="1"/>
  <c r="Y153" i="1" a="1"/>
  <c r="Y153" i="1" s="1"/>
  <c r="Y154" i="1" a="1"/>
  <c r="Y154" i="1" s="1"/>
  <c r="Y155" i="1" a="1"/>
  <c r="Y155" i="1" s="1"/>
  <c r="Y156" i="1" a="1"/>
  <c r="Y156" i="1"/>
  <c r="Y157" i="1" a="1"/>
  <c r="Y157" i="1" s="1"/>
  <c r="Y158" i="1" a="1"/>
  <c r="Y158" i="1"/>
  <c r="Y159" i="1" a="1"/>
  <c r="Y159" i="1" s="1"/>
  <c r="Y160" i="1" a="1"/>
  <c r="Y160" i="1" s="1"/>
  <c r="Y161" i="1" a="1"/>
  <c r="Y161" i="1" s="1"/>
  <c r="Y162" i="1" a="1"/>
  <c r="Y162" i="1"/>
  <c r="Y163" i="1" a="1"/>
  <c r="Y163" i="1" s="1"/>
  <c r="Y164" i="1" a="1"/>
  <c r="Y164" i="1" s="1"/>
  <c r="Y165" i="1" a="1"/>
  <c r="Y165" i="1" s="1"/>
  <c r="Y166" i="1" a="1"/>
  <c r="Y166" i="1"/>
  <c r="Y167" i="1" a="1"/>
  <c r="Y167" i="1" s="1"/>
  <c r="Y168" i="1" a="1"/>
  <c r="Y168" i="1" s="1"/>
  <c r="Y169" i="1" a="1"/>
  <c r="Y169" i="1" s="1"/>
  <c r="Y170" i="1" a="1"/>
  <c r="Y170" i="1" s="1"/>
  <c r="Y171" i="1" a="1"/>
  <c r="Y171" i="1" s="1"/>
  <c r="Y172" i="1" a="1"/>
  <c r="Y172" i="1" s="1"/>
  <c r="Y173" i="1" a="1"/>
  <c r="Y173" i="1" s="1"/>
  <c r="Y174" i="1" a="1"/>
  <c r="Y174" i="1" s="1"/>
  <c r="Y175" i="1" a="1"/>
  <c r="Y175" i="1" s="1"/>
  <c r="Y176" i="1" a="1"/>
  <c r="Y176" i="1"/>
  <c r="Y177" i="1" a="1"/>
  <c r="Y177" i="1" s="1"/>
  <c r="Y178" i="1" a="1"/>
  <c r="Y178" i="1" s="1"/>
  <c r="Y179" i="1" a="1"/>
  <c r="Y179" i="1" s="1"/>
  <c r="Y180" i="1" a="1"/>
  <c r="Y180" i="1" s="1"/>
  <c r="Y181" i="1" a="1"/>
  <c r="Y181" i="1" s="1"/>
  <c r="Y182" i="1" a="1"/>
  <c r="Y182" i="1"/>
  <c r="Y183" i="1" a="1"/>
  <c r="Y183" i="1" s="1"/>
  <c r="Y184" i="1" a="1"/>
  <c r="Y184" i="1"/>
  <c r="Y185" i="1" a="1"/>
  <c r="Y185" i="1" s="1"/>
  <c r="Y186" i="1" a="1"/>
  <c r="Y186" i="1" s="1"/>
  <c r="Y187" i="1" a="1"/>
  <c r="Y187" i="1" s="1"/>
  <c r="Y188" i="1" a="1"/>
  <c r="Y188" i="1" s="1"/>
  <c r="Y189" i="1" a="1"/>
  <c r="Y189" i="1" s="1"/>
  <c r="Y190" i="1" a="1"/>
  <c r="Y190" i="1" s="1"/>
  <c r="Y191" i="1" a="1"/>
  <c r="Y191" i="1" s="1"/>
  <c r="Y192" i="1" a="1"/>
  <c r="Y192" i="1"/>
  <c r="Y193" i="1" a="1"/>
  <c r="Y193" i="1" s="1"/>
  <c r="Y194" i="1" a="1"/>
  <c r="Y194" i="1" s="1"/>
  <c r="Y195" i="1" a="1"/>
  <c r="Y195" i="1" s="1"/>
  <c r="Y196" i="1" a="1"/>
  <c r="Y196" i="1" s="1"/>
  <c r="Y197" i="1" a="1"/>
  <c r="Y197" i="1" s="1"/>
  <c r="Y198" i="1" a="1"/>
  <c r="Y198" i="1"/>
  <c r="Y199" i="1" a="1"/>
  <c r="Y199" i="1" s="1"/>
  <c r="Y200" i="1" a="1"/>
  <c r="Y200" i="1"/>
  <c r="Y201" i="1" a="1"/>
  <c r="Y201" i="1" s="1"/>
  <c r="Y202" i="1" a="1"/>
  <c r="Y202" i="1" s="1"/>
  <c r="Y203" i="1" a="1"/>
  <c r="Y203" i="1" s="1"/>
  <c r="Y204" i="1" a="1"/>
  <c r="Y204" i="1" s="1"/>
  <c r="Y205" i="1" a="1"/>
  <c r="Y205" i="1" s="1"/>
  <c r="Y206" i="1" a="1"/>
  <c r="Y206" i="1" s="1"/>
  <c r="Y207" i="1" a="1"/>
  <c r="Y207" i="1" s="1"/>
  <c r="Y208" i="1" a="1"/>
  <c r="Y208" i="1"/>
  <c r="Y209" i="1" a="1"/>
  <c r="Y209" i="1" s="1"/>
  <c r="Y210" i="1" a="1"/>
  <c r="Y210" i="1" s="1"/>
  <c r="Y211" i="1" a="1"/>
  <c r="Y211" i="1" s="1"/>
  <c r="Y212" i="1" a="1"/>
  <c r="Y212" i="1" s="1"/>
  <c r="Y213" i="1" a="1"/>
  <c r="Y213" i="1" s="1"/>
  <c r="Y214" i="1" a="1"/>
  <c r="Y214" i="1"/>
  <c r="Y215" i="1" a="1"/>
  <c r="Y215" i="1" s="1"/>
  <c r="Y216" i="1" a="1"/>
  <c r="Y216" i="1"/>
  <c r="Y217" i="1" a="1"/>
  <c r="Y217" i="1" s="1"/>
  <c r="Y218" i="1" a="1"/>
  <c r="Y218" i="1"/>
  <c r="Y219" i="1" a="1"/>
  <c r="Y219" i="1" s="1"/>
  <c r="Y220" i="1" a="1"/>
  <c r="Y220" i="1" s="1"/>
  <c r="Y221" i="1" a="1"/>
  <c r="Y221" i="1" s="1"/>
  <c r="Y222" i="1" a="1"/>
  <c r="Y222" i="1"/>
  <c r="Y223" i="1" a="1"/>
  <c r="Y223" i="1" s="1"/>
  <c r="Y224" i="1" a="1"/>
  <c r="Y224" i="1"/>
  <c r="Y225" i="1" a="1"/>
  <c r="Y225" i="1" s="1"/>
  <c r="Y226" i="1" a="1"/>
  <c r="Y226" i="1"/>
  <c r="Y227" i="1" a="1"/>
  <c r="Y227" i="1" s="1"/>
  <c r="Y228" i="1" a="1"/>
  <c r="Y228" i="1" s="1"/>
  <c r="Y229" i="1" a="1"/>
  <c r="Y229" i="1" s="1"/>
  <c r="Y230" i="1" a="1"/>
  <c r="Y230" i="1" s="1"/>
  <c r="Y231" i="1" a="1"/>
  <c r="Y231" i="1" s="1"/>
  <c r="Y232" i="1" a="1"/>
  <c r="Y232" i="1"/>
  <c r="Y233" i="1" a="1"/>
  <c r="Y233" i="1" s="1"/>
  <c r="Y234" i="1" a="1"/>
  <c r="Y234" i="1"/>
  <c r="Y235" i="1" a="1"/>
  <c r="Y235" i="1" s="1"/>
  <c r="Y236" i="1" a="1"/>
  <c r="Y236" i="1" s="1"/>
  <c r="Y237" i="1" a="1"/>
  <c r="Y237" i="1" s="1"/>
  <c r="Y238" i="1" a="1"/>
  <c r="Y238" i="1" s="1"/>
  <c r="Y239" i="1" a="1"/>
  <c r="Y239" i="1" s="1"/>
  <c r="Y240" i="1" a="1"/>
  <c r="Y240" i="1"/>
  <c r="Y241" i="1" a="1"/>
  <c r="Y241" i="1" s="1"/>
  <c r="Y242" i="1" a="1"/>
  <c r="Y242" i="1"/>
  <c r="Y243" i="1" a="1"/>
  <c r="Y243" i="1" s="1"/>
  <c r="Y244" i="1" a="1"/>
  <c r="Y244" i="1" s="1"/>
  <c r="Y245" i="1" a="1"/>
  <c r="Y245" i="1" s="1"/>
  <c r="Y246" i="1" a="1"/>
  <c r="Y246" i="1"/>
  <c r="Y247" i="1" a="1"/>
  <c r="Y247" i="1" s="1"/>
  <c r="Y248" i="1" a="1"/>
  <c r="Y248" i="1"/>
  <c r="Y249" i="1" a="1"/>
  <c r="Y249" i="1" s="1"/>
  <c r="Y250" i="1" a="1"/>
  <c r="Y250" i="1"/>
  <c r="Y251" i="1" a="1"/>
  <c r="Y251" i="1" s="1"/>
  <c r="Y252" i="1" a="1"/>
  <c r="Y252" i="1" s="1"/>
  <c r="Y253" i="1" a="1"/>
  <c r="Y253" i="1" s="1"/>
  <c r="Y254" i="1" a="1"/>
  <c r="Y254" i="1"/>
  <c r="Y255" i="1" a="1"/>
  <c r="Y255" i="1" s="1"/>
  <c r="Y256" i="1" a="1"/>
  <c r="Y256" i="1"/>
  <c r="Y257" i="1" a="1"/>
  <c r="Y257" i="1" s="1"/>
  <c r="Y258" i="1" a="1"/>
  <c r="Y258" i="1"/>
  <c r="Y259" i="1" a="1"/>
  <c r="Y259" i="1" s="1"/>
  <c r="Y260" i="1" a="1"/>
  <c r="Y260" i="1" s="1"/>
  <c r="Y261" i="1" a="1"/>
  <c r="Y261" i="1" s="1"/>
  <c r="Y262" i="1" a="1"/>
  <c r="Y262" i="1" s="1"/>
  <c r="Y263" i="1" a="1"/>
  <c r="Y263" i="1" s="1"/>
  <c r="Y264" i="1" a="1"/>
  <c r="Y264" i="1"/>
  <c r="Y265" i="1" a="1"/>
  <c r="Y265" i="1" s="1"/>
  <c r="Y266" i="1" a="1"/>
  <c r="Y266" i="1"/>
  <c r="Y267" i="1" a="1"/>
  <c r="Y267" i="1" s="1"/>
  <c r="Y268" i="1" a="1"/>
  <c r="Y268" i="1" s="1"/>
  <c r="Y269" i="1" a="1"/>
  <c r="Y269" i="1" s="1"/>
  <c r="Y270" i="1" a="1"/>
  <c r="Y270" i="1" s="1"/>
  <c r="Y271" i="1" a="1"/>
  <c r="Y271" i="1" s="1"/>
  <c r="Y272" i="1" a="1"/>
  <c r="Y272" i="1"/>
  <c r="Y273" i="1" a="1"/>
  <c r="Y273" i="1" s="1"/>
  <c r="Y274" i="1" a="1"/>
  <c r="Y274" i="1"/>
  <c r="Y275" i="1" a="1"/>
  <c r="Y275" i="1" s="1"/>
  <c r="Y276" i="1" a="1"/>
  <c r="Y276" i="1" s="1"/>
  <c r="Y277" i="1" a="1"/>
  <c r="Y277" i="1" s="1"/>
  <c r="Y278" i="1" a="1"/>
  <c r="Y278" i="1"/>
  <c r="Y279" i="1" a="1"/>
  <c r="Y279" i="1" s="1"/>
  <c r="Y280" i="1" a="1"/>
  <c r="Y280" i="1"/>
  <c r="Y281" i="1" a="1"/>
  <c r="Y281" i="1" s="1"/>
  <c r="Y282" i="1" a="1"/>
  <c r="Y282" i="1"/>
  <c r="Y283" i="1" a="1"/>
  <c r="Y283" i="1" s="1"/>
  <c r="Y284" i="1" a="1"/>
  <c r="Y284" i="1" s="1"/>
  <c r="Y285" i="1" a="1"/>
  <c r="Y285" i="1" s="1"/>
  <c r="Y286" i="1" a="1"/>
  <c r="Y286" i="1"/>
  <c r="Y287" i="1" a="1"/>
  <c r="Y287" i="1" s="1"/>
  <c r="Y288" i="1" a="1"/>
  <c r="Y288" i="1"/>
  <c r="Y289" i="1" a="1"/>
  <c r="Y289" i="1" s="1"/>
  <c r="Y290" i="1" a="1"/>
  <c r="Y290" i="1"/>
  <c r="Y291" i="1" a="1"/>
  <c r="Y291" i="1" s="1"/>
  <c r="Y292" i="1" a="1"/>
  <c r="Y292" i="1" s="1"/>
  <c r="Y293" i="1" a="1"/>
  <c r="Y293" i="1" s="1"/>
  <c r="Y294" i="1" a="1"/>
  <c r="Y294" i="1" s="1"/>
  <c r="Y295" i="1" a="1"/>
  <c r="Y295" i="1" s="1"/>
  <c r="Y296" i="1" a="1"/>
  <c r="Y296" i="1"/>
  <c r="Y297" i="1" a="1"/>
  <c r="Y297" i="1" s="1"/>
  <c r="Y298" i="1" a="1"/>
  <c r="Y298" i="1"/>
  <c r="Y299" i="1" a="1"/>
  <c r="Y299" i="1" s="1"/>
  <c r="Y300" i="1" a="1"/>
  <c r="Y300" i="1" s="1"/>
  <c r="Y301" i="1" a="1"/>
  <c r="Y301" i="1"/>
  <c r="Y302" i="1" a="1"/>
  <c r="Y302" i="1" s="1"/>
  <c r="Y303" i="1" a="1"/>
  <c r="Y303" i="1"/>
  <c r="Y304" i="1" a="1"/>
  <c r="Y304" i="1" s="1"/>
  <c r="Y305" i="1" a="1"/>
  <c r="Y305" i="1"/>
  <c r="Y306" i="1" a="1"/>
  <c r="Y306" i="1" s="1"/>
  <c r="Y307" i="1" a="1"/>
  <c r="Y307" i="1"/>
  <c r="Y308" i="1" a="1"/>
  <c r="Y308" i="1" s="1"/>
  <c r="Y309" i="1" a="1"/>
  <c r="Y309" i="1"/>
  <c r="Y310" i="1" a="1"/>
  <c r="Y310" i="1" s="1"/>
  <c r="Y311" i="1" a="1"/>
  <c r="Y311" i="1"/>
  <c r="Y312" i="1" a="1"/>
  <c r="Y312" i="1" s="1"/>
  <c r="Y313" i="1" a="1"/>
  <c r="Y313" i="1"/>
  <c r="Y314" i="1" a="1"/>
  <c r="Y314" i="1" s="1"/>
  <c r="Y315" i="1" a="1"/>
  <c r="Y315" i="1"/>
  <c r="Y316" i="1" a="1"/>
  <c r="Y316" i="1" s="1"/>
  <c r="Y317" i="1" a="1"/>
  <c r="Y317" i="1"/>
  <c r="Y318" i="1" a="1"/>
  <c r="Y318" i="1" s="1"/>
  <c r="Y319" i="1" a="1"/>
  <c r="Y319" i="1"/>
  <c r="Y320" i="1" a="1"/>
  <c r="Y320" i="1" s="1"/>
  <c r="Y321" i="1" a="1"/>
  <c r="Y321" i="1"/>
  <c r="Y322" i="1" a="1"/>
  <c r="Y322" i="1" s="1"/>
  <c r="Y323" i="1" a="1"/>
  <c r="Y323" i="1"/>
  <c r="Y324" i="1" a="1"/>
  <c r="Y324" i="1" s="1"/>
  <c r="Y325" i="1" a="1"/>
  <c r="Y325" i="1"/>
  <c r="Y326" i="1" a="1"/>
  <c r="Y326" i="1" s="1"/>
  <c r="Y327" i="1" a="1"/>
  <c r="Y327" i="1"/>
  <c r="Y328" i="1" a="1"/>
  <c r="Y328" i="1" s="1"/>
  <c r="Y329" i="1" a="1"/>
  <c r="Y329" i="1"/>
  <c r="Y330" i="1" a="1"/>
  <c r="Y330" i="1" s="1"/>
  <c r="Y331" i="1" a="1"/>
  <c r="Y331" i="1"/>
  <c r="Y332" i="1" a="1"/>
  <c r="Y332" i="1" s="1"/>
  <c r="Y333" i="1" a="1"/>
  <c r="Y333" i="1"/>
  <c r="Y334" i="1" a="1"/>
  <c r="Y334" i="1" s="1"/>
  <c r="Y335" i="1" a="1"/>
  <c r="Y335" i="1"/>
  <c r="Y336" i="1" a="1"/>
  <c r="Y336" i="1" s="1"/>
  <c r="Y337" i="1" a="1"/>
  <c r="Y337" i="1"/>
  <c r="Y338" i="1" a="1"/>
  <c r="Y338" i="1" s="1"/>
  <c r="Y339" i="1" a="1"/>
  <c r="Y339" i="1"/>
  <c r="Y340" i="1" a="1"/>
  <c r="Y340" i="1" s="1"/>
  <c r="Y341" i="1" a="1"/>
  <c r="Y341" i="1"/>
  <c r="Y342" i="1" a="1"/>
  <c r="Y342" i="1" s="1"/>
  <c r="Y343" i="1" a="1"/>
  <c r="Y343" i="1"/>
  <c r="Y344" i="1" a="1"/>
  <c r="Y344" i="1" s="1"/>
  <c r="Y345" i="1" a="1"/>
  <c r="Y345" i="1"/>
  <c r="Y346" i="1" a="1"/>
  <c r="Y346" i="1" s="1"/>
  <c r="Y347" i="1" a="1"/>
  <c r="Y347" i="1"/>
  <c r="Y348" i="1" a="1"/>
  <c r="Y348" i="1" s="1"/>
  <c r="Y349" i="1" a="1"/>
  <c r="Y349" i="1"/>
  <c r="Y350" i="1" a="1"/>
  <c r="Y350" i="1" s="1"/>
  <c r="Y351" i="1" a="1"/>
  <c r="Y351" i="1"/>
  <c r="Y352" i="1" a="1"/>
  <c r="Y352" i="1" s="1"/>
  <c r="Y353" i="1" a="1"/>
  <c r="Y353" i="1"/>
  <c r="Y354" i="1" a="1"/>
  <c r="Y354" i="1" s="1"/>
  <c r="Y355" i="1" a="1"/>
  <c r="Y355" i="1"/>
  <c r="Y356" i="1" a="1"/>
  <c r="Y356" i="1" s="1"/>
  <c r="Y357" i="1" a="1"/>
  <c r="Y357" i="1"/>
  <c r="Y358" i="1" a="1"/>
  <c r="Y358" i="1" s="1"/>
  <c r="Y359" i="1" a="1"/>
  <c r="Y359" i="1"/>
  <c r="Y360" i="1" a="1"/>
  <c r="Y360" i="1" s="1"/>
  <c r="Y361" i="1" a="1"/>
  <c r="Y361" i="1"/>
  <c r="Y362" i="1" a="1"/>
  <c r="Y362" i="1" s="1"/>
  <c r="Y363" i="1" a="1"/>
  <c r="Y363" i="1"/>
  <c r="Y364" i="1" a="1"/>
  <c r="Y364" i="1" s="1"/>
  <c r="Y365" i="1" a="1"/>
  <c r="Y365" i="1"/>
  <c r="Y366" i="1" a="1"/>
  <c r="Y366" i="1" s="1"/>
  <c r="Y367" i="1" a="1"/>
  <c r="Y367" i="1"/>
  <c r="Y368" i="1" a="1"/>
  <c r="Y368" i="1" s="1"/>
  <c r="Y369" i="1" a="1"/>
  <c r="Y369" i="1"/>
  <c r="Y370" i="1" a="1"/>
  <c r="Y370" i="1" s="1"/>
  <c r="Y371" i="1" a="1"/>
  <c r="Y371" i="1"/>
  <c r="Y372" i="1" a="1"/>
  <c r="Y372" i="1" s="1"/>
  <c r="Y373" i="1" a="1"/>
  <c r="Y373" i="1"/>
  <c r="Y374" i="1" a="1"/>
  <c r="Y374" i="1" s="1"/>
  <c r="Y375" i="1" a="1"/>
  <c r="Y375" i="1"/>
  <c r="Y376" i="1" a="1"/>
  <c r="Y376" i="1" s="1"/>
  <c r="Y377" i="1" a="1"/>
  <c r="Y377" i="1"/>
  <c r="Y378" i="1" a="1"/>
  <c r="Y378" i="1" s="1"/>
  <c r="Y379" i="1" a="1"/>
  <c r="Y379" i="1"/>
  <c r="Y380" i="1" a="1"/>
  <c r="Y380" i="1" s="1"/>
  <c r="Y381" i="1" a="1"/>
  <c r="Y381" i="1"/>
  <c r="Y382" i="1" a="1"/>
  <c r="Y382" i="1" s="1"/>
  <c r="Y383" i="1" a="1"/>
  <c r="Y383" i="1"/>
  <c r="Y384" i="1" a="1"/>
  <c r="Y384" i="1" s="1"/>
  <c r="Y385" i="1" a="1"/>
  <c r="Y385" i="1"/>
  <c r="Y386" i="1" a="1"/>
  <c r="Y386" i="1" s="1"/>
  <c r="Y387" i="1" a="1"/>
  <c r="Y387" i="1"/>
  <c r="Y388" i="1" a="1"/>
  <c r="Y388" i="1" s="1"/>
  <c r="Y389" i="1" a="1"/>
  <c r="Y389" i="1"/>
  <c r="Y390" i="1" a="1"/>
  <c r="Y390" i="1" s="1"/>
  <c r="Y391" i="1" a="1"/>
  <c r="Y391" i="1"/>
  <c r="Y392" i="1" a="1"/>
  <c r="Y392" i="1" s="1"/>
  <c r="Y393" i="1" a="1"/>
  <c r="Y393" i="1"/>
  <c r="Y394" i="1" a="1"/>
  <c r="Y394" i="1" s="1"/>
  <c r="Y395" i="1" a="1"/>
  <c r="Y395" i="1"/>
  <c r="Y396" i="1" a="1"/>
  <c r="Y396" i="1" s="1"/>
  <c r="Y397" i="1" a="1"/>
  <c r="Y397" i="1"/>
  <c r="Y398" i="1" a="1"/>
  <c r="Y398" i="1" s="1"/>
  <c r="Y399" i="1" a="1"/>
  <c r="Y399" i="1"/>
  <c r="Y400" i="1" a="1"/>
  <c r="Y400" i="1" s="1"/>
  <c r="Y401" i="1" a="1"/>
  <c r="Y401" i="1"/>
  <c r="Y402" i="1" a="1"/>
  <c r="Y402" i="1" s="1"/>
  <c r="Y403" i="1" a="1"/>
  <c r="Y403" i="1"/>
  <c r="Y404" i="1" a="1"/>
  <c r="Y404" i="1" s="1"/>
  <c r="Y405" i="1" a="1"/>
  <c r="Y405" i="1"/>
  <c r="Y406" i="1" a="1"/>
  <c r="Y406" i="1" s="1"/>
  <c r="Y407" i="1" a="1"/>
  <c r="Y407" i="1"/>
  <c r="Y408" i="1" a="1"/>
  <c r="Y408" i="1" s="1"/>
  <c r="Y409" i="1" a="1"/>
  <c r="Y409" i="1"/>
  <c r="Y410" i="1" a="1"/>
  <c r="Y410" i="1" s="1"/>
  <c r="Y411" i="1" a="1"/>
  <c r="Y411" i="1"/>
  <c r="Y412" i="1" a="1"/>
  <c r="Y412" i="1" s="1"/>
  <c r="Y413" i="1" a="1"/>
  <c r="Y413" i="1"/>
  <c r="Y414" i="1" a="1"/>
  <c r="Y414" i="1" s="1"/>
  <c r="Y415" i="1" a="1"/>
  <c r="Y415" i="1"/>
  <c r="Y416" i="1" a="1"/>
  <c r="Y416" i="1" s="1"/>
  <c r="Y417" i="1" a="1"/>
  <c r="Y417" i="1"/>
  <c r="Y418" i="1" a="1"/>
  <c r="Y418" i="1" s="1"/>
  <c r="Y419" i="1" a="1"/>
  <c r="Y419" i="1"/>
  <c r="Y420" i="1" a="1"/>
  <c r="Y420" i="1" s="1"/>
  <c r="Y421" i="1" a="1"/>
  <c r="Y421" i="1"/>
  <c r="Y422" i="1" a="1"/>
  <c r="Y422" i="1" s="1"/>
  <c r="Y423" i="1" a="1"/>
  <c r="Y423" i="1"/>
  <c r="Y424" i="1" a="1"/>
  <c r="Y424" i="1" s="1"/>
  <c r="Y425" i="1" a="1"/>
  <c r="Y425" i="1"/>
  <c r="Y426" i="1" a="1"/>
  <c r="Y426" i="1" s="1"/>
  <c r="Y427" i="1" a="1"/>
  <c r="Y427" i="1"/>
  <c r="Y428" i="1" a="1"/>
  <c r="Y428" i="1" s="1"/>
  <c r="Y429" i="1" a="1"/>
  <c r="Y429" i="1"/>
  <c r="Y430" i="1" a="1"/>
  <c r="Y430" i="1" s="1"/>
  <c r="Y431" i="1" a="1"/>
  <c r="Y431" i="1"/>
  <c r="Y432" i="1" a="1"/>
  <c r="Y432" i="1" s="1"/>
  <c r="Y433" i="1" a="1"/>
  <c r="Y433" i="1"/>
  <c r="Y434" i="1" a="1"/>
  <c r="Y434" i="1" s="1"/>
  <c r="Y435" i="1" a="1"/>
  <c r="Y435" i="1"/>
  <c r="Y436" i="1" a="1"/>
  <c r="Y436" i="1" s="1"/>
  <c r="Y437" i="1" a="1"/>
  <c r="Y437" i="1"/>
  <c r="Y438" i="1" a="1"/>
  <c r="Y438" i="1" s="1"/>
  <c r="Y439" i="1" a="1"/>
  <c r="Y439" i="1"/>
  <c r="Y440" i="1" a="1"/>
  <c r="Y440" i="1" s="1"/>
  <c r="Y441" i="1" a="1"/>
  <c r="Y441" i="1"/>
  <c r="Y442" i="1" a="1"/>
  <c r="Y442" i="1" s="1"/>
  <c r="Y443" i="1" a="1"/>
  <c r="Y443" i="1"/>
  <c r="Y444" i="1" a="1"/>
  <c r="Y444" i="1" s="1"/>
  <c r="Y445" i="1" a="1"/>
  <c r="Y445" i="1"/>
  <c r="Y446" i="1" a="1"/>
  <c r="Y446" i="1" s="1"/>
  <c r="Y447" i="1" a="1"/>
  <c r="Y447" i="1"/>
  <c r="Y448" i="1" a="1"/>
  <c r="Y448" i="1" s="1"/>
  <c r="Y449" i="1" a="1"/>
  <c r="Y449" i="1"/>
  <c r="Y450" i="1" a="1"/>
  <c r="Y450" i="1" s="1"/>
  <c r="Y451" i="1" a="1"/>
  <c r="Y451" i="1"/>
  <c r="Y452" i="1" a="1"/>
  <c r="Y452" i="1" s="1"/>
  <c r="Y453" i="1" a="1"/>
  <c r="Y453" i="1"/>
  <c r="Y454" i="1" a="1"/>
  <c r="Y454" i="1" s="1"/>
  <c r="Y455" i="1" a="1"/>
  <c r="Y455" i="1"/>
  <c r="Y456" i="1" a="1"/>
  <c r="Y456" i="1" s="1"/>
  <c r="Y457" i="1" a="1"/>
  <c r="Y457" i="1"/>
  <c r="Y458" i="1" a="1"/>
  <c r="Y458" i="1" s="1"/>
  <c r="Y459" i="1" a="1"/>
  <c r="Y459" i="1"/>
  <c r="Y460" i="1" a="1"/>
  <c r="Y460" i="1" s="1"/>
  <c r="Y461" i="1" a="1"/>
  <c r="Y461" i="1"/>
  <c r="Y462" i="1" a="1"/>
  <c r="Y462" i="1" s="1"/>
  <c r="Y463" i="1" a="1"/>
  <c r="Y463" i="1"/>
  <c r="Y464" i="1" a="1"/>
  <c r="Y464" i="1" s="1"/>
  <c r="Y465" i="1" a="1"/>
  <c r="Y465" i="1"/>
  <c r="Y466" i="1" a="1"/>
  <c r="Y466" i="1" s="1"/>
  <c r="Y467" i="1" a="1"/>
  <c r="Y467" i="1"/>
  <c r="Y468" i="1" a="1"/>
  <c r="Y468" i="1" s="1"/>
  <c r="Y469" i="1" a="1"/>
  <c r="Y469" i="1"/>
  <c r="Y470" i="1" a="1"/>
  <c r="Y470" i="1" s="1"/>
  <c r="Y471" i="1" a="1"/>
  <c r="Y471" i="1"/>
  <c r="Y472" i="1" a="1"/>
  <c r="Y472" i="1" s="1"/>
  <c r="Y473" i="1" a="1"/>
  <c r="Y473" i="1"/>
  <c r="Y474" i="1" a="1"/>
  <c r="Y474" i="1" s="1"/>
  <c r="Y475" i="1" a="1"/>
  <c r="Y475" i="1"/>
  <c r="Y476" i="1" a="1"/>
  <c r="Y476" i="1" s="1"/>
  <c r="Y477" i="1" a="1"/>
  <c r="Y477" i="1"/>
  <c r="Y478" i="1" a="1"/>
  <c r="Y478" i="1" s="1"/>
  <c r="Y479" i="1" a="1"/>
  <c r="Y479" i="1"/>
  <c r="Y480" i="1" a="1"/>
  <c r="Y480" i="1" s="1"/>
  <c r="Y481" i="1" a="1"/>
  <c r="Y481" i="1"/>
  <c r="Y482" i="1" a="1"/>
  <c r="Y482" i="1" s="1"/>
  <c r="Y483" i="1" a="1"/>
  <c r="Y483" i="1"/>
  <c r="Y484" i="1" a="1"/>
  <c r="Y484" i="1" s="1"/>
  <c r="Y485" i="1" a="1"/>
  <c r="Y485" i="1"/>
  <c r="Y486" i="1" a="1"/>
  <c r="Y486" i="1" s="1"/>
  <c r="Y487" i="1" a="1"/>
  <c r="Y487" i="1"/>
  <c r="Y488" i="1" a="1"/>
  <c r="Y488" i="1" s="1"/>
  <c r="Y489" i="1" a="1"/>
  <c r="Y489" i="1"/>
  <c r="Y490" i="1" a="1"/>
  <c r="Y490" i="1" s="1"/>
  <c r="Y491" i="1" a="1"/>
  <c r="Y491" i="1"/>
  <c r="Y492" i="1" a="1"/>
  <c r="Y492" i="1" s="1"/>
  <c r="Y493" i="1" a="1"/>
  <c r="Y493" i="1"/>
  <c r="Y494" i="1" a="1"/>
  <c r="Y494" i="1" s="1"/>
  <c r="Y495" i="1" a="1"/>
  <c r="Y495" i="1"/>
  <c r="Y496" i="1" a="1"/>
  <c r="Y496" i="1" s="1"/>
  <c r="Y497" i="1" a="1"/>
  <c r="Y497" i="1"/>
  <c r="Y498" i="1" a="1"/>
  <c r="Y498" i="1" s="1"/>
  <c r="Y499" i="1" a="1"/>
  <c r="Y499" i="1"/>
  <c r="Y500" i="1" a="1"/>
  <c r="Y500" i="1" s="1"/>
  <c r="Y501" i="1" a="1"/>
  <c r="Y501" i="1"/>
  <c r="Y502" i="1" a="1"/>
  <c r="Y502" i="1" s="1"/>
  <c r="Y503" i="1" a="1"/>
  <c r="Y503" i="1"/>
  <c r="Y504" i="1" a="1"/>
  <c r="Y504" i="1" s="1"/>
  <c r="Y505" i="1" a="1"/>
  <c r="Y505" i="1" s="1"/>
  <c r="Y506" i="1" a="1"/>
  <c r="Y506" i="1"/>
  <c r="Y507" i="1" a="1"/>
  <c r="Y507" i="1"/>
  <c r="Y508" i="1" a="1"/>
  <c r="Y508" i="1"/>
  <c r="Y509" i="1" a="1"/>
  <c r="Y509" i="1" s="1"/>
  <c r="Y510" i="1" a="1"/>
  <c r="Y510" i="1"/>
  <c r="Y511" i="1" a="1"/>
  <c r="Y511" i="1" s="1"/>
  <c r="Y512" i="1" a="1"/>
  <c r="Y512" i="1" s="1"/>
  <c r="Y513" i="1" a="1"/>
  <c r="Y513" i="1" s="1"/>
  <c r="Y514" i="1" a="1"/>
  <c r="Y514" i="1"/>
  <c r="Y515" i="1" a="1"/>
  <c r="Y515" i="1" s="1"/>
  <c r="Y516" i="1" a="1"/>
  <c r="Y516" i="1"/>
  <c r="Y517" i="1" a="1"/>
  <c r="Y517" i="1" s="1"/>
  <c r="Y518" i="1" a="1"/>
  <c r="Y518" i="1"/>
  <c r="Y519" i="1" a="1"/>
  <c r="Y519" i="1" s="1"/>
  <c r="Y520" i="1" a="1"/>
  <c r="Y520" i="1" s="1"/>
  <c r="Y521" i="1" a="1"/>
  <c r="Y521" i="1" s="1"/>
  <c r="Y522" i="1" a="1"/>
  <c r="Y522" i="1" s="1"/>
  <c r="Y523" i="1" a="1"/>
  <c r="Y523" i="1" s="1"/>
  <c r="Y524" i="1" a="1"/>
  <c r="Y524" i="1" s="1"/>
  <c r="Y525" i="1" a="1"/>
  <c r="Y525" i="1" s="1"/>
  <c r="Y526" i="1" a="1"/>
  <c r="Y526" i="1" s="1"/>
  <c r="Y527" i="1" a="1"/>
  <c r="Y527" i="1" s="1"/>
  <c r="Y528" i="1" a="1"/>
  <c r="Y528" i="1" s="1"/>
  <c r="Y529" i="1" a="1"/>
  <c r="Y529" i="1" s="1"/>
  <c r="Y530" i="1" a="1"/>
  <c r="Y530" i="1" s="1"/>
  <c r="Y531" i="1" a="1"/>
  <c r="Y531" i="1" s="1"/>
  <c r="Y532" i="1" a="1"/>
  <c r="Y532" i="1" s="1"/>
  <c r="Y533" i="1" a="1"/>
  <c r="Y533" i="1" s="1"/>
  <c r="Y534" i="1" a="1"/>
  <c r="Y534" i="1"/>
  <c r="Y535" i="1" a="1"/>
  <c r="Y535" i="1" s="1"/>
  <c r="Y536" i="1" a="1"/>
  <c r="Y536" i="1" s="1"/>
  <c r="Y537" i="1" a="1"/>
  <c r="Y537" i="1" s="1"/>
  <c r="Y538" i="1" a="1"/>
  <c r="Y538" i="1" s="1"/>
  <c r="Y539" i="1" a="1"/>
  <c r="Y539" i="1" s="1"/>
  <c r="Y540" i="1" a="1"/>
  <c r="Y540" i="1"/>
  <c r="Y541" i="1" a="1"/>
  <c r="Y541" i="1" s="1"/>
  <c r="Y542" i="1" a="1"/>
  <c r="Y542" i="1"/>
  <c r="Y543" i="1" a="1"/>
  <c r="Y543" i="1" s="1"/>
  <c r="Y544" i="1" a="1"/>
  <c r="Y544" i="1" s="1"/>
  <c r="Y545" i="1" a="1"/>
  <c r="Y545" i="1" s="1"/>
  <c r="Y546" i="1" a="1"/>
  <c r="Y546" i="1"/>
  <c r="Y547" i="1" a="1"/>
  <c r="Y547" i="1" s="1"/>
  <c r="Y548" i="1" a="1"/>
  <c r="Y548" i="1"/>
  <c r="Y549" i="1" a="1"/>
  <c r="Y549" i="1" s="1"/>
  <c r="Y550" i="1" a="1"/>
  <c r="Y550" i="1" s="1"/>
  <c r="Y551" i="1" a="1"/>
  <c r="Y551" i="1" s="1"/>
  <c r="Y552" i="1" a="1"/>
  <c r="Y552" i="1" s="1"/>
  <c r="Y553" i="1" a="1"/>
  <c r="Y553" i="1" s="1"/>
  <c r="Y554" i="1" a="1"/>
  <c r="Y554" i="1" s="1"/>
  <c r="Y555" i="1" a="1"/>
  <c r="Y555" i="1" s="1"/>
  <c r="Y556" i="1" a="1"/>
  <c r="Y556" i="1" s="1"/>
  <c r="Y557" i="1" a="1"/>
  <c r="Y557" i="1" s="1"/>
  <c r="Y558" i="1" a="1"/>
  <c r="Y558" i="1"/>
  <c r="Y559" i="1" a="1"/>
  <c r="Y559" i="1" s="1"/>
  <c r="Y560" i="1" a="1"/>
  <c r="Y560" i="1" s="1"/>
  <c r="Y561" i="1" a="1"/>
  <c r="Y561" i="1" s="1"/>
  <c r="Y562" i="1" a="1"/>
  <c r="Y562" i="1" s="1"/>
  <c r="Y563" i="1" a="1"/>
  <c r="Y563" i="1" s="1"/>
  <c r="Y564" i="1" a="1"/>
  <c r="Y564" i="1"/>
  <c r="Y565" i="1" a="1"/>
  <c r="Y565" i="1" s="1"/>
  <c r="Y566" i="1" a="1"/>
  <c r="Y566" i="1"/>
  <c r="Y567" i="1" a="1"/>
  <c r="Y567" i="1" s="1"/>
  <c r="Y568" i="1" a="1"/>
  <c r="Y568" i="1" s="1"/>
  <c r="Y569" i="1" a="1"/>
  <c r="Y569" i="1" s="1"/>
  <c r="Y570" i="1" a="1"/>
  <c r="Y570" i="1"/>
  <c r="Y571" i="1" a="1"/>
  <c r="Y571" i="1" s="1"/>
  <c r="Y572" i="1" a="1"/>
  <c r="Y572" i="1"/>
  <c r="Y573" i="1" a="1"/>
  <c r="Y573" i="1" s="1"/>
  <c r="Y574" i="1" a="1"/>
  <c r="Y574" i="1" s="1"/>
  <c r="Y575" i="1" a="1"/>
  <c r="Y575" i="1" s="1"/>
  <c r="Y576" i="1" a="1"/>
  <c r="Y576" i="1" s="1"/>
  <c r="Y577" i="1" a="1"/>
  <c r="Y577" i="1" s="1"/>
  <c r="Y578" i="1" a="1"/>
  <c r="Y578" i="1"/>
  <c r="Y579" i="1" a="1"/>
  <c r="Y579" i="1" s="1"/>
  <c r="Y580" i="1" a="1"/>
  <c r="Y580" i="1" s="1"/>
  <c r="Y581" i="1" a="1"/>
  <c r="Y581" i="1" s="1"/>
  <c r="Y582" i="1" a="1"/>
  <c r="Y582" i="1" s="1"/>
  <c r="Y583" i="1" a="1"/>
  <c r="Y583" i="1" s="1"/>
  <c r="Y584" i="1" a="1"/>
  <c r="Y584" i="1" s="1"/>
  <c r="Y585" i="1" a="1"/>
  <c r="Y585" i="1" s="1"/>
  <c r="Y586" i="1" a="1"/>
  <c r="Y586" i="1" s="1"/>
  <c r="Y587" i="1" a="1"/>
  <c r="Y587" i="1" s="1"/>
  <c r="Y588" i="1" a="1"/>
  <c r="Y588" i="1"/>
  <c r="Y589" i="1" a="1"/>
  <c r="Y589" i="1" s="1"/>
  <c r="Y590" i="1" a="1"/>
  <c r="Y590" i="1"/>
  <c r="Y591" i="1" a="1"/>
  <c r="Y591" i="1" s="1"/>
  <c r="Y592" i="1" a="1"/>
  <c r="Y592" i="1" s="1"/>
  <c r="Y593" i="1" a="1"/>
  <c r="Y593" i="1" s="1"/>
  <c r="Y594" i="1" a="1"/>
  <c r="Y594" i="1"/>
  <c r="Y595" i="1" a="1"/>
  <c r="Y595" i="1" s="1"/>
  <c r="Y596" i="1" a="1"/>
  <c r="Y596" i="1"/>
  <c r="Y597" i="1" a="1"/>
  <c r="Y597" i="1" s="1"/>
  <c r="Y598" i="1" a="1"/>
  <c r="Y598" i="1" s="1"/>
  <c r="Y599" i="1" a="1"/>
  <c r="Y599" i="1" s="1"/>
  <c r="Y600" i="1" a="1"/>
  <c r="Y600" i="1" s="1"/>
  <c r="Y601" i="1" a="1"/>
  <c r="Y601" i="1" s="1"/>
  <c r="Y602" i="1" a="1"/>
  <c r="Y602" i="1" s="1"/>
  <c r="Y603" i="1" a="1"/>
  <c r="Y603" i="1" s="1"/>
  <c r="Y604" i="1" a="1"/>
  <c r="Y604" i="1" s="1"/>
  <c r="Y605" i="1" a="1"/>
  <c r="Y605" i="1" s="1"/>
  <c r="Y606" i="1" a="1"/>
  <c r="Y606" i="1"/>
  <c r="Y607" i="1" a="1"/>
  <c r="Y607" i="1" s="1"/>
  <c r="Y608" i="1" a="1"/>
  <c r="Y608" i="1" s="1"/>
  <c r="Y609" i="1" a="1"/>
  <c r="Y609" i="1" s="1"/>
  <c r="Y610" i="1" a="1"/>
  <c r="Y610" i="1" s="1"/>
  <c r="Y611" i="1" a="1"/>
  <c r="Y611" i="1" s="1"/>
  <c r="Y612" i="1" a="1"/>
  <c r="Y612" i="1" s="1"/>
  <c r="Y613" i="1" a="1"/>
  <c r="Y613" i="1" s="1"/>
  <c r="Y614" i="1" a="1"/>
  <c r="Y614" i="1"/>
  <c r="Y615" i="1" a="1"/>
  <c r="Y615" i="1" s="1"/>
  <c r="Y616" i="1" a="1"/>
  <c r="Y616" i="1" s="1"/>
  <c r="Y617" i="1" a="1"/>
  <c r="Y617" i="1" s="1"/>
  <c r="Y618" i="1" a="1"/>
  <c r="Y618" i="1" s="1"/>
  <c r="Y619" i="1" a="1"/>
  <c r="Y619" i="1" s="1"/>
  <c r="Y620" i="1" a="1"/>
  <c r="Y620" i="1" s="1"/>
  <c r="Y621" i="1" a="1"/>
  <c r="Y621" i="1" s="1"/>
  <c r="Y622" i="1" a="1"/>
  <c r="Y622" i="1" s="1"/>
  <c r="Y623" i="1" a="1"/>
  <c r="Y623" i="1" s="1"/>
  <c r="Y624" i="1" a="1"/>
  <c r="Y624" i="1" s="1"/>
  <c r="Y625" i="1" a="1"/>
  <c r="Y625" i="1" s="1"/>
  <c r="Y626" i="1" a="1"/>
  <c r="Y626" i="1" s="1"/>
  <c r="Y627" i="1" a="1"/>
  <c r="Y627" i="1" s="1"/>
  <c r="Y628" i="1" a="1"/>
  <c r="Y628" i="1"/>
  <c r="Y629" i="1" a="1"/>
  <c r="Y629" i="1" s="1"/>
  <c r="Y630" i="1" a="1"/>
  <c r="Y630" i="1"/>
  <c r="Y631" i="1" a="1"/>
  <c r="Y631" i="1" s="1"/>
  <c r="Y632" i="1" a="1"/>
  <c r="Y632" i="1" s="1"/>
  <c r="Y633" i="1" a="1"/>
  <c r="Y633" i="1" s="1"/>
  <c r="Y634" i="1" a="1"/>
  <c r="Y634" i="1"/>
  <c r="Y635" i="1" a="1"/>
  <c r="Y635" i="1" s="1"/>
  <c r="Y636" i="1" a="1"/>
  <c r="Y636" i="1"/>
  <c r="Y637" i="1" a="1"/>
  <c r="Y637" i="1" s="1"/>
  <c r="Y638" i="1" a="1"/>
  <c r="Y638" i="1" s="1"/>
  <c r="Y639" i="1" a="1"/>
  <c r="Y639" i="1" s="1"/>
  <c r="Y640" i="1" a="1"/>
  <c r="Y640" i="1" s="1"/>
  <c r="Y641" i="1" a="1"/>
  <c r="Y641" i="1" s="1"/>
  <c r="Y642" i="1" a="1"/>
  <c r="Y642" i="1"/>
  <c r="Y643" i="1" a="1"/>
  <c r="Y643" i="1" s="1"/>
  <c r="Y644" i="1" a="1"/>
  <c r="Y644" i="1" s="1"/>
  <c r="Y645" i="1" a="1"/>
  <c r="Y645" i="1" s="1"/>
  <c r="Y646" i="1" a="1"/>
  <c r="Y646" i="1" s="1"/>
  <c r="Y647" i="1" a="1"/>
  <c r="Y647" i="1" s="1"/>
  <c r="Y648" i="1" a="1"/>
  <c r="Y648" i="1" s="1"/>
  <c r="Y649" i="1" a="1"/>
  <c r="Y649" i="1" s="1"/>
  <c r="Y650" i="1" a="1"/>
  <c r="Y650" i="1" s="1"/>
  <c r="Y651" i="1" a="1"/>
  <c r="Y651" i="1" s="1"/>
  <c r="Y652" i="1" a="1"/>
  <c r="Y652" i="1" s="1"/>
  <c r="Y653" i="1" a="1"/>
  <c r="Y653" i="1" s="1"/>
  <c r="Y654" i="1" a="1"/>
  <c r="Y654" i="1"/>
  <c r="Y655" i="1" a="1"/>
  <c r="Y655" i="1" s="1"/>
  <c r="Y656" i="1" a="1"/>
  <c r="Y656" i="1" s="1"/>
  <c r="Y657" i="1" a="1"/>
  <c r="Y657" i="1" s="1"/>
  <c r="Y658" i="1" a="1"/>
  <c r="Y658" i="1" s="1"/>
  <c r="Y659" i="1" a="1"/>
  <c r="Y659" i="1" s="1"/>
  <c r="Y660" i="1" a="1"/>
  <c r="Y660" i="1"/>
  <c r="Y661" i="1" a="1"/>
  <c r="Y661" i="1" s="1"/>
  <c r="Y662" i="1" a="1"/>
  <c r="Y662" i="1" s="1"/>
  <c r="Y663" i="1" a="1"/>
  <c r="Y663" i="1" s="1"/>
  <c r="Y664" i="1" a="1"/>
  <c r="Y664" i="1" s="1"/>
  <c r="Y665" i="1" a="1"/>
  <c r="Y665" i="1" s="1"/>
  <c r="Y666" i="1" a="1"/>
  <c r="Y666" i="1"/>
  <c r="Y667" i="1" a="1"/>
  <c r="Y667" i="1" s="1"/>
  <c r="Y668" i="1" a="1"/>
  <c r="Y668" i="1" s="1"/>
  <c r="Y669" i="1" a="1"/>
  <c r="Y669" i="1" s="1"/>
  <c r="Y670" i="1" a="1"/>
  <c r="Y670" i="1"/>
  <c r="Y671" i="1" a="1"/>
  <c r="Y671" i="1" s="1"/>
  <c r="Y672" i="1" a="1"/>
  <c r="Y672" i="1" s="1"/>
  <c r="Y673" i="1" a="1"/>
  <c r="Y673" i="1" s="1"/>
  <c r="Y674" i="1" a="1"/>
  <c r="Y674" i="1" s="1"/>
  <c r="Y675" i="1" a="1"/>
  <c r="Y675" i="1" s="1"/>
  <c r="Y676" i="1" a="1"/>
  <c r="Y676" i="1"/>
  <c r="Y677" i="1" a="1"/>
  <c r="Y677" i="1" s="1"/>
  <c r="Y678" i="1" a="1"/>
  <c r="Y678" i="1" s="1"/>
  <c r="Y679" i="1" a="1"/>
  <c r="Y679" i="1" s="1"/>
  <c r="Y680" i="1" a="1"/>
  <c r="Y680" i="1"/>
  <c r="Y681" i="1" a="1"/>
  <c r="Y681" i="1" s="1"/>
  <c r="Y682" i="1" a="1"/>
  <c r="Y682" i="1" s="1"/>
  <c r="Y683" i="1" a="1"/>
  <c r="Y683" i="1" s="1"/>
  <c r="Y684" i="1" a="1"/>
  <c r="Y684" i="1" s="1"/>
  <c r="Y685" i="1" a="1"/>
  <c r="Y685" i="1" s="1"/>
  <c r="Y686" i="1" a="1"/>
  <c r="Y686" i="1"/>
  <c r="Y687" i="1" a="1"/>
  <c r="Y687" i="1" s="1"/>
  <c r="Y688" i="1" a="1"/>
  <c r="Y688" i="1" s="1"/>
  <c r="Y689" i="1" a="1"/>
  <c r="Y689" i="1" s="1"/>
  <c r="Y690" i="1" a="1"/>
  <c r="Y690" i="1" s="1"/>
  <c r="Y691" i="1" a="1"/>
  <c r="Y691" i="1" s="1"/>
  <c r="Y692" i="1" a="1"/>
  <c r="Y692" i="1" s="1"/>
  <c r="Y693" i="1" a="1"/>
  <c r="Y693" i="1" s="1"/>
  <c r="Y694" i="1" a="1"/>
  <c r="Y694" i="1" s="1"/>
  <c r="Y695" i="1" a="1"/>
  <c r="Y695" i="1" s="1"/>
  <c r="Y696" i="1" a="1"/>
  <c r="Y696" i="1" s="1"/>
  <c r="Y697" i="1" a="1"/>
  <c r="Y697" i="1" s="1"/>
  <c r="Y698" i="1" a="1"/>
  <c r="Y698" i="1"/>
  <c r="Y699" i="1" a="1"/>
  <c r="Y699" i="1" s="1"/>
  <c r="Y700" i="1" a="1"/>
  <c r="Y700" i="1" s="1"/>
  <c r="Y701" i="1" a="1"/>
  <c r="Y701" i="1" s="1"/>
  <c r="Y702" i="1" a="1"/>
  <c r="Y702" i="1" s="1"/>
  <c r="Y703" i="1" a="1"/>
  <c r="Y703" i="1" s="1"/>
  <c r="Y704" i="1" a="1"/>
  <c r="Y704" i="1" s="1"/>
  <c r="Y705" i="1" a="1"/>
  <c r="Y705" i="1" s="1"/>
  <c r="Y706" i="1" a="1"/>
  <c r="Y706" i="1"/>
  <c r="Y707" i="1" a="1"/>
  <c r="Y707" i="1" s="1"/>
  <c r="Y708" i="1" a="1"/>
  <c r="Y708" i="1" s="1"/>
  <c r="Y709" i="1" a="1"/>
  <c r="Y709" i="1" s="1"/>
  <c r="Y710" i="1" a="1"/>
  <c r="Y710" i="1" s="1"/>
  <c r="Y711" i="1" a="1"/>
  <c r="Y711" i="1" s="1"/>
  <c r="Y712" i="1" a="1"/>
  <c r="Y712" i="1" s="1"/>
  <c r="Y713" i="1" a="1"/>
  <c r="Y713" i="1" s="1"/>
  <c r="Y714" i="1" a="1"/>
  <c r="Y714" i="1" s="1"/>
  <c r="Y715" i="1" a="1"/>
  <c r="Y715" i="1" s="1"/>
  <c r="Y716" i="1" a="1"/>
  <c r="Y716" i="1" s="1"/>
  <c r="Y717" i="1" a="1"/>
  <c r="Y717" i="1" s="1"/>
  <c r="Y718" i="1" a="1"/>
  <c r="Y718" i="1" s="1"/>
  <c r="Y719" i="1" a="1"/>
  <c r="Y719" i="1" s="1"/>
  <c r="Y720" i="1" a="1"/>
  <c r="Y720" i="1" s="1"/>
  <c r="Y721" i="1" a="1"/>
  <c r="Y721" i="1" s="1"/>
  <c r="Y722" i="1" a="1"/>
  <c r="Y722" i="1"/>
  <c r="Y723" i="1" a="1"/>
  <c r="Y723" i="1" s="1"/>
  <c r="Y724" i="1" a="1"/>
  <c r="Y724" i="1" s="1"/>
  <c r="Y725" i="1" a="1"/>
  <c r="Y725" i="1" s="1"/>
  <c r="Y726" i="1" a="1"/>
  <c r="Y726" i="1" s="1"/>
  <c r="Y727" i="1" a="1"/>
  <c r="Y727" i="1" s="1"/>
  <c r="Y728" i="1" a="1"/>
  <c r="Y728" i="1" s="1"/>
  <c r="Y729" i="1" a="1"/>
  <c r="Y729" i="1" s="1"/>
  <c r="Y730" i="1" a="1"/>
  <c r="Y730" i="1" s="1"/>
  <c r="Y731" i="1" a="1"/>
  <c r="Y731" i="1" s="1"/>
  <c r="Y732" i="1" a="1"/>
  <c r="Y732" i="1" s="1"/>
  <c r="Y733" i="1" a="1"/>
  <c r="Y733" i="1" s="1"/>
  <c r="Y734" i="1" a="1"/>
  <c r="Y734" i="1" s="1"/>
  <c r="Y735" i="1" a="1"/>
  <c r="Y735" i="1" s="1"/>
  <c r="Y736" i="1" a="1"/>
  <c r="Y736" i="1" s="1"/>
  <c r="Y737" i="1" a="1"/>
  <c r="Y737" i="1" s="1"/>
  <c r="Y738" i="1" a="1"/>
  <c r="Y738" i="1"/>
  <c r="Y739" i="1" a="1"/>
  <c r="Y739" i="1" s="1"/>
  <c r="Y740" i="1" a="1"/>
  <c r="Y740" i="1" s="1"/>
  <c r="Y741" i="1" a="1"/>
  <c r="Y741" i="1" s="1"/>
  <c r="Y742" i="1" a="1"/>
  <c r="Y742" i="1" s="1"/>
  <c r="Y743" i="1" a="1"/>
  <c r="Y743" i="1" s="1"/>
  <c r="Y744" i="1" a="1"/>
  <c r="Y744" i="1"/>
  <c r="Y745" i="1" a="1"/>
  <c r="Y745" i="1" s="1"/>
  <c r="Y746" i="1" a="1"/>
  <c r="Y746" i="1" s="1"/>
  <c r="Y747" i="1" a="1"/>
  <c r="Y747" i="1" s="1"/>
  <c r="Y748" i="1" a="1"/>
  <c r="Y748" i="1" s="1"/>
  <c r="Y749" i="1" a="1"/>
  <c r="Y749" i="1" s="1"/>
  <c r="Y750" i="1" a="1"/>
  <c r="Y750" i="1"/>
  <c r="Y751" i="1" a="1"/>
  <c r="Y751" i="1" s="1"/>
  <c r="Y752" i="1" a="1"/>
  <c r="Y752" i="1" s="1"/>
  <c r="Y753" i="1" a="1"/>
  <c r="Y753" i="1" s="1"/>
  <c r="Y754" i="1" a="1"/>
  <c r="Y754" i="1" s="1"/>
  <c r="Y755" i="1" a="1"/>
  <c r="Y755" i="1" s="1"/>
  <c r="Y756" i="1" a="1"/>
  <c r="Y756" i="1" s="1"/>
  <c r="Y757" i="1" a="1"/>
  <c r="Y757" i="1" s="1"/>
  <c r="Y758" i="1" a="1"/>
  <c r="Y758" i="1" s="1"/>
  <c r="Y759" i="1" a="1"/>
  <c r="Y759" i="1" s="1"/>
  <c r="Y760" i="1" a="1"/>
  <c r="Y760" i="1" s="1"/>
  <c r="Y761" i="1" a="1"/>
  <c r="Y761" i="1" s="1"/>
  <c r="Y762" i="1" a="1"/>
  <c r="Y762" i="1"/>
  <c r="Y763" i="1" a="1"/>
  <c r="Y763" i="1" s="1"/>
  <c r="Y764" i="1" a="1"/>
  <c r="Y764" i="1" s="1"/>
  <c r="Y765" i="1" a="1"/>
  <c r="Y765" i="1" s="1"/>
  <c r="Y766" i="1" a="1"/>
  <c r="Y766" i="1" s="1"/>
  <c r="Y767" i="1" a="1"/>
  <c r="Y767" i="1" s="1"/>
  <c r="Y768" i="1" a="1"/>
  <c r="Y768" i="1" s="1"/>
  <c r="Y769" i="1" a="1"/>
  <c r="Y769" i="1" s="1"/>
  <c r="Y770" i="1" a="1"/>
  <c r="Y770" i="1" s="1"/>
  <c r="Y771" i="1" a="1"/>
  <c r="Y771" i="1" s="1"/>
  <c r="Y772" i="1" a="1"/>
  <c r="Y772" i="1" s="1"/>
  <c r="Y773" i="1" a="1"/>
  <c r="Y773" i="1" s="1"/>
  <c r="Y774" i="1" a="1"/>
  <c r="Y774" i="1" s="1"/>
  <c r="Y775" i="1" a="1"/>
  <c r="Y775" i="1" s="1"/>
  <c r="Y776" i="1" a="1"/>
  <c r="Y776" i="1" s="1"/>
  <c r="Y777" i="1" a="1"/>
  <c r="Y777" i="1" s="1"/>
  <c r="Y778" i="1" a="1"/>
  <c r="Y778" i="1"/>
  <c r="Y779" i="1" a="1"/>
  <c r="Y779" i="1" s="1"/>
  <c r="Y780" i="1" a="1"/>
  <c r="Y780" i="1" s="1"/>
  <c r="Y781" i="1" a="1"/>
  <c r="Y781" i="1" s="1"/>
  <c r="Y782" i="1" a="1"/>
  <c r="Y782" i="1" s="1"/>
  <c r="Y783" i="1" a="1"/>
  <c r="Y783" i="1" s="1"/>
  <c r="Y784" i="1" a="1"/>
  <c r="Y784" i="1" s="1"/>
  <c r="Y785" i="1" a="1"/>
  <c r="Y785" i="1" s="1"/>
  <c r="Y786" i="1" a="1"/>
  <c r="Y786" i="1"/>
  <c r="Y787" i="1" a="1"/>
  <c r="Y787" i="1" s="1"/>
  <c r="Y788" i="1" a="1"/>
  <c r="Y788" i="1" s="1"/>
  <c r="Y789" i="1" a="1"/>
  <c r="Y789" i="1" s="1"/>
  <c r="Y790" i="1" a="1"/>
  <c r="Y790" i="1" s="1"/>
  <c r="Y791" i="1" a="1"/>
  <c r="Y791" i="1" s="1"/>
  <c r="Y792" i="1" a="1"/>
  <c r="Y792" i="1" s="1"/>
  <c r="Y793" i="1" a="1"/>
  <c r="Y793" i="1" s="1"/>
  <c r="Y794" i="1" a="1"/>
  <c r="Y794" i="1" s="1"/>
  <c r="Y795" i="1" a="1"/>
  <c r="Y795" i="1" s="1"/>
  <c r="Y796" i="1" a="1"/>
  <c r="Y796" i="1" s="1"/>
  <c r="Y797" i="1" a="1"/>
  <c r="Y797" i="1" s="1"/>
  <c r="Y798" i="1" a="1"/>
  <c r="Y798" i="1" s="1"/>
  <c r="Y799" i="1" a="1"/>
  <c r="Y799" i="1" s="1"/>
  <c r="Y800" i="1" a="1"/>
  <c r="Y800" i="1" s="1"/>
  <c r="Y801" i="1" a="1"/>
  <c r="Y801" i="1" s="1"/>
  <c r="Y802" i="1" a="1"/>
  <c r="Y802" i="1"/>
  <c r="Y803" i="1" a="1"/>
  <c r="Y803" i="1" s="1"/>
  <c r="Y804" i="1" a="1"/>
  <c r="Y804" i="1" s="1"/>
  <c r="Y805" i="1" a="1"/>
  <c r="Y805" i="1"/>
  <c r="Y806" i="1" a="1"/>
  <c r="Y806" i="1" s="1"/>
  <c r="Y807" i="1" a="1"/>
  <c r="Y807" i="1" s="1"/>
  <c r="Y808" i="1" a="1"/>
  <c r="Y808" i="1" s="1"/>
  <c r="Y809" i="1" a="1"/>
  <c r="Y809" i="1" s="1"/>
  <c r="Y810" i="1" a="1"/>
  <c r="Y810" i="1" s="1"/>
  <c r="Y811" i="1" a="1"/>
  <c r="Y811" i="1" s="1"/>
  <c r="Y812" i="1" a="1"/>
  <c r="Y812" i="1" s="1"/>
  <c r="Y813" i="1" a="1"/>
  <c r="Y813" i="1" s="1"/>
  <c r="Y814" i="1" a="1"/>
  <c r="Y814" i="1" s="1"/>
  <c r="Y815" i="1" a="1"/>
  <c r="Y815" i="1"/>
  <c r="Y816" i="1" a="1"/>
  <c r="Y816" i="1" s="1"/>
  <c r="Y817" i="1" a="1"/>
  <c r="Y817" i="1" s="1"/>
  <c r="Y818" i="1" a="1"/>
  <c r="Y818" i="1" s="1"/>
  <c r="Y819" i="1" a="1"/>
  <c r="Y819" i="1" s="1"/>
  <c r="Y820" i="1" a="1"/>
  <c r="Y820" i="1" s="1"/>
  <c r="Y821" i="1" a="1"/>
  <c r="Y821" i="1"/>
  <c r="Y822" i="1" a="1"/>
  <c r="Y822" i="1" s="1"/>
  <c r="Y823" i="1" a="1"/>
  <c r="Y823" i="1"/>
  <c r="Y824" i="1" a="1"/>
  <c r="Y824" i="1" s="1"/>
  <c r="Y825" i="1" a="1"/>
  <c r="Y825" i="1" s="1"/>
  <c r="Y826" i="1" a="1"/>
  <c r="Y826" i="1" s="1"/>
  <c r="Y827" i="1" a="1"/>
  <c r="Y827" i="1"/>
  <c r="Y828" i="1" a="1"/>
  <c r="Y828" i="1" s="1"/>
  <c r="Y829" i="1" a="1"/>
  <c r="Y829" i="1"/>
  <c r="Y830" i="1" a="1"/>
  <c r="Y830" i="1" s="1"/>
  <c r="Y831" i="1" a="1"/>
  <c r="Y831" i="1" s="1"/>
  <c r="Y832" i="1" a="1"/>
  <c r="Y832" i="1" s="1"/>
  <c r="Y833" i="1" a="1"/>
  <c r="Y833" i="1" s="1"/>
  <c r="Y834" i="1" a="1"/>
  <c r="Y834" i="1" s="1"/>
  <c r="Y835" i="1" a="1"/>
  <c r="Y835" i="1"/>
  <c r="Y836" i="1" a="1"/>
  <c r="Y836" i="1" s="1"/>
  <c r="Y837" i="1" a="1"/>
  <c r="Y837" i="1" s="1"/>
  <c r="Y838" i="1" a="1"/>
  <c r="Y838" i="1" s="1"/>
  <c r="Y839" i="1" a="1"/>
  <c r="Y839" i="1" s="1"/>
  <c r="Y840" i="1" a="1"/>
  <c r="Y840" i="1" s="1"/>
  <c r="Y841" i="1" a="1"/>
  <c r="Y841" i="1" s="1"/>
  <c r="Y842" i="1" a="1"/>
  <c r="Y842" i="1" s="1"/>
  <c r="Y843" i="1" a="1"/>
  <c r="Y843" i="1" s="1"/>
  <c r="Y844" i="1" a="1"/>
  <c r="Y844" i="1" s="1"/>
  <c r="Y845" i="1" a="1"/>
  <c r="Y845" i="1" s="1"/>
  <c r="Y846" i="1" a="1"/>
  <c r="Y846" i="1" s="1"/>
  <c r="Y847" i="1" a="1"/>
  <c r="Y847" i="1"/>
  <c r="Y848" i="1" a="1"/>
  <c r="Y848" i="1" s="1"/>
  <c r="Y849" i="1" a="1"/>
  <c r="Y849" i="1" s="1"/>
  <c r="Y850" i="1" a="1"/>
  <c r="Y850" i="1" s="1"/>
  <c r="Y851" i="1" a="1"/>
  <c r="Y851" i="1" s="1"/>
  <c r="Y852" i="1" a="1"/>
  <c r="Y852" i="1" s="1"/>
  <c r="Y853" i="1" a="1"/>
  <c r="Y853" i="1"/>
  <c r="Y854" i="1" a="1"/>
  <c r="Y854" i="1" s="1"/>
  <c r="Y855" i="1" a="1"/>
  <c r="Y855" i="1" s="1"/>
  <c r="Y856" i="1" a="1"/>
  <c r="Y856" i="1" s="1"/>
  <c r="Y857" i="1" a="1"/>
  <c r="Y857" i="1" s="1"/>
  <c r="Y858" i="1" a="1"/>
  <c r="Y858" i="1" s="1"/>
  <c r="Y859" i="1" a="1"/>
  <c r="Y859" i="1"/>
  <c r="Y860" i="1" a="1"/>
  <c r="Y860" i="1" s="1"/>
  <c r="Y861" i="1" a="1"/>
  <c r="Y861" i="1" s="1"/>
  <c r="Y862" i="1" a="1"/>
  <c r="Y862" i="1" s="1"/>
  <c r="Y863" i="1" a="1"/>
  <c r="Y863" i="1" s="1"/>
  <c r="Y864" i="1" a="1"/>
  <c r="Y864" i="1" s="1"/>
  <c r="Y865" i="1" a="1"/>
  <c r="Y865" i="1" s="1"/>
  <c r="Y866" i="1" a="1"/>
  <c r="Y866" i="1" s="1"/>
  <c r="Y867" i="1" a="1"/>
  <c r="Y867" i="1" s="1"/>
  <c r="Y868" i="1" a="1"/>
  <c r="Y868" i="1" s="1"/>
  <c r="Y869" i="1" a="1"/>
  <c r="Y869" i="1"/>
  <c r="Y870" i="1" a="1"/>
  <c r="Y870" i="1" s="1"/>
  <c r="Y871" i="1" a="1"/>
  <c r="Y871" i="1" s="1"/>
  <c r="Y872" i="1" a="1"/>
  <c r="Y872" i="1" s="1"/>
  <c r="Y873" i="1" a="1"/>
  <c r="Y873" i="1" s="1"/>
  <c r="Y874" i="1" a="1"/>
  <c r="Y874" i="1" s="1"/>
  <c r="Y875" i="1" a="1"/>
  <c r="Y875" i="1" s="1"/>
  <c r="Y876" i="1" a="1"/>
  <c r="Y876" i="1" s="1"/>
  <c r="Y877" i="1" a="1"/>
  <c r="Y877" i="1"/>
  <c r="Y878" i="1" a="1"/>
  <c r="Y878" i="1" s="1"/>
  <c r="Y879" i="1" a="1"/>
  <c r="Y879" i="1" s="1"/>
  <c r="Y880" i="1" a="1"/>
  <c r="Y880" i="1" s="1"/>
  <c r="Y881" i="1" a="1"/>
  <c r="Y881" i="1" s="1"/>
  <c r="Y882" i="1" a="1"/>
  <c r="Y882" i="1" s="1"/>
  <c r="Y883" i="1" a="1"/>
  <c r="Y883" i="1"/>
  <c r="Y884" i="1" a="1"/>
  <c r="Y884" i="1" s="1"/>
  <c r="Y885" i="1" a="1"/>
  <c r="Y885" i="1" s="1"/>
  <c r="Y886" i="1" a="1"/>
  <c r="Y886" i="1" s="1"/>
  <c r="Y887" i="1" a="1"/>
  <c r="Y887" i="1" s="1"/>
  <c r="Y888" i="1" a="1"/>
  <c r="Y888" i="1" s="1"/>
  <c r="Y889" i="1" a="1"/>
  <c r="Y889" i="1"/>
  <c r="Y890" i="1" a="1"/>
  <c r="Y890" i="1" s="1"/>
  <c r="Y891" i="1" a="1"/>
  <c r="Y891" i="1" s="1"/>
  <c r="Y892" i="1" a="1"/>
  <c r="Y892" i="1" s="1"/>
  <c r="Y893" i="1" a="1"/>
  <c r="Y893" i="1"/>
  <c r="Y894" i="1" a="1"/>
  <c r="Y894" i="1" s="1"/>
  <c r="Y895" i="1" a="1"/>
  <c r="Y895" i="1" s="1"/>
  <c r="Y896" i="1" a="1"/>
  <c r="Y896" i="1" s="1"/>
  <c r="Y897" i="1" a="1"/>
  <c r="Y897" i="1" s="1"/>
  <c r="Y898" i="1" a="1"/>
  <c r="Y898" i="1" s="1"/>
  <c r="Y899" i="1" a="1"/>
  <c r="Y899" i="1"/>
  <c r="Y900" i="1" a="1"/>
  <c r="Y900" i="1" s="1"/>
  <c r="Y901" i="1" a="1"/>
  <c r="Y901" i="1" s="1"/>
  <c r="Y902" i="1" a="1"/>
  <c r="Y902" i="1" s="1"/>
  <c r="Y903" i="1" a="1"/>
  <c r="Y903" i="1" s="1"/>
  <c r="Y904" i="1" a="1"/>
  <c r="Y904" i="1" s="1"/>
  <c r="Y905" i="1" a="1"/>
  <c r="Y905" i="1"/>
  <c r="Y906" i="1" a="1"/>
  <c r="Y906" i="1" s="1"/>
  <c r="Y907" i="1" a="1"/>
  <c r="Y907" i="1" s="1"/>
  <c r="Y908" i="1" a="1"/>
  <c r="Y908" i="1" s="1"/>
  <c r="Y909" i="1" a="1"/>
  <c r="Y909" i="1" s="1"/>
  <c r="Y910" i="1" a="1"/>
  <c r="Y910" i="1" s="1"/>
  <c r="Y911" i="1" a="1"/>
  <c r="Y911" i="1" s="1"/>
  <c r="Y912" i="1" a="1"/>
  <c r="Y912" i="1" s="1"/>
  <c r="Y913" i="1" a="1"/>
  <c r="Y913" i="1" s="1"/>
  <c r="Y914" i="1" a="1"/>
  <c r="Y914" i="1" s="1"/>
  <c r="Y915" i="1" a="1"/>
  <c r="Y915" i="1" s="1"/>
  <c r="Y916" i="1" a="1"/>
  <c r="Y916" i="1" s="1"/>
  <c r="Y917" i="1" a="1"/>
  <c r="Y917" i="1" s="1"/>
  <c r="Y918" i="1" a="1"/>
  <c r="Y918" i="1" s="1"/>
  <c r="Y919" i="1" a="1"/>
  <c r="Y919" i="1" s="1"/>
  <c r="Y920" i="1" a="1"/>
  <c r="Y920" i="1" s="1"/>
  <c r="Y921" i="1" a="1"/>
  <c r="Y921" i="1" s="1"/>
  <c r="Y922" i="1" a="1"/>
  <c r="Y922" i="1" s="1"/>
  <c r="Y923" i="1" a="1"/>
  <c r="Y923" i="1" s="1"/>
  <c r="Y924" i="1" a="1"/>
  <c r="Y924" i="1" s="1"/>
  <c r="Y925" i="1" a="1"/>
  <c r="Y925" i="1"/>
  <c r="Y926" i="1" a="1"/>
  <c r="Y926" i="1" s="1"/>
  <c r="Y927" i="1" a="1"/>
  <c r="Y927" i="1" s="1"/>
  <c r="Y928" i="1" a="1"/>
  <c r="Y928" i="1" s="1"/>
  <c r="Y929" i="1" a="1"/>
  <c r="Y929" i="1" s="1"/>
  <c r="Y930" i="1" a="1"/>
  <c r="Y930" i="1" s="1"/>
  <c r="Y931" i="1" a="1"/>
  <c r="Y931" i="1"/>
  <c r="Y932" i="1" a="1"/>
  <c r="Y932" i="1" s="1"/>
  <c r="Y933" i="1" a="1"/>
  <c r="Y933" i="1" s="1"/>
  <c r="Y934" i="1" a="1"/>
  <c r="Y934" i="1" s="1"/>
  <c r="Y935" i="1" a="1"/>
  <c r="Y935" i="1" s="1"/>
  <c r="Y936" i="1" a="1"/>
  <c r="Y936" i="1" s="1"/>
  <c r="Y937" i="1" a="1"/>
  <c r="Y937" i="1"/>
  <c r="Y938" i="1" a="1"/>
  <c r="Y938" i="1" s="1"/>
  <c r="Y939" i="1" a="1"/>
  <c r="Y939" i="1" s="1"/>
  <c r="Y940" i="1" a="1"/>
  <c r="Y940" i="1" s="1"/>
  <c r="Y941" i="1" a="1"/>
  <c r="Y941" i="1" s="1"/>
  <c r="Y942" i="1" a="1"/>
  <c r="Y942" i="1" s="1"/>
  <c r="Y943" i="1" a="1"/>
  <c r="Y943" i="1" s="1"/>
  <c r="Y944" i="1" a="1"/>
  <c r="Y944" i="1" s="1"/>
  <c r="Y945" i="1" a="1"/>
  <c r="Y945" i="1" s="1"/>
  <c r="Y946" i="1" a="1"/>
  <c r="Y946" i="1" s="1"/>
  <c r="Y947" i="1" a="1"/>
  <c r="Y947" i="1"/>
  <c r="Y948" i="1" a="1"/>
  <c r="Y948" i="1" s="1"/>
  <c r="Y949" i="1" a="1"/>
  <c r="Y949" i="1" s="1"/>
  <c r="Y950" i="1" a="1"/>
  <c r="Y950" i="1" s="1"/>
  <c r="Y951" i="1" a="1"/>
  <c r="Y951" i="1" s="1"/>
  <c r="Y952" i="1" a="1"/>
  <c r="Y952" i="1" s="1"/>
  <c r="Y953" i="1" a="1"/>
  <c r="Y953" i="1"/>
  <c r="Y954" i="1" a="1"/>
  <c r="Y954" i="1" s="1"/>
  <c r="Y955" i="1" a="1"/>
  <c r="Y955" i="1" s="1"/>
  <c r="Y956" i="1" a="1"/>
  <c r="Y956" i="1" s="1"/>
  <c r="Y957" i="1" a="1"/>
  <c r="Y957" i="1"/>
  <c r="Y958" i="1" a="1"/>
  <c r="Y958" i="1" s="1"/>
  <c r="Y959" i="1" a="1"/>
  <c r="Y959" i="1" s="1"/>
  <c r="Y960" i="1" a="1"/>
  <c r="Y960" i="1" s="1"/>
  <c r="Y961" i="1" a="1"/>
  <c r="Y961" i="1" s="1"/>
  <c r="Y962" i="1" a="1"/>
  <c r="Y962" i="1" s="1"/>
  <c r="Y963" i="1" a="1"/>
  <c r="Y963" i="1" s="1"/>
  <c r="Y964" i="1" a="1"/>
  <c r="Y964" i="1" s="1"/>
  <c r="Y965" i="1" a="1"/>
  <c r="Y965" i="1" s="1"/>
  <c r="Y966" i="1" a="1"/>
  <c r="Y966" i="1" s="1"/>
  <c r="Y967" i="1" a="1"/>
  <c r="Y967" i="1" s="1"/>
  <c r="Y968" i="1" a="1"/>
  <c r="Y968" i="1" s="1"/>
  <c r="Y969" i="1" a="1"/>
  <c r="Y969" i="1" s="1"/>
  <c r="Y970" i="1" a="1"/>
  <c r="Y970" i="1" s="1"/>
  <c r="Y971" i="1" a="1"/>
  <c r="Y971" i="1" s="1"/>
  <c r="Y972" i="1" a="1"/>
  <c r="Y972" i="1" s="1"/>
  <c r="Y973" i="1" a="1"/>
  <c r="Y973" i="1" s="1"/>
  <c r="Y974" i="1" a="1"/>
  <c r="Y974" i="1" s="1"/>
  <c r="Y975" i="1" a="1"/>
  <c r="Y975" i="1" s="1"/>
  <c r="Y976" i="1" a="1"/>
  <c r="Y976" i="1" s="1"/>
  <c r="Y977" i="1" a="1"/>
  <c r="Y977" i="1" s="1"/>
  <c r="Y978" i="1" a="1"/>
  <c r="Y978" i="1" s="1"/>
  <c r="Y979" i="1" a="1"/>
  <c r="Y979" i="1" s="1"/>
  <c r="Y980" i="1" a="1"/>
  <c r="Y980" i="1" s="1"/>
  <c r="Y981" i="1" a="1"/>
  <c r="Y981" i="1"/>
  <c r="Y982" i="1" a="1"/>
  <c r="Y982" i="1" s="1"/>
  <c r="Y983" i="1" a="1"/>
  <c r="Y983" i="1" s="1"/>
  <c r="Y984" i="1" a="1"/>
  <c r="Y984" i="1" s="1"/>
  <c r="Y985" i="1" a="1"/>
  <c r="Y985" i="1" s="1"/>
  <c r="Y986" i="1" a="1"/>
  <c r="Y986" i="1" s="1"/>
  <c r="Y987" i="1" a="1"/>
  <c r="Y987" i="1" s="1"/>
  <c r="Y988" i="1" a="1"/>
  <c r="Y988" i="1" s="1"/>
  <c r="Y989" i="1" a="1"/>
  <c r="Y989" i="1"/>
  <c r="Y990" i="1" a="1"/>
  <c r="Y990" i="1" s="1"/>
  <c r="Y991" i="1" a="1"/>
  <c r="Y991" i="1" s="1"/>
  <c r="Y992" i="1" a="1"/>
  <c r="Y992" i="1" s="1"/>
  <c r="Y993" i="1" a="1"/>
  <c r="Y993" i="1" s="1"/>
  <c r="Y994" i="1" a="1"/>
  <c r="Y994" i="1" s="1"/>
  <c r="Y995" i="1" a="1"/>
  <c r="Y995" i="1"/>
  <c r="Y996" i="1" a="1"/>
  <c r="Y996" i="1" s="1"/>
  <c r="Y997" i="1" a="1"/>
  <c r="Y997" i="1" s="1"/>
  <c r="Y998" i="1" a="1"/>
  <c r="Y998" i="1" s="1"/>
  <c r="Y999" i="1" a="1"/>
  <c r="Y999" i="1" s="1"/>
  <c r="Y1000" i="1" a="1"/>
  <c r="Y1000" i="1" s="1"/>
  <c r="Y1001" i="1" a="1"/>
  <c r="Y1001" i="1"/>
  <c r="Y1002" i="1" a="1"/>
  <c r="Y1002" i="1" s="1"/>
  <c r="Y1003" i="1" a="1"/>
  <c r="Y1003" i="1" s="1"/>
  <c r="Y1004" i="1" a="1"/>
  <c r="Y1004" i="1" s="1"/>
  <c r="Y1005" i="1" a="1"/>
  <c r="Y1005" i="1"/>
  <c r="Y1006" i="1" a="1"/>
  <c r="Y1006" i="1" s="1"/>
  <c r="Y1007" i="1" a="1"/>
  <c r="Y1007" i="1" s="1"/>
  <c r="Y1008" i="1" a="1"/>
  <c r="Y1008" i="1" s="1"/>
  <c r="Y1009" i="1" a="1"/>
  <c r="Y1009" i="1" s="1"/>
  <c r="Y1010" i="1" a="1"/>
  <c r="Y1010" i="1" s="1"/>
  <c r="Y1011" i="1" a="1"/>
  <c r="Y1011" i="1"/>
  <c r="Y1012" i="1" a="1"/>
  <c r="Y1012" i="1" s="1"/>
  <c r="Y1013" i="1" a="1"/>
  <c r="Y1013" i="1" s="1"/>
  <c r="Y1014" i="1" a="1"/>
  <c r="Y1014" i="1" s="1"/>
  <c r="Y1015" i="1" a="1"/>
  <c r="Y1015" i="1" s="1"/>
  <c r="Y1016" i="1" a="1"/>
  <c r="Y1016" i="1" s="1"/>
  <c r="Y1017" i="1" a="1"/>
  <c r="Y1017" i="1"/>
  <c r="Y1018" i="1" a="1"/>
  <c r="Y1018" i="1" s="1"/>
  <c r="Y1019" i="1" a="1"/>
  <c r="Y1019" i="1" s="1"/>
  <c r="Y1020" i="1" a="1"/>
  <c r="Y1020" i="1" s="1"/>
  <c r="Y1021" i="1" a="1"/>
  <c r="Y1021" i="1" s="1"/>
  <c r="Y1022" i="1" a="1"/>
  <c r="Y1022" i="1" s="1"/>
  <c r="Y1023" i="1" a="1"/>
  <c r="Y1023" i="1" s="1"/>
  <c r="Y1024" i="1" a="1"/>
  <c r="Y1024" i="1" s="1"/>
  <c r="Y1025" i="1" a="1"/>
  <c r="Y1025" i="1" s="1"/>
  <c r="Y1026" i="1" a="1"/>
  <c r="Y1026" i="1" s="1"/>
  <c r="Y1027" i="1" a="1"/>
  <c r="Y1027" i="1" s="1"/>
  <c r="Y1028" i="1" a="1"/>
  <c r="Y1028" i="1" s="1"/>
  <c r="Y1029" i="1" a="1"/>
  <c r="Y1029" i="1" s="1"/>
  <c r="Y1030" i="1" a="1"/>
  <c r="Y1030" i="1" s="1"/>
  <c r="Y1031" i="1" a="1"/>
  <c r="Y1031" i="1" s="1"/>
  <c r="Y1032" i="1" a="1"/>
  <c r="Y1032" i="1" s="1"/>
  <c r="Y1033" i="1" a="1"/>
  <c r="Y1033" i="1" s="1"/>
  <c r="Y1034" i="1" a="1"/>
  <c r="Y1034" i="1" s="1"/>
  <c r="Y1035" i="1" a="1"/>
  <c r="Y1035" i="1" s="1"/>
  <c r="Y1036" i="1" a="1"/>
  <c r="Y1036" i="1" s="1"/>
  <c r="Y1037" i="1" a="1"/>
  <c r="Y1037" i="1" s="1"/>
  <c r="Y1038" i="1" a="1"/>
  <c r="Y1038" i="1" s="1"/>
  <c r="Y1039" i="1" a="1"/>
  <c r="Y1039" i="1" s="1"/>
  <c r="Y1040" i="1" a="1"/>
  <c r="Y1040" i="1" s="1"/>
  <c r="Y1041" i="1" a="1"/>
  <c r="Y1041" i="1" s="1"/>
  <c r="Y1042" i="1" a="1"/>
  <c r="Y1042" i="1" s="1"/>
  <c r="Y1043" i="1" a="1"/>
  <c r="Y1043" i="1"/>
  <c r="Y1044" i="1" a="1"/>
  <c r="Y1044" i="1" s="1"/>
  <c r="Y1045" i="1" a="1"/>
  <c r="Y1045" i="1"/>
  <c r="Y1046" i="1" a="1"/>
  <c r="Y1046" i="1" s="1"/>
  <c r="Y1047" i="1" a="1"/>
  <c r="Y1047" i="1" s="1"/>
  <c r="Y1048" i="1" a="1"/>
  <c r="Y1048" i="1" s="1"/>
  <c r="Y1049" i="1" a="1"/>
  <c r="Y1049" i="1"/>
  <c r="Y1050" i="1" a="1"/>
  <c r="Y1050" i="1" s="1"/>
  <c r="Y1051" i="1" a="1"/>
  <c r="Y1051" i="1"/>
  <c r="Y1052" i="1" a="1"/>
  <c r="Y1052" i="1" s="1"/>
  <c r="Y1053" i="1" a="1"/>
  <c r="Y1053" i="1"/>
  <c r="Y1054" i="1" a="1"/>
  <c r="Y1054" i="1" s="1"/>
  <c r="Y1055" i="1" a="1"/>
  <c r="Y1055" i="1" s="1"/>
  <c r="Y1056" i="1" a="1"/>
  <c r="Y1056" i="1" s="1"/>
  <c r="Y1057" i="1" a="1"/>
  <c r="Y1057" i="1"/>
  <c r="Y1058" i="1" a="1"/>
  <c r="Y1058" i="1" s="1"/>
  <c r="Y1059" i="1" a="1"/>
  <c r="Y1059" i="1"/>
  <c r="Y1060" i="1" a="1"/>
  <c r="Y1060" i="1" s="1"/>
  <c r="Y1061" i="1" a="1"/>
  <c r="Y1061" i="1" s="1"/>
  <c r="Y1062" i="1" a="1"/>
  <c r="Y1062" i="1" s="1"/>
  <c r="Y1063" i="1" a="1"/>
  <c r="Y1063" i="1" s="1"/>
  <c r="Y1064" i="1" a="1"/>
  <c r="Y1064" i="1" s="1"/>
  <c r="Y1065" i="1" a="1"/>
  <c r="Y1065" i="1"/>
  <c r="Y1066" i="1" a="1"/>
  <c r="Y1066" i="1" s="1"/>
  <c r="Y1067" i="1" a="1"/>
  <c r="Y1067" i="1" s="1"/>
  <c r="Y1068" i="1" a="1"/>
  <c r="Y1068" i="1" s="1"/>
  <c r="Y1069" i="1" a="1"/>
  <c r="Y1069" i="1" s="1"/>
  <c r="Y1070" i="1" a="1"/>
  <c r="Y1070" i="1" s="1"/>
  <c r="Y1071" i="1" a="1"/>
  <c r="Y1071" i="1" s="1"/>
  <c r="Y1072" i="1" a="1"/>
  <c r="Y1072" i="1" s="1"/>
  <c r="Y1073" i="1" a="1"/>
  <c r="Y1073" i="1" s="1"/>
  <c r="Y1074" i="1" a="1"/>
  <c r="Y1074" i="1" s="1"/>
  <c r="Y1075" i="1" a="1"/>
  <c r="Y1075" i="1"/>
  <c r="Y1076" i="1" a="1"/>
  <c r="Y1076" i="1" s="1"/>
  <c r="Y1077" i="1" a="1"/>
  <c r="Y1077" i="1" s="1"/>
  <c r="Y1078" i="1" a="1"/>
  <c r="Y1078" i="1" s="1"/>
  <c r="Y1079" i="1" a="1"/>
  <c r="Y1079" i="1" s="1"/>
  <c r="Y1080" i="1" a="1"/>
  <c r="Y1080" i="1" s="1"/>
  <c r="Y1081" i="1" a="1"/>
  <c r="Y1081" i="1"/>
  <c r="Y1082" i="1" a="1"/>
  <c r="Y1082" i="1" s="1"/>
  <c r="Y1083" i="1" a="1"/>
  <c r="Y1083" i="1" s="1"/>
  <c r="Y1084" i="1" a="1"/>
  <c r="Y1084" i="1" s="1"/>
  <c r="Y1085" i="1" a="1"/>
  <c r="Y1085" i="1" s="1"/>
  <c r="Y1086" i="1" a="1"/>
  <c r="Y1086" i="1" s="1"/>
  <c r="Y1087" i="1" a="1"/>
  <c r="Y1087" i="1" s="1"/>
  <c r="Y1088" i="1" a="1"/>
  <c r="Y1088" i="1" s="1"/>
  <c r="Y1089" i="1" a="1"/>
  <c r="Y1089" i="1" s="1"/>
  <c r="Y1090" i="1" a="1"/>
  <c r="Y1090" i="1" s="1"/>
  <c r="Y1091" i="1" a="1"/>
  <c r="Y1091" i="1" s="1"/>
  <c r="Y1092" i="1" a="1"/>
  <c r="Y1092" i="1" s="1"/>
  <c r="Y1093" i="1" a="1"/>
  <c r="Y1093" i="1"/>
  <c r="Y1094" i="1" a="1"/>
  <c r="Y1094" i="1" s="1"/>
  <c r="Y1095" i="1" a="1"/>
  <c r="Y1095" i="1" s="1"/>
  <c r="Y1096" i="1" a="1"/>
  <c r="Y1096" i="1" s="1"/>
  <c r="Y1097" i="1" a="1"/>
  <c r="Y1097" i="1" s="1"/>
  <c r="Y1098" i="1" a="1"/>
  <c r="Y1098" i="1" s="1"/>
  <c r="Y1099" i="1" a="1"/>
  <c r="Y1099" i="1" s="1"/>
  <c r="Y1100" i="1" a="1"/>
  <c r="Y1100" i="1" s="1"/>
  <c r="Y1101" i="1" a="1"/>
  <c r="Y1101" i="1" s="1"/>
  <c r="Y1102" i="1" a="1"/>
  <c r="Y1102" i="1" s="1"/>
  <c r="Y1103" i="1" a="1"/>
  <c r="Y1103" i="1" s="1"/>
  <c r="Y1104" i="1" a="1"/>
  <c r="Y1104" i="1" s="1"/>
  <c r="Y1105" i="1" a="1"/>
  <c r="Y1105" i="1" s="1"/>
  <c r="Y1106" i="1" a="1"/>
  <c r="Y1106" i="1" s="1"/>
  <c r="Y1107" i="1" a="1"/>
  <c r="Y1107" i="1" s="1"/>
  <c r="Y1108" i="1" a="1"/>
  <c r="Y1108" i="1"/>
  <c r="Y1109" i="1" a="1"/>
  <c r="Y1109" i="1" s="1"/>
  <c r="Y1110" i="1" a="1"/>
  <c r="Y1110" i="1" s="1"/>
  <c r="Y1111" i="1" a="1"/>
  <c r="Y1111" i="1" s="1"/>
  <c r="Y1112" i="1" a="1"/>
  <c r="Y1112" i="1" s="1"/>
  <c r="Y1113" i="1" a="1"/>
  <c r="Y1113" i="1" s="1"/>
  <c r="Y1114" i="1" a="1"/>
  <c r="Y1114" i="1" s="1"/>
  <c r="Y1115" i="1" a="1"/>
  <c r="Y1115" i="1" s="1"/>
  <c r="Y1116" i="1" a="1"/>
  <c r="Y1116" i="1"/>
  <c r="Y1117" i="1" a="1"/>
  <c r="Y1117" i="1" s="1"/>
  <c r="Y1118" i="1" a="1"/>
  <c r="Y1118" i="1" s="1"/>
  <c r="Y1119" i="1" a="1"/>
  <c r="Y1119" i="1" s="1"/>
  <c r="Y1120" i="1" a="1"/>
  <c r="Y1120" i="1" s="1"/>
  <c r="Y1121" i="1" a="1"/>
  <c r="Y1121" i="1" s="1"/>
  <c r="Y1122" i="1" a="1"/>
  <c r="Y1122" i="1"/>
  <c r="Y1123" i="1" a="1"/>
  <c r="Y1123" i="1" s="1"/>
  <c r="Y1124" i="1" a="1"/>
  <c r="Y1124" i="1" s="1"/>
  <c r="Y1125" i="1" a="1"/>
  <c r="Y1125" i="1" s="1"/>
  <c r="Y1126" i="1" a="1"/>
  <c r="Y1126" i="1" s="1"/>
  <c r="Y1127" i="1" a="1"/>
  <c r="Y1127" i="1" s="1"/>
  <c r="Y1128" i="1" a="1"/>
  <c r="Y1128" i="1"/>
  <c r="Y1129" i="1" a="1"/>
  <c r="Y1129" i="1" s="1"/>
  <c r="Y1130" i="1" a="1"/>
  <c r="Y1130" i="1" s="1"/>
  <c r="Y1131" i="1" a="1"/>
  <c r="Y1131" i="1" s="1"/>
  <c r="Y1132" i="1" a="1"/>
  <c r="Y1132" i="1" s="1"/>
  <c r="Y1133" i="1" a="1"/>
  <c r="Y1133" i="1" s="1"/>
  <c r="Y1134" i="1" a="1"/>
  <c r="Y1134" i="1" s="1"/>
  <c r="Y1135" i="1" a="1"/>
  <c r="Y1135" i="1" s="1"/>
  <c r="Y1136" i="1" a="1"/>
  <c r="Y1136" i="1" s="1"/>
  <c r="Y1137" i="1" a="1"/>
  <c r="Y1137" i="1" s="1"/>
  <c r="Y1138" i="1" a="1"/>
  <c r="Y1138" i="1" s="1"/>
  <c r="Y1139" i="1" a="1"/>
  <c r="Y1139" i="1" s="1"/>
  <c r="Y1140" i="1" a="1"/>
  <c r="Y1140" i="1"/>
  <c r="Y1141" i="1" a="1"/>
  <c r="Y1141" i="1" s="1"/>
  <c r="Y1142" i="1" a="1"/>
  <c r="Y1142" i="1" s="1"/>
  <c r="Y1143" i="1" a="1"/>
  <c r="Y1143" i="1" s="1"/>
  <c r="Y1144" i="1" a="1"/>
  <c r="Y1144" i="1" s="1"/>
  <c r="Y1145" i="1" a="1"/>
  <c r="Y1145" i="1" s="1"/>
  <c r="Y1146" i="1" a="1"/>
  <c r="Y1146" i="1" s="1"/>
  <c r="Y1147" i="1" a="1"/>
  <c r="Y1147" i="1" s="1"/>
  <c r="Y1148" i="1" a="1"/>
  <c r="Y1148" i="1"/>
  <c r="Y1149" i="1" a="1"/>
  <c r="Y1149" i="1" s="1"/>
  <c r="Y1150" i="1" a="1"/>
  <c r="Y1150" i="1" s="1"/>
  <c r="Y1151" i="1" a="1"/>
  <c r="Y1151" i="1" s="1"/>
  <c r="Y1152" i="1" a="1"/>
  <c r="Y1152" i="1" s="1"/>
  <c r="Y1153" i="1" a="1"/>
  <c r="Y1153" i="1" s="1"/>
  <c r="Y1154" i="1" a="1"/>
  <c r="Y1154" i="1"/>
  <c r="Y1155" i="1" a="1"/>
  <c r="Y1155" i="1" s="1"/>
  <c r="Y1156" i="1" a="1"/>
  <c r="Y1156" i="1" s="1"/>
  <c r="Y1157" i="1" a="1"/>
  <c r="Y1157" i="1" s="1"/>
  <c r="Y1158" i="1" a="1"/>
  <c r="Y1158" i="1" s="1"/>
  <c r="Y1159" i="1" a="1"/>
  <c r="Y1159" i="1" s="1"/>
  <c r="Y1160" i="1" a="1"/>
  <c r="Y1160" i="1"/>
  <c r="Y1161" i="1" a="1"/>
  <c r="Y1161" i="1" s="1"/>
  <c r="Y1162" i="1" a="1"/>
  <c r="Y1162" i="1" s="1"/>
  <c r="Y1163" i="1" a="1"/>
  <c r="Y1163" i="1" s="1"/>
  <c r="Y1164" i="1" a="1"/>
  <c r="Y1164" i="1" s="1"/>
  <c r="Y1165" i="1" a="1"/>
  <c r="Y1165" i="1" s="1"/>
  <c r="Y1166" i="1" a="1"/>
  <c r="Y1166" i="1" s="1"/>
  <c r="Y1167" i="1" a="1"/>
  <c r="Y1167" i="1" s="1"/>
  <c r="Y1168" i="1" a="1"/>
  <c r="Y1168" i="1" s="1"/>
  <c r="Y1169" i="1" a="1"/>
  <c r="Y1169" i="1" s="1"/>
  <c r="Y1170" i="1" a="1"/>
  <c r="Y1170" i="1" s="1"/>
  <c r="Y1171" i="1" a="1"/>
  <c r="Y1171" i="1" s="1"/>
  <c r="Y1172" i="1" a="1"/>
  <c r="Y1172" i="1"/>
  <c r="Y1173" i="1" a="1"/>
  <c r="Y1173" i="1" s="1"/>
  <c r="Y1174" i="1" a="1"/>
  <c r="Y1174" i="1" s="1"/>
  <c r="Y1175" i="1" a="1"/>
  <c r="Y1175" i="1" s="1"/>
  <c r="Y1176" i="1" a="1"/>
  <c r="Y1176" i="1" s="1"/>
  <c r="Y1177" i="1" a="1"/>
  <c r="Y1177" i="1" s="1"/>
  <c r="Y1178" i="1" a="1"/>
  <c r="Y1178" i="1" s="1"/>
  <c r="Y1179" i="1" a="1"/>
  <c r="Y1179" i="1" s="1"/>
  <c r="Y1180" i="1" a="1"/>
  <c r="Y1180" i="1"/>
  <c r="Y1181" i="1" a="1"/>
  <c r="Y1181" i="1" s="1"/>
  <c r="Y1182" i="1" a="1"/>
  <c r="Y1182" i="1" s="1"/>
  <c r="Y1183" i="1" a="1"/>
  <c r="Y1183" i="1" s="1"/>
  <c r="Y1184" i="1" a="1"/>
  <c r="Y1184" i="1" s="1"/>
  <c r="Y1185" i="1" a="1"/>
  <c r="Y1185" i="1" s="1"/>
  <c r="Y1186" i="1" a="1"/>
  <c r="Y1186" i="1"/>
  <c r="Y1187" i="1" a="1"/>
  <c r="Y1187" i="1" s="1"/>
  <c r="Y1188" i="1" a="1"/>
  <c r="Y1188" i="1" s="1"/>
  <c r="Y1189" i="1" a="1"/>
  <c r="Y1189" i="1" s="1"/>
  <c r="Y1190" i="1" a="1"/>
  <c r="Y1190" i="1" s="1"/>
  <c r="Y1191" i="1" a="1"/>
  <c r="Y1191" i="1" s="1"/>
  <c r="Y1192" i="1" a="1"/>
  <c r="Y1192" i="1"/>
  <c r="Y1193" i="1" a="1"/>
  <c r="Y1193" i="1" s="1"/>
  <c r="Y1194" i="1" a="1"/>
  <c r="Y1194" i="1" s="1"/>
  <c r="Y1195" i="1" a="1"/>
  <c r="Y1195" i="1" s="1"/>
  <c r="Y1196" i="1" a="1"/>
  <c r="Y1196" i="1" s="1"/>
  <c r="Y1197" i="1" a="1"/>
  <c r="Y1197" i="1" s="1"/>
  <c r="Y1198" i="1" a="1"/>
  <c r="Y1198" i="1" s="1"/>
  <c r="Y1199" i="1" a="1"/>
  <c r="Y1199" i="1" s="1"/>
  <c r="Y1200" i="1" a="1"/>
  <c r="Y1200" i="1" s="1"/>
  <c r="Y1201" i="1" a="1"/>
  <c r="Y1201" i="1" s="1"/>
  <c r="Y1202" i="1" a="1"/>
  <c r="Y1202" i="1" s="1"/>
  <c r="Y1203" i="1" a="1"/>
  <c r="Y1203" i="1" s="1"/>
  <c r="Y1204" i="1" a="1"/>
  <c r="Y1204" i="1" s="1"/>
  <c r="Y1205" i="1" a="1"/>
  <c r="Y1205" i="1" s="1"/>
  <c r="Y1206" i="1" a="1"/>
  <c r="Y1206" i="1" s="1"/>
  <c r="Y1207" i="1" a="1"/>
  <c r="Y1207" i="1" s="1"/>
  <c r="Y1208" i="1" a="1"/>
  <c r="Y1208" i="1" s="1"/>
  <c r="Y1209" i="1" a="1"/>
  <c r="Y1209" i="1" s="1"/>
  <c r="Y1210" i="1" a="1"/>
  <c r="Y1210" i="1"/>
  <c r="Y1211" i="1" a="1"/>
  <c r="Y1211" i="1" s="1"/>
  <c r="Y1212" i="1" a="1"/>
  <c r="Y1212" i="1"/>
  <c r="Y1213" i="1" a="1"/>
  <c r="Y1213" i="1" s="1"/>
  <c r="Y1214" i="1" a="1"/>
  <c r="Y1214" i="1" s="1"/>
  <c r="Y1215" i="1" a="1"/>
  <c r="Y1215" i="1" s="1"/>
  <c r="Y1216" i="1" a="1"/>
  <c r="Y1216" i="1"/>
  <c r="Y1217" i="1" a="1"/>
  <c r="Y1217" i="1" s="1"/>
  <c r="Y1218" i="1" a="1"/>
  <c r="Y1218" i="1"/>
  <c r="Y1219" i="1" a="1"/>
  <c r="Y1219" i="1" s="1"/>
  <c r="Y1220" i="1" a="1"/>
  <c r="Y1220" i="1" s="1"/>
  <c r="Y1221" i="1" a="1"/>
  <c r="Y1221" i="1" s="1"/>
  <c r="Y1222" i="1" a="1"/>
  <c r="Y1222" i="1" s="1"/>
  <c r="Y1223" i="1" a="1"/>
  <c r="Y1223" i="1" s="1"/>
  <c r="Y1224" i="1" a="1"/>
  <c r="Y1224" i="1"/>
  <c r="Y1225" i="1" a="1"/>
  <c r="Y1225" i="1" s="1"/>
  <c r="Y1226" i="1" a="1"/>
  <c r="Y1226" i="1" s="1"/>
  <c r="Y1227" i="1" a="1"/>
  <c r="Y1227" i="1" s="1"/>
  <c r="Y1228" i="1" a="1"/>
  <c r="Y1228" i="1" s="1"/>
  <c r="Y1229" i="1" a="1"/>
  <c r="Y1229" i="1" s="1"/>
  <c r="Y1230" i="1" a="1"/>
  <c r="Y1230" i="1" s="1"/>
  <c r="Y1231" i="1" a="1"/>
  <c r="Y1231" i="1" s="1"/>
  <c r="Y1232" i="1" a="1"/>
  <c r="Y1232" i="1" s="1"/>
  <c r="Y1233" i="1" a="1"/>
  <c r="Y1233" i="1" s="1"/>
  <c r="Y1234" i="1" a="1"/>
  <c r="Y1234" i="1" s="1"/>
  <c r="Y1235" i="1" a="1"/>
  <c r="Y1235" i="1" s="1"/>
  <c r="Y1236" i="1" a="1"/>
  <c r="Y1236" i="1"/>
  <c r="Y1237" i="1" a="1"/>
  <c r="Y1237" i="1" s="1"/>
  <c r="Y1238" i="1" a="1"/>
  <c r="Y1238" i="1" s="1"/>
  <c r="Y1239" i="1" a="1"/>
  <c r="Y1239" i="1" s="1"/>
  <c r="Y1240" i="1" a="1"/>
  <c r="Y1240" i="1" s="1"/>
  <c r="Y1241" i="1" a="1"/>
  <c r="Y1241" i="1" s="1"/>
  <c r="Y1242" i="1" a="1"/>
  <c r="Y1242" i="1" s="1"/>
  <c r="Y1243" i="1" a="1"/>
  <c r="Y1243" i="1" s="1"/>
  <c r="Y1244" i="1" a="1"/>
  <c r="Y1244" i="1"/>
  <c r="Y1245" i="1" a="1"/>
  <c r="Y1245" i="1" s="1"/>
  <c r="Y1246" i="1" a="1"/>
  <c r="Y1246" i="1" s="1"/>
  <c r="Y1247" i="1" a="1"/>
  <c r="Y1247" i="1" s="1"/>
  <c r="Y1248" i="1" a="1"/>
  <c r="Y1248" i="1" s="1"/>
  <c r="Y1249" i="1" a="1"/>
  <c r="Y1249" i="1" s="1"/>
  <c r="Y1250" i="1" a="1"/>
  <c r="Y1250" i="1"/>
  <c r="Y1251" i="1" a="1"/>
  <c r="Y1251" i="1" s="1"/>
  <c r="Y1252" i="1" a="1"/>
  <c r="Y1252" i="1" s="1"/>
  <c r="Y1253" i="1" a="1"/>
  <c r="Y1253" i="1" s="1"/>
  <c r="Y1254" i="1" a="1"/>
  <c r="Y1254" i="1" s="1"/>
  <c r="Y1255" i="1" a="1"/>
  <c r="Y1255" i="1" s="1"/>
  <c r="Y1256" i="1" a="1"/>
  <c r="Y1256" i="1"/>
  <c r="Y1257" i="1" a="1"/>
  <c r="Y1257" i="1" s="1"/>
  <c r="Y1258" i="1" a="1"/>
  <c r="Y1258" i="1" s="1"/>
  <c r="Y1259" i="1" a="1"/>
  <c r="Y1259" i="1" s="1"/>
  <c r="Y1260" i="1" a="1"/>
  <c r="Y1260" i="1" s="1"/>
  <c r="Y1261" i="1" a="1"/>
  <c r="Y1261" i="1" s="1"/>
  <c r="Y1262" i="1" a="1"/>
  <c r="Y1262" i="1" s="1"/>
  <c r="Y1263" i="1" a="1"/>
  <c r="Y1263" i="1" s="1"/>
  <c r="Y1264" i="1" a="1"/>
  <c r="Y1264" i="1" s="1"/>
  <c r="Y1265" i="1" a="1"/>
  <c r="Y1265" i="1" s="1"/>
  <c r="Y1266" i="1" a="1"/>
  <c r="Y1266" i="1" s="1"/>
  <c r="Y1267" i="1" a="1"/>
  <c r="Y1267" i="1" s="1"/>
  <c r="Y1268" i="1" a="1"/>
  <c r="Y1268" i="1" s="1"/>
  <c r="Y1269" i="1" a="1"/>
  <c r="Y1269" i="1" s="1"/>
  <c r="Y1270" i="1" a="1"/>
  <c r="Y1270" i="1" s="1"/>
  <c r="Y1271" i="1" a="1"/>
  <c r="Y1271" i="1" s="1"/>
  <c r="Y1272" i="1" a="1"/>
  <c r="Y1272" i="1" s="1"/>
  <c r="Y1273" i="1" a="1"/>
  <c r="Y1273" i="1" s="1"/>
  <c r="Y1274" i="1" a="1"/>
  <c r="Y1274" i="1"/>
  <c r="Y1275" i="1" a="1"/>
  <c r="Y1275" i="1" s="1"/>
  <c r="Y1276" i="1" a="1"/>
  <c r="Y1276" i="1"/>
  <c r="Y1277" i="1" a="1"/>
  <c r="Y1277" i="1" s="1"/>
  <c r="Y1278" i="1" a="1"/>
  <c r="Y1278" i="1" s="1"/>
  <c r="Y1279" i="1" a="1"/>
  <c r="Y1279" i="1" s="1"/>
  <c r="Y1280" i="1" a="1"/>
  <c r="Y1280" i="1"/>
  <c r="Y1281" i="1" a="1"/>
  <c r="Y1281" i="1" s="1"/>
  <c r="Y1282" i="1" a="1"/>
  <c r="Y1282" i="1"/>
  <c r="Y1283" i="1" a="1"/>
  <c r="Y1283" i="1" s="1"/>
  <c r="Y1284" i="1" a="1"/>
  <c r="Y1284" i="1" s="1"/>
  <c r="Y1285" i="1" a="1"/>
  <c r="Y1285" i="1" s="1"/>
  <c r="Y1286" i="1" a="1"/>
  <c r="Y1286" i="1" s="1"/>
  <c r="Y1287" i="1" a="1"/>
  <c r="Y1287" i="1" s="1"/>
  <c r="Y1288" i="1" a="1"/>
  <c r="Y1288" i="1"/>
  <c r="Y1289" i="1" a="1"/>
  <c r="Y1289" i="1" s="1"/>
  <c r="Y1290" i="1" a="1"/>
  <c r="Y1290" i="1" s="1"/>
  <c r="Y1291" i="1" a="1"/>
  <c r="Y1291" i="1" s="1"/>
  <c r="Y1292" i="1" a="1"/>
  <c r="Y1292" i="1" s="1"/>
  <c r="Y1293" i="1" a="1"/>
  <c r="Y1293" i="1" s="1"/>
  <c r="Y1294" i="1" a="1"/>
  <c r="Y1294" i="1" s="1"/>
  <c r="Y1295" i="1" a="1"/>
  <c r="Y1295" i="1" s="1"/>
  <c r="Y1296" i="1" a="1"/>
  <c r="Y1296" i="1" s="1"/>
  <c r="Y1297" i="1" a="1"/>
  <c r="Y1297" i="1" s="1"/>
  <c r="Y1298" i="1" a="1"/>
  <c r="Y1298" i="1" s="1"/>
  <c r="Y1299" i="1" a="1"/>
  <c r="Y1299" i="1" s="1"/>
  <c r="Y1300" i="1" a="1"/>
  <c r="Y1300" i="1"/>
  <c r="Y1301" i="1" a="1"/>
  <c r="Y1301" i="1" s="1"/>
  <c r="Y1302" i="1" a="1"/>
  <c r="Y1302" i="1" s="1"/>
  <c r="Y1303" i="1" a="1"/>
  <c r="Y1303" i="1" s="1"/>
  <c r="Y1304" i="1" a="1"/>
  <c r="Y1304" i="1" s="1"/>
  <c r="Y1305" i="1" a="1"/>
  <c r="Y1305" i="1" s="1"/>
  <c r="Y1306" i="1" a="1"/>
  <c r="Y1306" i="1"/>
  <c r="Y1307" i="1" a="1"/>
  <c r="Y1307" i="1" s="1"/>
  <c r="Y1308" i="1" a="1"/>
  <c r="Y1308" i="1"/>
  <c r="Y1309" i="1" a="1"/>
  <c r="Y1309" i="1" s="1"/>
  <c r="Y1310" i="1" a="1"/>
  <c r="Y1310" i="1" s="1"/>
  <c r="Y1311" i="1" a="1"/>
  <c r="Y1311" i="1" s="1"/>
  <c r="Y1312" i="1" a="1"/>
  <c r="Y1312" i="1"/>
  <c r="Y1313" i="1" a="1"/>
  <c r="Y1313" i="1" s="1"/>
  <c r="Y1314" i="1" a="1"/>
  <c r="Y1314" i="1"/>
  <c r="Y1315" i="1" a="1"/>
  <c r="Y1315" i="1" s="1"/>
  <c r="Y1316" i="1" a="1"/>
  <c r="Y1316" i="1" s="1"/>
  <c r="Y1317" i="1" a="1"/>
  <c r="Y1317" i="1" s="1"/>
  <c r="Y1318" i="1" a="1"/>
  <c r="Y1318" i="1" s="1"/>
  <c r="Y1319" i="1" a="1"/>
  <c r="Y1319" i="1" s="1"/>
  <c r="Y1320" i="1" a="1"/>
  <c r="Y1320" i="1"/>
  <c r="Y1321" i="1" a="1"/>
  <c r="Y1321" i="1" s="1"/>
  <c r="Y1322" i="1" a="1"/>
  <c r="Y1322" i="1" s="1"/>
  <c r="Y1323" i="1" a="1"/>
  <c r="Y1323" i="1" s="1"/>
  <c r="Y1324" i="1" a="1"/>
  <c r="Y1324" i="1" s="1"/>
  <c r="Y1325" i="1" a="1"/>
  <c r="Y1325" i="1" s="1"/>
  <c r="Y1326" i="1" a="1"/>
  <c r="Y1326" i="1" s="1"/>
  <c r="Y1327" i="1" a="1"/>
  <c r="Y1327" i="1" s="1"/>
  <c r="Y1328" i="1" a="1"/>
  <c r="Y1328" i="1" s="1"/>
  <c r="Y1329" i="1" a="1"/>
  <c r="Y1329" i="1" s="1"/>
  <c r="Y1330" i="1" a="1"/>
  <c r="Y1330" i="1" s="1"/>
  <c r="Y1331" i="1" a="1"/>
  <c r="Y1331" i="1" s="1"/>
  <c r="Y1332" i="1" a="1"/>
  <c r="Y1332" i="1" s="1"/>
  <c r="Y1333" i="1" a="1"/>
  <c r="Y1333" i="1" s="1"/>
  <c r="Y1334" i="1" a="1"/>
  <c r="Y1334" i="1" s="1"/>
  <c r="Y1335" i="1" a="1"/>
  <c r="Y1335" i="1" s="1"/>
  <c r="Y1336" i="1" a="1"/>
  <c r="Y1336" i="1" s="1"/>
  <c r="Y1337" i="1" a="1"/>
  <c r="Y1337" i="1" s="1"/>
  <c r="Y1338" i="1" a="1"/>
  <c r="Y1338" i="1"/>
  <c r="Y1339" i="1" a="1"/>
  <c r="Y1339" i="1" s="1"/>
  <c r="Y1340" i="1" a="1"/>
  <c r="Y1340" i="1"/>
  <c r="Y1341" i="1" a="1"/>
  <c r="Y1341" i="1" s="1"/>
  <c r="Y1342" i="1" a="1"/>
  <c r="Y1342" i="1" s="1"/>
  <c r="Y1343" i="1" a="1"/>
  <c r="Y1343" i="1" s="1"/>
  <c r="Y1344" i="1" a="1"/>
  <c r="Y1344" i="1"/>
  <c r="Y1345" i="1" a="1"/>
  <c r="Y1345" i="1" s="1"/>
  <c r="Y1346" i="1" a="1"/>
  <c r="Y1346" i="1"/>
  <c r="Y1347" i="1" a="1"/>
  <c r="Y1347" i="1" s="1"/>
  <c r="Y1348" i="1" a="1"/>
  <c r="Y1348" i="1" s="1"/>
  <c r="Y1349" i="1" a="1"/>
  <c r="Y1349" i="1" s="1"/>
  <c r="Y1350" i="1" a="1"/>
  <c r="Y1350" i="1" s="1"/>
  <c r="Y1351" i="1" a="1"/>
  <c r="Y1351" i="1" s="1"/>
  <c r="Y1352" i="1" a="1"/>
  <c r="Y1352" i="1"/>
  <c r="Y1353" i="1" a="1"/>
  <c r="Y1353" i="1" s="1"/>
  <c r="Y1354" i="1" a="1"/>
  <c r="Y1354" i="1" s="1"/>
  <c r="Y1355" i="1" a="1"/>
  <c r="Y1355" i="1" s="1"/>
  <c r="Y1356" i="1" a="1"/>
  <c r="Y1356" i="1" s="1"/>
  <c r="Y1357" i="1" a="1"/>
  <c r="Y1357" i="1" s="1"/>
  <c r="Y1358" i="1" a="1"/>
  <c r="Y1358" i="1" s="1"/>
  <c r="Y1359" i="1" a="1"/>
  <c r="Y1359" i="1" s="1"/>
  <c r="Y1360" i="1" a="1"/>
  <c r="Y1360" i="1" s="1"/>
  <c r="Y1361" i="1" a="1"/>
  <c r="Y1361" i="1" s="1"/>
  <c r="Y1362" i="1" a="1"/>
  <c r="Y1362" i="1" s="1"/>
  <c r="Y1363" i="1" a="1"/>
  <c r="Y1363" i="1" s="1"/>
  <c r="Y1364" i="1" a="1"/>
  <c r="Y1364" i="1"/>
  <c r="Y1365" i="1" a="1"/>
  <c r="Y1365" i="1" s="1"/>
  <c r="Y1366" i="1" a="1"/>
  <c r="Y1366" i="1" s="1"/>
  <c r="Y1367" i="1" a="1"/>
  <c r="Y1367" i="1" s="1"/>
  <c r="Y1368" i="1" a="1"/>
  <c r="Y1368" i="1" s="1"/>
  <c r="Y1369" i="1" a="1"/>
  <c r="Y1369" i="1" s="1"/>
  <c r="Y1370" i="1" a="1"/>
  <c r="Y1370" i="1"/>
  <c r="Y1371" i="1" a="1"/>
  <c r="Y1371" i="1" s="1"/>
  <c r="Y1372" i="1" a="1"/>
  <c r="Y1372" i="1"/>
  <c r="Y1373" i="1" a="1"/>
  <c r="Y1373" i="1" s="1"/>
  <c r="Y1374" i="1" a="1"/>
  <c r="Y1374" i="1" s="1"/>
  <c r="Y1375" i="1" a="1"/>
  <c r="Y1375" i="1" s="1"/>
  <c r="Y1376" i="1" a="1"/>
  <c r="Y1376" i="1"/>
  <c r="Y1377" i="1" a="1"/>
  <c r="Y1377" i="1" s="1"/>
  <c r="Y1378" i="1" a="1"/>
  <c r="Y1378" i="1"/>
  <c r="Y1379" i="1" a="1"/>
  <c r="Y1379" i="1" s="1"/>
  <c r="Y1380" i="1" a="1"/>
  <c r="Y1380" i="1" s="1"/>
  <c r="Y1381" i="1" a="1"/>
  <c r="Y1381" i="1" s="1"/>
  <c r="Y1382" i="1" a="1"/>
  <c r="Y1382" i="1" s="1"/>
  <c r="Y1383" i="1" a="1"/>
  <c r="Y1383" i="1" s="1"/>
  <c r="Y1384" i="1" a="1"/>
  <c r="Y1384" i="1"/>
  <c r="Y1385" i="1" a="1"/>
  <c r="Y1385" i="1" s="1"/>
  <c r="Y1386" i="1" a="1"/>
  <c r="Y1386" i="1" s="1"/>
  <c r="Y1387" i="1" a="1"/>
  <c r="Y1387" i="1" s="1"/>
  <c r="Y1388" i="1" a="1"/>
  <c r="Y1388" i="1" s="1"/>
  <c r="Y1389" i="1" a="1"/>
  <c r="Y1389" i="1" s="1"/>
  <c r="Y1390" i="1" a="1"/>
  <c r="Y1390" i="1" s="1"/>
  <c r="Y1391" i="1" a="1"/>
  <c r="Y1391" i="1" s="1"/>
  <c r="Y1392" i="1" a="1"/>
  <c r="Y1392" i="1" s="1"/>
  <c r="Y1393" i="1" a="1"/>
  <c r="Y1393" i="1" s="1"/>
  <c r="Y1394" i="1" a="1"/>
  <c r="Y1394" i="1" s="1"/>
  <c r="Y1395" i="1" a="1"/>
  <c r="Y1395" i="1" s="1"/>
  <c r="Y1396" i="1" a="1"/>
  <c r="Y1396" i="1"/>
  <c r="Y1397" i="1" a="1"/>
  <c r="Y1397" i="1" s="1"/>
  <c r="Y1398" i="1" a="1"/>
  <c r="Y1398" i="1" s="1"/>
  <c r="Y1399" i="1" a="1"/>
  <c r="Y1399" i="1" s="1"/>
  <c r="Y1400" i="1" a="1"/>
  <c r="Y1400" i="1"/>
  <c r="Y1401" i="1" a="1"/>
  <c r="Y1401" i="1" s="1"/>
  <c r="Y1402" i="1" a="1"/>
  <c r="Y1402" i="1"/>
  <c r="Y1403" i="1" a="1"/>
  <c r="Y1403" i="1" s="1"/>
  <c r="Y1404" i="1" a="1"/>
  <c r="Y1404" i="1" s="1"/>
  <c r="Y1405" i="1" a="1"/>
  <c r="Y1405" i="1" s="1"/>
  <c r="Y1406" i="1" a="1"/>
  <c r="Y1406" i="1" s="1"/>
  <c r="Y1407" i="1" a="1"/>
  <c r="Y1407" i="1" s="1"/>
  <c r="Y1408" i="1" a="1"/>
  <c r="Y1408" i="1"/>
  <c r="Y1409" i="1" a="1"/>
  <c r="Y1409" i="1" s="1"/>
  <c r="Y1410" i="1" a="1"/>
  <c r="Y1410" i="1" s="1"/>
  <c r="Y1411" i="1" a="1"/>
  <c r="Y1411" i="1" s="1"/>
  <c r="Y1412" i="1" a="1"/>
  <c r="Y1412" i="1" s="1"/>
  <c r="Y1413" i="1" a="1"/>
  <c r="Y1413" i="1" s="1"/>
  <c r="Y1414" i="1" a="1"/>
  <c r="Y1414" i="1" s="1"/>
  <c r="Y1415" i="1" a="1"/>
  <c r="Y1415" i="1" s="1"/>
  <c r="Y1416" i="1" a="1"/>
  <c r="Y1416" i="1" s="1"/>
  <c r="Y1417" i="1" a="1"/>
  <c r="Y1417" i="1" s="1"/>
  <c r="Y1418" i="1" a="1"/>
  <c r="Y1418" i="1" s="1"/>
  <c r="Y1419" i="1" a="1"/>
  <c r="Y1419" i="1" s="1"/>
  <c r="Y1420" i="1" a="1"/>
  <c r="Y1420" i="1" s="1"/>
  <c r="Y1421" i="1" a="1"/>
  <c r="Y1421" i="1" s="1"/>
  <c r="Y1422" i="1" a="1"/>
  <c r="Y1422" i="1" s="1"/>
  <c r="Y1423" i="1" a="1"/>
  <c r="Y1423" i="1" s="1"/>
  <c r="Y1424" i="1" a="1"/>
  <c r="Y1424" i="1"/>
  <c r="Y1425" i="1" a="1"/>
  <c r="Y1425" i="1" s="1"/>
  <c r="Y1426" i="1" a="1"/>
  <c r="Y1426" i="1" s="1"/>
  <c r="Y1427" i="1" a="1"/>
  <c r="Y1427" i="1" s="1"/>
  <c r="Y1428" i="1" a="1"/>
  <c r="Y1428" i="1"/>
  <c r="Y1429" i="1" a="1"/>
  <c r="Y1429" i="1" s="1"/>
  <c r="Y1430" i="1" a="1"/>
  <c r="Y1430" i="1" s="1"/>
  <c r="Y1431" i="1" a="1"/>
  <c r="Y1431" i="1" s="1"/>
  <c r="Y1432" i="1" a="1"/>
  <c r="Y1432" i="1" s="1"/>
  <c r="Y1433" i="1" a="1"/>
  <c r="Y1433" i="1" s="1"/>
  <c r="Y1434" i="1" a="1"/>
  <c r="Y1434" i="1" s="1"/>
  <c r="Y1435" i="1" a="1"/>
  <c r="Y1435" i="1" s="1"/>
  <c r="Y1436" i="1" a="1"/>
  <c r="Y1436" i="1" s="1"/>
  <c r="Y1437" i="1" a="1"/>
  <c r="Y1437" i="1" s="1"/>
  <c r="Y1438" i="1" a="1"/>
  <c r="Y1438" i="1" s="1"/>
  <c r="Y1439" i="1" a="1"/>
  <c r="Y1439" i="1" s="1"/>
  <c r="Y1440" i="1" a="1"/>
  <c r="Y1440" i="1"/>
  <c r="Y1441" i="1" a="1"/>
  <c r="Y1441" i="1" s="1"/>
  <c r="Y1442" i="1" a="1"/>
  <c r="Y1442" i="1" s="1"/>
  <c r="Y1443" i="1" a="1"/>
  <c r="Y1443" i="1" s="1"/>
  <c r="Y1444" i="1" a="1"/>
  <c r="Y1444" i="1" s="1"/>
  <c r="Y1445" i="1" a="1"/>
  <c r="Y1445" i="1" s="1"/>
  <c r="Y1446" i="1" a="1"/>
  <c r="Y1446" i="1" s="1"/>
  <c r="Y1447" i="1" a="1"/>
  <c r="Y1447" i="1" s="1"/>
  <c r="Y1448" i="1" a="1"/>
  <c r="Y1448" i="1" s="1"/>
  <c r="Y1449" i="1" a="1"/>
  <c r="Y1449" i="1" s="1"/>
  <c r="Y1450" i="1" a="1"/>
  <c r="Y1450" i="1" s="1"/>
  <c r="Y1451" i="1" a="1"/>
  <c r="Y1451" i="1" s="1"/>
  <c r="Y1452" i="1" a="1"/>
  <c r="Y1452" i="1" s="1"/>
  <c r="Y1453" i="1" a="1"/>
  <c r="Y1453" i="1" s="1"/>
  <c r="Y1454" i="1" a="1"/>
  <c r="Y1454" i="1" s="1"/>
  <c r="Y1455" i="1" a="1"/>
  <c r="Y1455" i="1" s="1"/>
  <c r="Y1456" i="1" a="1"/>
  <c r="Y1456" i="1"/>
  <c r="Y1457" i="1" a="1"/>
  <c r="Y1457" i="1" s="1"/>
  <c r="Y1458" i="1" a="1"/>
  <c r="Y1458" i="1" s="1"/>
  <c r="Y1459" i="1" a="1"/>
  <c r="Y1459" i="1" s="1"/>
  <c r="Y1460" i="1" a="1"/>
  <c r="Y1460" i="1"/>
  <c r="Y1461" i="1" a="1"/>
  <c r="Y1461" i="1" s="1"/>
  <c r="Y1462" i="1" a="1"/>
  <c r="Y1462" i="1" s="1"/>
  <c r="Y1463" i="1" a="1"/>
  <c r="Y1463" i="1" s="1"/>
  <c r="Y1464" i="1" a="1"/>
  <c r="Y1464" i="1" s="1"/>
  <c r="Y1465" i="1" a="1"/>
  <c r="Y1465" i="1" s="1"/>
  <c r="Y1466" i="1" a="1"/>
  <c r="Y1466" i="1" s="1"/>
  <c r="Y1467" i="1" a="1"/>
  <c r="Y1467" i="1" s="1"/>
  <c r="Y1468" i="1" a="1"/>
  <c r="Y1468" i="1" s="1"/>
  <c r="Y1469" i="1" a="1"/>
  <c r="Y1469" i="1" s="1"/>
  <c r="Y1470" i="1" a="1"/>
  <c r="Y1470" i="1" s="1"/>
  <c r="Y1471" i="1" a="1"/>
  <c r="Y1471" i="1" s="1"/>
  <c r="Y1472" i="1" a="1"/>
  <c r="Y1472" i="1"/>
  <c r="Y1473" i="1" a="1"/>
  <c r="Y1473" i="1" s="1"/>
  <c r="Y1474" i="1" a="1"/>
  <c r="Y1474" i="1" s="1"/>
  <c r="Y1475" i="1" a="1"/>
  <c r="Y1475" i="1" s="1"/>
  <c r="Y1476" i="1" a="1"/>
  <c r="Y1476" i="1" s="1"/>
  <c r="Y1477" i="1" a="1"/>
  <c r="Y1477" i="1" s="1"/>
  <c r="Y1478" i="1" a="1"/>
  <c r="Y1478" i="1" s="1"/>
  <c r="Y1479" i="1" a="1"/>
  <c r="Y1479" i="1" s="1"/>
  <c r="Y1480" i="1" a="1"/>
  <c r="Y1480" i="1" s="1"/>
  <c r="Y1481" i="1" a="1"/>
  <c r="Y1481" i="1" s="1"/>
  <c r="Y1482" i="1" a="1"/>
  <c r="Y1482" i="1" s="1"/>
  <c r="Y1483" i="1" a="1"/>
  <c r="Y1483" i="1" s="1"/>
  <c r="Y1484" i="1" a="1"/>
  <c r="Y1484" i="1" s="1"/>
  <c r="Y1485" i="1" a="1"/>
  <c r="Y1485" i="1" s="1"/>
  <c r="Y1486" i="1" a="1"/>
  <c r="Y1486" i="1" s="1"/>
  <c r="Y1487" i="1" a="1"/>
  <c r="Y1487" i="1" s="1"/>
  <c r="Y1488" i="1" a="1"/>
  <c r="Y1488" i="1"/>
  <c r="Y1489" i="1" a="1"/>
  <c r="Y1489" i="1" s="1"/>
  <c r="Y1490" i="1" a="1"/>
  <c r="Y1490" i="1" s="1"/>
  <c r="Y1491" i="1" a="1"/>
  <c r="Y1491" i="1" s="1"/>
  <c r="Y1492" i="1" a="1"/>
  <c r="Y1492" i="1"/>
  <c r="Y1493" i="1" a="1"/>
  <c r="Y1493" i="1" s="1"/>
  <c r="Y1494" i="1" a="1"/>
  <c r="Y1494" i="1" s="1"/>
  <c r="Y1495" i="1" a="1"/>
  <c r="Y1495" i="1" s="1"/>
  <c r="Y1496" i="1" a="1"/>
  <c r="Y1496" i="1" s="1"/>
  <c r="Y1497" i="1" a="1"/>
  <c r="Y1497" i="1" s="1"/>
  <c r="Y1498" i="1" a="1"/>
  <c r="Y1498" i="1" s="1"/>
  <c r="Y1499" i="1" a="1"/>
  <c r="Y1499" i="1" s="1"/>
  <c r="Y1500" i="1" a="1"/>
  <c r="Y1500" i="1" s="1"/>
  <c r="Y1501" i="1" a="1"/>
  <c r="Y1501" i="1" s="1"/>
  <c r="Y1502" i="1" a="1"/>
  <c r="Y1502" i="1" s="1"/>
  <c r="Y1503" i="1" a="1"/>
  <c r="Y1503" i="1" s="1"/>
  <c r="Y1504" i="1" a="1"/>
  <c r="Y1504" i="1"/>
  <c r="Y1505" i="1" a="1"/>
  <c r="Y1505" i="1" s="1"/>
  <c r="Y1506" i="1" a="1"/>
  <c r="Y1506" i="1" s="1"/>
  <c r="Y1507" i="1" a="1"/>
  <c r="Y1507" i="1" s="1"/>
  <c r="Y1508" i="1" a="1"/>
  <c r="Y1508" i="1" s="1"/>
  <c r="Y1509" i="1" a="1"/>
  <c r="Y1509" i="1" s="1"/>
  <c r="Y1510" i="1" a="1"/>
  <c r="Y1510" i="1" s="1"/>
  <c r="Y1511" i="1" a="1"/>
  <c r="Y1511" i="1" s="1"/>
  <c r="Y1512" i="1" a="1"/>
  <c r="Y1512" i="1" s="1"/>
  <c r="Y1513" i="1" a="1"/>
  <c r="Y1513" i="1" s="1"/>
  <c r="Y1514" i="1" a="1"/>
  <c r="Y1514" i="1" s="1"/>
  <c r="Y1515" i="1" a="1"/>
  <c r="Y1515" i="1" s="1"/>
  <c r="Y1516" i="1" a="1"/>
  <c r="Y1516" i="1" s="1"/>
  <c r="Y1517" i="1" a="1"/>
  <c r="Y1517" i="1" s="1"/>
  <c r="Y1518" i="1" a="1"/>
  <c r="Y1518" i="1" s="1"/>
  <c r="Y1519" i="1" a="1"/>
  <c r="Y1519" i="1" s="1"/>
  <c r="Y1520" i="1" a="1"/>
  <c r="Y1520" i="1"/>
  <c r="Y1521" i="1" a="1"/>
  <c r="Y1521" i="1" s="1"/>
  <c r="Y1522" i="1" a="1"/>
  <c r="Y1522" i="1" s="1"/>
  <c r="Y1523" i="1" a="1"/>
  <c r="Y1523" i="1" s="1"/>
  <c r="Y1524" i="1" a="1"/>
  <c r="Y1524" i="1"/>
  <c r="Y1525" i="1" a="1"/>
  <c r="Y1525" i="1" s="1"/>
  <c r="Y1526" i="1" a="1"/>
  <c r="Y1526" i="1" s="1"/>
  <c r="Y1527" i="1" a="1"/>
  <c r="Y1527" i="1" s="1"/>
  <c r="Y1528" i="1" a="1"/>
  <c r="Y1528" i="1" s="1"/>
  <c r="Y1529" i="1" a="1"/>
  <c r="Y1529" i="1" s="1"/>
  <c r="Y1530" i="1" a="1"/>
  <c r="Y1530" i="1" s="1"/>
  <c r="Y1531" i="1" a="1"/>
  <c r="Y1531" i="1" s="1"/>
  <c r="Y1532" i="1" a="1"/>
  <c r="Y1532" i="1" s="1"/>
  <c r="Y1533" i="1" a="1"/>
  <c r="Y1533" i="1" s="1"/>
  <c r="Y1534" i="1" a="1"/>
  <c r="Y1534" i="1" s="1"/>
  <c r="Y1535" i="1" a="1"/>
  <c r="Y1535" i="1" s="1"/>
  <c r="Y1536" i="1" a="1"/>
  <c r="Y1536" i="1"/>
  <c r="Y1537" i="1" a="1"/>
  <c r="Y1537" i="1" s="1"/>
  <c r="Y1538" i="1" a="1"/>
  <c r="Y1538" i="1" s="1"/>
  <c r="Y1539" i="1" a="1"/>
  <c r="Y1539" i="1" s="1"/>
  <c r="Y1540" i="1" a="1"/>
  <c r="Y1540" i="1" s="1"/>
  <c r="Y1541" i="1" a="1"/>
  <c r="Y1541" i="1" s="1"/>
  <c r="Y1542" i="1" a="1"/>
  <c r="Y1542" i="1" s="1"/>
  <c r="Y1543" i="1" a="1"/>
  <c r="Y1543" i="1" s="1"/>
  <c r="Y1544" i="1" a="1"/>
  <c r="Y1544" i="1" s="1"/>
  <c r="Y1545" i="1" a="1"/>
  <c r="Y1545" i="1" s="1"/>
  <c r="Y1546" i="1" a="1"/>
  <c r="Y1546" i="1" s="1"/>
  <c r="Y1547" i="1" a="1"/>
  <c r="Y1547" i="1" s="1"/>
  <c r="Y1548" i="1" a="1"/>
  <c r="Y1548" i="1" s="1"/>
  <c r="Y1549" i="1" a="1"/>
  <c r="Y1549" i="1" s="1"/>
  <c r="Y1550" i="1" a="1"/>
  <c r="Y1550" i="1" s="1"/>
  <c r="Y1551" i="1" a="1"/>
  <c r="Y1551" i="1" s="1"/>
  <c r="Y1552" i="1" a="1"/>
  <c r="Y1552" i="1"/>
  <c r="Y1553" i="1" a="1"/>
  <c r="Y1553" i="1" s="1"/>
  <c r="Y1554" i="1" a="1"/>
  <c r="Y1554" i="1" s="1"/>
  <c r="Y1555" i="1" a="1"/>
  <c r="Y1555" i="1" s="1"/>
  <c r="Y1556" i="1" a="1"/>
  <c r="Y1556" i="1"/>
  <c r="Y1557" i="1" a="1"/>
  <c r="Y1557" i="1" s="1"/>
  <c r="Y1558" i="1" a="1"/>
  <c r="Y1558" i="1" s="1"/>
  <c r="Y1559" i="1" a="1"/>
  <c r="Y1559" i="1" s="1"/>
  <c r="Y1560" i="1" a="1"/>
  <c r="Y1560" i="1" s="1"/>
  <c r="Y1561" i="1" a="1"/>
  <c r="Y1561" i="1" s="1"/>
  <c r="Y1562" i="1" a="1"/>
  <c r="Y1562" i="1" s="1"/>
  <c r="Y1563" i="1" a="1"/>
  <c r="Y1563" i="1" s="1"/>
  <c r="Y1564" i="1" a="1"/>
  <c r="Y1564" i="1" s="1"/>
  <c r="Y1565" i="1" a="1"/>
  <c r="Y1565" i="1" s="1"/>
  <c r="Y1566" i="1" a="1"/>
  <c r="Y1566" i="1" s="1"/>
  <c r="Y1567" i="1" a="1"/>
  <c r="Y1567" i="1" s="1"/>
  <c r="Y1568" i="1" a="1"/>
  <c r="Y1568" i="1"/>
  <c r="Y1569" i="1" a="1"/>
  <c r="Y1569" i="1" s="1"/>
  <c r="Y1570" i="1" a="1"/>
  <c r="Y1570" i="1" s="1"/>
  <c r="Y1571" i="1" a="1"/>
  <c r="Y1571" i="1" s="1"/>
  <c r="Y1572" i="1" a="1"/>
  <c r="Y1572" i="1" s="1"/>
  <c r="Y1573" i="1" a="1"/>
  <c r="Y1573" i="1" s="1"/>
  <c r="Y1574" i="1" a="1"/>
  <c r="Y1574" i="1" s="1"/>
  <c r="Y1575" i="1" a="1"/>
  <c r="Y1575" i="1" s="1"/>
  <c r="Y1576" i="1" a="1"/>
  <c r="Y1576" i="1" s="1"/>
  <c r="Y1577" i="1" a="1"/>
  <c r="Y1577" i="1" s="1"/>
  <c r="Y1578" i="1" a="1"/>
  <c r="Y1578" i="1" s="1"/>
  <c r="Y1579" i="1" a="1"/>
  <c r="Y1579" i="1" s="1"/>
  <c r="Y1580" i="1" a="1"/>
  <c r="Y1580" i="1" s="1"/>
  <c r="Y1581" i="1" a="1"/>
  <c r="Y1581" i="1" s="1"/>
  <c r="Y1582" i="1" a="1"/>
  <c r="Y1582" i="1" s="1"/>
  <c r="Y1583" i="1" a="1"/>
  <c r="Y1583" i="1" s="1"/>
  <c r="Y1584" i="1" a="1"/>
  <c r="Y1584" i="1"/>
  <c r="Y1585" i="1" a="1"/>
  <c r="Y1585" i="1" s="1"/>
  <c r="Y1586" i="1" a="1"/>
  <c r="Y1586" i="1" s="1"/>
  <c r="Y1587" i="1" a="1"/>
  <c r="Y1587" i="1" s="1"/>
  <c r="Y1588" i="1" a="1"/>
  <c r="Y1588" i="1"/>
  <c r="Y1589" i="1" a="1"/>
  <c r="Y1589" i="1" s="1"/>
  <c r="Y1590" i="1" a="1"/>
  <c r="Y1590" i="1" s="1"/>
  <c r="Y1591" i="1" a="1"/>
  <c r="Y1591" i="1" s="1"/>
  <c r="Y1592" i="1" a="1"/>
  <c r="Y1592" i="1" s="1"/>
  <c r="Y1593" i="1" a="1"/>
  <c r="Y1593" i="1" s="1"/>
  <c r="Y1594" i="1" a="1"/>
  <c r="Y1594" i="1" s="1"/>
  <c r="Y1595" i="1" a="1"/>
  <c r="Y1595" i="1" s="1"/>
  <c r="Y1596" i="1" a="1"/>
  <c r="Y1596" i="1" s="1"/>
  <c r="Y1597" i="1" a="1"/>
  <c r="Y1597" i="1" s="1"/>
  <c r="Y1598" i="1" a="1"/>
  <c r="Y1598" i="1" s="1"/>
  <c r="Y1599" i="1" a="1"/>
  <c r="Y1599" i="1" s="1"/>
  <c r="Y1600" i="1" a="1"/>
  <c r="Y1600" i="1"/>
  <c r="Y1601" i="1" a="1"/>
  <c r="Y1601" i="1" s="1"/>
  <c r="Y1602" i="1" a="1"/>
  <c r="Y1602" i="1" s="1"/>
  <c r="Y1603" i="1" a="1"/>
  <c r="Y1603" i="1" s="1"/>
  <c r="Y1604" i="1" a="1"/>
  <c r="Y1604" i="1" s="1"/>
  <c r="Y1605" i="1" a="1"/>
  <c r="Y1605" i="1" s="1"/>
  <c r="Y1606" i="1" a="1"/>
  <c r="Y1606" i="1" s="1"/>
  <c r="Y1607" i="1" a="1"/>
  <c r="Y1607" i="1" s="1"/>
  <c r="Y1608" i="1" a="1"/>
  <c r="Y1608" i="1" s="1"/>
  <c r="Y1609" i="1" a="1"/>
  <c r="Y1609" i="1" s="1"/>
  <c r="Y1610" i="1" a="1"/>
  <c r="Y1610" i="1" s="1"/>
  <c r="Y1611" i="1" a="1"/>
  <c r="Y1611" i="1" s="1"/>
  <c r="Y1612" i="1" a="1"/>
  <c r="Y1612" i="1" s="1"/>
  <c r="Y1613" i="1" a="1"/>
  <c r="Y1613" i="1" s="1"/>
  <c r="Y1614" i="1" a="1"/>
  <c r="Y1614" i="1" s="1"/>
  <c r="Y1615" i="1" a="1"/>
  <c r="Y1615" i="1" s="1"/>
  <c r="Y1616" i="1" a="1"/>
  <c r="Y1616" i="1"/>
  <c r="Y1617" i="1" a="1"/>
  <c r="Y1617" i="1" s="1"/>
  <c r="Y1618" i="1" a="1"/>
  <c r="Y1618" i="1" s="1"/>
  <c r="Y1619" i="1" a="1"/>
  <c r="Y1619" i="1" s="1"/>
  <c r="Y1620" i="1" a="1"/>
  <c r="Y1620" i="1" s="1"/>
  <c r="Y1621" i="1" a="1"/>
  <c r="Y1621" i="1" s="1"/>
  <c r="Y1622" i="1" a="1"/>
  <c r="Y1622" i="1" s="1"/>
  <c r="Y1623" i="1" a="1"/>
  <c r="Y1623" i="1" s="1"/>
  <c r="Y1624" i="1" a="1"/>
  <c r="Y1624" i="1" s="1"/>
  <c r="Y1625" i="1" a="1"/>
  <c r="Y1625" i="1" s="1"/>
  <c r="Y1626" i="1" a="1"/>
  <c r="Y1626" i="1" s="1"/>
  <c r="Y1627" i="1" a="1"/>
  <c r="Y1627" i="1" s="1"/>
  <c r="Y1628" i="1" a="1"/>
  <c r="Y1628" i="1" s="1"/>
  <c r="Y1629" i="1" a="1"/>
  <c r="Y1629" i="1" s="1"/>
  <c r="Y1630" i="1" a="1"/>
  <c r="Y1630" i="1" s="1"/>
  <c r="Y1631" i="1" a="1"/>
  <c r="Y1631" i="1" s="1"/>
  <c r="Y1632" i="1" a="1"/>
  <c r="Y1632" i="1"/>
  <c r="Y1633" i="1" a="1"/>
  <c r="Y1633" i="1" s="1"/>
  <c r="Y1634" i="1" a="1"/>
  <c r="Y1634" i="1" s="1"/>
  <c r="Y1635" i="1" a="1"/>
  <c r="Y1635" i="1" s="1"/>
  <c r="Y1636" i="1" a="1"/>
  <c r="Y1636" i="1" s="1"/>
  <c r="Y1637" i="1" a="1"/>
  <c r="Y1637" i="1" s="1"/>
  <c r="Y1638" i="1" a="1"/>
  <c r="Y1638" i="1" s="1"/>
  <c r="Y1639" i="1" a="1"/>
  <c r="Y1639" i="1" s="1"/>
  <c r="Y1640" i="1" a="1"/>
  <c r="Y1640" i="1" s="1"/>
  <c r="Y1641" i="1" a="1"/>
  <c r="Y1641" i="1" s="1"/>
  <c r="Y1642" i="1" a="1"/>
  <c r="Y1642" i="1" s="1"/>
  <c r="Y1643" i="1" a="1"/>
  <c r="Y1643" i="1" s="1"/>
  <c r="Y1644" i="1" a="1"/>
  <c r="Y1644" i="1" s="1"/>
  <c r="Y1645" i="1" a="1"/>
  <c r="Y1645" i="1" s="1"/>
  <c r="Y1646" i="1" a="1"/>
  <c r="Y1646" i="1" s="1"/>
  <c r="Y1647" i="1" a="1"/>
  <c r="Y1647" i="1" s="1"/>
  <c r="Y1648" i="1" a="1"/>
  <c r="Y1648" i="1"/>
  <c r="Y1649" i="1" a="1"/>
  <c r="Y1649" i="1" s="1"/>
  <c r="Y1650" i="1" a="1"/>
  <c r="Y1650" i="1" s="1"/>
  <c r="Y1651" i="1" a="1"/>
  <c r="Y1651" i="1" s="1"/>
  <c r="Y1652" i="1" a="1"/>
  <c r="Y1652" i="1" s="1"/>
  <c r="Y1653" i="1" a="1"/>
  <c r="Y1653" i="1" s="1"/>
  <c r="Y1654" i="1" a="1"/>
  <c r="Y1654" i="1" s="1"/>
  <c r="Y1655" i="1" a="1"/>
  <c r="Y1655" i="1" s="1"/>
  <c r="Y1656" i="1" a="1"/>
  <c r="Y1656" i="1" s="1"/>
  <c r="Y1657" i="1" a="1"/>
  <c r="Y1657" i="1" s="1"/>
  <c r="Y1658" i="1" a="1"/>
  <c r="Y1658" i="1" s="1"/>
  <c r="Y1659" i="1" a="1"/>
  <c r="Y1659" i="1" s="1"/>
  <c r="Y1660" i="1" a="1"/>
  <c r="Y1660" i="1" s="1"/>
  <c r="Y1661" i="1" a="1"/>
  <c r="Y1661" i="1" s="1"/>
  <c r="Y1662" i="1" a="1"/>
  <c r="Y1662" i="1" s="1"/>
  <c r="Y1663" i="1" a="1"/>
  <c r="Y1663" i="1" s="1"/>
  <c r="Y1664" i="1" a="1"/>
  <c r="Y1664" i="1"/>
  <c r="Y1665" i="1" a="1"/>
  <c r="Y1665" i="1" s="1"/>
  <c r="Y1666" i="1" a="1"/>
  <c r="Y1666" i="1" s="1"/>
  <c r="Y1667" i="1" a="1"/>
  <c r="Y1667" i="1" s="1"/>
  <c r="Y1668" i="1" a="1"/>
  <c r="Y1668" i="1" s="1"/>
  <c r="Y1669" i="1" a="1"/>
  <c r="Y1669" i="1" s="1"/>
  <c r="Y1670" i="1" a="1"/>
  <c r="Y1670" i="1" s="1"/>
  <c r="Y1671" i="1" a="1"/>
  <c r="Y1671" i="1" s="1"/>
  <c r="Y1672" i="1" a="1"/>
  <c r="Y1672" i="1" s="1"/>
  <c r="Y1673" i="1" a="1"/>
  <c r="Y1673" i="1" s="1"/>
  <c r="Y1674" i="1" a="1"/>
  <c r="Y1674" i="1" s="1"/>
  <c r="Y1675" i="1" a="1"/>
  <c r="Y1675" i="1" s="1"/>
  <c r="Y1676" i="1" a="1"/>
  <c r="Y1676" i="1" s="1"/>
  <c r="Y1677" i="1" a="1"/>
  <c r="Y1677" i="1" s="1"/>
  <c r="Y1678" i="1" a="1"/>
  <c r="Y1678" i="1" s="1"/>
  <c r="Y1679" i="1" a="1"/>
  <c r="Y1679" i="1" s="1"/>
  <c r="Y1680" i="1" a="1"/>
  <c r="Y1680" i="1"/>
  <c r="Y1681" i="1" a="1"/>
  <c r="Y1681" i="1" s="1"/>
  <c r="Y1682" i="1" a="1"/>
  <c r="Y1682" i="1" s="1"/>
  <c r="Y1683" i="1" a="1"/>
  <c r="Y1683" i="1" s="1"/>
  <c r="Y1684" i="1" a="1"/>
  <c r="Y1684" i="1" s="1"/>
  <c r="Y1685" i="1" a="1"/>
  <c r="Y1685" i="1" s="1"/>
  <c r="Y1686" i="1" a="1"/>
  <c r="Y1686" i="1" s="1"/>
  <c r="Y1687" i="1" a="1"/>
  <c r="Y1687" i="1" s="1"/>
  <c r="Y1688" i="1" a="1"/>
  <c r="Y1688" i="1" s="1"/>
  <c r="Y1689" i="1" a="1"/>
  <c r="Y1689" i="1" s="1"/>
  <c r="Y1690" i="1" a="1"/>
  <c r="Y1690" i="1" s="1"/>
  <c r="Y1691" i="1" a="1"/>
  <c r="Y1691" i="1" s="1"/>
  <c r="Y1692" i="1" a="1"/>
  <c r="Y1692" i="1" s="1"/>
  <c r="Y1693" i="1" a="1"/>
  <c r="Y1693" i="1" s="1"/>
  <c r="Y1694" i="1" a="1"/>
  <c r="Y1694" i="1" s="1"/>
  <c r="Y1695" i="1" a="1"/>
  <c r="Y1695" i="1" s="1"/>
  <c r="Y1696" i="1" a="1"/>
  <c r="Y1696" i="1"/>
  <c r="Y1697" i="1" a="1"/>
  <c r="Y1697" i="1" s="1"/>
  <c r="Y1698" i="1" a="1"/>
  <c r="Y1698" i="1" s="1"/>
  <c r="Y1699" i="1" a="1"/>
  <c r="Y1699" i="1" s="1"/>
  <c r="Y1700" i="1" a="1"/>
  <c r="Y1700" i="1" s="1"/>
  <c r="Y1701" i="1" a="1"/>
  <c r="Y1701" i="1" s="1"/>
  <c r="Y1702" i="1" a="1"/>
  <c r="Y1702" i="1" s="1"/>
  <c r="Y1703" i="1" a="1"/>
  <c r="Y1703" i="1" s="1"/>
  <c r="Y1704" i="1" a="1"/>
  <c r="Y1704" i="1" s="1"/>
  <c r="Y1705" i="1" a="1"/>
  <c r="Y1705" i="1" s="1"/>
  <c r="Y1706" i="1" a="1"/>
  <c r="Y1706" i="1" s="1"/>
  <c r="Y1707" i="1" a="1"/>
  <c r="Y1707" i="1" s="1"/>
  <c r="Y1708" i="1" a="1"/>
  <c r="Y1708" i="1" s="1"/>
  <c r="Y1709" i="1" a="1"/>
  <c r="Y1709" i="1" s="1"/>
  <c r="Y1710" i="1" a="1"/>
  <c r="Y1710" i="1" s="1"/>
  <c r="Y1711" i="1" a="1"/>
  <c r="Y1711" i="1" s="1"/>
  <c r="Y1712" i="1" a="1"/>
  <c r="Y1712" i="1"/>
  <c r="Y1713" i="1" a="1"/>
  <c r="Y1713" i="1" s="1"/>
  <c r="Y1714" i="1" a="1"/>
  <c r="Y1714" i="1" s="1"/>
  <c r="Y1715" i="1" a="1"/>
  <c r="Y1715" i="1" s="1"/>
  <c r="Y1716" i="1" a="1"/>
  <c r="Y1716" i="1" s="1"/>
  <c r="Y1717" i="1" a="1"/>
  <c r="Y1717" i="1" s="1"/>
  <c r="Y1718" i="1" a="1"/>
  <c r="Y1718" i="1" s="1"/>
  <c r="Y1719" i="1" a="1"/>
  <c r="Y1719" i="1" s="1"/>
  <c r="Y1720" i="1" a="1"/>
  <c r="Y1720" i="1" s="1"/>
  <c r="Y1721" i="1" a="1"/>
  <c r="Y1721" i="1" s="1"/>
  <c r="Y1722" i="1" a="1"/>
  <c r="Y1722" i="1" s="1"/>
  <c r="Y1723" i="1" a="1"/>
  <c r="Y1723" i="1" s="1"/>
  <c r="Y1724" i="1" a="1"/>
  <c r="Y1724" i="1" s="1"/>
  <c r="Y1725" i="1" a="1"/>
  <c r="Y1725" i="1" s="1"/>
  <c r="Y1726" i="1" a="1"/>
  <c r="Y1726" i="1" s="1"/>
  <c r="Y1727" i="1" a="1"/>
  <c r="Y1727" i="1" s="1"/>
  <c r="Y1728" i="1" a="1"/>
  <c r="Y1728" i="1"/>
  <c r="Y1729" i="1" a="1"/>
  <c r="Y1729" i="1" s="1"/>
  <c r="Y1730" i="1" a="1"/>
  <c r="Y1730" i="1" s="1"/>
  <c r="Y1731" i="1" a="1"/>
  <c r="Y1731" i="1" s="1"/>
  <c r="Y1732" i="1" a="1"/>
  <c r="Y1732" i="1" s="1"/>
  <c r="Y1733" i="1" a="1"/>
  <c r="Y1733" i="1" s="1"/>
  <c r="Y1734" i="1" a="1"/>
  <c r="Y1734" i="1" s="1"/>
  <c r="Y1735" i="1" a="1"/>
  <c r="Y1735" i="1" s="1"/>
  <c r="Y1736" i="1" a="1"/>
  <c r="Y1736" i="1" s="1"/>
  <c r="Y1737" i="1" a="1"/>
  <c r="Y1737" i="1" s="1"/>
  <c r="Y1738" i="1" a="1"/>
  <c r="Y1738" i="1" s="1"/>
  <c r="Y1739" i="1" a="1"/>
  <c r="Y1739" i="1" s="1"/>
  <c r="Y1740" i="1" a="1"/>
  <c r="Y1740" i="1" s="1"/>
  <c r="Y1741" i="1" a="1"/>
  <c r="Y1741" i="1" s="1"/>
  <c r="Y1742" i="1" a="1"/>
  <c r="Y1742" i="1" s="1"/>
  <c r="Y1743" i="1" a="1"/>
  <c r="Y1743" i="1" s="1"/>
  <c r="Y1744" i="1" a="1"/>
  <c r="Y1744" i="1" s="1"/>
  <c r="Y1745" i="1" a="1"/>
  <c r="Y1745" i="1" s="1"/>
  <c r="Y1746" i="1" a="1"/>
  <c r="Y1746" i="1" s="1"/>
  <c r="Y1747" i="1" a="1"/>
  <c r="Y1747" i="1" s="1"/>
  <c r="Y1748" i="1" a="1"/>
  <c r="Y1748" i="1" s="1"/>
  <c r="Y1749" i="1" a="1"/>
  <c r="Y1749" i="1" s="1"/>
  <c r="Y1750" i="1" a="1"/>
  <c r="Y1750" i="1" s="1"/>
  <c r="Y1751" i="1" a="1"/>
  <c r="Y1751" i="1" s="1"/>
  <c r="Y1752" i="1" a="1"/>
  <c r="Y1752" i="1" s="1"/>
  <c r="Y1753" i="1" a="1"/>
  <c r="Y1753" i="1" s="1"/>
  <c r="Y1754" i="1" a="1"/>
  <c r="Y1754" i="1" s="1"/>
  <c r="Y1755" i="1" a="1"/>
  <c r="Y1755" i="1" s="1"/>
  <c r="Y1756" i="1" a="1"/>
  <c r="Y1756" i="1" s="1"/>
  <c r="Y1757" i="1" a="1"/>
  <c r="Y1757" i="1" s="1"/>
  <c r="Y1758" i="1" a="1"/>
  <c r="Y1758" i="1" s="1"/>
  <c r="Y1759" i="1" a="1"/>
  <c r="Y1759" i="1" s="1"/>
  <c r="Y1760" i="1" a="1"/>
  <c r="Y1760" i="1" s="1"/>
  <c r="Y1761" i="1" a="1"/>
  <c r="Y1761" i="1" s="1"/>
  <c r="Y1762" i="1" a="1"/>
  <c r="Y1762" i="1" s="1"/>
  <c r="Y1763" i="1" a="1"/>
  <c r="Y1763" i="1" s="1"/>
  <c r="Y1764" i="1" a="1"/>
  <c r="Y1764" i="1" s="1"/>
  <c r="Y1765" i="1" a="1"/>
  <c r="Y1765" i="1" s="1"/>
  <c r="Y1766" i="1" a="1"/>
  <c r="Y1766" i="1" s="1"/>
  <c r="Y1767" i="1" a="1"/>
  <c r="Y1767" i="1" s="1"/>
  <c r="Y1768" i="1" a="1"/>
  <c r="Y1768" i="1" s="1"/>
  <c r="Y1769" i="1" a="1"/>
  <c r="Y1769" i="1" s="1"/>
  <c r="Y1770" i="1" a="1"/>
  <c r="Y1770" i="1" s="1"/>
  <c r="Y1771" i="1" a="1"/>
  <c r="Y1771" i="1" s="1"/>
  <c r="Y1772" i="1" a="1"/>
  <c r="Y1772" i="1" s="1"/>
  <c r="Y1773" i="1" a="1"/>
  <c r="Y1773" i="1" s="1"/>
  <c r="Y1774" i="1" a="1"/>
  <c r="Y1774" i="1" s="1"/>
  <c r="Y1775" i="1" a="1"/>
  <c r="Y1775" i="1" s="1"/>
  <c r="Y1776" i="1" a="1"/>
  <c r="Y1776" i="1" s="1"/>
  <c r="Y1777" i="1" a="1"/>
  <c r="Y1777" i="1" s="1"/>
  <c r="Y1778" i="1" a="1"/>
  <c r="Y1778" i="1" s="1"/>
  <c r="Y1779" i="1" a="1"/>
  <c r="Y1779" i="1" s="1"/>
  <c r="Y1780" i="1" a="1"/>
  <c r="Y1780" i="1" s="1"/>
  <c r="Y1781" i="1" a="1"/>
  <c r="Y1781" i="1" s="1"/>
  <c r="Y1782" i="1" a="1"/>
  <c r="Y1782" i="1" s="1"/>
  <c r="Y1783" i="1" a="1"/>
  <c r="Y1783" i="1" s="1"/>
  <c r="Y1784" i="1" a="1"/>
  <c r="Y1784" i="1" s="1"/>
  <c r="Y1785" i="1" a="1"/>
  <c r="Y1785" i="1" s="1"/>
  <c r="Y1786" i="1" a="1"/>
  <c r="Y1786" i="1" s="1"/>
  <c r="Y1787" i="1" a="1"/>
  <c r="Y1787" i="1" s="1"/>
  <c r="Y1788" i="1" a="1"/>
  <c r="Y1788" i="1" s="1"/>
  <c r="Y1789" i="1" a="1"/>
  <c r="Y1789" i="1" s="1"/>
  <c r="Y1790" i="1" a="1"/>
  <c r="Y1790" i="1" s="1"/>
  <c r="Y1791" i="1" a="1"/>
  <c r="Y1791" i="1" s="1"/>
  <c r="Y1792" i="1" a="1"/>
  <c r="Y1792" i="1" s="1"/>
  <c r="Y1793" i="1" a="1"/>
  <c r="Y1793" i="1" s="1"/>
  <c r="Y1794" i="1" a="1"/>
  <c r="Y1794" i="1"/>
  <c r="Y1795" i="1" a="1"/>
  <c r="Y1795" i="1" s="1"/>
  <c r="Y1796" i="1" a="1"/>
  <c r="Y1796" i="1" s="1"/>
  <c r="Y1797" i="1" a="1"/>
  <c r="Y1797" i="1" s="1"/>
  <c r="Y1798" i="1" a="1"/>
  <c r="Y1798" i="1"/>
  <c r="Y1799" i="1" a="1"/>
  <c r="Y1799" i="1" s="1"/>
  <c r="Y1800" i="1" a="1"/>
  <c r="Y1800" i="1" s="1"/>
  <c r="Y1801" i="1" a="1"/>
  <c r="Y1801" i="1" s="1"/>
  <c r="Y1802" i="1" a="1"/>
  <c r="Y1802" i="1" s="1"/>
  <c r="Y1803" i="1" a="1"/>
  <c r="Y1803" i="1" s="1"/>
  <c r="Y1804" i="1" a="1"/>
  <c r="Y1804" i="1" s="1"/>
  <c r="Y1805" i="1" a="1"/>
  <c r="Y1805" i="1" s="1"/>
  <c r="Y1806" i="1" a="1"/>
  <c r="Y1806" i="1" s="1"/>
  <c r="Y1807" i="1" a="1"/>
  <c r="Y1807" i="1" s="1"/>
  <c r="Y1808" i="1" a="1"/>
  <c r="Y1808" i="1" s="1"/>
  <c r="Y1809" i="1" a="1"/>
  <c r="Y1809" i="1" s="1"/>
  <c r="Y1810" i="1" a="1"/>
  <c r="Y1810" i="1"/>
  <c r="Y1811" i="1" a="1"/>
  <c r="Y1811" i="1" s="1"/>
  <c r="Y1812" i="1" a="1"/>
  <c r="Y1812" i="1" s="1"/>
  <c r="Y1813" i="1" a="1"/>
  <c r="Y1813" i="1" s="1"/>
  <c r="Y1814" i="1" a="1"/>
  <c r="Y1814" i="1" s="1"/>
  <c r="Y1815" i="1" a="1"/>
  <c r="Y1815" i="1" s="1"/>
  <c r="Y1816" i="1" a="1"/>
  <c r="Y1816" i="1" s="1"/>
  <c r="Y1817" i="1" a="1"/>
  <c r="Y1817" i="1" s="1"/>
  <c r="Y1818" i="1" a="1"/>
  <c r="Y1818" i="1" s="1"/>
  <c r="Y1819" i="1" a="1"/>
  <c r="Y1819" i="1" s="1"/>
  <c r="Y1820" i="1" a="1"/>
  <c r="Y1820" i="1" s="1"/>
  <c r="Y1821" i="1" a="1"/>
  <c r="Y1821" i="1" s="1"/>
  <c r="Y1822" i="1" a="1"/>
  <c r="Y1822" i="1" s="1"/>
  <c r="Y1823" i="1" a="1"/>
  <c r="Y1823" i="1" s="1"/>
  <c r="Y1824" i="1" a="1"/>
  <c r="Y1824" i="1" s="1"/>
  <c r="Y1825" i="1" a="1"/>
  <c r="Y1825" i="1" s="1"/>
  <c r="Y1826" i="1" a="1"/>
  <c r="Y1826" i="1"/>
  <c r="Y1827" i="1" a="1"/>
  <c r="Y1827" i="1" s="1"/>
  <c r="Y1828" i="1" a="1"/>
  <c r="Y1828" i="1" s="1"/>
  <c r="Y1829" i="1" a="1"/>
  <c r="Y1829" i="1" s="1"/>
  <c r="Y1830" i="1" a="1"/>
  <c r="Y1830" i="1"/>
  <c r="Y1831" i="1" a="1"/>
  <c r="Y1831" i="1" s="1"/>
  <c r="Y1832" i="1" a="1"/>
  <c r="Y1832" i="1" s="1"/>
  <c r="Y1833" i="1" a="1"/>
  <c r="Y1833" i="1" s="1"/>
  <c r="Y1834" i="1" a="1"/>
  <c r="Y1834" i="1" s="1"/>
  <c r="Y1835" i="1" a="1"/>
  <c r="Y1835" i="1" s="1"/>
  <c r="Y1836" i="1" a="1"/>
  <c r="Y1836" i="1" s="1"/>
  <c r="Y1837" i="1" a="1"/>
  <c r="Y1837" i="1" s="1"/>
  <c r="Y1838" i="1" a="1"/>
  <c r="Y1838" i="1" s="1"/>
  <c r="Y1839" i="1" a="1"/>
  <c r="Y1839" i="1" s="1"/>
  <c r="Y1840" i="1" a="1"/>
  <c r="Y1840" i="1" s="1"/>
  <c r="Y1841" i="1" a="1"/>
  <c r="Y1841" i="1" s="1"/>
  <c r="Y1842" i="1" a="1"/>
  <c r="Y1842" i="1"/>
  <c r="Y1843" i="1" a="1"/>
  <c r="Y1843" i="1" s="1"/>
  <c r="Y1844" i="1" a="1"/>
  <c r="Y1844" i="1" s="1"/>
  <c r="Y1845" i="1" a="1"/>
  <c r="Y1845" i="1" s="1"/>
  <c r="Y1846" i="1" a="1"/>
  <c r="Y1846" i="1" s="1"/>
  <c r="Y1847" i="1" a="1"/>
  <c r="Y1847" i="1" s="1"/>
  <c r="Y1848" i="1" a="1"/>
  <c r="Y1848" i="1" s="1"/>
  <c r="Y1849" i="1" a="1"/>
  <c r="Y1849" i="1" s="1"/>
  <c r="Y1850" i="1" a="1"/>
  <c r="Y1850" i="1" s="1"/>
  <c r="Y1851" i="1" a="1"/>
  <c r="Y1851" i="1" s="1"/>
  <c r="Y1852" i="1" a="1"/>
  <c r="Y1852" i="1" s="1"/>
  <c r="Y1853" i="1" a="1"/>
  <c r="Y1853" i="1" s="1"/>
  <c r="Y1854" i="1" a="1"/>
  <c r="Y1854" i="1" s="1"/>
  <c r="Y1855" i="1" a="1"/>
  <c r="Y1855" i="1" s="1"/>
  <c r="Y1856" i="1" a="1"/>
  <c r="Y1856" i="1" s="1"/>
  <c r="Y1857" i="1" a="1"/>
  <c r="Y1857" i="1" s="1"/>
  <c r="Y1858" i="1" a="1"/>
  <c r="Y1858" i="1"/>
  <c r="Y1859" i="1" a="1"/>
  <c r="Y1859" i="1" s="1"/>
  <c r="Y1860" i="1" a="1"/>
  <c r="Y1860" i="1" s="1"/>
  <c r="Y1861" i="1" a="1"/>
  <c r="Y1861" i="1" s="1"/>
  <c r="Y1862" i="1" a="1"/>
  <c r="Y1862" i="1"/>
  <c r="Y1863" i="1" a="1"/>
  <c r="Y1863" i="1" s="1"/>
  <c r="Y1864" i="1" a="1"/>
  <c r="Y1864" i="1" s="1"/>
  <c r="Y1865" i="1" a="1"/>
  <c r="Y1865" i="1" s="1"/>
  <c r="Y1866" i="1" a="1"/>
  <c r="Y1866" i="1" s="1"/>
  <c r="Y1867" i="1" a="1"/>
  <c r="Y1867" i="1" s="1"/>
  <c r="Y1868" i="1" a="1"/>
  <c r="Y1868" i="1" s="1"/>
  <c r="Y1869" i="1" a="1"/>
  <c r="Y1869" i="1" s="1"/>
  <c r="Y1870" i="1" a="1"/>
  <c r="Y1870" i="1" s="1"/>
  <c r="Y1871" i="1" a="1"/>
  <c r="Y1871" i="1" s="1"/>
  <c r="Y1872" i="1" a="1"/>
  <c r="Y1872" i="1" s="1"/>
  <c r="Y1873" i="1" a="1"/>
  <c r="Y1873" i="1" s="1"/>
  <c r="Y1874" i="1" a="1"/>
  <c r="Y1874" i="1"/>
  <c r="Y1875" i="1" a="1"/>
  <c r="Y1875" i="1" s="1"/>
  <c r="Y1876" i="1" a="1"/>
  <c r="Y1876" i="1" s="1"/>
  <c r="Y1877" i="1" a="1"/>
  <c r="Y1877" i="1" s="1"/>
  <c r="Y1878" i="1" a="1"/>
  <c r="Y1878" i="1"/>
  <c r="Y1879" i="1" a="1"/>
  <c r="Y1879" i="1" s="1"/>
  <c r="Y1880" i="1" a="1"/>
  <c r="Y1880" i="1" s="1"/>
  <c r="Y1881" i="1" a="1"/>
  <c r="Y1881" i="1" s="1"/>
  <c r="Y1882" i="1" a="1"/>
  <c r="Y1882" i="1" s="1"/>
  <c r="Y1883" i="1" a="1"/>
  <c r="Y1883" i="1"/>
  <c r="Y1884" i="1" a="1"/>
  <c r="Y1884" i="1" s="1"/>
  <c r="Y1885" i="1" a="1"/>
  <c r="Y1885" i="1"/>
  <c r="Y1886" i="1" a="1"/>
  <c r="Y1886" i="1" s="1"/>
  <c r="Y1887" i="1" a="1"/>
  <c r="Y1887" i="1"/>
  <c r="Y1888" i="1" a="1"/>
  <c r="Y1888" i="1" s="1"/>
  <c r="Y1889" i="1" a="1"/>
  <c r="Y1889" i="1"/>
  <c r="Y1890" i="1" a="1"/>
  <c r="Y1890" i="1" s="1"/>
  <c r="Y1891" i="1" a="1"/>
  <c r="Y1891" i="1"/>
  <c r="Y1892" i="1" a="1"/>
  <c r="Y1892" i="1" s="1"/>
  <c r="Y1893" i="1" a="1"/>
  <c r="Y1893" i="1"/>
  <c r="Y1894" i="1" a="1"/>
  <c r="Y1894" i="1" s="1"/>
  <c r="Y1895" i="1" a="1"/>
  <c r="Y1895" i="1"/>
  <c r="Y1896" i="1" a="1"/>
  <c r="Y1896" i="1" s="1"/>
  <c r="Y1897" i="1" a="1"/>
  <c r="Y1897" i="1"/>
  <c r="Y1898" i="1" a="1"/>
  <c r="Y1898" i="1" s="1"/>
  <c r="Y1899" i="1" a="1"/>
  <c r="Y1899" i="1"/>
  <c r="Y1900" i="1" a="1"/>
  <c r="Y1900" i="1" s="1"/>
  <c r="Y1901" i="1" a="1"/>
  <c r="Y1901" i="1"/>
  <c r="Y1902" i="1" a="1"/>
  <c r="Y1902" i="1" s="1"/>
  <c r="Y1903" i="1" a="1"/>
  <c r="Y1903" i="1"/>
  <c r="Y1904" i="1" a="1"/>
  <c r="Y1904" i="1" s="1"/>
  <c r="Y1905" i="1" a="1"/>
  <c r="Y1905" i="1"/>
  <c r="Y1906" i="1" a="1"/>
  <c r="Y1906" i="1" s="1"/>
  <c r="Y1907" i="1" a="1"/>
  <c r="Y1907" i="1"/>
  <c r="Y1908" i="1" a="1"/>
  <c r="Y1908" i="1" s="1"/>
  <c r="Y1909" i="1" a="1"/>
  <c r="Y1909" i="1"/>
  <c r="Y1910" i="1" a="1"/>
  <c r="Y1910" i="1" s="1"/>
  <c r="Y1911" i="1" a="1"/>
  <c r="Y1911" i="1"/>
  <c r="Y1912" i="1" a="1"/>
  <c r="Y1912" i="1" s="1"/>
  <c r="Y1913" i="1" a="1"/>
  <c r="Y1913" i="1"/>
  <c r="Y1914" i="1" a="1"/>
  <c r="Y1914" i="1" s="1"/>
  <c r="Y1915" i="1" a="1"/>
  <c r="Y1915" i="1"/>
  <c r="Y1916" i="1" a="1"/>
  <c r="Y1916" i="1" s="1"/>
  <c r="Y1917" i="1" a="1"/>
  <c r="Y1917" i="1"/>
  <c r="Y1918" i="1" a="1"/>
  <c r="Y1918" i="1" s="1"/>
  <c r="Y1919" i="1" a="1"/>
  <c r="Y1919" i="1"/>
  <c r="Y1920" i="1" a="1"/>
  <c r="Y1920" i="1" s="1"/>
  <c r="Y1921" i="1" a="1"/>
  <c r="Y1921" i="1"/>
  <c r="Y1922" i="1" a="1"/>
  <c r="Y1922" i="1" s="1"/>
  <c r="Y1923" i="1" a="1"/>
  <c r="Y1923" i="1"/>
  <c r="Y1924" i="1" a="1"/>
  <c r="Y1924" i="1" s="1"/>
  <c r="Y1925" i="1" a="1"/>
  <c r="Y1925" i="1"/>
  <c r="Y1926" i="1" a="1"/>
  <c r="Y1926" i="1" s="1"/>
  <c r="Y1927" i="1" a="1"/>
  <c r="Y1927" i="1"/>
  <c r="Y1928" i="1" a="1"/>
  <c r="Y1928" i="1" s="1"/>
  <c r="Y1929" i="1" a="1"/>
  <c r="Y1929" i="1"/>
  <c r="Y1930" i="1" a="1"/>
  <c r="Y1930" i="1" s="1"/>
  <c r="Y1931" i="1" a="1"/>
  <c r="Y1931" i="1"/>
  <c r="Y1932" i="1" a="1"/>
  <c r="Y1932" i="1" s="1"/>
  <c r="Y1933" i="1" a="1"/>
  <c r="Y1933" i="1"/>
  <c r="Y1934" i="1" a="1"/>
  <c r="Y1934" i="1" s="1"/>
  <c r="Y1935" i="1" a="1"/>
  <c r="Y1935" i="1"/>
  <c r="Y1936" i="1" a="1"/>
  <c r="Y1936" i="1" s="1"/>
  <c r="Y1937" i="1" a="1"/>
  <c r="Y1937" i="1"/>
  <c r="Y1938" i="1" a="1"/>
  <c r="Y1938" i="1" s="1"/>
  <c r="Y1939" i="1" a="1"/>
  <c r="Y1939" i="1"/>
  <c r="Y1940" i="1" a="1"/>
  <c r="Y1940" i="1" s="1"/>
  <c r="Y1941" i="1" a="1"/>
  <c r="Y1941" i="1"/>
  <c r="Y1942" i="1" a="1"/>
  <c r="Y1942" i="1" s="1"/>
  <c r="Y1943" i="1" a="1"/>
  <c r="Y1943" i="1"/>
  <c r="Y1944" i="1" a="1"/>
  <c r="Y1944" i="1" s="1"/>
  <c r="Y1945" i="1" a="1"/>
  <c r="Y1945" i="1"/>
  <c r="Y1946" i="1" a="1"/>
  <c r="Y1946" i="1" s="1"/>
  <c r="Y1947" i="1" a="1"/>
  <c r="Y1947" i="1"/>
  <c r="Y1948" i="1" a="1"/>
  <c r="Y1948" i="1" s="1"/>
  <c r="Y1949" i="1" a="1"/>
  <c r="Y1949" i="1"/>
  <c r="Y1950" i="1" a="1"/>
  <c r="Y1950" i="1" s="1"/>
  <c r="Y1951" i="1" a="1"/>
  <c r="Y1951" i="1"/>
  <c r="Y1952" i="1" a="1"/>
  <c r="Y1952" i="1" s="1"/>
  <c r="Y1953" i="1" a="1"/>
  <c r="Y1953" i="1"/>
  <c r="Y1954" i="1" a="1"/>
  <c r="Y1954" i="1" s="1"/>
  <c r="Y1955" i="1" a="1"/>
  <c r="Y1955" i="1"/>
  <c r="Y1956" i="1" a="1"/>
  <c r="Y1956" i="1" s="1"/>
  <c r="Y1957" i="1" a="1"/>
  <c r="Y1957" i="1"/>
  <c r="Y1958" i="1" a="1"/>
  <c r="Y1958" i="1" s="1"/>
  <c r="Y1959" i="1" a="1"/>
  <c r="Y1959" i="1"/>
  <c r="Y1960" i="1" a="1"/>
  <c r="Y1960" i="1" s="1"/>
  <c r="Y1961" i="1" a="1"/>
  <c r="Y1961" i="1"/>
  <c r="Y1962" i="1" a="1"/>
  <c r="Y1962" i="1" s="1"/>
  <c r="Y1963" i="1" a="1"/>
  <c r="Y1963" i="1"/>
  <c r="Y1964" i="1" a="1"/>
  <c r="Y1964" i="1" s="1"/>
  <c r="Y1965" i="1" a="1"/>
  <c r="Y1965" i="1"/>
  <c r="Y1966" i="1" a="1"/>
  <c r="Y1966" i="1" s="1"/>
  <c r="Y1967" i="1" a="1"/>
  <c r="Y1967" i="1"/>
  <c r="Y1968" i="1" a="1"/>
  <c r="Y1968" i="1" s="1"/>
  <c r="Y1969" i="1" a="1"/>
  <c r="Y1969" i="1"/>
  <c r="Y1970" i="1" a="1"/>
  <c r="Y1970" i="1" s="1"/>
  <c r="Y1971" i="1" a="1"/>
  <c r="Y1971" i="1"/>
  <c r="Y1972" i="1" a="1"/>
  <c r="Y1972" i="1" s="1"/>
  <c r="Y1973" i="1" a="1"/>
  <c r="Y1973" i="1"/>
  <c r="Y1974" i="1" a="1"/>
  <c r="Y1974" i="1" s="1"/>
  <c r="Y1975" i="1" a="1"/>
  <c r="Y1975" i="1"/>
  <c r="Y1976" i="1" a="1"/>
  <c r="Y1976" i="1" s="1"/>
  <c r="Y1977" i="1" a="1"/>
  <c r="Y1977" i="1"/>
  <c r="Y1978" i="1" a="1"/>
  <c r="Y1978" i="1" s="1"/>
  <c r="Y1979" i="1" a="1"/>
  <c r="Y1979" i="1"/>
  <c r="Y1980" i="1" a="1"/>
  <c r="Y1980" i="1" s="1"/>
  <c r="Y1981" i="1" a="1"/>
  <c r="Y1981" i="1"/>
  <c r="Y1982" i="1" a="1"/>
  <c r="Y1982" i="1" s="1"/>
  <c r="Y1983" i="1" a="1"/>
  <c r="Y1983" i="1"/>
  <c r="Y1984" i="1" a="1"/>
  <c r="Y1984" i="1" s="1"/>
  <c r="Y1985" i="1" a="1"/>
  <c r="Y1985" i="1"/>
  <c r="Y1986" i="1" a="1"/>
  <c r="Y1986" i="1" s="1"/>
  <c r="Y1987" i="1" a="1"/>
  <c r="Y1987" i="1"/>
  <c r="Y1988" i="1" a="1"/>
  <c r="Y1988" i="1" s="1"/>
  <c r="Y1989" i="1" a="1"/>
  <c r="Y1989" i="1"/>
  <c r="Y1990" i="1" a="1"/>
  <c r="Y1990" i="1" s="1"/>
  <c r="Y1991" i="1" a="1"/>
  <c r="Y1991" i="1"/>
  <c r="Y1992" i="1" a="1"/>
  <c r="Y1992" i="1" s="1"/>
  <c r="Y1993" i="1" a="1"/>
  <c r="Y1993" i="1"/>
  <c r="Y1994" i="1" a="1"/>
  <c r="Y1994" i="1" s="1"/>
  <c r="Y1995" i="1" a="1"/>
  <c r="Y1995" i="1" s="1"/>
  <c r="Y1996" i="1" a="1"/>
  <c r="Y1996" i="1" s="1"/>
  <c r="Y1997" i="1" a="1"/>
  <c r="Y1997" i="1"/>
  <c r="Y1998" i="1" a="1"/>
  <c r="Y1998" i="1" s="1"/>
  <c r="Y1999" i="1" a="1"/>
  <c r="Y1999" i="1"/>
  <c r="Y2000" i="1" a="1"/>
  <c r="Y2000" i="1" s="1"/>
  <c r="Y2001" i="1" a="1"/>
  <c r="Y2001" i="1"/>
  <c r="Y2002" i="1" a="1"/>
  <c r="Y2002" i="1" s="1"/>
  <c r="Y2003" i="1" a="1"/>
  <c r="Y2003" i="1" s="1"/>
  <c r="Y2004" i="1" a="1"/>
  <c r="Y2004" i="1" s="1"/>
  <c r="Y2005" i="1" a="1"/>
  <c r="Y2005" i="1" s="1"/>
  <c r="Y2006" i="1" a="1"/>
  <c r="Y2006" i="1" s="1"/>
  <c r="Y2007" i="1" a="1"/>
  <c r="Y2007" i="1"/>
  <c r="Y2008" i="1" a="1"/>
  <c r="Y2008" i="1" s="1"/>
  <c r="Y2009" i="1" a="1"/>
  <c r="Y2009" i="1"/>
  <c r="Y2010" i="1" a="1"/>
  <c r="Y2010" i="1" s="1"/>
  <c r="Y2011" i="1" a="1"/>
  <c r="Y2011" i="1" s="1"/>
  <c r="Y2012" i="1" a="1"/>
  <c r="Y2012" i="1" s="1"/>
  <c r="Y2013" i="1" a="1"/>
  <c r="Y2013" i="1"/>
  <c r="Y2014" i="1" a="1"/>
  <c r="Y2014" i="1" s="1"/>
  <c r="Y2015" i="1" a="1"/>
  <c r="Y2015" i="1"/>
  <c r="Y2016" i="1" a="1"/>
  <c r="Y2016" i="1" s="1"/>
  <c r="Y2017" i="1" a="1"/>
  <c r="Y2017" i="1"/>
  <c r="Y2018" i="1" a="1"/>
  <c r="Y2018" i="1" s="1"/>
  <c r="Y2019" i="1" a="1"/>
  <c r="Y2019" i="1" s="1"/>
  <c r="Y2020" i="1" a="1"/>
  <c r="Y2020" i="1" s="1"/>
  <c r="Y2021" i="1" a="1"/>
  <c r="Y2021" i="1" s="1"/>
  <c r="Y2022" i="1" a="1"/>
  <c r="Y2022" i="1" s="1"/>
  <c r="Y2023" i="1" a="1"/>
  <c r="Y2023" i="1"/>
  <c r="Y2024" i="1" a="1"/>
  <c r="Y2024" i="1" s="1"/>
  <c r="Y2025" i="1" a="1"/>
  <c r="Y2025" i="1"/>
  <c r="Y2026" i="1" a="1"/>
  <c r="Y2026" i="1" s="1"/>
  <c r="Y2027" i="1" a="1"/>
  <c r="Y2027" i="1" s="1"/>
  <c r="Y2028" i="1" a="1"/>
  <c r="Y2028" i="1" s="1"/>
  <c r="Y2029" i="1" a="1"/>
  <c r="Y2029" i="1"/>
  <c r="Y2030" i="1" a="1"/>
  <c r="Y2030" i="1" s="1"/>
  <c r="Y2031" i="1" a="1"/>
  <c r="Y2031" i="1"/>
  <c r="Y2032" i="1" a="1"/>
  <c r="Y2032" i="1" s="1"/>
  <c r="Y2033" i="1" a="1"/>
  <c r="Y2033" i="1"/>
  <c r="Y2034" i="1" a="1"/>
  <c r="Y2034" i="1" s="1"/>
  <c r="Y2035" i="1" a="1"/>
  <c r="Y2035" i="1" s="1"/>
  <c r="Y2036" i="1" a="1"/>
  <c r="Y2036" i="1" s="1"/>
  <c r="Y2037" i="1" a="1"/>
  <c r="Y2037" i="1" s="1"/>
  <c r="Y2038" i="1" a="1"/>
  <c r="Y2038" i="1" s="1"/>
  <c r="Y2039" i="1" a="1"/>
  <c r="Y2039" i="1"/>
  <c r="Y2040" i="1" a="1"/>
  <c r="Y2040" i="1" s="1"/>
  <c r="Y2041" i="1" a="1"/>
  <c r="Y2041" i="1"/>
  <c r="Y2042" i="1" a="1"/>
  <c r="Y2042" i="1" s="1"/>
  <c r="Y2043" i="1" a="1"/>
  <c r="Y2043" i="1" s="1"/>
  <c r="Y2044" i="1" a="1"/>
  <c r="Y2044" i="1" s="1"/>
  <c r="Y2045" i="1" a="1"/>
  <c r="Y2045" i="1"/>
  <c r="Y2046" i="1" a="1"/>
  <c r="Y2046" i="1" s="1"/>
  <c r="Y2047" i="1" a="1"/>
  <c r="Y2047" i="1"/>
  <c r="Y2048" i="1" a="1"/>
  <c r="Y2048" i="1" s="1"/>
  <c r="Y2049" i="1" a="1"/>
  <c r="Y2049" i="1"/>
  <c r="Y2050" i="1" a="1"/>
  <c r="Y2050" i="1" s="1"/>
  <c r="Y2051" i="1" a="1"/>
  <c r="Y2051" i="1" s="1"/>
  <c r="Y2052" i="1" a="1"/>
  <c r="Y2052" i="1" s="1"/>
  <c r="Y2053" i="1" a="1"/>
  <c r="Y2053" i="1" s="1"/>
  <c r="Y2054" i="1" a="1"/>
  <c r="Y2054" i="1" s="1"/>
  <c r="Y2055" i="1" a="1"/>
  <c r="Y2055" i="1"/>
  <c r="Y2056" i="1" a="1"/>
  <c r="Y2056" i="1" s="1"/>
  <c r="Y2057" i="1" a="1"/>
  <c r="Y2057" i="1"/>
  <c r="Y2058" i="1" a="1"/>
  <c r="Y2058" i="1" s="1"/>
  <c r="Y2059" i="1" a="1"/>
  <c r="Y2059" i="1" s="1"/>
  <c r="Y2060" i="1" a="1"/>
  <c r="Y2060" i="1" s="1"/>
  <c r="Y2061" i="1" a="1"/>
  <c r="Y2061" i="1"/>
  <c r="Y2062" i="1" a="1"/>
  <c r="Y2062" i="1" s="1"/>
  <c r="Y2063" i="1" a="1"/>
  <c r="Y2063" i="1"/>
  <c r="Y2064" i="1" a="1"/>
  <c r="Y2064" i="1" s="1"/>
  <c r="Y2065" i="1" a="1"/>
  <c r="Y2065" i="1"/>
  <c r="Y2066" i="1" a="1"/>
  <c r="Y2066" i="1" s="1"/>
  <c r="Y2067" i="1" a="1"/>
  <c r="Y2067" i="1" s="1"/>
  <c r="Y2068" i="1" a="1"/>
  <c r="Y2068" i="1" s="1"/>
  <c r="Y2069" i="1" a="1"/>
  <c r="Y2069" i="1" s="1"/>
  <c r="Y2070" i="1" a="1"/>
  <c r="Y2070" i="1" s="1"/>
  <c r="Y2071" i="1" a="1"/>
  <c r="Y2071" i="1"/>
  <c r="Y2072" i="1" a="1"/>
  <c r="Y2072" i="1" s="1"/>
  <c r="Y2073" i="1" a="1"/>
  <c r="Y2073" i="1"/>
  <c r="Y2074" i="1" a="1"/>
  <c r="Y2074" i="1" s="1"/>
  <c r="Y2075" i="1" a="1"/>
  <c r="Y2075" i="1" s="1"/>
  <c r="Y2076" i="1" a="1"/>
  <c r="Y2076" i="1" s="1"/>
  <c r="Y2077" i="1" a="1"/>
  <c r="Y2077" i="1"/>
  <c r="Y2078" i="1" a="1"/>
  <c r="Y2078" i="1" s="1"/>
  <c r="Y2079" i="1" a="1"/>
  <c r="Y2079" i="1"/>
  <c r="Y2080" i="1" a="1"/>
  <c r="Y2080" i="1" s="1"/>
  <c r="Y2081" i="1" a="1"/>
  <c r="Y2081" i="1"/>
  <c r="Y2082" i="1" a="1"/>
  <c r="Y2082" i="1" s="1"/>
  <c r="Y2083" i="1" a="1"/>
  <c r="Y2083" i="1" s="1"/>
  <c r="Y2084" i="1" a="1"/>
  <c r="Y2084" i="1" s="1"/>
  <c r="Y2085" i="1" a="1"/>
  <c r="Y2085" i="1" s="1"/>
  <c r="Y2086" i="1" a="1"/>
  <c r="Y2086" i="1" s="1"/>
  <c r="Y2087" i="1" a="1"/>
  <c r="Y2087" i="1"/>
  <c r="Y2088" i="1" a="1"/>
  <c r="Y2088" i="1" s="1"/>
  <c r="Y2089" i="1" a="1"/>
  <c r="Y2089" i="1"/>
  <c r="Y2090" i="1" a="1"/>
  <c r="Y2090" i="1" s="1"/>
  <c r="Y2091" i="1" a="1"/>
  <c r="Y2091" i="1" s="1"/>
  <c r="Y2092" i="1" a="1"/>
  <c r="Y2092" i="1" s="1"/>
  <c r="Y2093" i="1" a="1"/>
  <c r="Y2093" i="1"/>
  <c r="Y2094" i="1" a="1"/>
  <c r="Y2094" i="1" s="1"/>
  <c r="Y2095" i="1" a="1"/>
  <c r="Y2095" i="1"/>
  <c r="Y2096" i="1" a="1"/>
  <c r="Y2096" i="1" s="1"/>
  <c r="Y2097" i="1" a="1"/>
  <c r="Y2097" i="1"/>
  <c r="Y2098" i="1" a="1"/>
  <c r="Y2098" i="1" s="1"/>
  <c r="Y2099" i="1" a="1"/>
  <c r="Y2099" i="1" s="1"/>
  <c r="Y2100" i="1" a="1"/>
  <c r="Y2100" i="1" s="1"/>
  <c r="Y2101" i="1" a="1"/>
  <c r="Y2101" i="1" s="1"/>
  <c r="Y2102" i="1" a="1"/>
  <c r="Y2102" i="1" s="1"/>
  <c r="Y2103" i="1" a="1"/>
  <c r="Y2103" i="1"/>
  <c r="Y2104" i="1" a="1"/>
  <c r="Y2104" i="1" s="1"/>
  <c r="Y2105" i="1" a="1"/>
  <c r="Y2105" i="1"/>
  <c r="Y2106" i="1" a="1"/>
  <c r="Y2106" i="1" s="1"/>
  <c r="Y2107" i="1" a="1"/>
  <c r="Y2107" i="1" s="1"/>
  <c r="Y2108" i="1" a="1"/>
  <c r="Y2108" i="1" s="1"/>
  <c r="Y2109" i="1" a="1"/>
  <c r="Y2109" i="1"/>
  <c r="Y2110" i="1" a="1"/>
  <c r="Y2110" i="1" s="1"/>
  <c r="Y2111" i="1" a="1"/>
  <c r="Y2111" i="1"/>
  <c r="Y2112" i="1" a="1"/>
  <c r="Y2112" i="1" s="1"/>
  <c r="Y2113" i="1" a="1"/>
  <c r="Y2113" i="1"/>
  <c r="Y2114" i="1" a="1"/>
  <c r="Y2114" i="1" s="1"/>
  <c r="Y2115" i="1" a="1"/>
  <c r="Y2115" i="1" s="1"/>
  <c r="Y2116" i="1" a="1"/>
  <c r="Y2116" i="1" s="1"/>
  <c r="Y2117" i="1" a="1"/>
  <c r="Y2117" i="1" s="1"/>
  <c r="Y2118" i="1" a="1"/>
  <c r="Y2118" i="1" s="1"/>
  <c r="Y2119" i="1" a="1"/>
  <c r="Y2119" i="1"/>
  <c r="Y2120" i="1" a="1"/>
  <c r="Y2120" i="1" s="1"/>
  <c r="Y2121" i="1" a="1"/>
  <c r="Y2121" i="1"/>
  <c r="Y2122" i="1" a="1"/>
  <c r="Y2122" i="1" s="1"/>
  <c r="Y2123" i="1" a="1"/>
  <c r="Y2123" i="1" s="1"/>
  <c r="Y2124" i="1" a="1"/>
  <c r="Y2124" i="1" s="1"/>
  <c r="Y2125" i="1" a="1"/>
  <c r="Y2125" i="1"/>
  <c r="Y2126" i="1" a="1"/>
  <c r="Y2126" i="1" s="1"/>
  <c r="Y2127" i="1" a="1"/>
  <c r="Y2127" i="1"/>
  <c r="Y2128" i="1" a="1"/>
  <c r="Y2128" i="1" s="1"/>
  <c r="Y2129" i="1" a="1"/>
  <c r="Y2129" i="1"/>
  <c r="Y2130" i="1" a="1"/>
  <c r="Y2130" i="1" s="1"/>
  <c r="Y2131" i="1" a="1"/>
  <c r="Y2131" i="1" s="1"/>
  <c r="Y2132" i="1" a="1"/>
  <c r="Y2132" i="1" s="1"/>
  <c r="Y2133" i="1" a="1"/>
  <c r="Y2133" i="1" s="1"/>
  <c r="Y2134" i="1" a="1"/>
  <c r="Y2134" i="1" s="1"/>
  <c r="Y2135" i="1" a="1"/>
  <c r="Y2135" i="1"/>
  <c r="Y2136" i="1" a="1"/>
  <c r="Y2136" i="1" s="1"/>
  <c r="Y2137" i="1" a="1"/>
  <c r="Y2137" i="1"/>
  <c r="Y2138" i="1" a="1"/>
  <c r="Y2138" i="1" s="1"/>
  <c r="Y2139" i="1" a="1"/>
  <c r="Y2139" i="1" s="1"/>
  <c r="Y2140" i="1" a="1"/>
  <c r="Y2140" i="1" s="1"/>
  <c r="Y2141" i="1" a="1"/>
  <c r="Y2141" i="1"/>
  <c r="Y2142" i="1" a="1"/>
  <c r="Y2142" i="1" s="1"/>
  <c r="Y2143" i="1" a="1"/>
  <c r="Y2143" i="1"/>
  <c r="Y2144" i="1" a="1"/>
  <c r="Y2144" i="1" s="1"/>
  <c r="Y2145" i="1" a="1"/>
  <c r="Y2145" i="1"/>
  <c r="Y2146" i="1" a="1"/>
  <c r="Y2146" i="1" s="1"/>
  <c r="Y2147" i="1" a="1"/>
  <c r="Y2147" i="1" s="1"/>
  <c r="Y2148" i="1" a="1"/>
  <c r="Y2148" i="1" s="1"/>
  <c r="Y2149" i="1" a="1"/>
  <c r="Y2149" i="1" s="1"/>
  <c r="Y2150" i="1" a="1"/>
  <c r="Y2150" i="1" s="1"/>
  <c r="Y2151" i="1" a="1"/>
  <c r="Y2151" i="1"/>
  <c r="Y2152" i="1" a="1"/>
  <c r="Y2152" i="1" s="1"/>
  <c r="Y2153" i="1" a="1"/>
  <c r="Y2153" i="1"/>
  <c r="Y2154" i="1" a="1"/>
  <c r="Y2154" i="1" s="1"/>
  <c r="Y2155" i="1" a="1"/>
  <c r="Y2155" i="1" s="1"/>
  <c r="Y2156" i="1" a="1"/>
  <c r="Y2156" i="1" s="1"/>
  <c r="Y2157" i="1" a="1"/>
  <c r="Y2157" i="1"/>
  <c r="Y2158" i="1" a="1"/>
  <c r="Y2158" i="1" s="1"/>
  <c r="Y2159" i="1" a="1"/>
  <c r="Y2159" i="1"/>
  <c r="Y2160" i="1" a="1"/>
  <c r="Y2160" i="1" s="1"/>
  <c r="Y2161" i="1" a="1"/>
  <c r="Y2161" i="1"/>
  <c r="Y2162" i="1" a="1"/>
  <c r="Y2162" i="1" s="1"/>
  <c r="Y2163" i="1" a="1"/>
  <c r="Y2163" i="1" s="1"/>
  <c r="Y2164" i="1" a="1"/>
  <c r="Y2164" i="1" s="1"/>
  <c r="Y2165" i="1" a="1"/>
  <c r="Y2165" i="1" s="1"/>
  <c r="Y2166" i="1" a="1"/>
  <c r="Y2166" i="1" s="1"/>
  <c r="Y2167" i="1" a="1"/>
  <c r="Y2167" i="1" s="1"/>
  <c r="Y2168" i="1" a="1"/>
  <c r="Y2168" i="1" s="1"/>
  <c r="Y2169" i="1" a="1"/>
  <c r="Y2169" i="1" s="1"/>
  <c r="Y2170" i="1" a="1"/>
  <c r="Y2170" i="1" s="1"/>
  <c r="Y2171" i="1" a="1"/>
  <c r="Y2171" i="1"/>
  <c r="Y2172" i="1" a="1"/>
  <c r="Y2172" i="1" s="1"/>
  <c r="Y2173" i="1" a="1"/>
  <c r="Y2173" i="1" s="1"/>
  <c r="Y2174" i="1" a="1"/>
  <c r="Y2174" i="1" s="1"/>
  <c r="Y2175" i="1" a="1"/>
  <c r="Y2175" i="1" s="1"/>
  <c r="Y2176" i="1" a="1"/>
  <c r="Y2176" i="1" s="1"/>
  <c r="Y2177" i="1" a="1"/>
  <c r="Y2177" i="1"/>
  <c r="Y2178" i="1" a="1"/>
  <c r="Y2178" i="1" s="1"/>
  <c r="Y2179" i="1" a="1"/>
  <c r="Y2179" i="1"/>
  <c r="Y2180" i="1" a="1"/>
  <c r="Y2180" i="1" s="1"/>
  <c r="Y2181" i="1" a="1"/>
  <c r="Y2181" i="1" s="1"/>
  <c r="Y2182" i="1" a="1"/>
  <c r="Y2182" i="1" s="1"/>
  <c r="Y2183" i="1" a="1"/>
  <c r="Y2183" i="1" s="1"/>
  <c r="Y2184" i="1" a="1"/>
  <c r="Y2184" i="1" s="1"/>
  <c r="Y2185" i="1" a="1"/>
  <c r="Y2185" i="1" s="1"/>
  <c r="Y2186" i="1" a="1"/>
  <c r="Y2186" i="1" s="1"/>
  <c r="Y2187" i="1" a="1"/>
  <c r="Y2187" i="1" s="1"/>
  <c r="Y2188" i="1" a="1"/>
  <c r="Y2188" i="1" s="1"/>
  <c r="Y2189" i="1" a="1"/>
  <c r="Y2189" i="1" s="1"/>
  <c r="Y2190" i="1" a="1"/>
  <c r="Y2190" i="1" s="1"/>
  <c r="Y2191" i="1" a="1"/>
  <c r="Y2191" i="1" s="1"/>
  <c r="Y2192" i="1" a="1"/>
  <c r="Y2192" i="1" s="1"/>
  <c r="Y2193" i="1" a="1"/>
  <c r="Y2193" i="1"/>
  <c r="Y2194" i="1" a="1"/>
  <c r="Y2194" i="1" s="1"/>
  <c r="Y2195" i="1" a="1"/>
  <c r="Y2195" i="1"/>
  <c r="Y2196" i="1" a="1"/>
  <c r="Y2196" i="1" s="1"/>
  <c r="Y2197" i="1" a="1"/>
  <c r="Y2197" i="1" s="1"/>
  <c r="Y2198" i="1" a="1"/>
  <c r="Y2198" i="1" s="1"/>
  <c r="Y2199" i="1" a="1"/>
  <c r="Y2199" i="1" s="1"/>
  <c r="Y2200" i="1" a="1"/>
  <c r="Y2200" i="1" s="1"/>
  <c r="Y2201" i="1" a="1"/>
  <c r="Y2201" i="1" s="1"/>
  <c r="Y2202" i="1" a="1"/>
  <c r="Y2202" i="1" s="1"/>
  <c r="Y2203" i="1" a="1"/>
  <c r="Y2203" i="1"/>
  <c r="Y2204" i="1" a="1"/>
  <c r="Y2204" i="1" s="1"/>
  <c r="Y2205" i="1" a="1"/>
  <c r="Y2205" i="1" s="1"/>
  <c r="Y2206" i="1" a="1"/>
  <c r="Y2206" i="1" s="1"/>
  <c r="Y2207" i="1" a="1"/>
  <c r="Y2207" i="1" s="1"/>
  <c r="Y2208" i="1" a="1"/>
  <c r="Y2208" i="1" s="1"/>
  <c r="Y2209" i="1" a="1"/>
  <c r="Y2209" i="1"/>
  <c r="Y2210" i="1" a="1"/>
  <c r="Y2210" i="1" s="1"/>
  <c r="Y2211" i="1" a="1"/>
  <c r="Y2211" i="1"/>
  <c r="Y2212" i="1" a="1"/>
  <c r="Y2212" i="1" s="1"/>
  <c r="Y2213" i="1" a="1"/>
  <c r="Y2213" i="1" s="1"/>
  <c r="Y2214" i="1" a="1"/>
  <c r="Y2214" i="1" s="1"/>
  <c r="Y2215" i="1" a="1"/>
  <c r="Y2215" i="1" s="1"/>
  <c r="Y2216" i="1" a="1"/>
  <c r="Y2216" i="1" s="1"/>
  <c r="Y2217" i="1" a="1"/>
  <c r="Y2217" i="1" s="1"/>
  <c r="Y2218" i="1" a="1"/>
  <c r="Y2218" i="1" s="1"/>
  <c r="Y2219" i="1" a="1"/>
  <c r="Y2219" i="1" s="1"/>
  <c r="Y2220" i="1" a="1"/>
  <c r="Y2220" i="1" s="1"/>
  <c r="Y2221" i="1" a="1"/>
  <c r="Y2221" i="1" s="1"/>
  <c r="Y2222" i="1" a="1"/>
  <c r="Y2222" i="1" s="1"/>
  <c r="Y2223" i="1" a="1"/>
  <c r="Y2223" i="1" s="1"/>
  <c r="Y2224" i="1" a="1"/>
  <c r="Y2224" i="1" s="1"/>
  <c r="Y2225" i="1" a="1"/>
  <c r="Y2225" i="1"/>
  <c r="Y2226" i="1" a="1"/>
  <c r="Y2226" i="1" s="1"/>
  <c r="Y2227" i="1" a="1"/>
  <c r="Y2227" i="1"/>
  <c r="Y2228" i="1" a="1"/>
  <c r="Y2228" i="1" s="1"/>
  <c r="Y2229" i="1" a="1"/>
  <c r="Y2229" i="1" s="1"/>
  <c r="Y2230" i="1" a="1"/>
  <c r="Y2230" i="1" s="1"/>
  <c r="Y2231" i="1" a="1"/>
  <c r="Y2231" i="1" s="1"/>
  <c r="Y2232" i="1" a="1"/>
  <c r="Y2232" i="1" s="1"/>
  <c r="Y2233" i="1" a="1"/>
  <c r="Y2233" i="1" s="1"/>
  <c r="Y2234" i="1" a="1"/>
  <c r="Y2234" i="1" s="1"/>
  <c r="Y2235" i="1" a="1"/>
  <c r="Y2235" i="1"/>
  <c r="Y2236" i="1" a="1"/>
  <c r="Y2236" i="1" s="1"/>
  <c r="Y2237" i="1" a="1"/>
  <c r="Y2237" i="1" s="1"/>
  <c r="Y2238" i="1" a="1"/>
  <c r="Y2238" i="1" s="1"/>
  <c r="Y2239" i="1" a="1"/>
  <c r="Y2239" i="1" s="1"/>
  <c r="Y2240" i="1" a="1"/>
  <c r="Y2240" i="1" s="1"/>
  <c r="Y2241" i="1" a="1"/>
  <c r="Y2241" i="1"/>
  <c r="Y2242" i="1" a="1"/>
  <c r="Y2242" i="1" s="1"/>
  <c r="Y2243" i="1" a="1"/>
  <c r="Y2243" i="1"/>
  <c r="Y2244" i="1" a="1"/>
  <c r="Y2244" i="1" s="1"/>
  <c r="Y2245" i="1" a="1"/>
  <c r="Y2245" i="1" s="1"/>
  <c r="Y2246" i="1" a="1"/>
  <c r="Y2246" i="1" s="1"/>
  <c r="Y2247" i="1" a="1"/>
  <c r="Y2247" i="1" s="1"/>
  <c r="Y2248" i="1" a="1"/>
  <c r="Y2248" i="1" s="1"/>
  <c r="Y2249" i="1" a="1"/>
  <c r="Y2249" i="1" s="1"/>
  <c r="Y2250" i="1" a="1"/>
  <c r="Y2250" i="1" s="1"/>
  <c r="Y2251" i="1" a="1"/>
  <c r="Y2251" i="1" s="1"/>
  <c r="Y2252" i="1" a="1"/>
  <c r="Y2252" i="1" s="1"/>
  <c r="Y2253" i="1" a="1"/>
  <c r="Y2253" i="1" s="1"/>
  <c r="Y2254" i="1" a="1"/>
  <c r="Y2254" i="1" s="1"/>
  <c r="Y2255" i="1" a="1"/>
  <c r="Y2255" i="1" s="1"/>
  <c r="Y2256" i="1" a="1"/>
  <c r="Y2256" i="1" s="1"/>
  <c r="Y2257" i="1" a="1"/>
  <c r="Y2257" i="1"/>
  <c r="Y2258" i="1" a="1"/>
  <c r="Y2258" i="1" s="1"/>
  <c r="Y2259" i="1" a="1"/>
  <c r="Y2259" i="1"/>
  <c r="Y2260" i="1" a="1"/>
  <c r="Y2260" i="1" s="1"/>
  <c r="Y2261" i="1" a="1"/>
  <c r="Y2261" i="1" s="1"/>
  <c r="Y2262" i="1" a="1"/>
  <c r="Y2262" i="1" s="1"/>
  <c r="Y2263" i="1" a="1"/>
  <c r="Y2263" i="1" s="1"/>
  <c r="Y2264" i="1" a="1"/>
  <c r="Y2264" i="1" s="1"/>
  <c r="Y2265" i="1" a="1"/>
  <c r="Y2265" i="1" s="1"/>
  <c r="Y2266" i="1" a="1"/>
  <c r="Y2266" i="1" s="1"/>
  <c r="Y2267" i="1" a="1"/>
  <c r="Y2267" i="1"/>
  <c r="Y2268" i="1" a="1"/>
  <c r="Y2268" i="1" s="1"/>
  <c r="Y2269" i="1" a="1"/>
  <c r="Y2269" i="1" s="1"/>
  <c r="Y2270" i="1" a="1"/>
  <c r="Y2270" i="1" s="1"/>
  <c r="Y2271" i="1" a="1"/>
  <c r="Y2271" i="1" s="1"/>
  <c r="Y2272" i="1" a="1"/>
  <c r="Y2272" i="1" s="1"/>
  <c r="Y2273" i="1" a="1"/>
  <c r="Y2273" i="1"/>
  <c r="Y2274" i="1" a="1"/>
  <c r="Y2274" i="1" s="1"/>
  <c r="Y2275" i="1" a="1"/>
  <c r="Y2275" i="1"/>
  <c r="Y2276" i="1" a="1"/>
  <c r="Y2276" i="1" s="1"/>
  <c r="Y2277" i="1" a="1"/>
  <c r="Y2277" i="1" s="1"/>
  <c r="Y2278" i="1" a="1"/>
  <c r="Y2278" i="1" s="1"/>
  <c r="Y2279" i="1" a="1"/>
  <c r="Y2279" i="1" s="1"/>
  <c r="Y2280" i="1" a="1"/>
  <c r="Y2280" i="1" s="1"/>
  <c r="Y2281" i="1" a="1"/>
  <c r="Y2281" i="1" s="1"/>
  <c r="Y2282" i="1" a="1"/>
  <c r="Y2282" i="1" s="1"/>
  <c r="Y2283" i="1" a="1"/>
  <c r="Y2283" i="1" s="1"/>
  <c r="Y2284" i="1" a="1"/>
  <c r="Y2284" i="1" s="1"/>
  <c r="Y2285" i="1" a="1"/>
  <c r="Y2285" i="1" s="1"/>
  <c r="Y2286" i="1" a="1"/>
  <c r="Y2286" i="1" s="1"/>
  <c r="Y2287" i="1" a="1"/>
  <c r="Y2287" i="1" s="1"/>
  <c r="Y2288" i="1" a="1"/>
  <c r="Y2288" i="1" s="1"/>
  <c r="Y2289" i="1" a="1"/>
  <c r="Y2289" i="1"/>
  <c r="Y2290" i="1" a="1"/>
  <c r="Y2290" i="1" s="1"/>
  <c r="Y2291" i="1" a="1"/>
  <c r="Y2291" i="1"/>
  <c r="Y2292" i="1" a="1"/>
  <c r="Y2292" i="1" s="1"/>
  <c r="Y2293" i="1" a="1"/>
  <c r="Y2293" i="1" s="1"/>
  <c r="Y2294" i="1" a="1"/>
  <c r="Y2294" i="1" s="1"/>
  <c r="Y2295" i="1" a="1"/>
  <c r="Y2295" i="1" s="1"/>
  <c r="Y2296" i="1" a="1"/>
  <c r="Y2296" i="1" s="1"/>
  <c r="Y2297" i="1" a="1"/>
  <c r="Y2297" i="1" s="1"/>
  <c r="Y2298" i="1" a="1"/>
  <c r="Y2298" i="1" s="1"/>
  <c r="Y2299" i="1" a="1"/>
  <c r="Y2299" i="1"/>
  <c r="Y2300" i="1" a="1"/>
  <c r="Y2300" i="1" s="1"/>
  <c r="Y2301" i="1" a="1"/>
  <c r="Y2301" i="1" s="1"/>
  <c r="Y2302" i="1" a="1"/>
  <c r="Y2302" i="1" s="1"/>
  <c r="Y2303" i="1" a="1"/>
  <c r="Y2303" i="1" s="1"/>
  <c r="Y2304" i="1" a="1"/>
  <c r="Y2304" i="1" s="1"/>
  <c r="Y2305" i="1" a="1"/>
  <c r="Y2305" i="1"/>
  <c r="Y2306" i="1" a="1"/>
  <c r="Y2306" i="1" s="1"/>
  <c r="Y2307" i="1" a="1"/>
  <c r="Y2307" i="1"/>
  <c r="Y2308" i="1" a="1"/>
  <c r="Y2308" i="1" s="1"/>
  <c r="Y2309" i="1" a="1"/>
  <c r="Y2309" i="1" s="1"/>
  <c r="Y2310" i="1" a="1"/>
  <c r="Y2310" i="1" s="1"/>
  <c r="Y2311" i="1" a="1"/>
  <c r="Y2311" i="1" s="1"/>
  <c r="Y2312" i="1" a="1"/>
  <c r="Y2312" i="1" s="1"/>
  <c r="Y2313" i="1" a="1"/>
  <c r="Y2313" i="1" s="1"/>
  <c r="Y2314" i="1" a="1"/>
  <c r="Y2314" i="1" s="1"/>
  <c r="Y2315" i="1" a="1"/>
  <c r="Y2315" i="1" s="1"/>
  <c r="Y2316" i="1" a="1"/>
  <c r="Y2316" i="1" s="1"/>
  <c r="Y2317" i="1" a="1"/>
  <c r="Y2317" i="1" s="1"/>
  <c r="Y2318" i="1" a="1"/>
  <c r="Y2318" i="1" s="1"/>
  <c r="Y2319" i="1" a="1"/>
  <c r="Y2319" i="1" s="1"/>
  <c r="Y2320" i="1" a="1"/>
  <c r="Y2320" i="1" s="1"/>
  <c r="Y2321" i="1" a="1"/>
  <c r="Y2321" i="1"/>
  <c r="Y2322" i="1" a="1"/>
  <c r="Y2322" i="1" s="1"/>
  <c r="Y2323" i="1" a="1"/>
  <c r="Y2323" i="1"/>
  <c r="Y2324" i="1" a="1"/>
  <c r="Y2324" i="1" s="1"/>
  <c r="Y2325" i="1" a="1"/>
  <c r="Y2325" i="1" s="1"/>
  <c r="Y2326" i="1" a="1"/>
  <c r="Y2326" i="1" s="1"/>
  <c r="Y2327" i="1" a="1"/>
  <c r="Y2327" i="1" s="1"/>
  <c r="Y2328" i="1" a="1"/>
  <c r="Y2328" i="1" s="1"/>
  <c r="Y2329" i="1" a="1"/>
  <c r="Y2329" i="1" s="1"/>
  <c r="Y2330" i="1" a="1"/>
  <c r="Y2330" i="1" s="1"/>
  <c r="Y2331" i="1" a="1"/>
  <c r="Y2331" i="1"/>
  <c r="Y2332" i="1" a="1"/>
  <c r="Y2332" i="1" s="1"/>
  <c r="Y2333" i="1" a="1"/>
  <c r="Y2333" i="1" s="1"/>
  <c r="Y2334" i="1" a="1"/>
  <c r="Y2334" i="1" s="1"/>
  <c r="Y2335" i="1" a="1"/>
  <c r="Y2335" i="1" s="1"/>
  <c r="Y2336" i="1" a="1"/>
  <c r="Y2336" i="1" s="1"/>
  <c r="Y2337" i="1" a="1"/>
  <c r="Y2337" i="1"/>
  <c r="Y2338" i="1" a="1"/>
  <c r="Y2338" i="1" s="1"/>
  <c r="Y2339" i="1" a="1"/>
  <c r="Y2339" i="1"/>
  <c r="Y2340" i="1" a="1"/>
  <c r="Y2340" i="1" s="1"/>
  <c r="Y2341" i="1" a="1"/>
  <c r="Y2341" i="1" s="1"/>
  <c r="Y2342" i="1" a="1"/>
  <c r="Y2342" i="1" s="1"/>
  <c r="Y2343" i="1" a="1"/>
  <c r="Y2343" i="1" s="1"/>
  <c r="Y2344" i="1" a="1"/>
  <c r="Y2344" i="1" s="1"/>
  <c r="Y2345" i="1" a="1"/>
  <c r="Y2345" i="1" s="1"/>
  <c r="Y2346" i="1" a="1"/>
  <c r="Y2346" i="1" s="1"/>
  <c r="Y2347" i="1" a="1"/>
  <c r="Y2347" i="1" s="1"/>
  <c r="Y2348" i="1" a="1"/>
  <c r="Y2348" i="1" s="1"/>
  <c r="Y2349" i="1" a="1"/>
  <c r="Y2349" i="1" s="1"/>
  <c r="Y2350" i="1" a="1"/>
  <c r="Y2350" i="1" s="1"/>
  <c r="Y2351" i="1" a="1"/>
  <c r="Y2351" i="1" s="1"/>
  <c r="Y2352" i="1" a="1"/>
  <c r="Y2352" i="1" s="1"/>
  <c r="Y2353" i="1" a="1"/>
  <c r="Y2353" i="1"/>
  <c r="Y2354" i="1" a="1"/>
  <c r="Y2354" i="1" s="1"/>
  <c r="Y2355" i="1" a="1"/>
  <c r="Y2355" i="1"/>
  <c r="Y2356" i="1" a="1"/>
  <c r="Y2356" i="1" s="1"/>
  <c r="Y2357" i="1" a="1"/>
  <c r="Y2357" i="1" s="1"/>
  <c r="Y2358" i="1" a="1"/>
  <c r="Y2358" i="1" s="1"/>
  <c r="Y2359" i="1" a="1"/>
  <c r="Y2359" i="1" s="1"/>
  <c r="Y2360" i="1" a="1"/>
  <c r="Y2360" i="1" s="1"/>
  <c r="Y2361" i="1" a="1"/>
  <c r="Y2361" i="1" s="1"/>
  <c r="Y2362" i="1" a="1"/>
  <c r="Y2362" i="1" s="1"/>
  <c r="Y2363" i="1" a="1"/>
  <c r="Y2363" i="1"/>
  <c r="Y2364" i="1" a="1"/>
  <c r="Y2364" i="1" s="1"/>
  <c r="Y2365" i="1" a="1"/>
  <c r="Y2365" i="1" s="1"/>
  <c r="Y2366" i="1" a="1"/>
  <c r="Y2366" i="1" s="1"/>
  <c r="Y2367" i="1" a="1"/>
  <c r="Y2367" i="1" s="1"/>
  <c r="Y2368" i="1" a="1"/>
  <c r="Y2368" i="1" s="1"/>
  <c r="Y2369" i="1" a="1"/>
  <c r="Y2369" i="1"/>
  <c r="Y2370" i="1" a="1"/>
  <c r="Y2370" i="1" s="1"/>
  <c r="Y2371" i="1" a="1"/>
  <c r="Y2371" i="1"/>
  <c r="Y2372" i="1" a="1"/>
  <c r="Y2372" i="1" s="1"/>
  <c r="Y2373" i="1" a="1"/>
  <c r="Y2373" i="1" s="1"/>
  <c r="Y2374" i="1" a="1"/>
  <c r="Y2374" i="1" s="1"/>
  <c r="Y2375" i="1" a="1"/>
  <c r="Y2375" i="1" s="1"/>
  <c r="Y2376" i="1" a="1"/>
  <c r="Y2376" i="1" s="1"/>
  <c r="Y2377" i="1" a="1"/>
  <c r="Y2377" i="1" s="1"/>
  <c r="Y2378" i="1" a="1"/>
  <c r="Y2378" i="1" s="1"/>
  <c r="Y2379" i="1" a="1"/>
  <c r="Y2379" i="1" s="1"/>
  <c r="Y2380" i="1" a="1"/>
  <c r="Y2380" i="1" s="1"/>
  <c r="Y2381" i="1" a="1"/>
  <c r="Y2381" i="1" s="1"/>
  <c r="Y2382" i="1" a="1"/>
  <c r="Y2382" i="1" s="1"/>
  <c r="Y2383" i="1" a="1"/>
  <c r="Y2383" i="1" s="1"/>
  <c r="Y2384" i="1" a="1"/>
  <c r="Y2384" i="1" s="1"/>
  <c r="Y2385" i="1" a="1"/>
  <c r="Y2385" i="1"/>
  <c r="Y2386" i="1" a="1"/>
  <c r="Y2386" i="1" s="1"/>
  <c r="Y2387" i="1" a="1"/>
  <c r="Y2387" i="1"/>
  <c r="Y2388" i="1" a="1"/>
  <c r="Y2388" i="1" s="1"/>
  <c r="Y2389" i="1" a="1"/>
  <c r="Y2389" i="1" s="1"/>
  <c r="Y2390" i="1" a="1"/>
  <c r="Y2390" i="1" s="1"/>
  <c r="Y2391" i="1" a="1"/>
  <c r="Y2391" i="1" s="1"/>
  <c r="Y2392" i="1" a="1"/>
  <c r="Y2392" i="1" s="1"/>
  <c r="Y2393" i="1" a="1"/>
  <c r="Y2393" i="1" s="1"/>
  <c r="Y2394" i="1" a="1"/>
  <c r="Y2394" i="1" s="1"/>
  <c r="Y2395" i="1" a="1"/>
  <c r="Y2395" i="1"/>
  <c r="Y2396" i="1" a="1"/>
  <c r="Y2396" i="1" s="1"/>
  <c r="Y2397" i="1" a="1"/>
  <c r="Y2397" i="1" s="1"/>
  <c r="Y2398" i="1" a="1"/>
  <c r="Y2398" i="1" s="1"/>
  <c r="Y2399" i="1" a="1"/>
  <c r="Y2399" i="1" s="1"/>
  <c r="Y2400" i="1" a="1"/>
  <c r="Y2400" i="1" s="1"/>
  <c r="Y2401" i="1" a="1"/>
  <c r="Y2401" i="1"/>
  <c r="Y2402" i="1" a="1"/>
  <c r="Y2402" i="1" s="1"/>
  <c r="Y2403" i="1" a="1"/>
  <c r="Y2403" i="1"/>
  <c r="Y2404" i="1" a="1"/>
  <c r="Y2404" i="1" s="1"/>
  <c r="Y2405" i="1" a="1"/>
  <c r="Y2405" i="1" s="1"/>
  <c r="Y2406" i="1" a="1"/>
  <c r="Y2406" i="1" s="1"/>
  <c r="Y2407" i="1" a="1"/>
  <c r="Y2407" i="1" s="1"/>
  <c r="Y2408" i="1" a="1"/>
  <c r="Y2408" i="1" s="1"/>
  <c r="Y2409" i="1" a="1"/>
  <c r="Y2409" i="1" s="1"/>
  <c r="Y2410" i="1" a="1"/>
  <c r="Y2410" i="1" s="1"/>
  <c r="Y2411" i="1" a="1"/>
  <c r="Y2411" i="1" s="1"/>
  <c r="Y2412" i="1" a="1"/>
  <c r="Y2412" i="1" s="1"/>
  <c r="Y2413" i="1" a="1"/>
  <c r="Y2413" i="1" s="1"/>
  <c r="Y2414" i="1" a="1"/>
  <c r="Y2414" i="1" s="1"/>
  <c r="Y2415" i="1" a="1"/>
  <c r="Y2415" i="1" s="1"/>
  <c r="Y2416" i="1" a="1"/>
  <c r="Y2416" i="1" s="1"/>
  <c r="Y2417" i="1" a="1"/>
  <c r="Y2417" i="1"/>
  <c r="Y2418" i="1" a="1"/>
  <c r="Y2418" i="1" s="1"/>
  <c r="Y2419" i="1" a="1"/>
  <c r="Y2419" i="1"/>
  <c r="Y2420" i="1" a="1"/>
  <c r="Y2420" i="1" s="1"/>
  <c r="Y2421" i="1" a="1"/>
  <c r="Y2421" i="1" s="1"/>
  <c r="Y2422" i="1" a="1"/>
  <c r="Y2422" i="1" s="1"/>
  <c r="Y2423" i="1" a="1"/>
  <c r="Y2423" i="1" s="1"/>
  <c r="Y2424" i="1" a="1"/>
  <c r="Y2424" i="1" s="1"/>
  <c r="Y2425" i="1" a="1"/>
  <c r="Y2425" i="1" s="1"/>
  <c r="Y2426" i="1" a="1"/>
  <c r="Y2426" i="1" s="1"/>
  <c r="Y2427" i="1" a="1"/>
  <c r="Y2427" i="1"/>
  <c r="Y2428" i="1" a="1"/>
  <c r="Y2428" i="1" s="1"/>
  <c r="Y2429" i="1" a="1"/>
  <c r="Y2429" i="1" s="1"/>
  <c r="Y2430" i="1" a="1"/>
  <c r="Y2430" i="1" s="1"/>
  <c r="Y2431" i="1" a="1"/>
  <c r="Y2431" i="1" s="1"/>
  <c r="Y2432" i="1" a="1"/>
  <c r="Y2432" i="1" s="1"/>
  <c r="Y2433" i="1" a="1"/>
  <c r="Y2433" i="1"/>
  <c r="Y2434" i="1" a="1"/>
  <c r="Y2434" i="1" s="1"/>
  <c r="Y2435" i="1" a="1"/>
  <c r="Y2435" i="1"/>
  <c r="Y2436" i="1" a="1"/>
  <c r="Y2436" i="1" s="1"/>
  <c r="Y2437" i="1" a="1"/>
  <c r="Y2437" i="1" s="1"/>
  <c r="Y2438" i="1" a="1"/>
  <c r="Y2438" i="1" s="1"/>
  <c r="Y2439" i="1" a="1"/>
  <c r="Y2439" i="1" s="1"/>
  <c r="Y2440" i="1" a="1"/>
  <c r="Y2440" i="1" s="1"/>
  <c r="Y2441" i="1" a="1"/>
  <c r="Y2441" i="1" s="1"/>
  <c r="Y2442" i="1" a="1"/>
  <c r="Y2442" i="1" s="1"/>
  <c r="Y2443" i="1" a="1"/>
  <c r="Y2443" i="1" s="1"/>
  <c r="Y2444" i="1" a="1"/>
  <c r="Y2444" i="1" s="1"/>
  <c r="Y2445" i="1" a="1"/>
  <c r="Y2445" i="1" s="1"/>
  <c r="Y2446" i="1" a="1"/>
  <c r="Y2446" i="1" s="1"/>
  <c r="Y2447" i="1" a="1"/>
  <c r="Y2447" i="1" s="1"/>
  <c r="Y2448" i="1" a="1"/>
  <c r="Y2448" i="1" s="1"/>
  <c r="Y2449" i="1" a="1"/>
  <c r="Y2449" i="1"/>
  <c r="Y2450" i="1" a="1"/>
  <c r="Y2450" i="1" s="1"/>
  <c r="Y2451" i="1" a="1"/>
  <c r="Y2451" i="1"/>
  <c r="Y2452" i="1" a="1"/>
  <c r="Y2452" i="1" s="1"/>
  <c r="Y2453" i="1" a="1"/>
  <c r="Y2453" i="1" s="1"/>
  <c r="Y2454" i="1" a="1"/>
  <c r="Y2454" i="1" s="1"/>
  <c r="Y2455" i="1" a="1"/>
  <c r="Y2455" i="1" s="1"/>
  <c r="Y2456" i="1" a="1"/>
  <c r="Y2456" i="1" s="1"/>
  <c r="Y2457" i="1" a="1"/>
  <c r="Y2457" i="1" s="1"/>
  <c r="Y2458" i="1" a="1"/>
  <c r="Y2458" i="1" s="1"/>
  <c r="Y2459" i="1" a="1"/>
  <c r="Y2459" i="1"/>
  <c r="Y2460" i="1" a="1"/>
  <c r="Y2460" i="1" s="1"/>
  <c r="Y2461" i="1" a="1"/>
  <c r="Y2461" i="1" s="1"/>
  <c r="Y2462" i="1" a="1"/>
  <c r="Y2462" i="1" s="1"/>
  <c r="Y2463" i="1" a="1"/>
  <c r="Y2463" i="1" s="1"/>
  <c r="Y2464" i="1" a="1"/>
  <c r="Y2464" i="1" s="1"/>
  <c r="Y2465" i="1" a="1"/>
  <c r="Y2465" i="1"/>
  <c r="Y2466" i="1" a="1"/>
  <c r="Y2466" i="1" s="1"/>
  <c r="Y2467" i="1" a="1"/>
  <c r="Y2467" i="1"/>
  <c r="Y2468" i="1" a="1"/>
  <c r="Y2468" i="1" s="1"/>
  <c r="Y2469" i="1" a="1"/>
  <c r="Y2469" i="1" s="1"/>
  <c r="Y2470" i="1" a="1"/>
  <c r="Y2470" i="1" s="1"/>
  <c r="Y2471" i="1" a="1"/>
  <c r="Y2471" i="1" s="1"/>
  <c r="Y2472" i="1" a="1"/>
  <c r="Y2472" i="1" s="1"/>
  <c r="Y2473" i="1" a="1"/>
  <c r="Y2473" i="1" s="1"/>
  <c r="Y2474" i="1" a="1"/>
  <c r="Y2474" i="1" s="1"/>
  <c r="Y2475" i="1" a="1"/>
  <c r="Y2475" i="1" s="1"/>
  <c r="Y2476" i="1" a="1"/>
  <c r="Y2476" i="1" s="1"/>
  <c r="Y2477" i="1" a="1"/>
  <c r="Y2477" i="1" s="1"/>
  <c r="Y2478" i="1" a="1"/>
  <c r="Y2478" i="1" s="1"/>
  <c r="Y2479" i="1" a="1"/>
  <c r="Y2479" i="1" s="1"/>
  <c r="Y2480" i="1" a="1"/>
  <c r="Y2480" i="1" s="1"/>
  <c r="Y2481" i="1" a="1"/>
  <c r="Y2481" i="1"/>
  <c r="Y2482" i="1" a="1"/>
  <c r="Y2482" i="1" s="1"/>
  <c r="Y2483" i="1" a="1"/>
  <c r="Y2483" i="1"/>
  <c r="Y2484" i="1" a="1"/>
  <c r="Y2484" i="1" s="1"/>
  <c r="Y2485" i="1" a="1"/>
  <c r="Y2485" i="1" s="1"/>
  <c r="Y2486" i="1" a="1"/>
  <c r="Y2486" i="1" s="1"/>
  <c r="Y2487" i="1" a="1"/>
  <c r="Y2487" i="1" s="1"/>
  <c r="Y2488" i="1" a="1"/>
  <c r="Y2488" i="1" s="1"/>
  <c r="Y2489" i="1" a="1"/>
  <c r="Y2489" i="1" s="1"/>
  <c r="Y2490" i="1" a="1"/>
  <c r="Y2490" i="1" s="1"/>
  <c r="Y2491" i="1" a="1"/>
  <c r="Y2491" i="1"/>
  <c r="Y2492" i="1" a="1"/>
  <c r="Y2492" i="1" s="1"/>
  <c r="Y2493" i="1" a="1"/>
  <c r="Y2493" i="1" s="1"/>
  <c r="Y2494" i="1" a="1"/>
  <c r="Y2494" i="1" s="1"/>
  <c r="Y2495" i="1" a="1"/>
  <c r="Y2495" i="1" s="1"/>
  <c r="Y2496" i="1" a="1"/>
  <c r="Y2496" i="1" s="1"/>
  <c r="Y2497" i="1" a="1"/>
  <c r="Y2497" i="1"/>
  <c r="Y2498" i="1" a="1"/>
  <c r="Y2498" i="1" s="1"/>
  <c r="Y2499" i="1" a="1"/>
  <c r="Y2499" i="1"/>
  <c r="Y2500" i="1" a="1"/>
  <c r="Y2500" i="1" s="1"/>
  <c r="Y2501" i="1" a="1"/>
  <c r="Y2501" i="1" s="1"/>
  <c r="Y2502" i="1" a="1"/>
  <c r="Y2502" i="1" s="1"/>
  <c r="Y2503" i="1" a="1"/>
  <c r="Y2503" i="1" s="1"/>
  <c r="Y2504" i="1" a="1"/>
  <c r="Y2504" i="1" s="1"/>
  <c r="Y2505" i="1" a="1"/>
  <c r="Y2505" i="1" s="1"/>
  <c r="Y2506" i="1" a="1"/>
  <c r="Y2506" i="1" s="1"/>
  <c r="Y2507" i="1" a="1"/>
  <c r="Y2507" i="1" s="1"/>
  <c r="Y2508" i="1" a="1"/>
  <c r="Y2508" i="1" s="1"/>
  <c r="Y2509" i="1" a="1"/>
  <c r="Y2509" i="1" s="1"/>
  <c r="Y2510" i="1" a="1"/>
  <c r="Y2510" i="1" s="1"/>
  <c r="Y2511" i="1" a="1"/>
  <c r="Y2511" i="1" s="1"/>
  <c r="Y2512" i="1" a="1"/>
  <c r="Y2512" i="1" s="1"/>
  <c r="Y2513" i="1" a="1"/>
  <c r="Y2513" i="1"/>
  <c r="Y2514" i="1" a="1"/>
  <c r="Y2514" i="1" s="1"/>
  <c r="Y2515" i="1" a="1"/>
  <c r="Y2515" i="1" s="1"/>
  <c r="Y2516" i="1" a="1"/>
  <c r="Y2516" i="1" s="1"/>
  <c r="Y2517" i="1" a="1"/>
  <c r="Y2517" i="1" s="1"/>
  <c r="Y2518" i="1" a="1"/>
  <c r="Y2518" i="1" s="1"/>
  <c r="Y2519" i="1" a="1"/>
  <c r="Y2519" i="1" s="1"/>
  <c r="Y2520" i="1" a="1"/>
  <c r="Y2520" i="1" s="1"/>
  <c r="Y2521" i="1" a="1"/>
  <c r="Y2521" i="1" s="1"/>
  <c r="Y2522" i="1" a="1"/>
  <c r="Y2522" i="1" s="1"/>
  <c r="Y2523" i="1" a="1"/>
  <c r="Y2523" i="1"/>
  <c r="Y2524" i="1" a="1"/>
  <c r="Y2524" i="1" s="1"/>
  <c r="Y2525" i="1" a="1"/>
  <c r="Y2525" i="1" s="1"/>
  <c r="Y2526" i="1" a="1"/>
  <c r="Y2526" i="1" s="1"/>
  <c r="Y2527" i="1" a="1"/>
  <c r="Y2527" i="1" s="1"/>
  <c r="Y2528" i="1" a="1"/>
  <c r="Y2528" i="1" s="1"/>
  <c r="Y2529" i="1" a="1"/>
  <c r="Y2529" i="1"/>
  <c r="Y2530" i="1" a="1"/>
  <c r="Y2530" i="1" s="1"/>
  <c r="Y2531" i="1" a="1"/>
  <c r="Y2531" i="1" s="1"/>
  <c r="Y2532" i="1" a="1"/>
  <c r="Y2532" i="1" s="1"/>
  <c r="Y2533" i="1" a="1"/>
  <c r="Y2533" i="1" s="1"/>
  <c r="Y2534" i="1" a="1"/>
  <c r="Y2534" i="1" s="1"/>
  <c r="Y2535" i="1" a="1"/>
  <c r="Y2535" i="1" s="1"/>
  <c r="Y2536" i="1" a="1"/>
  <c r="Y2536" i="1" s="1"/>
  <c r="Y2537" i="1" a="1"/>
  <c r="Y2537" i="1"/>
  <c r="Y2538" i="1" a="1"/>
  <c r="Y2538" i="1" s="1"/>
  <c r="Y2539" i="1" a="1"/>
  <c r="Y2539" i="1" s="1"/>
  <c r="Y2540" i="1" a="1"/>
  <c r="Y2540" i="1" s="1"/>
  <c r="Y2541" i="1" a="1"/>
  <c r="Y2541" i="1" s="1"/>
  <c r="Y2542" i="1" a="1"/>
  <c r="Y2542" i="1" s="1"/>
  <c r="Y2543" i="1" a="1"/>
  <c r="Y2543" i="1" s="1"/>
  <c r="Y2544" i="1" a="1"/>
  <c r="Y2544" i="1" s="1"/>
  <c r="Y2545" i="1" a="1"/>
  <c r="Y2545" i="1" s="1"/>
  <c r="Y2546" i="1" a="1"/>
  <c r="Y2546" i="1" s="1"/>
  <c r="Y2547" i="1" a="1"/>
  <c r="Y2547" i="1" s="1"/>
  <c r="Y2548" i="1" a="1"/>
  <c r="Y2548" i="1" s="1"/>
  <c r="Y2549" i="1" a="1"/>
  <c r="Y2549" i="1" s="1"/>
  <c r="Y2550" i="1" a="1"/>
  <c r="Y2550" i="1" s="1"/>
  <c r="Y2551" i="1" a="1"/>
  <c r="Y2551" i="1" s="1"/>
  <c r="Y2552" i="1" a="1"/>
  <c r="Y2552" i="1" s="1"/>
  <c r="Y2553" i="1" a="1"/>
  <c r="Y2553" i="1"/>
  <c r="Y2554" i="1" a="1"/>
  <c r="Y2554" i="1" s="1"/>
  <c r="Y2555" i="1" a="1"/>
  <c r="Y2555" i="1"/>
  <c r="Y2556" i="1" a="1"/>
  <c r="Y2556" i="1" s="1"/>
  <c r="Y2557" i="1" a="1"/>
  <c r="Y2557" i="1" s="1"/>
  <c r="Y2558" i="1" a="1"/>
  <c r="Y2558" i="1" s="1"/>
  <c r="Y2559" i="1" a="1"/>
  <c r="Y2559" i="1" s="1"/>
  <c r="Y2560" i="1" a="1"/>
  <c r="Y2560" i="1" s="1"/>
  <c r="Y2561" i="1" a="1"/>
  <c r="Y2561" i="1" s="1"/>
  <c r="Y2562" i="1" a="1"/>
  <c r="Y2562" i="1" s="1"/>
  <c r="Y2563" i="1" a="1"/>
  <c r="Y2563" i="1"/>
  <c r="Y2564" i="1" a="1"/>
  <c r="Y2564" i="1" s="1"/>
  <c r="Y2565" i="1" a="1"/>
  <c r="Y2565" i="1" s="1"/>
  <c r="Y2566" i="1" a="1"/>
  <c r="Y2566" i="1" s="1"/>
  <c r="Y2567" i="1" a="1"/>
  <c r="Y2567" i="1" s="1"/>
  <c r="Y2568" i="1" a="1"/>
  <c r="Y2568" i="1" s="1"/>
  <c r="Y2569" i="1" a="1"/>
  <c r="Y2569" i="1"/>
  <c r="Y2570" i="1" a="1"/>
  <c r="Y2570" i="1" s="1"/>
  <c r="Y2571" i="1" a="1"/>
  <c r="Y2571" i="1" s="1"/>
  <c r="Y2572" i="1" a="1"/>
  <c r="Y2572" i="1" s="1"/>
  <c r="Y2573" i="1" a="1"/>
  <c r="Y2573" i="1" s="1"/>
  <c r="Y2574" i="1" a="1"/>
  <c r="Y2574" i="1" s="1"/>
  <c r="Y2575" i="1" a="1"/>
  <c r="Y2575" i="1" s="1"/>
  <c r="Y2576" i="1" a="1"/>
  <c r="Y2576" i="1" s="1"/>
  <c r="Y2577" i="1" a="1"/>
  <c r="Y2577" i="1"/>
  <c r="Y2578" i="1" a="1"/>
  <c r="Y2578" i="1" s="1"/>
  <c r="Y2579" i="1" a="1"/>
  <c r="Y2579" i="1" s="1"/>
  <c r="Y2580" i="1" a="1"/>
  <c r="Y2580" i="1" s="1"/>
  <c r="Y2581" i="1" a="1"/>
  <c r="Y2581" i="1" s="1"/>
  <c r="Y2582" i="1" a="1"/>
  <c r="Y2582" i="1" s="1"/>
  <c r="Y2583" i="1" a="1"/>
  <c r="Y2583" i="1" s="1"/>
  <c r="Y2584" i="1" a="1"/>
  <c r="Y2584" i="1" s="1"/>
  <c r="Y2585" i="1" a="1"/>
  <c r="Y2585" i="1" s="1"/>
  <c r="Y2586" i="1" a="1"/>
  <c r="Y2586" i="1" s="1"/>
  <c r="Y2587" i="1" a="1"/>
  <c r="Y2587" i="1" s="1"/>
  <c r="Y2588" i="1" a="1"/>
  <c r="Y2588" i="1" s="1"/>
  <c r="Y2589" i="1" a="1"/>
  <c r="Y2589" i="1" s="1"/>
  <c r="Y2590" i="1" a="1"/>
  <c r="Y2590" i="1" s="1"/>
  <c r="Y2591" i="1" a="1"/>
  <c r="Y2591" i="1" s="1"/>
  <c r="Y2592" i="1" a="1"/>
  <c r="Y2592" i="1" s="1"/>
  <c r="Y2593" i="1" a="1"/>
  <c r="Y2593" i="1"/>
  <c r="Y2594" i="1" a="1"/>
  <c r="Y2594" i="1" s="1"/>
  <c r="Y2595" i="1" a="1"/>
  <c r="Y2595" i="1" s="1"/>
  <c r="Y2596" i="1" a="1"/>
  <c r="Y2596" i="1" s="1"/>
  <c r="Y2597" i="1" a="1"/>
  <c r="Y2597" i="1" s="1"/>
  <c r="Y2598" i="1" a="1"/>
  <c r="Y2598" i="1" s="1"/>
  <c r="Y2599" i="1" a="1"/>
  <c r="Y2599" i="1" s="1"/>
  <c r="Y2600" i="1" a="1"/>
  <c r="Y2600" i="1" s="1"/>
  <c r="Y2601" i="1" a="1"/>
  <c r="Y2601" i="1"/>
  <c r="Y2602" i="1" a="1"/>
  <c r="Y2602" i="1" s="1"/>
  <c r="Y2603" i="1" a="1"/>
  <c r="Y2603" i="1" s="1"/>
  <c r="Y2604" i="1" a="1"/>
  <c r="Y2604" i="1" s="1"/>
  <c r="Y2605" i="1" a="1"/>
  <c r="Y2605" i="1" s="1"/>
  <c r="Y2606" i="1" a="1"/>
  <c r="Y2606" i="1" s="1"/>
  <c r="Y2607" i="1" a="1"/>
  <c r="Y2607" i="1" s="1"/>
  <c r="Y2608" i="1" a="1"/>
  <c r="Y2608" i="1" s="1"/>
  <c r="Y2609" i="1" a="1"/>
  <c r="Y2609" i="1" s="1"/>
  <c r="Y2610" i="1" a="1"/>
  <c r="Y2610" i="1" s="1"/>
  <c r="Y2611" i="1" a="1"/>
  <c r="Y2611" i="1" s="1"/>
  <c r="Y2612" i="1" a="1"/>
  <c r="Y2612" i="1" s="1"/>
  <c r="Y2613" i="1" a="1"/>
  <c r="Y2613" i="1" s="1"/>
  <c r="Y2614" i="1" a="1"/>
  <c r="Y2614" i="1" s="1"/>
  <c r="Y2615" i="1" a="1"/>
  <c r="Y2615" i="1" s="1"/>
  <c r="Y2616" i="1" a="1"/>
  <c r="Y2616" i="1" s="1"/>
  <c r="Y2617" i="1" a="1"/>
  <c r="Y2617" i="1" s="1"/>
  <c r="Y2618" i="1" a="1"/>
  <c r="Y2618" i="1" s="1"/>
  <c r="Y2619" i="1" a="1"/>
  <c r="Y2619" i="1" s="1"/>
  <c r="Y2620" i="1" a="1"/>
  <c r="Y2620" i="1" s="1"/>
  <c r="Y2621" i="1" a="1"/>
  <c r="Y2621" i="1" s="1"/>
  <c r="Y2622" i="1" a="1"/>
  <c r="Y2622" i="1" s="1"/>
  <c r="Y2623" i="1" a="1"/>
  <c r="Y2623" i="1" s="1"/>
  <c r="Y2624" i="1" a="1"/>
  <c r="Y2624" i="1" s="1"/>
  <c r="Y2625" i="1" a="1"/>
  <c r="Y2625" i="1"/>
  <c r="Y2626" i="1" a="1"/>
  <c r="Y2626" i="1" s="1"/>
  <c r="Y2627" i="1" a="1"/>
  <c r="Y2627" i="1" s="1"/>
  <c r="Y2628" i="1" a="1"/>
  <c r="Y2628" i="1" s="1"/>
  <c r="Y2629" i="1" a="1"/>
  <c r="Y2629" i="1" s="1"/>
  <c r="Y2630" i="1" a="1"/>
  <c r="Y2630" i="1" s="1"/>
  <c r="Y2631" i="1" a="1"/>
  <c r="Y2631" i="1" s="1"/>
  <c r="Y2632" i="1" a="1"/>
  <c r="Y2632" i="1" s="1"/>
  <c r="Y2633" i="1" a="1"/>
  <c r="Y2633" i="1"/>
  <c r="Y2634" i="1" a="1"/>
  <c r="Y2634" i="1" s="1"/>
  <c r="Y2635" i="1" a="1"/>
  <c r="Y2635" i="1" s="1"/>
  <c r="Y2636" i="1" a="1"/>
  <c r="Y2636" i="1" s="1"/>
  <c r="Y2637" i="1" a="1"/>
  <c r="Y2637" i="1" s="1"/>
  <c r="Y2638" i="1" a="1"/>
  <c r="Y2638" i="1" s="1"/>
  <c r="Y2639" i="1" a="1"/>
  <c r="Y2639" i="1" s="1"/>
  <c r="Y2640" i="1" a="1"/>
  <c r="Y2640" i="1" s="1"/>
  <c r="Y2641" i="1" a="1"/>
  <c r="Y2641" i="1"/>
  <c r="Y2642" i="1" a="1"/>
  <c r="Y2642" i="1" s="1"/>
  <c r="Y2643" i="1" a="1"/>
  <c r="Y2643" i="1" s="1"/>
  <c r="Y2644" i="1" a="1"/>
  <c r="Y2644" i="1" s="1"/>
  <c r="Y2645" i="1" a="1"/>
  <c r="Y2645" i="1" s="1"/>
  <c r="Y2646" i="1" a="1"/>
  <c r="Y2646" i="1" s="1"/>
  <c r="Y2647" i="1" a="1"/>
  <c r="Y2647" i="1" s="1"/>
  <c r="Y2648" i="1" a="1"/>
  <c r="Y2648" i="1" s="1"/>
  <c r="Y2649" i="1" a="1"/>
  <c r="Y2649" i="1" s="1"/>
  <c r="Y2650" i="1" a="1"/>
  <c r="Y2650" i="1" s="1"/>
  <c r="Y2651" i="1" a="1"/>
  <c r="Y2651" i="1" s="1"/>
  <c r="Y2652" i="1" a="1"/>
  <c r="Y2652" i="1" s="1"/>
  <c r="Y2653" i="1" a="1"/>
  <c r="Y2653" i="1" s="1"/>
  <c r="Y2654" i="1" a="1"/>
  <c r="Y2654" i="1" s="1"/>
  <c r="Y2655" i="1" a="1"/>
  <c r="Y2655" i="1" s="1"/>
  <c r="Y2656" i="1" a="1"/>
  <c r="Y2656" i="1" s="1"/>
  <c r="Y2657" i="1" a="1"/>
  <c r="Y2657" i="1"/>
  <c r="Y2658" i="1" a="1"/>
  <c r="Y2658" i="1" s="1"/>
  <c r="Y2659" i="1" a="1"/>
  <c r="Y2659" i="1" s="1"/>
  <c r="Y2660" i="1" a="1"/>
  <c r="Y2660" i="1" s="1"/>
  <c r="Y2661" i="1" a="1"/>
  <c r="Y2661" i="1" s="1"/>
  <c r="Y2662" i="1" a="1"/>
  <c r="Y2662" i="1" s="1"/>
  <c r="Y2663" i="1" a="1"/>
  <c r="Y2663" i="1" s="1"/>
  <c r="Y2664" i="1" a="1"/>
  <c r="Y2664" i="1" s="1"/>
  <c r="Y2665" i="1" a="1"/>
  <c r="Y2665" i="1"/>
  <c r="Y2666" i="1" a="1"/>
  <c r="Y2666" i="1" s="1"/>
  <c r="Y2667" i="1" a="1"/>
  <c r="Y2667" i="1" s="1"/>
  <c r="Y2668" i="1" a="1"/>
  <c r="Y2668" i="1" s="1"/>
  <c r="Y2669" i="1" a="1"/>
  <c r="Y2669" i="1" s="1"/>
  <c r="Y2670" i="1" a="1"/>
  <c r="Y2670" i="1" s="1"/>
  <c r="Y2671" i="1" a="1"/>
  <c r="Y2671" i="1" s="1"/>
  <c r="Y2672" i="1" a="1"/>
  <c r="Y2672" i="1" s="1"/>
  <c r="Y2673" i="1" a="1"/>
  <c r="Y2673" i="1" s="1"/>
  <c r="Y2674" i="1" a="1"/>
  <c r="Y2674" i="1" s="1"/>
  <c r="Y2675" i="1" a="1"/>
  <c r="Y2675" i="1" s="1"/>
  <c r="Y2676" i="1" a="1"/>
  <c r="Y2676" i="1" s="1"/>
  <c r="Y2677" i="1" a="1"/>
  <c r="Y2677" i="1" s="1"/>
  <c r="Y2678" i="1" a="1"/>
  <c r="Y2678" i="1" s="1"/>
  <c r="Y2679" i="1" a="1"/>
  <c r="Y2679" i="1" s="1"/>
  <c r="Y2680" i="1" a="1"/>
  <c r="Y2680" i="1" s="1"/>
  <c r="Y2681" i="1" a="1"/>
  <c r="Y2681" i="1" s="1"/>
  <c r="Y2682" i="1" a="1"/>
  <c r="Y2682" i="1" s="1"/>
  <c r="Y2683" i="1" a="1"/>
  <c r="Y2683" i="1" s="1"/>
  <c r="Y2684" i="1" a="1"/>
  <c r="Y2684" i="1" s="1"/>
  <c r="Y2685" i="1" a="1"/>
  <c r="Y2685" i="1" s="1"/>
  <c r="Y2686" i="1" a="1"/>
  <c r="Y2686" i="1" s="1"/>
  <c r="Y2687" i="1" a="1"/>
  <c r="Y2687" i="1" s="1"/>
  <c r="Y2688" i="1" a="1"/>
  <c r="Y2688" i="1" s="1"/>
  <c r="Y2689" i="1" a="1"/>
  <c r="Y2689" i="1"/>
  <c r="Y2690" i="1" a="1"/>
  <c r="Y2690" i="1" s="1"/>
  <c r="Y2691" i="1" a="1"/>
  <c r="Y2691" i="1" s="1"/>
  <c r="Y2692" i="1" a="1"/>
  <c r="Y2692" i="1" s="1"/>
  <c r="Y2693" i="1" a="1"/>
  <c r="Y2693" i="1" s="1"/>
  <c r="Y2694" i="1" a="1"/>
  <c r="Y2694" i="1" s="1"/>
  <c r="Y2695" i="1" a="1"/>
  <c r="Y2695" i="1" s="1"/>
  <c r="Y2696" i="1" a="1"/>
  <c r="Y2696" i="1" s="1"/>
  <c r="Y2697" i="1" a="1"/>
  <c r="Y2697" i="1"/>
  <c r="Y2698" i="1" a="1"/>
  <c r="Y2698" i="1" s="1"/>
  <c r="Y2699" i="1" a="1"/>
  <c r="Y2699" i="1" s="1"/>
  <c r="Y2700" i="1" a="1"/>
  <c r="Y2700" i="1" s="1"/>
  <c r="Y2701" i="1" a="1"/>
  <c r="Y2701" i="1" s="1"/>
  <c r="Y2702" i="1" a="1"/>
  <c r="Y2702" i="1" s="1"/>
  <c r="Y2703" i="1" a="1"/>
  <c r="Y2703" i="1" s="1"/>
  <c r="Y2704" i="1" a="1"/>
  <c r="Y2704" i="1" s="1"/>
  <c r="Y2705" i="1" a="1"/>
  <c r="Y2705" i="1"/>
  <c r="Y2706" i="1" a="1"/>
  <c r="Y2706" i="1" s="1"/>
  <c r="Y2707" i="1" a="1"/>
  <c r="Y2707" i="1" s="1"/>
  <c r="Y2708" i="1" a="1"/>
  <c r="Y2708" i="1" s="1"/>
  <c r="Y2709" i="1" a="1"/>
  <c r="Y2709" i="1" s="1"/>
  <c r="Y2710" i="1" a="1"/>
  <c r="Y2710" i="1" s="1"/>
  <c r="Y2711" i="1" a="1"/>
  <c r="Y2711" i="1" s="1"/>
  <c r="Y2712" i="1" a="1"/>
  <c r="Y2712" i="1" s="1"/>
  <c r="Y2713" i="1" a="1"/>
  <c r="Y2713" i="1" s="1"/>
  <c r="Y2714" i="1" a="1"/>
  <c r="Y2714" i="1" s="1"/>
  <c r="Y2715" i="1" a="1"/>
  <c r="Y2715" i="1" s="1"/>
  <c r="Y2716" i="1" a="1"/>
  <c r="Y2716" i="1" s="1"/>
  <c r="Y2717" i="1" a="1"/>
  <c r="Y2717" i="1" s="1"/>
  <c r="Y2718" i="1" a="1"/>
  <c r="Y2718" i="1" s="1"/>
  <c r="Y2719" i="1" a="1"/>
  <c r="Y2719" i="1" s="1"/>
  <c r="Y2720" i="1" a="1"/>
  <c r="Y2720" i="1" s="1"/>
  <c r="Y2721" i="1" a="1"/>
  <c r="Y2721" i="1"/>
  <c r="Y2722" i="1" a="1"/>
  <c r="Y2722" i="1" s="1"/>
  <c r="Y2723" i="1" a="1"/>
  <c r="Y2723" i="1" s="1"/>
  <c r="Y2724" i="1" a="1"/>
  <c r="Y2724" i="1" s="1"/>
  <c r="Y2725" i="1" a="1"/>
  <c r="Y2725" i="1" s="1"/>
  <c r="Y2726" i="1" a="1"/>
  <c r="Y2726" i="1" s="1"/>
  <c r="Y2727" i="1" a="1"/>
  <c r="Y2727" i="1" s="1"/>
  <c r="Y2728" i="1" a="1"/>
  <c r="Y2728" i="1" s="1"/>
  <c r="Y2729" i="1" a="1"/>
  <c r="Y2729" i="1"/>
  <c r="Y2730" i="1" a="1"/>
  <c r="Y2730" i="1" s="1"/>
  <c r="Y2731" i="1" a="1"/>
  <c r="Y2731" i="1" s="1"/>
  <c r="Y2732" i="1" a="1"/>
  <c r="Y2732" i="1" s="1"/>
  <c r="Y2733" i="1" a="1"/>
  <c r="Y2733" i="1" s="1"/>
  <c r="Y2734" i="1" a="1"/>
  <c r="Y2734" i="1" s="1"/>
  <c r="Y2735" i="1" a="1"/>
  <c r="Y2735" i="1" s="1"/>
  <c r="Y2736" i="1" a="1"/>
  <c r="Y2736" i="1" s="1"/>
  <c r="Y2737" i="1" a="1"/>
  <c r="Y2737" i="1" s="1"/>
  <c r="Y2738" i="1" a="1"/>
  <c r="Y2738" i="1" s="1"/>
  <c r="Y2739" i="1" a="1"/>
  <c r="Y2739" i="1"/>
  <c r="Y2740" i="1" a="1"/>
  <c r="Y2740" i="1" s="1"/>
  <c r="Y2741" i="1" a="1"/>
  <c r="Y2741" i="1" s="1"/>
  <c r="Y2742" i="1" a="1"/>
  <c r="Y2742" i="1" s="1"/>
  <c r="Y2743" i="1" a="1"/>
  <c r="Y2743" i="1" s="1"/>
  <c r="Y2744" i="1" a="1"/>
  <c r="Y2744" i="1" s="1"/>
  <c r="Y2745" i="1" a="1"/>
  <c r="Y2745" i="1"/>
  <c r="Y2746" i="1" a="1"/>
  <c r="Y2746" i="1" s="1"/>
  <c r="Y2747" i="1" a="1"/>
  <c r="Y2747" i="1" s="1"/>
  <c r="Y2748" i="1" a="1"/>
  <c r="Y2748" i="1" s="1"/>
  <c r="Y2749" i="1" a="1"/>
  <c r="Y2749" i="1" s="1"/>
  <c r="Y2750" i="1" a="1"/>
  <c r="Y2750" i="1" s="1"/>
  <c r="Y2751" i="1" a="1"/>
  <c r="Y2751" i="1" s="1"/>
  <c r="Y2752" i="1" a="1"/>
  <c r="Y2752" i="1" s="1"/>
  <c r="Y2753" i="1" a="1"/>
  <c r="Y2753" i="1"/>
  <c r="Y2754" i="1" a="1"/>
  <c r="Y2754" i="1" s="1"/>
  <c r="Y2755" i="1" a="1"/>
  <c r="Y2755" i="1" s="1"/>
  <c r="Y2756" i="1" a="1"/>
  <c r="Y2756" i="1" s="1"/>
  <c r="Y2757" i="1" a="1"/>
  <c r="Y2757" i="1" s="1"/>
  <c r="Y2758" i="1" a="1"/>
  <c r="Y2758" i="1" s="1"/>
  <c r="Y2759" i="1" a="1"/>
  <c r="Y2759" i="1" s="1"/>
  <c r="Y2760" i="1" a="1"/>
  <c r="Y2760" i="1" s="1"/>
  <c r="Y2761" i="1" a="1"/>
  <c r="Y2761" i="1" s="1"/>
  <c r="Y2762" i="1" a="1"/>
  <c r="Y2762" i="1" s="1"/>
  <c r="Y2763" i="1" a="1"/>
  <c r="Y2763" i="1" s="1"/>
  <c r="Y2764" i="1" a="1"/>
  <c r="Y2764" i="1" s="1"/>
  <c r="Y2765" i="1" a="1"/>
  <c r="Y2765" i="1" s="1"/>
  <c r="Y2766" i="1" a="1"/>
  <c r="Y2766" i="1" s="1"/>
  <c r="Y2767" i="1" a="1"/>
  <c r="Y2767" i="1" s="1"/>
  <c r="Y2768" i="1" a="1"/>
  <c r="Y2768" i="1" s="1"/>
  <c r="Y2769" i="1" a="1"/>
  <c r="Y2769" i="1"/>
  <c r="Y2770" i="1" a="1"/>
  <c r="Y2770" i="1" s="1"/>
  <c r="Y2771" i="1" a="1"/>
  <c r="Y2771" i="1" s="1"/>
  <c r="Y2772" i="1" a="1"/>
  <c r="Y2772" i="1" s="1"/>
  <c r="Y2773" i="1" a="1"/>
  <c r="Y2773" i="1" s="1"/>
  <c r="Y2774" i="1" a="1"/>
  <c r="Y2774" i="1" s="1"/>
  <c r="Y2775" i="1" a="1"/>
  <c r="Y2775" i="1" s="1"/>
  <c r="Y2776" i="1" a="1"/>
  <c r="Y2776" i="1" s="1"/>
  <c r="Y2777" i="1" a="1"/>
  <c r="Y2777" i="1"/>
  <c r="Y2778" i="1" a="1"/>
  <c r="Y2778" i="1" s="1"/>
  <c r="Y2779" i="1" a="1"/>
  <c r="Y2779" i="1" s="1"/>
  <c r="Y2780" i="1" a="1"/>
  <c r="Y2780" i="1" s="1"/>
  <c r="Y2781" i="1" a="1"/>
  <c r="Y2781" i="1" s="1"/>
  <c r="Y2782" i="1" a="1"/>
  <c r="Y2782" i="1" s="1"/>
  <c r="Y2783" i="1" a="1"/>
  <c r="Y2783" i="1" s="1"/>
  <c r="Y2784" i="1" a="1"/>
  <c r="Y2784" i="1" s="1"/>
  <c r="Y2785" i="1" a="1"/>
  <c r="Y2785" i="1" s="1"/>
  <c r="Y2786" i="1" a="1"/>
  <c r="Y2786" i="1" s="1"/>
  <c r="Y2787" i="1" a="1"/>
  <c r="Y2787" i="1" s="1"/>
  <c r="Y2788" i="1" a="1"/>
  <c r="Y2788" i="1" s="1"/>
  <c r="Y2789" i="1" a="1"/>
  <c r="Y2789" i="1" s="1"/>
  <c r="Y2790" i="1" a="1"/>
  <c r="Y2790" i="1" s="1"/>
  <c r="Y2791" i="1" a="1"/>
  <c r="Y2791" i="1" s="1"/>
  <c r="Y2792" i="1" a="1"/>
  <c r="Y2792" i="1" s="1"/>
  <c r="Y2793" i="1" a="1"/>
  <c r="Y2793" i="1" s="1"/>
  <c r="Y2794" i="1" a="1"/>
  <c r="Y2794" i="1" s="1"/>
  <c r="Y2795" i="1" a="1"/>
  <c r="Y2795" i="1" s="1"/>
  <c r="Y2796" i="1" a="1"/>
  <c r="Y2796" i="1" s="1"/>
  <c r="Y2797" i="1" a="1"/>
  <c r="Y2797" i="1" s="1"/>
  <c r="Y2798" i="1" a="1"/>
  <c r="Y2798" i="1" s="1"/>
  <c r="Y2799" i="1" a="1"/>
  <c r="Y2799" i="1" s="1"/>
  <c r="Y2800" i="1" a="1"/>
  <c r="Y2800" i="1" s="1"/>
  <c r="Y2801" i="1" a="1"/>
  <c r="Y2801" i="1"/>
  <c r="Y2802" i="1" a="1"/>
  <c r="Y2802" i="1" s="1"/>
  <c r="Y2803" i="1" a="1"/>
  <c r="Y2803" i="1" s="1"/>
  <c r="Y2804" i="1" a="1"/>
  <c r="Y2804" i="1" s="1"/>
  <c r="Y2805" i="1" a="1"/>
  <c r="Y2805" i="1" s="1"/>
  <c r="Y2806" i="1" a="1"/>
  <c r="Y2806" i="1" s="1"/>
  <c r="Y2807" i="1" a="1"/>
  <c r="Y2807" i="1" s="1"/>
  <c r="Y2808" i="1" a="1"/>
  <c r="Y2808" i="1" s="1"/>
  <c r="Y2809" i="1" a="1"/>
  <c r="Y2809" i="1"/>
  <c r="Y2810" i="1" a="1"/>
  <c r="Y2810" i="1" s="1"/>
  <c r="Y2811" i="1" a="1"/>
  <c r="Y2811" i="1" s="1"/>
  <c r="Y2812" i="1" a="1"/>
  <c r="Y2812" i="1" s="1"/>
  <c r="Y2813" i="1" a="1"/>
  <c r="Y2813" i="1" s="1"/>
  <c r="Y2814" i="1" a="1"/>
  <c r="Y2814" i="1" s="1"/>
  <c r="Y2815" i="1" a="1"/>
  <c r="Y2815" i="1" s="1"/>
  <c r="Y2816" i="1" a="1"/>
  <c r="Y2816" i="1" s="1"/>
  <c r="Y2817" i="1" a="1"/>
  <c r="Y2817" i="1"/>
  <c r="Y2818" i="1" a="1"/>
  <c r="Y2818" i="1" s="1"/>
  <c r="Y2819" i="1" a="1"/>
  <c r="Y2819" i="1" s="1"/>
  <c r="Y2820" i="1" a="1"/>
  <c r="Y2820" i="1" s="1"/>
  <c r="Y2821" i="1" a="1"/>
  <c r="Y2821" i="1" s="1"/>
  <c r="Y2822" i="1" a="1"/>
  <c r="Y2822" i="1" s="1"/>
  <c r="Y2823" i="1" a="1"/>
  <c r="Y2823" i="1" s="1"/>
  <c r="Y2824" i="1" a="1"/>
  <c r="Y2824" i="1" s="1"/>
  <c r="Y2825" i="1" a="1"/>
  <c r="Y2825" i="1" s="1"/>
  <c r="Y2826" i="1" a="1"/>
  <c r="Y2826" i="1" s="1"/>
  <c r="Y2827" i="1" a="1"/>
  <c r="Y2827" i="1" s="1"/>
  <c r="Y2828" i="1" a="1"/>
  <c r="Y2828" i="1" s="1"/>
  <c r="Y2829" i="1" a="1"/>
  <c r="Y2829" i="1" s="1"/>
  <c r="Y2830" i="1" a="1"/>
  <c r="Y2830" i="1" s="1"/>
  <c r="Y2831" i="1" a="1"/>
  <c r="Y2831" i="1" s="1"/>
  <c r="Y2832" i="1" a="1"/>
  <c r="Y2832" i="1" s="1"/>
  <c r="Y2833" i="1" a="1"/>
  <c r="Y2833" i="1"/>
  <c r="Y2834" i="1" a="1"/>
  <c r="Y2834" i="1" s="1"/>
  <c r="Y2835" i="1" a="1"/>
  <c r="Y2835" i="1" s="1"/>
  <c r="Y2836" i="1" a="1"/>
  <c r="Y2836" i="1" s="1"/>
  <c r="Y2837" i="1" a="1"/>
  <c r="Y2837" i="1" s="1"/>
  <c r="Y2838" i="1" a="1"/>
  <c r="Y2838" i="1" s="1"/>
  <c r="Y2839" i="1" a="1"/>
  <c r="Y2839" i="1" s="1"/>
  <c r="Y2840" i="1" a="1"/>
  <c r="Y2840" i="1" s="1"/>
  <c r="Y2841" i="1" a="1"/>
  <c r="Y2841" i="1"/>
  <c r="Y2842" i="1" a="1"/>
  <c r="Y2842" i="1" s="1"/>
  <c r="Y2843" i="1" a="1"/>
  <c r="Y2843" i="1" s="1"/>
  <c r="Y2844" i="1" a="1"/>
  <c r="Y2844" i="1" s="1"/>
  <c r="Y2845" i="1" a="1"/>
  <c r="Y2845" i="1" s="1"/>
  <c r="Y2846" i="1" a="1"/>
  <c r="Y2846" i="1" s="1"/>
  <c r="Y2847" i="1" a="1"/>
  <c r="Y2847" i="1" s="1"/>
  <c r="Y2848" i="1" a="1"/>
  <c r="Y2848" i="1" s="1"/>
  <c r="Y2849" i="1" a="1"/>
  <c r="Y2849" i="1" s="1"/>
  <c r="Y2850" i="1" a="1"/>
  <c r="Y2850" i="1" s="1"/>
  <c r="Y2851" i="1" a="1"/>
  <c r="Y2851" i="1" s="1"/>
  <c r="Y2852" i="1" a="1"/>
  <c r="Y2852" i="1" s="1"/>
  <c r="Y2853" i="1" a="1"/>
  <c r="Y2853" i="1" s="1"/>
  <c r="Y2854" i="1" a="1"/>
  <c r="Y2854" i="1" s="1"/>
  <c r="Y2855" i="1" a="1"/>
  <c r="Y2855" i="1" s="1"/>
  <c r="Y2856" i="1" a="1"/>
  <c r="Y2856" i="1" s="1"/>
  <c r="Y2857" i="1" a="1"/>
  <c r="Y2857" i="1" s="1"/>
  <c r="Y2858" i="1" a="1"/>
  <c r="Y2858" i="1" s="1"/>
  <c r="Y2859" i="1" a="1"/>
  <c r="Y2859" i="1" s="1"/>
  <c r="Y2860" i="1" a="1"/>
  <c r="Y2860" i="1" s="1"/>
  <c r="Y2861" i="1" a="1"/>
  <c r="Y2861" i="1" s="1"/>
  <c r="Y2862" i="1" a="1"/>
  <c r="Y2862" i="1" s="1"/>
  <c r="Y2863" i="1" a="1"/>
  <c r="Y2863" i="1" s="1"/>
  <c r="Y2864" i="1" a="1"/>
  <c r="Y2864" i="1" s="1"/>
  <c r="Y2865" i="1" a="1"/>
  <c r="Y2865" i="1"/>
  <c r="Y2866" i="1" a="1"/>
  <c r="Y2866" i="1" s="1"/>
  <c r="Y2867" i="1" a="1"/>
  <c r="Y2867" i="1" s="1"/>
  <c r="Y2868" i="1" a="1"/>
  <c r="Y2868" i="1" s="1"/>
  <c r="Y2869" i="1" a="1"/>
  <c r="Y2869" i="1" s="1"/>
  <c r="Y2870" i="1" a="1"/>
  <c r="Y2870" i="1" s="1"/>
  <c r="Y2871" i="1" a="1"/>
  <c r="Y2871" i="1" s="1"/>
  <c r="Y2872" i="1" a="1"/>
  <c r="Y2872" i="1" s="1"/>
  <c r="Y2873" i="1" a="1"/>
  <c r="Y2873" i="1"/>
  <c r="Y2874" i="1" a="1"/>
  <c r="Y2874" i="1" s="1"/>
  <c r="Y2875" i="1" a="1"/>
  <c r="Y2875" i="1" s="1"/>
  <c r="Y2876" i="1" a="1"/>
  <c r="Y2876" i="1" s="1"/>
  <c r="Y2877" i="1" a="1"/>
  <c r="Y2877" i="1" s="1"/>
  <c r="Y2878" i="1" a="1"/>
  <c r="Y2878" i="1" s="1"/>
  <c r="Y2879" i="1" a="1"/>
  <c r="Y2879" i="1" s="1"/>
  <c r="Y2880" i="1" a="1"/>
  <c r="Y2880" i="1" s="1"/>
  <c r="Y2881" i="1" a="1"/>
  <c r="Y2881" i="1"/>
  <c r="Y2882" i="1" a="1"/>
  <c r="Y2882" i="1" s="1"/>
  <c r="Y2883" i="1" a="1"/>
  <c r="Y2883" i="1" s="1"/>
  <c r="Y2884" i="1" a="1"/>
  <c r="Y2884" i="1" s="1"/>
  <c r="Y2885" i="1" a="1"/>
  <c r="Y2885" i="1" s="1"/>
  <c r="Y2886" i="1" a="1"/>
  <c r="Y2886" i="1" s="1"/>
  <c r="Y2887" i="1" a="1"/>
  <c r="Y2887" i="1" s="1"/>
  <c r="Y2888" i="1" a="1"/>
  <c r="Y2888" i="1" s="1"/>
  <c r="Y2889" i="1" a="1"/>
  <c r="Y2889" i="1" s="1"/>
  <c r="Y2890" i="1" a="1"/>
  <c r="Y2890" i="1" s="1"/>
  <c r="Y2891" i="1" a="1"/>
  <c r="Y2891" i="1" s="1"/>
  <c r="Y2892" i="1" a="1"/>
  <c r="Y2892" i="1" s="1"/>
  <c r="Y2893" i="1" a="1"/>
  <c r="Y2893" i="1" s="1"/>
  <c r="Y2894" i="1" a="1"/>
  <c r="Y2894" i="1" s="1"/>
  <c r="Y2895" i="1" a="1"/>
  <c r="Y2895" i="1" s="1"/>
  <c r="Y2896" i="1" a="1"/>
  <c r="Y2896" i="1" s="1"/>
  <c r="Y2897" i="1" a="1"/>
  <c r="Y2897" i="1"/>
  <c r="Y2898" i="1" a="1"/>
  <c r="Y2898" i="1" s="1"/>
  <c r="Y2899" i="1" a="1"/>
  <c r="Y2899" i="1" s="1"/>
  <c r="Y2900" i="1" a="1"/>
  <c r="Y2900" i="1" s="1"/>
  <c r="Y2901" i="1" a="1"/>
  <c r="Y2901" i="1" s="1"/>
  <c r="Y2902" i="1" a="1"/>
  <c r="Y2902" i="1" s="1"/>
  <c r="Y2903" i="1" a="1"/>
  <c r="Y2903" i="1" s="1"/>
  <c r="Y2904" i="1" a="1"/>
  <c r="Y2904" i="1" s="1"/>
  <c r="Y2905" i="1" a="1"/>
  <c r="Y2905" i="1"/>
  <c r="Y2906" i="1" a="1"/>
  <c r="Y2906" i="1" s="1"/>
  <c r="Y2907" i="1" a="1"/>
  <c r="Y2907" i="1"/>
  <c r="Y2908" i="1" a="1"/>
  <c r="Y2908" i="1" s="1"/>
  <c r="Y2909" i="1" a="1"/>
  <c r="Y2909" i="1" s="1"/>
  <c r="Y2910" i="1" a="1"/>
  <c r="Y2910" i="1" s="1"/>
  <c r="Y2911" i="1" a="1"/>
  <c r="Y2911" i="1" s="1"/>
  <c r="Y2912" i="1" a="1"/>
  <c r="Y2912" i="1" s="1"/>
  <c r="Y2913" i="1" a="1"/>
  <c r="Y2913" i="1" s="1"/>
  <c r="Y2914" i="1" a="1"/>
  <c r="Y2914" i="1" s="1"/>
  <c r="Y2915" i="1" a="1"/>
  <c r="Y2915" i="1"/>
  <c r="Y2916" i="1" a="1"/>
  <c r="Y2916" i="1" s="1"/>
  <c r="Y2917" i="1" a="1"/>
  <c r="Y2917" i="1" s="1"/>
  <c r="Y2918" i="1" a="1"/>
  <c r="Y2918" i="1" s="1"/>
  <c r="Y2919" i="1" a="1"/>
  <c r="Y2919" i="1" s="1"/>
  <c r="Y2920" i="1" a="1"/>
  <c r="Y2920" i="1" s="1"/>
  <c r="Y2921" i="1" a="1"/>
  <c r="Y2921" i="1"/>
  <c r="Y2922" i="1" a="1"/>
  <c r="Y2922" i="1" s="1"/>
  <c r="Y2923" i="1" a="1"/>
  <c r="Y2923" i="1"/>
  <c r="Y2924" i="1" a="1"/>
  <c r="Y2924" i="1" s="1"/>
  <c r="Y2925" i="1" a="1"/>
  <c r="Y2925" i="1" s="1"/>
  <c r="Y2926" i="1" a="1"/>
  <c r="Y2926" i="1" s="1"/>
  <c r="Y2927" i="1" a="1"/>
  <c r="Y2927" i="1" s="1"/>
  <c r="Y2928" i="1" a="1"/>
  <c r="Y2928" i="1" s="1"/>
  <c r="Y2929" i="1" a="1"/>
  <c r="Y2929" i="1" s="1"/>
  <c r="Y2930" i="1" a="1"/>
  <c r="Y2930" i="1" s="1"/>
  <c r="Y2931" i="1" a="1"/>
  <c r="Y2931" i="1" s="1"/>
  <c r="Y2932" i="1" a="1"/>
  <c r="Y2932" i="1" s="1"/>
  <c r="Y2933" i="1" a="1"/>
  <c r="Y2933" i="1" s="1"/>
  <c r="Y2934" i="1" a="1"/>
  <c r="Y2934" i="1" s="1"/>
  <c r="Y2935" i="1" a="1"/>
  <c r="Y2935" i="1" s="1"/>
  <c r="Y2936" i="1" a="1"/>
  <c r="Y2936" i="1" s="1"/>
  <c r="Y2937" i="1" a="1"/>
  <c r="Y2937" i="1"/>
  <c r="Y2938" i="1" a="1"/>
  <c r="Y2938" i="1" s="1"/>
  <c r="Y2939" i="1" a="1"/>
  <c r="Y2939" i="1"/>
  <c r="Y2940" i="1" a="1"/>
  <c r="Y2940" i="1" s="1"/>
  <c r="Y2941" i="1" a="1"/>
  <c r="Y2941" i="1" s="1"/>
  <c r="Y2942" i="1" a="1"/>
  <c r="Y2942" i="1" s="1"/>
  <c r="Y2943" i="1" a="1"/>
  <c r="Y2943" i="1" s="1"/>
  <c r="Y2944" i="1" a="1"/>
  <c r="Y2944" i="1" s="1"/>
  <c r="Y2945" i="1" a="1"/>
  <c r="Y2945" i="1" s="1"/>
  <c r="Y2946" i="1" a="1"/>
  <c r="Y2946" i="1" s="1"/>
  <c r="Y2947" i="1" a="1"/>
  <c r="Y2947" i="1"/>
  <c r="Y2948" i="1" a="1"/>
  <c r="Y2948" i="1" s="1"/>
  <c r="Y2949" i="1" a="1"/>
  <c r="Y2949" i="1" s="1"/>
  <c r="Y2950" i="1" a="1"/>
  <c r="Y2950" i="1" s="1"/>
  <c r="Y2951" i="1" a="1"/>
  <c r="Y2951" i="1" s="1"/>
  <c r="Y2952" i="1" a="1"/>
  <c r="Y2952" i="1" s="1"/>
  <c r="Y2953" i="1" a="1"/>
  <c r="Y2953" i="1"/>
  <c r="Y2954" i="1" a="1"/>
  <c r="Y2954" i="1" s="1"/>
  <c r="Y2955" i="1" a="1"/>
  <c r="Y2955" i="1"/>
  <c r="Y2956" i="1" a="1"/>
  <c r="Y2956" i="1" s="1"/>
  <c r="Y2957" i="1" a="1"/>
  <c r="Y2957" i="1" s="1"/>
  <c r="Y2958" i="1" a="1"/>
  <c r="Y2958" i="1" s="1"/>
  <c r="Y2959" i="1" a="1"/>
  <c r="Y2959" i="1" s="1"/>
  <c r="Y2960" i="1" a="1"/>
  <c r="Y2960" i="1" s="1"/>
  <c r="Y2961" i="1" a="1"/>
  <c r="Y2961" i="1" s="1"/>
  <c r="Y2962" i="1" a="1"/>
  <c r="Y2962" i="1" s="1"/>
  <c r="Y2963" i="1" a="1"/>
  <c r="Y2963" i="1" s="1"/>
  <c r="Y2964" i="1" a="1"/>
  <c r="Y2964" i="1" s="1"/>
  <c r="Y2965" i="1" a="1"/>
  <c r="Y2965" i="1" s="1"/>
  <c r="Y2966" i="1" a="1"/>
  <c r="Y2966" i="1" s="1"/>
  <c r="Y2967" i="1" a="1"/>
  <c r="Y2967" i="1" s="1"/>
  <c r="Y2968" i="1" a="1"/>
  <c r="Y2968" i="1" s="1"/>
  <c r="Y2969" i="1" a="1"/>
  <c r="Y2969" i="1"/>
  <c r="Y2970" i="1" a="1"/>
  <c r="Y2970" i="1" s="1"/>
  <c r="Y2971" i="1" a="1"/>
  <c r="Y2971" i="1"/>
  <c r="Y2972" i="1" a="1"/>
  <c r="Y2972" i="1" s="1"/>
  <c r="Y2973" i="1" a="1"/>
  <c r="Y2973" i="1" s="1"/>
  <c r="Y2974" i="1" a="1"/>
  <c r="Y2974" i="1" s="1"/>
  <c r="Y2975" i="1" a="1"/>
  <c r="Y2975" i="1" s="1"/>
  <c r="Y2976" i="1" a="1"/>
  <c r="Y2976" i="1" s="1"/>
  <c r="Y2977" i="1" a="1"/>
  <c r="Y2977" i="1" s="1"/>
  <c r="Y2978" i="1" a="1"/>
  <c r="Y2978" i="1" s="1"/>
  <c r="Y2979" i="1" a="1"/>
  <c r="Y2979" i="1"/>
  <c r="Y2980" i="1" a="1"/>
  <c r="Y2980" i="1" s="1"/>
  <c r="Y2981" i="1" a="1"/>
  <c r="Y2981" i="1" s="1"/>
  <c r="Y2982" i="1" a="1"/>
  <c r="Y2982" i="1" s="1"/>
  <c r="Y2983" i="1" a="1"/>
  <c r="Y2983" i="1" s="1"/>
  <c r="Y2984" i="1" a="1"/>
  <c r="Y2984" i="1" s="1"/>
  <c r="Y2985" i="1" a="1"/>
  <c r="Y2985" i="1"/>
  <c r="Y2986" i="1" a="1"/>
  <c r="Y2986" i="1" s="1"/>
  <c r="Y2987" i="1" a="1"/>
  <c r="Y2987" i="1"/>
  <c r="Y2988" i="1" a="1"/>
  <c r="Y2988" i="1" s="1"/>
  <c r="Y2989" i="1" a="1"/>
  <c r="Y2989" i="1" s="1"/>
  <c r="Y2990" i="1" a="1"/>
  <c r="Y2990" i="1" s="1"/>
  <c r="Y2991" i="1" a="1"/>
  <c r="Y2991" i="1" s="1"/>
  <c r="Y2992" i="1" a="1"/>
  <c r="Y2992" i="1" s="1"/>
  <c r="Y2993" i="1" a="1"/>
  <c r="Y2993" i="1" s="1"/>
  <c r="Y2994" i="1" a="1"/>
  <c r="Y2994" i="1" s="1"/>
  <c r="Y2995" i="1" a="1"/>
  <c r="Y2995" i="1" s="1"/>
  <c r="Y2996" i="1" a="1"/>
  <c r="Y2996" i="1" s="1"/>
  <c r="Y2997" i="1" a="1"/>
  <c r="Y2997" i="1" s="1"/>
  <c r="Y2998" i="1" a="1"/>
  <c r="Y2998" i="1" s="1"/>
  <c r="Y2999" i="1" a="1"/>
  <c r="Y2999" i="1" s="1"/>
  <c r="Y3000" i="1" a="1"/>
  <c r="Y3000" i="1" s="1"/>
  <c r="Y3001" i="1" a="1"/>
  <c r="Y3001" i="1"/>
  <c r="Y3002" i="1" a="1"/>
  <c r="Y3002" i="1" s="1"/>
  <c r="Y3003" i="1" a="1"/>
  <c r="Y3003" i="1"/>
  <c r="Y3004" i="1" a="1"/>
  <c r="Y3004" i="1" s="1"/>
  <c r="Y3005" i="1" a="1"/>
  <c r="Y3005" i="1" s="1"/>
  <c r="Y3006" i="1" a="1"/>
  <c r="Y3006" i="1" s="1"/>
  <c r="Y3007" i="1" a="1"/>
  <c r="Y3007" i="1" s="1"/>
  <c r="Y3008" i="1" a="1"/>
  <c r="Y3008" i="1" s="1"/>
  <c r="Y3009" i="1" a="1"/>
  <c r="Y3009" i="1" s="1"/>
  <c r="Y3010" i="1" a="1"/>
  <c r="Y3010" i="1" s="1"/>
  <c r="Y3011" i="1" a="1"/>
  <c r="Y3011" i="1"/>
  <c r="Y3012" i="1" a="1"/>
  <c r="Y3012" i="1" s="1"/>
  <c r="Y3013" i="1" a="1"/>
  <c r="Y3013" i="1" s="1"/>
  <c r="Y3014" i="1" a="1"/>
  <c r="Y3014" i="1" s="1"/>
  <c r="Y3015" i="1" a="1"/>
  <c r="Y3015" i="1" s="1"/>
  <c r="Y3016" i="1" a="1"/>
  <c r="Y3016" i="1" s="1"/>
  <c r="Y3017" i="1" a="1"/>
  <c r="Y3017" i="1"/>
  <c r="Y3018" i="1" a="1"/>
  <c r="Y3018" i="1" s="1"/>
  <c r="Y3019" i="1" a="1"/>
  <c r="Y3019" i="1"/>
  <c r="Y3020" i="1" a="1"/>
  <c r="Y3020" i="1" s="1"/>
  <c r="Y3021" i="1" a="1"/>
  <c r="Y3021" i="1" s="1"/>
  <c r="Y3022" i="1" a="1"/>
  <c r="Y3022" i="1" s="1"/>
  <c r="Y3023" i="1" a="1"/>
  <c r="Y3023" i="1" s="1"/>
  <c r="Y3024" i="1" a="1"/>
  <c r="Y3024" i="1" s="1"/>
  <c r="Y3025" i="1" a="1"/>
  <c r="Y3025" i="1" s="1"/>
  <c r="Y3026" i="1" a="1"/>
  <c r="Y3026" i="1" s="1"/>
  <c r="Y3027" i="1" a="1"/>
  <c r="Y3027" i="1" s="1"/>
  <c r="Y3028" i="1" a="1"/>
  <c r="Y3028" i="1" s="1"/>
  <c r="Y3029" i="1" a="1"/>
  <c r="Y3029" i="1" s="1"/>
  <c r="Y3030" i="1" a="1"/>
  <c r="Y3030" i="1" s="1"/>
  <c r="Y3031" i="1" a="1"/>
  <c r="Y3031" i="1" s="1"/>
  <c r="Y3032" i="1" a="1"/>
  <c r="Y3032" i="1" s="1"/>
  <c r="Y3033" i="1" a="1"/>
  <c r="Y3033" i="1"/>
  <c r="Y3034" i="1" a="1"/>
  <c r="Y3034" i="1" s="1"/>
  <c r="Y3035" i="1" a="1"/>
  <c r="Y3035" i="1"/>
  <c r="Y3036" i="1" a="1"/>
  <c r="Y3036" i="1" s="1"/>
  <c r="Y3037" i="1" a="1"/>
  <c r="Y3037" i="1" s="1"/>
  <c r="Y3038" i="1" a="1"/>
  <c r="Y3038" i="1" s="1"/>
  <c r="Y3039" i="1" a="1"/>
  <c r="Y3039" i="1" s="1"/>
  <c r="Y3040" i="1" a="1"/>
  <c r="Y3040" i="1" s="1"/>
  <c r="Y3041" i="1" a="1"/>
  <c r="Y3041" i="1" s="1"/>
  <c r="Y3042" i="1" a="1"/>
  <c r="Y3042" i="1" s="1"/>
  <c r="Y3043" i="1" a="1"/>
  <c r="Y3043" i="1"/>
  <c r="Y3044" i="1" a="1"/>
  <c r="Y3044" i="1" s="1"/>
  <c r="Y3045" i="1" a="1"/>
  <c r="Y3045" i="1" s="1"/>
  <c r="Y3046" i="1" a="1"/>
  <c r="Y3046" i="1" s="1"/>
  <c r="Y3047" i="1" a="1"/>
  <c r="Y3047" i="1" s="1"/>
  <c r="Y3048" i="1" a="1"/>
  <c r="Y3048" i="1" s="1"/>
  <c r="Y3049" i="1" a="1"/>
  <c r="Y3049" i="1"/>
  <c r="Y3050" i="1" a="1"/>
  <c r="Y3050" i="1" s="1"/>
  <c r="Y3051" i="1" a="1"/>
  <c r="Y3051" i="1"/>
  <c r="Y3052" i="1" a="1"/>
  <c r="Y3052" i="1" s="1"/>
  <c r="Y3053" i="1" a="1"/>
  <c r="Y3053" i="1" s="1"/>
  <c r="Y3054" i="1" a="1"/>
  <c r="Y3054" i="1" s="1"/>
  <c r="Y3055" i="1" a="1"/>
  <c r="Y3055" i="1" s="1"/>
  <c r="Y3056" i="1" a="1"/>
  <c r="Y3056" i="1" s="1"/>
  <c r="Y3057" i="1" a="1"/>
  <c r="Y3057" i="1" s="1"/>
  <c r="Y3058" i="1" a="1"/>
  <c r="Y3058" i="1" s="1"/>
  <c r="Y3059" i="1" a="1"/>
  <c r="Y3059" i="1" s="1"/>
  <c r="Y3060" i="1" a="1"/>
  <c r="Y3060" i="1" s="1"/>
  <c r="Y3061" i="1" a="1"/>
  <c r="Y3061" i="1" s="1"/>
  <c r="Y3062" i="1" a="1"/>
  <c r="Y3062" i="1" s="1"/>
  <c r="Y3063" i="1" a="1"/>
  <c r="Y3063" i="1" s="1"/>
  <c r="Y3064" i="1" a="1"/>
  <c r="Y3064" i="1" s="1"/>
  <c r="Y3065" i="1" a="1"/>
  <c r="Y3065" i="1"/>
  <c r="Y3066" i="1" a="1"/>
  <c r="Y3066" i="1" s="1"/>
  <c r="Y3067" i="1" a="1"/>
  <c r="Y3067" i="1"/>
  <c r="Y3068" i="1" a="1"/>
  <c r="Y3068" i="1" s="1"/>
  <c r="Y3069" i="1" a="1"/>
  <c r="Y3069" i="1" s="1"/>
  <c r="Y3070" i="1" a="1"/>
  <c r="Y3070" i="1" s="1"/>
  <c r="Y3071" i="1" a="1"/>
  <c r="Y3071" i="1" s="1"/>
  <c r="Y3072" i="1" a="1"/>
  <c r="Y3072" i="1" s="1"/>
  <c r="Y3073" i="1" a="1"/>
  <c r="Y3073" i="1" s="1"/>
  <c r="Y3074" i="1" a="1"/>
  <c r="Y3074" i="1" s="1"/>
  <c r="Y3075" i="1" a="1"/>
  <c r="Y3075" i="1"/>
  <c r="Y3076" i="1" a="1"/>
  <c r="Y3076" i="1" s="1"/>
  <c r="Y3077" i="1" a="1"/>
  <c r="Y3077" i="1" s="1"/>
  <c r="Y3078" i="1" a="1"/>
  <c r="Y3078" i="1" s="1"/>
  <c r="Y3079" i="1" a="1"/>
  <c r="Y3079" i="1" s="1"/>
  <c r="Y3080" i="1" a="1"/>
  <c r="Y3080" i="1" s="1"/>
  <c r="Y3081" i="1" a="1"/>
  <c r="Y3081" i="1" s="1"/>
  <c r="Y3082" i="1" a="1"/>
  <c r="Y3082" i="1" s="1"/>
  <c r="Y3083" i="1" a="1"/>
  <c r="Y3083" i="1" s="1"/>
  <c r="Y3084" i="1" a="1"/>
  <c r="Y3084" i="1" s="1"/>
  <c r="Y3085" i="1" a="1"/>
  <c r="Y3085" i="1" s="1"/>
  <c r="Y3086" i="1" a="1"/>
  <c r="Y3086" i="1" s="1"/>
  <c r="Y3087" i="1" a="1"/>
  <c r="Y3087" i="1" s="1"/>
  <c r="Y3088" i="1" a="1"/>
  <c r="Y3088" i="1" s="1"/>
  <c r="Y3089" i="1" a="1"/>
  <c r="Y3089" i="1" s="1"/>
  <c r="Y3090" i="1" a="1"/>
  <c r="Y3090" i="1" s="1"/>
  <c r="Y3091" i="1" a="1"/>
  <c r="Y3091" i="1"/>
  <c r="Y3092" i="1" a="1"/>
  <c r="Y3092" i="1" s="1"/>
  <c r="Y3093" i="1" a="1"/>
  <c r="Y3093" i="1" s="1"/>
  <c r="Y3094" i="1" a="1"/>
  <c r="Y3094" i="1" s="1"/>
  <c r="Y3095" i="1" a="1"/>
  <c r="Y3095" i="1" s="1"/>
  <c r="Y3096" i="1" a="1"/>
  <c r="Y3096" i="1" s="1"/>
  <c r="Y3097" i="1" a="1"/>
  <c r="Y3097" i="1" s="1"/>
  <c r="Y3098" i="1" a="1"/>
  <c r="Y3098" i="1" s="1"/>
  <c r="Y3099" i="1" a="1"/>
  <c r="Y3099" i="1" s="1"/>
  <c r="Y3100" i="1" a="1"/>
  <c r="Y3100" i="1" s="1"/>
  <c r="Y3101" i="1" a="1"/>
  <c r="Y3101" i="1" s="1"/>
  <c r="Y3102" i="1" a="1"/>
  <c r="Y3102" i="1" s="1"/>
  <c r="Y3103" i="1" a="1"/>
  <c r="Y3103" i="1" s="1"/>
  <c r="Y3104" i="1" a="1"/>
  <c r="Y3104" i="1" s="1"/>
  <c r="Y3105" i="1" a="1"/>
  <c r="Y3105" i="1"/>
  <c r="Y3106" i="1" a="1"/>
  <c r="Y3106" i="1" s="1"/>
  <c r="Y3107" i="1" a="1"/>
  <c r="Y3107" i="1" s="1"/>
  <c r="Y3108" i="1" a="1"/>
  <c r="Y3108" i="1" s="1"/>
  <c r="Y3109" i="1" a="1"/>
  <c r="Y3109" i="1" s="1"/>
  <c r="Y3110" i="1" a="1"/>
  <c r="Y3110" i="1" s="1"/>
  <c r="Y3111" i="1" a="1"/>
  <c r="Y3111" i="1" s="1"/>
  <c r="Y3112" i="1" a="1"/>
  <c r="Y3112" i="1" s="1"/>
  <c r="Y3113" i="1" a="1"/>
  <c r="Y3113" i="1" s="1"/>
  <c r="Y3114" i="1" a="1"/>
  <c r="Y3114" i="1" s="1"/>
  <c r="Y3115" i="1" a="1"/>
  <c r="Y3115" i="1" s="1"/>
  <c r="Y3116" i="1" a="1"/>
  <c r="Y3116" i="1" s="1"/>
  <c r="Y3117" i="1" a="1"/>
  <c r="Y3117" i="1" s="1"/>
  <c r="Y3118" i="1" a="1"/>
  <c r="Y3118" i="1" s="1"/>
  <c r="Y3119" i="1" a="1"/>
  <c r="Y3119" i="1" s="1"/>
  <c r="Y3120" i="1" a="1"/>
  <c r="Y3120" i="1" s="1"/>
  <c r="Y3121" i="1" a="1"/>
  <c r="Y3121" i="1" s="1"/>
  <c r="Y3122" i="1" a="1"/>
  <c r="Y3122" i="1" s="1"/>
  <c r="Y3123" i="1" a="1"/>
  <c r="Y3123" i="1"/>
  <c r="Y3124" i="1" a="1"/>
  <c r="Y3124" i="1" s="1"/>
  <c r="Y3125" i="1" a="1"/>
  <c r="Y3125" i="1"/>
  <c r="Y3126" i="1" a="1"/>
  <c r="Y3126" i="1" s="1"/>
  <c r="Y3127" i="1" a="1"/>
  <c r="Y3127" i="1" s="1"/>
  <c r="Y3128" i="1" a="1"/>
  <c r="Y3128" i="1" s="1"/>
  <c r="Y3129" i="1" a="1"/>
  <c r="Y3129" i="1"/>
  <c r="Y3130" i="1" a="1"/>
  <c r="Y3130" i="1" s="1"/>
  <c r="Y3131" i="1" a="1"/>
  <c r="Y3131" i="1"/>
  <c r="Y3132" i="1" a="1"/>
  <c r="Y3132" i="1" s="1"/>
  <c r="Y3133" i="1" a="1"/>
  <c r="Y3133" i="1"/>
  <c r="Y3134" i="1" a="1"/>
  <c r="Y3134" i="1" s="1"/>
  <c r="Y3135" i="1" a="1"/>
  <c r="Y3135" i="1" s="1"/>
  <c r="Y3136" i="1" a="1"/>
  <c r="Y3136" i="1" s="1"/>
  <c r="Y3137" i="1" a="1"/>
  <c r="Y3137" i="1"/>
  <c r="Y3138" i="1" a="1"/>
  <c r="Y3138" i="1" s="1"/>
  <c r="Y3139" i="1" a="1"/>
  <c r="Y3139" i="1" s="1"/>
  <c r="Y3140" i="1" a="1"/>
  <c r="Y3140" i="1" s="1"/>
  <c r="Y3141" i="1" a="1"/>
  <c r="Y3141" i="1"/>
  <c r="Y3142" i="1" a="1"/>
  <c r="Y3142" i="1" s="1"/>
  <c r="Y3143" i="1" a="1"/>
  <c r="Y3143" i="1" s="1"/>
  <c r="Y3144" i="1" a="1"/>
  <c r="Y3144" i="1" s="1"/>
  <c r="Y3145" i="1" a="1"/>
  <c r="Y3145" i="1" s="1"/>
  <c r="Y3146" i="1" a="1"/>
  <c r="Y3146" i="1" s="1"/>
  <c r="Y3147" i="1" a="1"/>
  <c r="Y3147" i="1" s="1"/>
  <c r="Y3148" i="1" a="1"/>
  <c r="Y3148" i="1" s="1"/>
  <c r="Y3149" i="1" a="1"/>
  <c r="Y3149" i="1" s="1"/>
  <c r="Y3150" i="1" a="1"/>
  <c r="Y3150" i="1" s="1"/>
  <c r="Y3151" i="1" a="1"/>
  <c r="Y3151" i="1" s="1"/>
  <c r="Y3152" i="1" a="1"/>
  <c r="Y3152" i="1" s="1"/>
  <c r="Y3153" i="1" a="1"/>
  <c r="Y3153" i="1" s="1"/>
  <c r="Y3154" i="1" a="1"/>
  <c r="Y3154" i="1" s="1"/>
  <c r="Y3155" i="1" a="1"/>
  <c r="Y3155" i="1" s="1"/>
  <c r="Y3156" i="1" a="1"/>
  <c r="Y3156" i="1" s="1"/>
  <c r="Y3157" i="1" a="1"/>
  <c r="Y3157" i="1"/>
  <c r="Y3158" i="1" a="1"/>
  <c r="Y3158" i="1" s="1"/>
  <c r="Y3159" i="1" a="1"/>
  <c r="Y3159" i="1" s="1"/>
  <c r="Y3160" i="1" a="1"/>
  <c r="Y3160" i="1" s="1"/>
  <c r="Y3161" i="1" a="1"/>
  <c r="Y3161" i="1" s="1"/>
  <c r="Y3162" i="1" a="1"/>
  <c r="Y3162" i="1" s="1"/>
  <c r="Y3163" i="1" a="1"/>
  <c r="Y3163" i="1"/>
  <c r="Y3164" i="1" a="1"/>
  <c r="Y3164" i="1" s="1"/>
  <c r="Y3165" i="1" a="1"/>
  <c r="Y3165" i="1"/>
  <c r="Y3166" i="1" a="1"/>
  <c r="Y3166" i="1" s="1"/>
  <c r="Y3167" i="1" a="1"/>
  <c r="Y3167" i="1" s="1"/>
  <c r="Y3168" i="1" a="1"/>
  <c r="Y3168" i="1" s="1"/>
  <c r="Y3169" i="1" a="1"/>
  <c r="Y3169" i="1"/>
  <c r="Y3170" i="1" a="1"/>
  <c r="Y3170" i="1" s="1"/>
  <c r="Y3171" i="1" a="1"/>
  <c r="Y3171" i="1" s="1"/>
  <c r="Y3172" i="1" a="1"/>
  <c r="Y3172" i="1" s="1"/>
  <c r="Y3173" i="1" a="1"/>
  <c r="Y3173" i="1" s="1"/>
  <c r="Y3174" i="1" a="1"/>
  <c r="Y3174" i="1" s="1"/>
  <c r="Y3175" i="1" a="1"/>
  <c r="Y3175" i="1" s="1"/>
  <c r="Y3176" i="1" a="1"/>
  <c r="Y3176" i="1" s="1"/>
  <c r="Y3177" i="1" a="1"/>
  <c r="Y3177" i="1" s="1"/>
  <c r="Y3178" i="1" a="1"/>
  <c r="Y3178" i="1" s="1"/>
  <c r="Y3179" i="1" a="1"/>
  <c r="Y3179" i="1" s="1"/>
  <c r="Y3180" i="1" a="1"/>
  <c r="Y3180" i="1" s="1"/>
  <c r="Y3181" i="1" a="1"/>
  <c r="Y3181" i="1" s="1"/>
  <c r="Y3182" i="1" a="1"/>
  <c r="Y3182" i="1" s="1"/>
  <c r="Y3183" i="1" a="1"/>
  <c r="Y3183" i="1" s="1"/>
  <c r="Y3184" i="1" a="1"/>
  <c r="Y3184" i="1" s="1"/>
  <c r="Y3185" i="1" a="1"/>
  <c r="Y3185" i="1" s="1"/>
  <c r="Y3186" i="1" a="1"/>
  <c r="Y3186" i="1" s="1"/>
  <c r="Y3187" i="1" a="1"/>
  <c r="Y3187" i="1"/>
  <c r="Y3188" i="1" a="1"/>
  <c r="Y3188" i="1" s="1"/>
  <c r="Y3189" i="1" a="1"/>
  <c r="Y3189" i="1"/>
  <c r="Y3190" i="1" a="1"/>
  <c r="Y3190" i="1" s="1"/>
  <c r="Y3191" i="1" a="1"/>
  <c r="Y3191" i="1" s="1"/>
  <c r="Y3192" i="1" a="1"/>
  <c r="Y3192" i="1" s="1"/>
  <c r="Y3193" i="1" a="1"/>
  <c r="Y3193" i="1"/>
  <c r="Y3194" i="1" a="1"/>
  <c r="Y3194" i="1" s="1"/>
  <c r="Y3195" i="1" a="1"/>
  <c r="Y3195" i="1"/>
  <c r="Y3196" i="1" a="1"/>
  <c r="Y3196" i="1" s="1"/>
  <c r="Y3197" i="1" a="1"/>
  <c r="Y3197" i="1"/>
  <c r="Y3198" i="1" a="1"/>
  <c r="Y3198" i="1" s="1"/>
  <c r="Y3199" i="1" a="1"/>
  <c r="Y3199" i="1" s="1"/>
  <c r="Y3200" i="1" a="1"/>
  <c r="Y3200" i="1" s="1"/>
  <c r="Y3201" i="1" a="1"/>
  <c r="Y3201" i="1"/>
  <c r="Y3202" i="1" a="1"/>
  <c r="Y3202" i="1" s="1"/>
  <c r="Y3203" i="1" a="1"/>
  <c r="Y3203" i="1" s="1"/>
  <c r="Y3204" i="1" a="1"/>
  <c r="Y3204" i="1" s="1"/>
  <c r="Y3205" i="1" a="1"/>
  <c r="Y3205" i="1"/>
  <c r="Y3206" i="1" a="1"/>
  <c r="Y3206" i="1" s="1"/>
  <c r="Y3207" i="1" a="1"/>
  <c r="Y3207" i="1" s="1"/>
  <c r="Y3208" i="1" a="1"/>
  <c r="Y3208" i="1" s="1"/>
  <c r="Y3209" i="1" a="1"/>
  <c r="Y3209" i="1" s="1"/>
  <c r="Y3210" i="1" a="1"/>
  <c r="Y3210" i="1" s="1"/>
  <c r="Y3211" i="1" a="1"/>
  <c r="Y3211" i="1" s="1"/>
  <c r="Y3212" i="1" a="1"/>
  <c r="Y3212" i="1" s="1"/>
  <c r="Y3213" i="1" a="1"/>
  <c r="Y3213" i="1" s="1"/>
  <c r="Y3214" i="1" a="1"/>
  <c r="Y3214" i="1" s="1"/>
  <c r="Y3215" i="1" a="1"/>
  <c r="Y3215" i="1" s="1"/>
  <c r="Y3216" i="1" a="1"/>
  <c r="Y3216" i="1" s="1"/>
  <c r="Y3217" i="1" a="1"/>
  <c r="Y3217" i="1" s="1"/>
  <c r="Y3218" i="1" a="1"/>
  <c r="Y3218" i="1" s="1"/>
  <c r="Y3219" i="1" a="1"/>
  <c r="Y3219" i="1" s="1"/>
  <c r="Y3220" i="1" a="1"/>
  <c r="Y3220" i="1" s="1"/>
  <c r="Y3221" i="1" a="1"/>
  <c r="Y3221" i="1"/>
  <c r="Y3222" i="1" a="1"/>
  <c r="Y3222" i="1" s="1"/>
  <c r="Y3223" i="1" a="1"/>
  <c r="Y3223" i="1" s="1"/>
  <c r="Y3224" i="1" a="1"/>
  <c r="Y3224" i="1" s="1"/>
  <c r="Y3225" i="1" a="1"/>
  <c r="Y3225" i="1" s="1"/>
  <c r="Y3226" i="1" a="1"/>
  <c r="Y3226" i="1" s="1"/>
  <c r="Y3227" i="1" a="1"/>
  <c r="Y3227" i="1"/>
  <c r="Y3228" i="1" a="1"/>
  <c r="Y3228" i="1" s="1"/>
  <c r="Y3229" i="1" a="1"/>
  <c r="Y3229" i="1"/>
  <c r="Y3230" i="1" a="1"/>
  <c r="Y3230" i="1" s="1"/>
  <c r="Y3231" i="1" a="1"/>
  <c r="Y3231" i="1" s="1"/>
  <c r="Y3232" i="1" a="1"/>
  <c r="Y3232" i="1" s="1"/>
  <c r="Y3233" i="1" a="1"/>
  <c r="Y3233" i="1"/>
  <c r="Y3234" i="1" a="1"/>
  <c r="Y3234" i="1" s="1"/>
  <c r="Y3235" i="1" a="1"/>
  <c r="Y3235" i="1" s="1"/>
  <c r="Y3236" i="1" a="1"/>
  <c r="Y3236" i="1" s="1"/>
  <c r="Y3237" i="1" a="1"/>
  <c r="Y3237" i="1" s="1"/>
  <c r="Y3238" i="1" a="1"/>
  <c r="Y3238" i="1" s="1"/>
  <c r="Y3239" i="1" a="1"/>
  <c r="Y3239" i="1" s="1"/>
  <c r="Y3240" i="1" a="1"/>
  <c r="Y3240" i="1" s="1"/>
  <c r="Y3241" i="1" a="1"/>
  <c r="Y3241" i="1" s="1"/>
  <c r="Y3242" i="1" a="1"/>
  <c r="Y3242" i="1" s="1"/>
  <c r="Y3243" i="1" a="1"/>
  <c r="Y3243" i="1" s="1"/>
  <c r="Y3244" i="1" a="1"/>
  <c r="Y3244" i="1" s="1"/>
  <c r="Y3245" i="1" a="1"/>
  <c r="Y3245" i="1" s="1"/>
  <c r="Y3246" i="1" a="1"/>
  <c r="Y3246" i="1" s="1"/>
  <c r="Y3247" i="1" a="1"/>
  <c r="Y3247" i="1" s="1"/>
  <c r="Y3248" i="1" a="1"/>
  <c r="Y3248" i="1" s="1"/>
  <c r="Y3249" i="1" a="1"/>
  <c r="Y3249" i="1" s="1"/>
  <c r="Y3250" i="1" a="1"/>
  <c r="Y3250" i="1" s="1"/>
  <c r="Y3251" i="1" a="1"/>
  <c r="Y3251" i="1"/>
  <c r="Y3252" i="1" a="1"/>
  <c r="Y3252" i="1" s="1"/>
  <c r="Y3253" i="1" a="1"/>
  <c r="Y3253" i="1"/>
  <c r="Y3254" i="1" a="1"/>
  <c r="Y3254" i="1" s="1"/>
  <c r="Y3255" i="1" a="1"/>
  <c r="Y3255" i="1" s="1"/>
  <c r="Y3256" i="1" a="1"/>
  <c r="Y3256" i="1" s="1"/>
  <c r="Y3257" i="1" a="1"/>
  <c r="Y3257" i="1"/>
  <c r="Y3258" i="1" a="1"/>
  <c r="Y3258" i="1" s="1"/>
  <c r="Y3259" i="1" a="1"/>
  <c r="Y3259" i="1"/>
  <c r="Y3260" i="1" a="1"/>
  <c r="Y3260" i="1" s="1"/>
  <c r="Y3261" i="1" a="1"/>
  <c r="Y3261" i="1"/>
  <c r="Y3262" i="1" a="1"/>
  <c r="Y3262" i="1" s="1"/>
  <c r="Y3263" i="1" a="1"/>
  <c r="Y3263" i="1" s="1"/>
  <c r="Y3264" i="1" a="1"/>
  <c r="Y3264" i="1" s="1"/>
  <c r="Y3265" i="1" a="1"/>
  <c r="Y3265" i="1"/>
  <c r="Y3266" i="1" a="1"/>
  <c r="Y3266" i="1" s="1"/>
  <c r="Y3267" i="1" a="1"/>
  <c r="Y3267" i="1" s="1"/>
  <c r="Y3268" i="1" a="1"/>
  <c r="Y3268" i="1" s="1"/>
  <c r="Y3269" i="1" a="1"/>
  <c r="Y3269" i="1"/>
  <c r="Y3270" i="1" a="1"/>
  <c r="Y3270" i="1" s="1"/>
  <c r="Y3271" i="1" a="1"/>
  <c r="Y3271" i="1" s="1"/>
  <c r="Y3272" i="1" a="1"/>
  <c r="Y3272" i="1" s="1"/>
  <c r="Y3273" i="1" a="1"/>
  <c r="Y3273" i="1" s="1"/>
  <c r="Y3274" i="1" a="1"/>
  <c r="Y3274" i="1" s="1"/>
  <c r="Y3275" i="1" a="1"/>
  <c r="Y3275" i="1" s="1"/>
  <c r="Y3276" i="1" a="1"/>
  <c r="Y3276" i="1" s="1"/>
  <c r="Y3277" i="1" a="1"/>
  <c r="Y3277" i="1" s="1"/>
  <c r="Y3278" i="1" a="1"/>
  <c r="Y3278" i="1" s="1"/>
  <c r="Y3279" i="1" a="1"/>
  <c r="Y3279" i="1" s="1"/>
  <c r="Y3280" i="1" a="1"/>
  <c r="Y3280" i="1" s="1"/>
  <c r="Y3281" i="1" a="1"/>
  <c r="Y3281" i="1" s="1"/>
  <c r="Y3282" i="1" a="1"/>
  <c r="Y3282" i="1" s="1"/>
  <c r="Y3283" i="1" a="1"/>
  <c r="Y3283" i="1" s="1"/>
  <c r="Y3284" i="1" a="1"/>
  <c r="Y3284" i="1" s="1"/>
  <c r="Y3285" i="1" a="1"/>
  <c r="Y3285" i="1"/>
  <c r="Y3286" i="1" a="1"/>
  <c r="Y3286" i="1" s="1"/>
  <c r="Y3287" i="1" a="1"/>
  <c r="Y3287" i="1" s="1"/>
  <c r="Y3288" i="1" a="1"/>
  <c r="Y3288" i="1" s="1"/>
  <c r="Y3289" i="1" a="1"/>
  <c r="Y3289" i="1" s="1"/>
  <c r="Y3290" i="1" a="1"/>
  <c r="Y3290" i="1" s="1"/>
  <c r="Y3291" i="1" a="1"/>
  <c r="Y3291" i="1"/>
  <c r="Y3292" i="1" a="1"/>
  <c r="Y3292" i="1" s="1"/>
  <c r="Y3293" i="1" a="1"/>
  <c r="Y3293" i="1"/>
  <c r="Y3294" i="1" a="1"/>
  <c r="Y3294" i="1" s="1"/>
  <c r="Y3295" i="1" a="1"/>
  <c r="Y3295" i="1" s="1"/>
  <c r="Y3296" i="1" a="1"/>
  <c r="Y3296" i="1" s="1"/>
  <c r="Y3297" i="1" a="1"/>
  <c r="Y3297" i="1"/>
  <c r="Y3298" i="1" a="1"/>
  <c r="Y3298" i="1" s="1"/>
  <c r="Y3299" i="1" a="1"/>
  <c r="Y3299" i="1" s="1"/>
  <c r="Y3300" i="1" a="1"/>
  <c r="Y3300" i="1" s="1"/>
  <c r="Y3301" i="1" a="1"/>
  <c r="Y3301" i="1" s="1"/>
  <c r="Y3302" i="1" a="1"/>
  <c r="Y3302" i="1" s="1"/>
  <c r="Y3303" i="1" a="1"/>
  <c r="Y3303" i="1" s="1"/>
  <c r="Y3304" i="1" a="1"/>
  <c r="Y3304" i="1" s="1"/>
  <c r="Y3305" i="1" a="1"/>
  <c r="Y3305" i="1" s="1"/>
  <c r="Y3306" i="1" a="1"/>
  <c r="Y3306" i="1" s="1"/>
  <c r="Y3307" i="1" a="1"/>
  <c r="Y3307" i="1" s="1"/>
  <c r="Y3308" i="1" a="1"/>
  <c r="Y3308" i="1" s="1"/>
  <c r="Y3309" i="1" a="1"/>
  <c r="Y3309" i="1" s="1"/>
  <c r="Y3310" i="1" a="1"/>
  <c r="Y3310" i="1" s="1"/>
  <c r="Y3311" i="1" a="1"/>
  <c r="Y3311" i="1" s="1"/>
  <c r="Y3312" i="1" a="1"/>
  <c r="Y3312" i="1" s="1"/>
  <c r="Y3313" i="1" a="1"/>
  <c r="Y3313" i="1" s="1"/>
  <c r="Y3314" i="1" a="1"/>
  <c r="Y3314" i="1" s="1"/>
  <c r="Y3315" i="1" a="1"/>
  <c r="Y3315" i="1"/>
  <c r="Y3316" i="1" a="1"/>
  <c r="Y3316" i="1" s="1"/>
  <c r="Y3317" i="1" a="1"/>
  <c r="Y3317" i="1"/>
  <c r="Y3318" i="1" a="1"/>
  <c r="Y3318" i="1" s="1"/>
  <c r="Y3319" i="1" a="1"/>
  <c r="Y3319" i="1" s="1"/>
  <c r="Y3320" i="1" a="1"/>
  <c r="Y3320" i="1" s="1"/>
  <c r="Y3321" i="1" a="1"/>
  <c r="Y3321" i="1"/>
  <c r="Y3322" i="1" a="1"/>
  <c r="Y3322" i="1" s="1"/>
  <c r="Y3323" i="1" a="1"/>
  <c r="Y3323" i="1"/>
  <c r="Y3324" i="1" a="1"/>
  <c r="Y3324" i="1" s="1"/>
  <c r="Y3325" i="1" a="1"/>
  <c r="Y3325" i="1"/>
  <c r="Y3326" i="1" a="1"/>
  <c r="Y3326" i="1" s="1"/>
  <c r="Y3327" i="1" a="1"/>
  <c r="Y3327" i="1" s="1"/>
  <c r="Y3328" i="1" a="1"/>
  <c r="Y3328" i="1" s="1"/>
  <c r="Y3329" i="1" a="1"/>
  <c r="Y3329" i="1"/>
  <c r="Y3330" i="1" a="1"/>
  <c r="Y3330" i="1" s="1"/>
  <c r="Y3331" i="1" a="1"/>
  <c r="Y3331" i="1" s="1"/>
  <c r="Y3332" i="1" a="1"/>
  <c r="Y3332" i="1" s="1"/>
  <c r="Y3333" i="1" a="1"/>
  <c r="Y3333" i="1"/>
  <c r="Y3334" i="1" a="1"/>
  <c r="Y3334" i="1" s="1"/>
  <c r="Y3335" i="1" a="1"/>
  <c r="Y3335" i="1" s="1"/>
  <c r="Y3336" i="1" a="1"/>
  <c r="Y3336" i="1" s="1"/>
  <c r="Y3337" i="1" a="1"/>
  <c r="Y3337" i="1" s="1"/>
  <c r="Y3338" i="1" a="1"/>
  <c r="Y3338" i="1" s="1"/>
  <c r="Y3339" i="1" a="1"/>
  <c r="Y3339" i="1" s="1"/>
  <c r="Y3340" i="1" a="1"/>
  <c r="Y3340" i="1" s="1"/>
  <c r="Y3341" i="1" a="1"/>
  <c r="Y3341" i="1" s="1"/>
  <c r="Y3342" i="1" a="1"/>
  <c r="Y3342" i="1" s="1"/>
  <c r="Y3343" i="1" a="1"/>
  <c r="Y3343" i="1" s="1"/>
  <c r="Y3344" i="1" a="1"/>
  <c r="Y3344" i="1" s="1"/>
  <c r="Y3345" i="1" a="1"/>
  <c r="Y3345" i="1" s="1"/>
  <c r="Y3346" i="1" a="1"/>
  <c r="Y3346" i="1" s="1"/>
  <c r="Y3347" i="1" a="1"/>
  <c r="Y3347" i="1" s="1"/>
  <c r="Y3348" i="1" a="1"/>
  <c r="Y3348" i="1" s="1"/>
  <c r="Y3349" i="1" a="1"/>
  <c r="Y3349" i="1"/>
  <c r="Y3350" i="1" a="1"/>
  <c r="Y3350" i="1" s="1"/>
  <c r="Y3351" i="1" a="1"/>
  <c r="Y3351" i="1" s="1"/>
  <c r="Y3352" i="1" a="1"/>
  <c r="Y3352" i="1" s="1"/>
  <c r="Y3353" i="1" a="1"/>
  <c r="Y3353" i="1" s="1"/>
  <c r="Y3354" i="1" a="1"/>
  <c r="Y3354" i="1" s="1"/>
  <c r="Y3355" i="1" a="1"/>
  <c r="Y3355" i="1"/>
  <c r="Y3356" i="1" a="1"/>
  <c r="Y3356" i="1" s="1"/>
  <c r="Y3357" i="1" a="1"/>
  <c r="Y3357" i="1" s="1"/>
  <c r="Y3358" i="1" a="1"/>
  <c r="Y3358" i="1" s="1"/>
  <c r="Y3359" i="1" a="1"/>
  <c r="Y3359" i="1" s="1"/>
  <c r="Y3360" i="1" a="1"/>
  <c r="Y3360" i="1" s="1"/>
  <c r="Y3361" i="1" a="1"/>
  <c r="Y3361" i="1"/>
  <c r="Y3362" i="1" a="1"/>
  <c r="Y3362" i="1" s="1"/>
  <c r="Y3363" i="1" a="1"/>
  <c r="Y3363" i="1" s="1"/>
  <c r="Y3364" i="1" a="1"/>
  <c r="Y3364" i="1" s="1"/>
  <c r="Y3365" i="1" a="1"/>
  <c r="Y3365" i="1" s="1"/>
  <c r="Y3366" i="1" a="1"/>
  <c r="Y3366" i="1" s="1"/>
  <c r="Y3367" i="1" a="1"/>
  <c r="Y3367" i="1" s="1"/>
  <c r="Y3368" i="1" a="1"/>
  <c r="Y3368" i="1" s="1"/>
  <c r="Y3369" i="1" a="1"/>
  <c r="Y3369" i="1"/>
  <c r="Y3370" i="1" a="1"/>
  <c r="Y3370" i="1" s="1"/>
  <c r="Y3371" i="1" a="1"/>
  <c r="Y3371" i="1"/>
  <c r="Y3372" i="1" a="1"/>
  <c r="Y3372" i="1" s="1"/>
  <c r="Y3373" i="1" a="1"/>
  <c r="Y3373" i="1" s="1"/>
  <c r="Y3374" i="1" a="1"/>
  <c r="Y3374" i="1" s="1"/>
  <c r="Y3375" i="1" a="1"/>
  <c r="Y3375" i="1" s="1"/>
  <c r="Y3376" i="1" a="1"/>
  <c r="Y3376" i="1" s="1"/>
  <c r="Y3377" i="1" a="1"/>
  <c r="Y3377" i="1"/>
  <c r="Y3378" i="1" a="1"/>
  <c r="Y3378" i="1" s="1"/>
  <c r="Y3379" i="1" a="1"/>
  <c r="Y3379" i="1" s="1"/>
  <c r="Y3380" i="1" a="1"/>
  <c r="Y3380" i="1" s="1"/>
  <c r="Y3381" i="1" a="1"/>
  <c r="Y3381" i="1" s="1"/>
  <c r="Y3382" i="1" a="1"/>
  <c r="Y3382" i="1" s="1"/>
  <c r="Y3383" i="1" a="1"/>
  <c r="Y3383" i="1" s="1"/>
  <c r="Y3384" i="1" a="1"/>
  <c r="Y3384" i="1" s="1"/>
  <c r="Y3385" i="1" a="1"/>
  <c r="Y3385" i="1" s="1"/>
  <c r="Y3386" i="1" a="1"/>
  <c r="Y3386" i="1" s="1"/>
  <c r="Y3387" i="1" a="1"/>
  <c r="Y3387" i="1"/>
  <c r="Y3388" i="1" a="1"/>
  <c r="Y3388" i="1" s="1"/>
  <c r="Y3389" i="1" a="1"/>
  <c r="Y3389" i="1" s="1"/>
  <c r="Y3390" i="1" a="1"/>
  <c r="Y3390" i="1" s="1"/>
  <c r="Y3391" i="1" a="1"/>
  <c r="Y3391" i="1" s="1"/>
  <c r="Y3392" i="1" a="1"/>
  <c r="Y3392" i="1" s="1"/>
  <c r="Y3393" i="1" a="1"/>
  <c r="Y3393" i="1"/>
  <c r="Y3394" i="1" a="1"/>
  <c r="Y3394" i="1" s="1"/>
  <c r="Y3395" i="1" a="1"/>
  <c r="Y3395" i="1" s="1"/>
  <c r="Y3396" i="1" a="1"/>
  <c r="Y3396" i="1" s="1"/>
  <c r="Y3397" i="1" a="1"/>
  <c r="Y3397" i="1" s="1"/>
  <c r="Y3398" i="1" a="1"/>
  <c r="Y3398" i="1" s="1"/>
  <c r="Y3399" i="1" a="1"/>
  <c r="Y3399" i="1" s="1"/>
  <c r="Y3400" i="1" a="1"/>
  <c r="Y3400" i="1" s="1"/>
  <c r="Y3401" i="1" a="1"/>
  <c r="Y3401" i="1"/>
  <c r="Y3402" i="1" a="1"/>
  <c r="Y3402" i="1" s="1"/>
  <c r="Y3403" i="1" a="1"/>
  <c r="Y3403" i="1"/>
  <c r="Y3404" i="1" a="1"/>
  <c r="Y3404" i="1" s="1"/>
  <c r="Y3405" i="1" a="1"/>
  <c r="Y3405" i="1" s="1"/>
  <c r="Y3406" i="1" a="1"/>
  <c r="Y3406" i="1" s="1"/>
  <c r="Y3407" i="1" a="1"/>
  <c r="Y3407" i="1" s="1"/>
  <c r="Y3408" i="1" a="1"/>
  <c r="Y3408" i="1" s="1"/>
  <c r="Y3409" i="1" a="1"/>
  <c r="Y3409" i="1"/>
  <c r="Y3410" i="1" a="1"/>
  <c r="Y3410" i="1" s="1"/>
  <c r="Y3411" i="1" a="1"/>
  <c r="Y3411" i="1" s="1"/>
  <c r="Y3412" i="1" a="1"/>
  <c r="Y3412" i="1" s="1"/>
  <c r="Y3413" i="1" a="1"/>
  <c r="Y3413" i="1" s="1"/>
  <c r="Y3414" i="1" a="1"/>
  <c r="Y3414" i="1" s="1"/>
  <c r="Y3415" i="1" a="1"/>
  <c r="Y3415" i="1" s="1"/>
  <c r="Y3416" i="1" a="1"/>
  <c r="Y3416" i="1" s="1"/>
  <c r="Y3417" i="1" a="1"/>
  <c r="Y3417" i="1" s="1"/>
  <c r="Y3418" i="1" a="1"/>
  <c r="Y3418" i="1" s="1"/>
  <c r="Y3419" i="1" a="1"/>
  <c r="Y3419" i="1"/>
  <c r="Y3420" i="1" a="1"/>
  <c r="Y3420" i="1" s="1"/>
  <c r="Y3421" i="1" a="1"/>
  <c r="Y3421" i="1" s="1"/>
  <c r="Y3422" i="1" a="1"/>
  <c r="Y3422" i="1" s="1"/>
  <c r="Y3423" i="1" a="1"/>
  <c r="Y3423" i="1" s="1"/>
  <c r="Y3424" i="1" a="1"/>
  <c r="Y3424" i="1" s="1"/>
  <c r="Y3425" i="1" a="1"/>
  <c r="Y3425" i="1"/>
  <c r="Y3426" i="1" a="1"/>
  <c r="Y3426" i="1" s="1"/>
  <c r="Y3427" i="1" a="1"/>
  <c r="Y3427" i="1" s="1"/>
  <c r="Y3428" i="1" a="1"/>
  <c r="Y3428" i="1" s="1"/>
  <c r="Y3429" i="1" a="1"/>
  <c r="Y3429" i="1" s="1"/>
  <c r="Y3430" i="1" a="1"/>
  <c r="Y3430" i="1" s="1"/>
  <c r="Y3431" i="1" a="1"/>
  <c r="Y3431" i="1" s="1"/>
  <c r="Y3432" i="1" a="1"/>
  <c r="Y3432" i="1" s="1"/>
  <c r="Y3433" i="1" a="1"/>
  <c r="Y3433" i="1"/>
  <c r="Y3434" i="1" a="1"/>
  <c r="Y3434" i="1" s="1"/>
  <c r="Y3435" i="1" a="1"/>
  <c r="Y3435" i="1"/>
  <c r="Y3436" i="1" a="1"/>
  <c r="Y3436" i="1" s="1"/>
  <c r="Y3437" i="1" a="1"/>
  <c r="Y3437" i="1" s="1"/>
  <c r="Y3438" i="1" a="1"/>
  <c r="Y3438" i="1" s="1"/>
  <c r="Y3439" i="1" a="1"/>
  <c r="Y3439" i="1" s="1"/>
  <c r="Y3440" i="1" a="1"/>
  <c r="Y3440" i="1" s="1"/>
  <c r="Y3441" i="1" a="1"/>
  <c r="Y3441" i="1"/>
  <c r="Y3442" i="1" a="1"/>
  <c r="Y3442" i="1" s="1"/>
  <c r="Y3443" i="1" a="1"/>
  <c r="Y3443" i="1" s="1"/>
  <c r="Y3444" i="1" a="1"/>
  <c r="Y3444" i="1" s="1"/>
  <c r="Y3445" i="1" a="1"/>
  <c r="Y3445" i="1" s="1"/>
  <c r="Y3446" i="1" a="1"/>
  <c r="Y3446" i="1" s="1"/>
  <c r="Y3447" i="1" a="1"/>
  <c r="Y3447" i="1" s="1"/>
  <c r="Y3448" i="1" a="1"/>
  <c r="Y3448" i="1" s="1"/>
  <c r="Y3449" i="1" a="1"/>
  <c r="Y3449" i="1" s="1"/>
  <c r="Y3450" i="1" a="1"/>
  <c r="Y3450" i="1" s="1"/>
  <c r="Y3451" i="1" a="1"/>
  <c r="Y3451" i="1"/>
  <c r="Y3452" i="1" a="1"/>
  <c r="Y3452" i="1" s="1"/>
  <c r="Y3453" i="1" a="1"/>
  <c r="Y3453" i="1" s="1"/>
  <c r="Y3454" i="1" a="1"/>
  <c r="Y3454" i="1" s="1"/>
  <c r="Y3455" i="1" a="1"/>
  <c r="Y3455" i="1" s="1"/>
  <c r="Y3456" i="1" a="1"/>
  <c r="Y3456" i="1" s="1"/>
  <c r="Y3457" i="1" a="1"/>
  <c r="Y3457" i="1"/>
  <c r="Y3458" i="1" a="1"/>
  <c r="Y3458" i="1" s="1"/>
  <c r="Y3459" i="1" a="1"/>
  <c r="Y3459" i="1" s="1"/>
  <c r="Y3460" i="1" a="1"/>
  <c r="Y3460" i="1" s="1"/>
  <c r="Y3461" i="1" a="1"/>
  <c r="Y3461" i="1" s="1"/>
  <c r="Y3462" i="1" a="1"/>
  <c r="Y3462" i="1" s="1"/>
  <c r="Y3463" i="1" a="1"/>
  <c r="Y3463" i="1" s="1"/>
  <c r="Y3464" i="1" a="1"/>
  <c r="Y3464" i="1" s="1"/>
  <c r="Y3465" i="1" a="1"/>
  <c r="Y3465" i="1"/>
  <c r="Y3466" i="1" a="1"/>
  <c r="Y3466" i="1" s="1"/>
  <c r="Y3467" i="1" a="1"/>
  <c r="Y3467" i="1"/>
  <c r="Y3468" i="1" a="1"/>
  <c r="Y3468" i="1" s="1"/>
  <c r="Y3469" i="1" a="1"/>
  <c r="Y3469" i="1" s="1"/>
  <c r="Y3470" i="1" a="1"/>
  <c r="Y3470" i="1" s="1"/>
  <c r="Y3471" i="1" a="1"/>
  <c r="Y3471" i="1" s="1"/>
  <c r="Y3472" i="1" a="1"/>
  <c r="Y3472" i="1" s="1"/>
  <c r="Y3473" i="1" a="1"/>
  <c r="Y3473" i="1"/>
  <c r="Y3474" i="1" a="1"/>
  <c r="Y3474" i="1" s="1"/>
  <c r="Y3475" i="1" a="1"/>
  <c r="Y3475" i="1" s="1"/>
  <c r="Y3476" i="1" a="1"/>
  <c r="Y3476" i="1" s="1"/>
  <c r="Y3477" i="1" a="1"/>
  <c r="Y3477" i="1" s="1"/>
  <c r="Y3478" i="1" a="1"/>
  <c r="Y3478" i="1" s="1"/>
  <c r="Y3479" i="1" a="1"/>
  <c r="Y3479" i="1" s="1"/>
  <c r="Y3480" i="1" a="1"/>
  <c r="Y3480" i="1" s="1"/>
  <c r="Y3481" i="1" a="1"/>
  <c r="Y3481" i="1" s="1"/>
  <c r="Y3482" i="1" a="1"/>
  <c r="Y3482" i="1" s="1"/>
  <c r="Y3483" i="1" a="1"/>
  <c r="Y3483" i="1"/>
  <c r="Y3484" i="1" a="1"/>
  <c r="Y3484" i="1" s="1"/>
  <c r="Y3485" i="1" a="1"/>
  <c r="Y3485" i="1" s="1"/>
  <c r="Y3486" i="1" a="1"/>
  <c r="Y3486" i="1" s="1"/>
  <c r="Y3487" i="1" a="1"/>
  <c r="Y3487" i="1" s="1"/>
  <c r="Y3488" i="1" a="1"/>
  <c r="Y3488" i="1" s="1"/>
  <c r="Y3489" i="1" a="1"/>
  <c r="Y3489" i="1"/>
  <c r="Y3490" i="1" a="1"/>
  <c r="Y3490" i="1" s="1"/>
  <c r="Y3491" i="1" a="1"/>
  <c r="Y3491" i="1" s="1"/>
  <c r="Y3492" i="1" a="1"/>
  <c r="Y3492" i="1" s="1"/>
  <c r="Y3493" i="1" a="1"/>
  <c r="Y3493" i="1" s="1"/>
  <c r="Y3494" i="1" a="1"/>
  <c r="Y3494" i="1" s="1"/>
  <c r="Y3495" i="1" a="1"/>
  <c r="Y3495" i="1" s="1"/>
  <c r="Y3496" i="1" a="1"/>
  <c r="Y3496" i="1" s="1"/>
  <c r="Y3497" i="1" a="1"/>
  <c r="Y3497" i="1"/>
  <c r="Y3498" i="1" a="1"/>
  <c r="Y3498" i="1" s="1"/>
  <c r="Y3499" i="1" a="1"/>
  <c r="Y3499" i="1"/>
  <c r="Y3500" i="1" a="1"/>
  <c r="Y3500" i="1" s="1"/>
  <c r="Y3501" i="1" a="1"/>
  <c r="Y3501" i="1" s="1"/>
  <c r="Y3502" i="1" a="1"/>
  <c r="Y3502" i="1" s="1"/>
  <c r="Y3503" i="1" a="1"/>
  <c r="Y3503" i="1" s="1"/>
  <c r="Y3504" i="1" a="1"/>
  <c r="Y3504" i="1" s="1"/>
  <c r="Y3505" i="1" a="1"/>
  <c r="Y3505" i="1"/>
  <c r="Y3506" i="1" a="1"/>
  <c r="Y3506" i="1" s="1"/>
  <c r="Y3507" i="1" a="1"/>
  <c r="Y3507" i="1" s="1"/>
  <c r="Y3508" i="1" a="1"/>
  <c r="Y3508" i="1" s="1"/>
  <c r="Y3509" i="1" a="1"/>
  <c r="Y3509" i="1" s="1"/>
  <c r="Y3510" i="1" a="1"/>
  <c r="Y3510" i="1" s="1"/>
  <c r="Y3511" i="1" a="1"/>
  <c r="Y3511" i="1" s="1"/>
  <c r="Y3512" i="1" a="1"/>
  <c r="Y3512" i="1" s="1"/>
  <c r="Y3513" i="1" a="1"/>
  <c r="Y3513" i="1" s="1"/>
  <c r="Y3514" i="1" a="1"/>
  <c r="Y3514" i="1" s="1"/>
  <c r="Y3515" i="1" a="1"/>
  <c r="Y3515" i="1"/>
  <c r="Y3516" i="1" a="1"/>
  <c r="Y3516" i="1" s="1"/>
  <c r="Y3517" i="1" a="1"/>
  <c r="Y3517" i="1" s="1"/>
  <c r="Y3518" i="1" a="1"/>
  <c r="Y3518" i="1" s="1"/>
  <c r="Y3519" i="1" a="1"/>
  <c r="Y3519" i="1" s="1"/>
  <c r="Y3520" i="1" a="1"/>
  <c r="Y3520" i="1" s="1"/>
  <c r="Y3521" i="1" a="1"/>
  <c r="Y3521" i="1"/>
  <c r="Y3522" i="1" a="1"/>
  <c r="Y3522" i="1" s="1"/>
  <c r="Y3523" i="1" a="1"/>
  <c r="Y3523" i="1" s="1"/>
  <c r="Y3524" i="1" a="1"/>
  <c r="Y3524" i="1" s="1"/>
  <c r="Y3525" i="1" a="1"/>
  <c r="Y3525" i="1" s="1"/>
  <c r="Y3526" i="1" a="1"/>
  <c r="Y3526" i="1" s="1"/>
  <c r="Y3527" i="1" a="1"/>
  <c r="Y3527" i="1" s="1"/>
  <c r="Y3528" i="1" a="1"/>
  <c r="Y3528" i="1" s="1"/>
  <c r="Y3529" i="1" a="1"/>
  <c r="Y3529" i="1"/>
  <c r="Y3530" i="1" a="1"/>
  <c r="Y3530" i="1" s="1"/>
  <c r="Y3531" i="1" a="1"/>
  <c r="Y3531" i="1"/>
  <c r="Y3532" i="1" a="1"/>
  <c r="Y3532" i="1" s="1"/>
  <c r="Y3533" i="1" a="1"/>
  <c r="Y3533" i="1" s="1"/>
  <c r="Y3534" i="1" a="1"/>
  <c r="Y3534" i="1" s="1"/>
  <c r="Y3535" i="1" a="1"/>
  <c r="Y3535" i="1" s="1"/>
  <c r="Y3536" i="1" a="1"/>
  <c r="Y3536" i="1" s="1"/>
  <c r="Y3537" i="1" a="1"/>
  <c r="Y3537" i="1"/>
  <c r="Y3538" i="1" a="1"/>
  <c r="Y3538" i="1" s="1"/>
  <c r="Y3539" i="1" a="1"/>
  <c r="Y3539" i="1" s="1"/>
  <c r="Y3540" i="1" a="1"/>
  <c r="Y3540" i="1" s="1"/>
  <c r="Y3541" i="1" a="1"/>
  <c r="Y3541" i="1" s="1"/>
  <c r="Y3542" i="1" a="1"/>
  <c r="Y3542" i="1" s="1"/>
  <c r="Y3543" i="1" a="1"/>
  <c r="Y3543" i="1" s="1"/>
  <c r="Y3544" i="1" a="1"/>
  <c r="Y3544" i="1" s="1"/>
  <c r="Y3545" i="1" a="1"/>
  <c r="Y3545" i="1" s="1"/>
  <c r="Y3546" i="1" a="1"/>
  <c r="Y3546" i="1" s="1"/>
  <c r="Y3547" i="1" a="1"/>
  <c r="Y3547" i="1"/>
  <c r="Y3548" i="1" a="1"/>
  <c r="Y3548" i="1" s="1"/>
  <c r="Y3549" i="1" a="1"/>
  <c r="Y3549" i="1" s="1"/>
  <c r="Y3550" i="1" a="1"/>
  <c r="Y3550" i="1" s="1"/>
  <c r="Y3551" i="1" a="1"/>
  <c r="Y3551" i="1" s="1"/>
  <c r="Y3552" i="1" a="1"/>
  <c r="Y3552" i="1" s="1"/>
  <c r="Y3553" i="1" a="1"/>
  <c r="Y3553" i="1"/>
  <c r="Y3554" i="1" a="1"/>
  <c r="Y3554" i="1" s="1"/>
  <c r="Y3555" i="1" a="1"/>
  <c r="Y3555" i="1" s="1"/>
  <c r="Y3556" i="1" a="1"/>
  <c r="Y3556" i="1" s="1"/>
  <c r="Y3557" i="1" a="1"/>
  <c r="Y3557" i="1" s="1"/>
  <c r="Y3558" i="1" a="1"/>
  <c r="Y3558" i="1" s="1"/>
  <c r="Y3559" i="1" a="1"/>
  <c r="Y3559" i="1" s="1"/>
  <c r="Y3560" i="1" a="1"/>
  <c r="Y3560" i="1" s="1"/>
  <c r="Y3561" i="1" a="1"/>
  <c r="Y3561" i="1"/>
  <c r="Y3562" i="1" a="1"/>
  <c r="Y3562" i="1" s="1"/>
  <c r="Y3563" i="1" a="1"/>
  <c r="Y3563" i="1"/>
  <c r="Y3564" i="1" a="1"/>
  <c r="Y3564" i="1" s="1"/>
  <c r="Y3565" i="1" a="1"/>
  <c r="Y3565" i="1" s="1"/>
  <c r="Y3566" i="1" a="1"/>
  <c r="Y3566" i="1" s="1"/>
  <c r="Y3567" i="1" a="1"/>
  <c r="Y3567" i="1" s="1"/>
  <c r="Y3568" i="1" a="1"/>
  <c r="Y3568" i="1" s="1"/>
  <c r="Y3569" i="1" a="1"/>
  <c r="Y3569" i="1"/>
  <c r="Y3570" i="1" a="1"/>
  <c r="Y3570" i="1" s="1"/>
  <c r="Y3571" i="1" a="1"/>
  <c r="Y3571" i="1" s="1"/>
  <c r="Y3572" i="1" a="1"/>
  <c r="Y3572" i="1" s="1"/>
  <c r="Y3573" i="1" a="1"/>
  <c r="Y3573" i="1" s="1"/>
  <c r="Y3574" i="1" a="1"/>
  <c r="Y3574" i="1" s="1"/>
  <c r="Y3575" i="1" a="1"/>
  <c r="Y3575" i="1" s="1"/>
  <c r="Y3576" i="1" a="1"/>
  <c r="Y3576" i="1" s="1"/>
  <c r="Y3577" i="1" a="1"/>
  <c r="Y3577" i="1" s="1"/>
  <c r="Y3578" i="1" a="1"/>
  <c r="Y3578" i="1" s="1"/>
  <c r="Y3579" i="1" a="1"/>
  <c r="Y3579" i="1"/>
  <c r="Y3580" i="1" a="1"/>
  <c r="Y3580" i="1" s="1"/>
  <c r="Y3581" i="1" a="1"/>
  <c r="Y3581" i="1" s="1"/>
  <c r="Y3582" i="1" a="1"/>
  <c r="Y3582" i="1" s="1"/>
  <c r="Y3583" i="1" a="1"/>
  <c r="Y3583" i="1" s="1"/>
  <c r="Y3584" i="1" a="1"/>
  <c r="Y3584" i="1" s="1"/>
  <c r="Y3585" i="1" a="1"/>
  <c r="Y3585" i="1"/>
  <c r="Y3586" i="1" a="1"/>
  <c r="Y3586" i="1" s="1"/>
  <c r="Y3587" i="1" a="1"/>
  <c r="Y3587" i="1" s="1"/>
  <c r="Y3588" i="1" a="1"/>
  <c r="Y3588" i="1" s="1"/>
  <c r="Y3589" i="1" a="1"/>
  <c r="Y3589" i="1" s="1"/>
  <c r="Y3590" i="1" a="1"/>
  <c r="Y3590" i="1" s="1"/>
  <c r="Y3591" i="1" a="1"/>
  <c r="Y3591" i="1" s="1"/>
  <c r="Y3592" i="1" a="1"/>
  <c r="Y3592" i="1" s="1"/>
  <c r="Y3593" i="1" a="1"/>
  <c r="Y3593" i="1"/>
  <c r="Y3594" i="1" a="1"/>
  <c r="Y3594" i="1" s="1"/>
  <c r="Y3595" i="1" a="1"/>
  <c r="Y3595" i="1"/>
  <c r="Y3596" i="1" a="1"/>
  <c r="Y3596" i="1" s="1"/>
  <c r="Y3597" i="1" a="1"/>
  <c r="Y3597" i="1" s="1"/>
  <c r="Y3598" i="1" a="1"/>
  <c r="Y3598" i="1" s="1"/>
  <c r="Y3599" i="1" a="1"/>
  <c r="Y3599" i="1" s="1"/>
  <c r="Y3600" i="1" a="1"/>
  <c r="Y3600" i="1" s="1"/>
  <c r="Y3601" i="1" a="1"/>
  <c r="Y3601" i="1"/>
  <c r="Y3602" i="1" a="1"/>
  <c r="Y3602" i="1" s="1"/>
  <c r="Y3603" i="1" a="1"/>
  <c r="Y3603" i="1" s="1"/>
  <c r="Y3604" i="1" a="1"/>
  <c r="Y3604" i="1" s="1"/>
  <c r="Y3605" i="1" a="1"/>
  <c r="Y3605" i="1" s="1"/>
  <c r="Y3606" i="1" a="1"/>
  <c r="Y3606" i="1" s="1"/>
  <c r="Y3607" i="1" a="1"/>
  <c r="Y3607" i="1" s="1"/>
  <c r="Y3608" i="1" a="1"/>
  <c r="Y3608" i="1" s="1"/>
  <c r="Y3609" i="1" a="1"/>
  <c r="Y3609" i="1" s="1"/>
  <c r="Y3610" i="1" a="1"/>
  <c r="Y3610" i="1" s="1"/>
  <c r="Y3611" i="1" a="1"/>
  <c r="Y3611" i="1"/>
  <c r="Y3612" i="1" a="1"/>
  <c r="Y3612" i="1" s="1"/>
  <c r="Y3613" i="1" a="1"/>
  <c r="Y3613" i="1" s="1"/>
  <c r="Y3614" i="1" a="1"/>
  <c r="Y3614" i="1" s="1"/>
  <c r="Y3615" i="1" a="1"/>
  <c r="Y3615" i="1" s="1"/>
  <c r="Y3616" i="1" a="1"/>
  <c r="Y3616" i="1" s="1"/>
  <c r="Y3617" i="1" a="1"/>
  <c r="Y3617" i="1"/>
  <c r="Y3618" i="1" a="1"/>
  <c r="Y3618" i="1" s="1"/>
  <c r="Y3619" i="1" a="1"/>
  <c r="Y3619" i="1" s="1"/>
  <c r="Y3620" i="1" a="1"/>
  <c r="Y3620" i="1" s="1"/>
  <c r="Y3621" i="1" a="1"/>
  <c r="Y3621" i="1" s="1"/>
  <c r="Y3622" i="1" a="1"/>
  <c r="Y3622" i="1" s="1"/>
  <c r="Y3623" i="1" a="1"/>
  <c r="Y3623" i="1" s="1"/>
  <c r="Y3624" i="1" a="1"/>
  <c r="Y3624" i="1" s="1"/>
  <c r="Y3625" i="1" a="1"/>
  <c r="Y3625" i="1"/>
  <c r="Y3626" i="1" a="1"/>
  <c r="Y3626" i="1" s="1"/>
  <c r="Y3627" i="1" a="1"/>
  <c r="Y3627" i="1"/>
  <c r="Y3628" i="1" a="1"/>
  <c r="Y3628" i="1" s="1"/>
  <c r="Y3629" i="1" a="1"/>
  <c r="Y3629" i="1" s="1"/>
  <c r="Y3630" i="1" a="1"/>
  <c r="Y3630" i="1" s="1"/>
  <c r="Y3631" i="1" a="1"/>
  <c r="Y3631" i="1" s="1"/>
  <c r="Y3632" i="1" a="1"/>
  <c r="Y3632" i="1" s="1"/>
  <c r="Y3633" i="1" a="1"/>
  <c r="Y3633" i="1"/>
  <c r="Y3634" i="1" a="1"/>
  <c r="Y3634" i="1" s="1"/>
  <c r="Y3635" i="1" a="1"/>
  <c r="Y3635" i="1" s="1"/>
  <c r="Y3636" i="1" a="1"/>
  <c r="Y3636" i="1" s="1"/>
  <c r="Y3637" i="1" a="1"/>
  <c r="Y3637" i="1" s="1"/>
  <c r="Y3638" i="1" a="1"/>
  <c r="Y3638" i="1" s="1"/>
  <c r="Y3639" i="1" a="1"/>
  <c r="Y3639" i="1" s="1"/>
  <c r="Y3640" i="1" a="1"/>
  <c r="Y3640" i="1" s="1"/>
  <c r="Y3641" i="1" a="1"/>
  <c r="Y3641" i="1" s="1"/>
  <c r="Y3642" i="1" a="1"/>
  <c r="Y3642" i="1" s="1"/>
  <c r="Y3643" i="1" a="1"/>
  <c r="Y3643" i="1"/>
  <c r="Y3644" i="1" a="1"/>
  <c r="Y3644" i="1" s="1"/>
  <c r="Y3645" i="1" a="1"/>
  <c r="Y3645" i="1" s="1"/>
  <c r="Y3646" i="1" a="1"/>
  <c r="Y3646" i="1" s="1"/>
  <c r="Y3647" i="1" a="1"/>
  <c r="Y3647" i="1" s="1"/>
  <c r="Y3648" i="1" a="1"/>
  <c r="Y3648" i="1" s="1"/>
  <c r="Y3649" i="1" a="1"/>
  <c r="Y3649" i="1"/>
  <c r="Y3650" i="1" a="1"/>
  <c r="Y3650" i="1" s="1"/>
  <c r="Y3651" i="1" a="1"/>
  <c r="Y3651" i="1" s="1"/>
  <c r="Y3652" i="1" a="1"/>
  <c r="Y3652" i="1" s="1"/>
  <c r="Y3653" i="1" a="1"/>
  <c r="Y3653" i="1" s="1"/>
  <c r="Y3654" i="1" a="1"/>
  <c r="Y3654" i="1" s="1"/>
  <c r="Y3655" i="1" a="1"/>
  <c r="Y3655" i="1" s="1"/>
  <c r="Y3656" i="1" a="1"/>
  <c r="Y3656" i="1" s="1"/>
  <c r="Y3657" i="1" a="1"/>
  <c r="Y3657" i="1"/>
  <c r="Y3658" i="1" a="1"/>
  <c r="Y3658" i="1" s="1"/>
  <c r="Y3659" i="1" a="1"/>
  <c r="Y3659" i="1"/>
  <c r="Y3660" i="1" a="1"/>
  <c r="Y3660" i="1" s="1"/>
  <c r="Y3661" i="1" a="1"/>
  <c r="Y3661" i="1" s="1"/>
  <c r="Y3662" i="1" a="1"/>
  <c r="Y3662" i="1" s="1"/>
  <c r="Y3663" i="1" a="1"/>
  <c r="Y3663" i="1" s="1"/>
  <c r="Y3664" i="1" a="1"/>
  <c r="Y3664" i="1" s="1"/>
  <c r="Y3665" i="1" a="1"/>
  <c r="Y3665" i="1"/>
  <c r="Y3666" i="1" a="1"/>
  <c r="Y3666" i="1" s="1"/>
  <c r="Y3667" i="1" a="1"/>
  <c r="Y3667" i="1" s="1"/>
  <c r="Y3668" i="1" a="1"/>
  <c r="Y3668" i="1" s="1"/>
  <c r="Y3669" i="1" a="1"/>
  <c r="Y3669" i="1" s="1"/>
  <c r="Y3670" i="1" a="1"/>
  <c r="Y3670" i="1" s="1"/>
  <c r="Y3671" i="1" a="1"/>
  <c r="Y3671" i="1" s="1"/>
  <c r="Y3672" i="1" a="1"/>
  <c r="Y3672" i="1" s="1"/>
  <c r="Y3673" i="1" a="1"/>
  <c r="Y3673" i="1" s="1"/>
  <c r="Y3674" i="1" a="1"/>
  <c r="Y3674" i="1" s="1"/>
  <c r="Y3675" i="1" a="1"/>
  <c r="Y3675" i="1"/>
  <c r="Y3676" i="1" a="1"/>
  <c r="Y3676" i="1" s="1"/>
  <c r="Y3677" i="1" a="1"/>
  <c r="Y3677" i="1" s="1"/>
  <c r="Y3678" i="1" a="1"/>
  <c r="Y3678" i="1" s="1"/>
  <c r="Y3679" i="1" a="1"/>
  <c r="Y3679" i="1" s="1"/>
  <c r="Y3680" i="1" a="1"/>
  <c r="Y3680" i="1" s="1"/>
  <c r="Y3681" i="1" a="1"/>
  <c r="Y3681" i="1"/>
  <c r="Y3682" i="1" a="1"/>
  <c r="Y3682" i="1" s="1"/>
  <c r="Y3683" i="1" a="1"/>
  <c r="Y3683" i="1" s="1"/>
  <c r="Y3684" i="1" a="1"/>
  <c r="Y3684" i="1" s="1"/>
  <c r="Y3685" i="1" a="1"/>
  <c r="Y3685" i="1" s="1"/>
  <c r="Y3686" i="1" a="1"/>
  <c r="Y3686" i="1" s="1"/>
  <c r="Y3687" i="1" a="1"/>
  <c r="Y3687" i="1" s="1"/>
  <c r="Y3688" i="1" a="1"/>
  <c r="Y3688" i="1" s="1"/>
  <c r="Y3689" i="1" a="1"/>
  <c r="Y3689" i="1"/>
  <c r="Y3690" i="1" a="1"/>
  <c r="Y3690" i="1" s="1"/>
  <c r="Y3691" i="1" a="1"/>
  <c r="Y3691" i="1"/>
  <c r="Y3692" i="1" a="1"/>
  <c r="Y3692" i="1" s="1"/>
  <c r="Y3693" i="1" a="1"/>
  <c r="Y3693" i="1" s="1"/>
  <c r="Y3694" i="1" a="1"/>
  <c r="Y3694" i="1" s="1"/>
  <c r="Y3695" i="1" a="1"/>
  <c r="Y3695" i="1" s="1"/>
  <c r="Y3696" i="1" a="1"/>
  <c r="Y3696" i="1" s="1"/>
  <c r="Y3697" i="1" a="1"/>
  <c r="Y3697" i="1"/>
  <c r="Y3698" i="1" a="1"/>
  <c r="Y3698" i="1" s="1"/>
  <c r="Y3699" i="1" a="1"/>
  <c r="Y3699" i="1" s="1"/>
  <c r="Y3700" i="1" a="1"/>
  <c r="Y3700" i="1" s="1"/>
  <c r="Y3701" i="1" a="1"/>
  <c r="Y3701" i="1" s="1"/>
  <c r="Y3702" i="1" a="1"/>
  <c r="Y3702" i="1" s="1"/>
  <c r="Y3703" i="1" a="1"/>
  <c r="Y3703" i="1" s="1"/>
  <c r="Y3704" i="1" a="1"/>
  <c r="Y3704" i="1" s="1"/>
  <c r="Y3705" i="1" a="1"/>
  <c r="Y3705" i="1" s="1"/>
  <c r="Y3706" i="1" a="1"/>
  <c r="Y3706" i="1" s="1"/>
  <c r="Y3707" i="1" a="1"/>
  <c r="Y3707" i="1"/>
  <c r="Y3708" i="1" a="1"/>
  <c r="Y3708" i="1" s="1"/>
  <c r="Y3709" i="1" a="1"/>
  <c r="Y3709" i="1" s="1"/>
  <c r="Y3710" i="1" a="1"/>
  <c r="Y3710" i="1" s="1"/>
  <c r="Y3711" i="1" a="1"/>
  <c r="Y3711" i="1" s="1"/>
  <c r="Y3712" i="1" a="1"/>
  <c r="Y3712" i="1" s="1"/>
  <c r="Y3713" i="1" a="1"/>
  <c r="Y3713" i="1"/>
  <c r="Y3714" i="1" a="1"/>
  <c r="Y3714" i="1" s="1"/>
  <c r="Y3715" i="1" a="1"/>
  <c r="Y3715" i="1" s="1"/>
  <c r="Y3716" i="1" a="1"/>
  <c r="Y3716" i="1" s="1"/>
  <c r="Y3717" i="1" a="1"/>
  <c r="Y3717" i="1" s="1"/>
  <c r="Y3718" i="1" a="1"/>
  <c r="Y3718" i="1" s="1"/>
  <c r="Y3719" i="1" a="1"/>
  <c r="Y3719" i="1" s="1"/>
  <c r="Y3720" i="1" a="1"/>
  <c r="Y3720" i="1" s="1"/>
  <c r="Y3721" i="1" a="1"/>
  <c r="Y3721" i="1"/>
  <c r="Y3722" i="1" a="1"/>
  <c r="Y3722" i="1" s="1"/>
  <c r="Y3723" i="1" a="1"/>
  <c r="Y3723" i="1"/>
  <c r="Y3724" i="1" a="1"/>
  <c r="Y3724" i="1" s="1"/>
  <c r="Y3725" i="1" a="1"/>
  <c r="Y3725" i="1" s="1"/>
  <c r="Y3726" i="1" a="1"/>
  <c r="Y3726" i="1" s="1"/>
  <c r="Y3727" i="1" a="1"/>
  <c r="Y3727" i="1" s="1"/>
  <c r="Y3728" i="1" a="1"/>
  <c r="Y3728" i="1" s="1"/>
  <c r="Y3729" i="1" a="1"/>
  <c r="Y3729" i="1"/>
  <c r="Y3730" i="1" a="1"/>
  <c r="Y3730" i="1" s="1"/>
  <c r="Y3731" i="1" a="1"/>
  <c r="Y3731" i="1" s="1"/>
  <c r="Y3732" i="1" a="1"/>
  <c r="Y3732" i="1" s="1"/>
  <c r="Y3733" i="1" a="1"/>
  <c r="Y3733" i="1" s="1"/>
  <c r="Y3734" i="1" a="1"/>
  <c r="Y3734" i="1" s="1"/>
  <c r="Y3735" i="1" a="1"/>
  <c r="Y3735" i="1" s="1"/>
  <c r="Y3736" i="1" a="1"/>
  <c r="Y3736" i="1" s="1"/>
  <c r="Y3737" i="1" a="1"/>
  <c r="Y3737" i="1" s="1"/>
  <c r="Y3738" i="1" a="1"/>
  <c r="Y3738" i="1" s="1"/>
  <c r="Y3739" i="1" a="1"/>
  <c r="Y3739" i="1"/>
  <c r="Y3740" i="1" a="1"/>
  <c r="Y3740" i="1" s="1"/>
  <c r="Y3741" i="1" a="1"/>
  <c r="Y3741" i="1"/>
  <c r="Y3742" i="1" a="1"/>
  <c r="Y3742" i="1" s="1"/>
  <c r="Y3743" i="1" a="1"/>
  <c r="Y3743" i="1" s="1"/>
  <c r="Y3744" i="1" a="1"/>
  <c r="Y3744" i="1" s="1"/>
  <c r="Y3745" i="1" a="1"/>
  <c r="Y3745" i="1"/>
  <c r="Y3746" i="1" a="1"/>
  <c r="Y3746" i="1" s="1"/>
  <c r="Y3747" i="1" a="1"/>
  <c r="Y3747" i="1"/>
  <c r="Y3748" i="1" a="1"/>
  <c r="Y3748" i="1" s="1"/>
  <c r="Y3749" i="1" a="1"/>
  <c r="Y3749" i="1"/>
  <c r="Y3750" i="1" a="1"/>
  <c r="Y3750" i="1" s="1"/>
  <c r="Y3751" i="1" a="1"/>
  <c r="Y3751" i="1" s="1"/>
  <c r="Y3752" i="1" a="1"/>
  <c r="Y3752" i="1" s="1"/>
  <c r="Y3753" i="1" a="1"/>
  <c r="Y3753" i="1" s="1"/>
  <c r="Y3754" i="1" a="1"/>
  <c r="Y3754" i="1" s="1"/>
  <c r="Y3755" i="1" a="1"/>
  <c r="Y3755" i="1"/>
  <c r="Y3756" i="1" a="1"/>
  <c r="Y3756" i="1" s="1"/>
  <c r="Y3757" i="1" a="1"/>
  <c r="Y3757" i="1"/>
  <c r="Y3758" i="1" a="1"/>
  <c r="Y3758" i="1" s="1"/>
  <c r="Y3759" i="1" a="1"/>
  <c r="Y3759" i="1" s="1"/>
  <c r="Y3760" i="1" a="1"/>
  <c r="Y3760" i="1" s="1"/>
  <c r="Y3761" i="1" a="1"/>
  <c r="Y3761" i="1"/>
  <c r="Y3762" i="1" a="1"/>
  <c r="Y3762" i="1" s="1"/>
  <c r="Y3763" i="1" a="1"/>
  <c r="Y3763" i="1"/>
  <c r="Y3764" i="1" a="1"/>
  <c r="Y3764" i="1" s="1"/>
  <c r="Y3765" i="1" a="1"/>
  <c r="Y3765" i="1"/>
  <c r="Y3766" i="1" a="1"/>
  <c r="Y3766" i="1" s="1"/>
  <c r="Y3767" i="1" a="1"/>
  <c r="Y3767" i="1" s="1"/>
  <c r="Y3768" i="1" a="1"/>
  <c r="Y3768" i="1" s="1"/>
  <c r="Y3769" i="1" a="1"/>
  <c r="Y3769" i="1" s="1"/>
  <c r="Y3770" i="1" a="1"/>
  <c r="Y3770" i="1" s="1"/>
  <c r="Y3771" i="1" a="1"/>
  <c r="Y3771" i="1"/>
  <c r="Y3772" i="1" a="1"/>
  <c r="Y3772" i="1" s="1"/>
  <c r="Y3773" i="1" a="1"/>
  <c r="Y3773" i="1"/>
  <c r="Y3774" i="1" a="1"/>
  <c r="Y3774" i="1" s="1"/>
  <c r="Y3775" i="1" a="1"/>
  <c r="Y3775" i="1" s="1"/>
  <c r="Y3776" i="1" a="1"/>
  <c r="Y3776" i="1" s="1"/>
  <c r="Y3777" i="1" a="1"/>
  <c r="Y3777" i="1"/>
  <c r="Y3778" i="1" a="1"/>
  <c r="Y3778" i="1" s="1"/>
  <c r="Y3779" i="1" a="1"/>
  <c r="Y3779" i="1"/>
  <c r="Y3780" i="1" a="1"/>
  <c r="Y3780" i="1" s="1"/>
  <c r="Y3781" i="1" a="1"/>
  <c r="Y3781" i="1"/>
  <c r="Y3782" i="1" a="1"/>
  <c r="Y3782" i="1" s="1"/>
  <c r="Y3783" i="1" a="1"/>
  <c r="Y3783" i="1" s="1"/>
  <c r="Y3784" i="1" a="1"/>
  <c r="Y3784" i="1" s="1"/>
  <c r="Y3785" i="1" a="1"/>
  <c r="Y3785" i="1" s="1"/>
  <c r="Y3786" i="1" a="1"/>
  <c r="Y3786" i="1" s="1"/>
  <c r="Y3787" i="1" a="1"/>
  <c r="Y3787" i="1"/>
  <c r="Y3788" i="1" a="1"/>
  <c r="Y3788" i="1" s="1"/>
  <c r="Y3789" i="1" a="1"/>
  <c r="Y3789" i="1"/>
  <c r="Y3790" i="1" a="1"/>
  <c r="Y3790" i="1" s="1"/>
  <c r="Y3791" i="1" a="1"/>
  <c r="Y3791" i="1" s="1"/>
  <c r="Y3792" i="1" a="1"/>
  <c r="Y3792" i="1" s="1"/>
  <c r="Y3793" i="1" a="1"/>
  <c r="Y3793" i="1"/>
  <c r="Y3794" i="1" a="1"/>
  <c r="Y3794" i="1" s="1"/>
  <c r="Y3795" i="1" a="1"/>
  <c r="Y3795" i="1"/>
  <c r="Y3796" i="1" a="1"/>
  <c r="Y3796" i="1" s="1"/>
  <c r="Y3797" i="1" a="1"/>
  <c r="Y3797" i="1"/>
  <c r="Y3798" i="1" a="1"/>
  <c r="Y3798" i="1" s="1"/>
  <c r="Y3799" i="1" a="1"/>
  <c r="Y3799" i="1" s="1"/>
  <c r="Y3800" i="1" a="1"/>
  <c r="Y3800" i="1" s="1"/>
  <c r="Y3801" i="1" a="1"/>
  <c r="Y3801" i="1" s="1"/>
  <c r="Y3802" i="1" a="1"/>
  <c r="Y3802" i="1" s="1"/>
  <c r="Y3803" i="1" a="1"/>
  <c r="Y3803" i="1"/>
  <c r="Y3804" i="1" a="1"/>
  <c r="Y3804" i="1" s="1"/>
  <c r="Y3805" i="1" a="1"/>
  <c r="Y3805" i="1"/>
  <c r="Y3806" i="1" a="1"/>
  <c r="Y3806" i="1" s="1"/>
  <c r="Y3807" i="1" a="1"/>
  <c r="Y3807" i="1" s="1"/>
  <c r="Y3808" i="1" a="1"/>
  <c r="Y3808" i="1" s="1"/>
  <c r="Y3809" i="1" a="1"/>
  <c r="Y3809" i="1"/>
  <c r="Y3810" i="1" a="1"/>
  <c r="Y3810" i="1" s="1"/>
  <c r="Y3811" i="1" a="1"/>
  <c r="Y3811" i="1"/>
  <c r="Y3812" i="1" a="1"/>
  <c r="Y3812" i="1" s="1"/>
  <c r="Y3813" i="1" a="1"/>
  <c r="Y3813" i="1"/>
  <c r="Y3814" i="1" a="1"/>
  <c r="Y3814" i="1" s="1"/>
  <c r="Y3815" i="1" a="1"/>
  <c r="Y3815" i="1" s="1"/>
  <c r="Y3816" i="1" a="1"/>
  <c r="Y3816" i="1" s="1"/>
  <c r="Y3817" i="1" a="1"/>
  <c r="Y3817" i="1" s="1"/>
  <c r="Y3818" i="1" a="1"/>
  <c r="Y3818" i="1" s="1"/>
  <c r="Y3819" i="1" a="1"/>
  <c r="Y3819" i="1"/>
  <c r="Y3820" i="1" a="1"/>
  <c r="Y3820" i="1" s="1"/>
  <c r="Y3821" i="1" a="1"/>
  <c r="Y3821" i="1"/>
  <c r="Y3822" i="1" a="1"/>
  <c r="Y3822" i="1" s="1"/>
  <c r="Y3823" i="1" a="1"/>
  <c r="Y3823" i="1" s="1"/>
  <c r="Y3824" i="1" a="1"/>
  <c r="Y3824" i="1" s="1"/>
  <c r="Y3825" i="1" a="1"/>
  <c r="Y3825" i="1"/>
  <c r="Y3826" i="1" a="1"/>
  <c r="Y3826" i="1" s="1"/>
  <c r="Y3827" i="1" a="1"/>
  <c r="Y3827" i="1"/>
  <c r="Y3828" i="1" a="1"/>
  <c r="Y3828" i="1" s="1"/>
  <c r="Y3829" i="1" a="1"/>
  <c r="Y3829" i="1"/>
  <c r="Y3830" i="1" a="1"/>
  <c r="Y3830" i="1" s="1"/>
  <c r="Y3831" i="1" a="1"/>
  <c r="Y3831" i="1" s="1"/>
  <c r="Y3832" i="1" a="1"/>
  <c r="Y3832" i="1" s="1"/>
  <c r="Y3833" i="1" a="1"/>
  <c r="Y3833" i="1" s="1"/>
  <c r="Y3834" i="1" a="1"/>
  <c r="Y3834" i="1" s="1"/>
  <c r="Y3835" i="1" a="1"/>
  <c r="Y3835" i="1"/>
  <c r="Y3836" i="1" a="1"/>
  <c r="Y3836" i="1" s="1"/>
  <c r="Y3837" i="1" a="1"/>
  <c r="Y3837" i="1"/>
  <c r="Y3838" i="1" a="1"/>
  <c r="Y3838" i="1" s="1"/>
  <c r="Y3839" i="1" a="1"/>
  <c r="Y3839" i="1" s="1"/>
  <c r="Y3840" i="1" a="1"/>
  <c r="Y3840" i="1" s="1"/>
  <c r="Y3841" i="1" a="1"/>
  <c r="Y3841" i="1"/>
  <c r="Y3842" i="1" a="1"/>
  <c r="Y3842" i="1" s="1"/>
  <c r="Y3843" i="1" a="1"/>
  <c r="Y3843" i="1"/>
  <c r="Y3844" i="1" a="1"/>
  <c r="Y3844" i="1" s="1"/>
  <c r="Y3845" i="1" a="1"/>
  <c r="Y3845" i="1"/>
  <c r="Y3846" i="1" a="1"/>
  <c r="Y3846" i="1" s="1"/>
  <c r="Y3847" i="1" a="1"/>
  <c r="Y3847" i="1" s="1"/>
  <c r="Y3848" i="1" a="1"/>
  <c r="Y3848" i="1" s="1"/>
  <c r="Y3849" i="1" a="1"/>
  <c r="Y3849" i="1" s="1"/>
  <c r="Y3850" i="1" a="1"/>
  <c r="Y3850" i="1" s="1"/>
  <c r="Y3851" i="1" a="1"/>
  <c r="Y3851" i="1"/>
  <c r="Y3852" i="1" a="1"/>
  <c r="Y3852" i="1" s="1"/>
  <c r="Y3853" i="1" a="1"/>
  <c r="Y3853" i="1"/>
  <c r="Y3854" i="1" a="1"/>
  <c r="Y3854" i="1" s="1"/>
  <c r="Y3855" i="1" a="1"/>
  <c r="Y3855" i="1" s="1"/>
  <c r="Y3856" i="1" a="1"/>
  <c r="Y3856" i="1" s="1"/>
  <c r="Y3857" i="1" a="1"/>
  <c r="Y3857" i="1"/>
  <c r="Y3858" i="1" a="1"/>
  <c r="Y3858" i="1" s="1"/>
  <c r="Y3859" i="1" a="1"/>
  <c r="Y3859" i="1"/>
  <c r="Y3860" i="1" a="1"/>
  <c r="Y3860" i="1" s="1"/>
  <c r="Y3861" i="1" a="1"/>
  <c r="Y3861" i="1"/>
  <c r="Y3862" i="1" a="1"/>
  <c r="Y3862" i="1" s="1"/>
  <c r="Y3863" i="1" a="1"/>
  <c r="Y3863" i="1" s="1"/>
  <c r="Y3864" i="1" a="1"/>
  <c r="Y3864" i="1" s="1"/>
  <c r="Y3865" i="1" a="1"/>
  <c r="Y3865" i="1" s="1"/>
  <c r="Y3866" i="1" a="1"/>
  <c r="Y3866" i="1" s="1"/>
  <c r="Y3867" i="1" a="1"/>
  <c r="Y3867" i="1"/>
  <c r="Y3868" i="1" a="1"/>
  <c r="Y3868" i="1" s="1"/>
  <c r="Y3869" i="1" a="1"/>
  <c r="Y3869" i="1" s="1"/>
  <c r="Y3870" i="1" a="1"/>
  <c r="Y3870" i="1" s="1"/>
  <c r="Y3871" i="1" a="1"/>
  <c r="Y3871" i="1" s="1"/>
  <c r="Y3872" i="1" a="1"/>
  <c r="Y3872" i="1" s="1"/>
  <c r="Y3873" i="1" a="1"/>
  <c r="Y3873" i="1" s="1"/>
  <c r="Y3874" i="1" a="1"/>
  <c r="Y3874" i="1" s="1"/>
  <c r="Y3875" i="1" a="1"/>
  <c r="Y3875" i="1" s="1"/>
  <c r="Y3876" i="1" a="1"/>
  <c r="Y3876" i="1" s="1"/>
  <c r="Y3877" i="1" a="1"/>
  <c r="Y3877" i="1" s="1"/>
  <c r="Y3878" i="1" a="1"/>
  <c r="Y3878" i="1" s="1"/>
  <c r="Y3879" i="1" a="1"/>
  <c r="Y3879" i="1" s="1"/>
  <c r="Y3880" i="1" a="1"/>
  <c r="Y3880" i="1" s="1"/>
  <c r="Y3881" i="1" a="1"/>
  <c r="Y3881" i="1" s="1"/>
  <c r="Y3882" i="1" a="1"/>
  <c r="Y3882" i="1" s="1"/>
  <c r="Y3883" i="1" a="1"/>
  <c r="Y3883" i="1" s="1"/>
  <c r="Y3884" i="1" a="1"/>
  <c r="Y3884" i="1" s="1"/>
  <c r="Y3885" i="1" a="1"/>
  <c r="Y3885" i="1" s="1"/>
  <c r="Y3886" i="1" a="1"/>
  <c r="Y3886" i="1" s="1"/>
  <c r="Y3887" i="1" a="1"/>
  <c r="Y3887" i="1" s="1"/>
  <c r="Y3888" i="1" a="1"/>
  <c r="Y3888" i="1" s="1"/>
  <c r="Y3889" i="1" a="1"/>
  <c r="Y3889" i="1" s="1"/>
  <c r="Y3890" i="1" a="1"/>
  <c r="Y3890" i="1" s="1"/>
  <c r="Y3891" i="1" a="1"/>
  <c r="Y3891" i="1" s="1"/>
  <c r="Y3892" i="1" a="1"/>
  <c r="Y3892" i="1" s="1"/>
  <c r="Y3893" i="1" a="1"/>
  <c r="Y3893" i="1" s="1"/>
  <c r="Y3894" i="1" a="1"/>
  <c r="Y3894" i="1" s="1"/>
  <c r="Y3895" i="1" a="1"/>
  <c r="Y3895" i="1" s="1"/>
  <c r="Y3896" i="1" a="1"/>
  <c r="Y3896" i="1" s="1"/>
  <c r="Y3897" i="1" a="1"/>
  <c r="Y3897" i="1" s="1"/>
  <c r="Y3898" i="1" a="1"/>
  <c r="Y3898" i="1" s="1"/>
  <c r="Y3899" i="1" a="1"/>
  <c r="Y3899" i="1" s="1"/>
  <c r="Y3900" i="1" a="1"/>
  <c r="Y3900" i="1" s="1"/>
  <c r="Y3901" i="1" a="1"/>
  <c r="Y3901" i="1" s="1"/>
  <c r="Y3902" i="1" a="1"/>
  <c r="Y3902" i="1" s="1"/>
  <c r="Y3903" i="1" a="1"/>
  <c r="Y3903" i="1" s="1"/>
  <c r="Y3904" i="1" a="1"/>
  <c r="Y3904" i="1" s="1"/>
  <c r="Y3905" i="1" a="1"/>
  <c r="Y3905" i="1" s="1"/>
  <c r="Y3906" i="1" a="1"/>
  <c r="Y3906" i="1" s="1"/>
  <c r="Y3907" i="1" a="1"/>
  <c r="Y3907" i="1" s="1"/>
  <c r="Y3908" i="1" a="1"/>
  <c r="Y3908" i="1" s="1"/>
  <c r="Y3909" i="1" a="1"/>
  <c r="Y3909" i="1" s="1"/>
  <c r="Y3910" i="1" a="1"/>
  <c r="Y3910" i="1" s="1"/>
  <c r="Y3911" i="1" a="1"/>
  <c r="Y3911" i="1" s="1"/>
  <c r="Y3912" i="1" a="1"/>
  <c r="Y3912" i="1" s="1"/>
  <c r="Y3913" i="1" a="1"/>
  <c r="Y3913" i="1" s="1"/>
  <c r="Y3914" i="1" a="1"/>
  <c r="Y3914" i="1" s="1"/>
  <c r="Y3915" i="1" a="1"/>
  <c r="Y3915" i="1" s="1"/>
  <c r="Y3916" i="1" a="1"/>
  <c r="Y3916" i="1" s="1"/>
  <c r="Y3917" i="1" a="1"/>
  <c r="Y3917" i="1" s="1"/>
  <c r="Y3918" i="1" a="1"/>
  <c r="Y3918" i="1" s="1"/>
  <c r="Y3919" i="1" a="1"/>
  <c r="Y3919" i="1" s="1"/>
  <c r="Y3920" i="1" a="1"/>
  <c r="Y3920" i="1" s="1"/>
  <c r="Y3921" i="1" a="1"/>
  <c r="Y3921" i="1" s="1"/>
  <c r="Y3922" i="1" a="1"/>
  <c r="Y3922" i="1" s="1"/>
  <c r="Y3923" i="1" a="1"/>
  <c r="Y3923" i="1" s="1"/>
  <c r="Y3924" i="1" a="1"/>
  <c r="Y3924" i="1" s="1"/>
  <c r="Y3925" i="1" a="1"/>
  <c r="Y3925" i="1" s="1"/>
  <c r="Y3926" i="1" a="1"/>
  <c r="Y3926" i="1" s="1"/>
  <c r="Y3927" i="1" a="1"/>
  <c r="Y3927" i="1" s="1"/>
  <c r="Y3928" i="1" a="1"/>
  <c r="Y3928" i="1" s="1"/>
  <c r="Y3929" i="1" a="1"/>
  <c r="Y3929" i="1" s="1"/>
  <c r="Y3930" i="1" a="1"/>
  <c r="Y3930" i="1" s="1"/>
  <c r="Y3931" i="1" a="1"/>
  <c r="Y3931" i="1" s="1"/>
  <c r="Y3932" i="1" a="1"/>
  <c r="Y3932" i="1" s="1"/>
  <c r="Y3933" i="1" a="1"/>
  <c r="Y3933" i="1" s="1"/>
  <c r="Y3934" i="1" a="1"/>
  <c r="Y3934" i="1" s="1"/>
  <c r="Y3935" i="1" a="1"/>
  <c r="Y3935" i="1" s="1"/>
  <c r="Y3936" i="1" a="1"/>
  <c r="Y3936" i="1" s="1"/>
  <c r="Y3937" i="1" a="1"/>
  <c r="Y3937" i="1" s="1"/>
  <c r="Y3938" i="1" a="1"/>
  <c r="Y3938" i="1" s="1"/>
  <c r="Y3939" i="1" a="1"/>
  <c r="Y3939" i="1" s="1"/>
  <c r="Y3940" i="1" a="1"/>
  <c r="Y3940" i="1" s="1"/>
  <c r="Y3941" i="1" a="1"/>
  <c r="Y3941" i="1" s="1"/>
  <c r="Y3942" i="1" a="1"/>
  <c r="Y3942" i="1" s="1"/>
  <c r="Y3943" i="1" a="1"/>
  <c r="Y3943" i="1" s="1"/>
  <c r="Y3944" i="1" a="1"/>
  <c r="Y3944" i="1" s="1"/>
  <c r="Y3945" i="1" a="1"/>
  <c r="Y3945" i="1" s="1"/>
  <c r="Y3946" i="1" a="1"/>
  <c r="Y3946" i="1" s="1"/>
  <c r="Y3947" i="1" a="1"/>
  <c r="Y3947" i="1" s="1"/>
  <c r="Y3948" i="1" a="1"/>
  <c r="Y3948" i="1" s="1"/>
  <c r="Y3949" i="1" a="1"/>
  <c r="Y3949" i="1" s="1"/>
  <c r="Y3950" i="1" a="1"/>
  <c r="Y3950" i="1" s="1"/>
  <c r="Y3951" i="1" a="1"/>
  <c r="Y3951" i="1" s="1"/>
  <c r="Y3952" i="1" a="1"/>
  <c r="Y3952" i="1" s="1"/>
  <c r="Y3953" i="1" a="1"/>
  <c r="Y3953" i="1" s="1"/>
  <c r="Y3954" i="1" a="1"/>
  <c r="Y3954" i="1" s="1"/>
  <c r="Y3955" i="1" a="1"/>
  <c r="Y3955" i="1" s="1"/>
  <c r="Y3956" i="1" a="1"/>
  <c r="Y3956" i="1" s="1"/>
  <c r="Y3957" i="1" a="1"/>
  <c r="Y3957" i="1" s="1"/>
  <c r="Y3958" i="1" a="1"/>
  <c r="Y3958" i="1" s="1"/>
  <c r="Y3959" i="1" a="1"/>
  <c r="Y3959" i="1" s="1"/>
  <c r="Y3960" i="1" a="1"/>
  <c r="Y3960" i="1" s="1"/>
  <c r="Y3961" i="1" a="1"/>
  <c r="Y3961" i="1" s="1"/>
  <c r="Y3962" i="1" a="1"/>
  <c r="Y3962" i="1" s="1"/>
  <c r="Y3963" i="1" a="1"/>
  <c r="Y3963" i="1" s="1"/>
  <c r="Y3964" i="1" a="1"/>
  <c r="Y3964" i="1" s="1"/>
  <c r="Y3965" i="1" a="1"/>
  <c r="Y3965" i="1" s="1"/>
  <c r="Y3966" i="1" a="1"/>
  <c r="Y3966" i="1" s="1"/>
  <c r="Y3967" i="1" a="1"/>
  <c r="Y3967" i="1" s="1"/>
  <c r="Y3968" i="1" a="1"/>
  <c r="Y3968" i="1" s="1"/>
  <c r="Y3969" i="1" a="1"/>
  <c r="Y3969" i="1" s="1"/>
  <c r="Y3970" i="1" a="1"/>
  <c r="Y3970" i="1" s="1"/>
  <c r="Y3971" i="1" a="1"/>
  <c r="Y3971" i="1" s="1"/>
  <c r="Y3972" i="1" a="1"/>
  <c r="Y3972" i="1" s="1"/>
  <c r="Y3973" i="1" a="1"/>
  <c r="Y3973" i="1" s="1"/>
  <c r="Y3974" i="1" a="1"/>
  <c r="Y3974" i="1" s="1"/>
  <c r="Y3975" i="1" a="1"/>
  <c r="Y3975" i="1" s="1"/>
  <c r="Y3976" i="1" a="1"/>
  <c r="Y3976" i="1" s="1"/>
  <c r="Y3977" i="1" a="1"/>
  <c r="Y3977" i="1" s="1"/>
  <c r="Y3978" i="1" a="1"/>
  <c r="Y3978" i="1" s="1"/>
  <c r="Y3979" i="1" a="1"/>
  <c r="Y3979" i="1" s="1"/>
  <c r="Y3980" i="1" a="1"/>
  <c r="Y3980" i="1" s="1"/>
  <c r="Y3981" i="1" a="1"/>
  <c r="Y3981" i="1" s="1"/>
  <c r="Y3982" i="1" a="1"/>
  <c r="Y3982" i="1" s="1"/>
  <c r="Y3983" i="1" a="1"/>
  <c r="Y3983" i="1" s="1"/>
  <c r="Y3984" i="1" a="1"/>
  <c r="Y3984" i="1" s="1"/>
  <c r="Y3985" i="1" a="1"/>
  <c r="Y3985" i="1" s="1"/>
  <c r="Y3986" i="1" a="1"/>
  <c r="Y3986" i="1" s="1"/>
  <c r="Y3987" i="1" a="1"/>
  <c r="Y3987" i="1" s="1"/>
  <c r="Y3988" i="1" a="1"/>
  <c r="Y3988" i="1" s="1"/>
  <c r="Y3989" i="1" a="1"/>
  <c r="Y3989" i="1" s="1"/>
  <c r="Y3990" i="1" a="1"/>
  <c r="Y3990" i="1" s="1"/>
  <c r="Y3991" i="1" a="1"/>
  <c r="Y3991" i="1" s="1"/>
  <c r="Y3992" i="1" a="1"/>
  <c r="Y3992" i="1" s="1"/>
  <c r="Y3993" i="1" a="1"/>
  <c r="Y3993" i="1" s="1"/>
  <c r="Y3994" i="1" a="1"/>
  <c r="Y3994" i="1" s="1"/>
  <c r="Y3995" i="1" a="1"/>
  <c r="Y3995" i="1" s="1"/>
  <c r="Y3996" i="1" a="1"/>
  <c r="Y3996" i="1" s="1"/>
  <c r="Y3997" i="1" a="1"/>
  <c r="Y3997" i="1" s="1"/>
  <c r="Y3998" i="1" a="1"/>
  <c r="Y3998" i="1" s="1"/>
  <c r="Y3999" i="1" a="1"/>
  <c r="Y3999" i="1" s="1"/>
  <c r="Y4000" i="1" a="1"/>
  <c r="Y4000" i="1" s="1"/>
  <c r="Y4001" i="1" a="1"/>
  <c r="Y4001" i="1" s="1"/>
  <c r="Y4002" i="1" a="1"/>
  <c r="Y4002" i="1" s="1"/>
  <c r="Y4003" i="1" a="1"/>
  <c r="Y4003" i="1" s="1"/>
  <c r="Y4004" i="1" a="1"/>
  <c r="Y4004" i="1" s="1"/>
  <c r="Y4005" i="1" a="1"/>
  <c r="Y4005" i="1" s="1"/>
  <c r="Y4006" i="1" a="1"/>
  <c r="Y4006" i="1" s="1"/>
  <c r="Y4007" i="1" a="1"/>
  <c r="Y4007" i="1" s="1"/>
  <c r="Y4008" i="1" a="1"/>
  <c r="Y4008" i="1" s="1"/>
  <c r="Y4009" i="1" a="1"/>
  <c r="Y4009" i="1" s="1"/>
  <c r="Y4010" i="1" a="1"/>
  <c r="Y4010" i="1" s="1"/>
  <c r="Y4011" i="1" a="1"/>
  <c r="Y4011" i="1" s="1"/>
  <c r="Y4012" i="1" a="1"/>
  <c r="Y4012" i="1" s="1"/>
  <c r="Y4013" i="1" a="1"/>
  <c r="Y4013" i="1" s="1"/>
  <c r="Y4014" i="1" a="1"/>
  <c r="Y4014" i="1" s="1"/>
  <c r="Y4015" i="1" a="1"/>
  <c r="Y4015" i="1" s="1"/>
  <c r="Y4016" i="1" a="1"/>
  <c r="Y4016" i="1" s="1"/>
  <c r="Y4017" i="1" a="1"/>
  <c r="Y4017" i="1" s="1"/>
  <c r="Y4018" i="1" a="1"/>
  <c r="Y4018" i="1" s="1"/>
  <c r="Y4019" i="1" a="1"/>
  <c r="Y4019" i="1" s="1"/>
  <c r="Y4020" i="1" a="1"/>
  <c r="Y4020" i="1" s="1"/>
  <c r="Y4021" i="1" a="1"/>
  <c r="Y4021" i="1" s="1"/>
  <c r="Y4022" i="1" a="1"/>
  <c r="Y4022" i="1" s="1"/>
  <c r="Y4023" i="1" a="1"/>
  <c r="Y4023" i="1" s="1"/>
  <c r="Y4024" i="1" a="1"/>
  <c r="Y4024" i="1" s="1"/>
  <c r="Y4025" i="1" a="1"/>
  <c r="Y4025" i="1" s="1"/>
  <c r="Y4026" i="1" a="1"/>
  <c r="Y4026" i="1" s="1"/>
  <c r="Y4027" i="1" a="1"/>
  <c r="Y4027" i="1" s="1"/>
  <c r="Y4028" i="1" a="1"/>
  <c r="Y4028" i="1" s="1"/>
  <c r="Y4029" i="1" a="1"/>
  <c r="Y4029" i="1" s="1"/>
  <c r="Y4030" i="1" a="1"/>
  <c r="Y4030" i="1" s="1"/>
  <c r="Y4031" i="1" a="1"/>
  <c r="Y4031" i="1" s="1"/>
  <c r="Y4032" i="1" a="1"/>
  <c r="Y4032" i="1" s="1"/>
  <c r="Y4033" i="1" a="1"/>
  <c r="Y4033" i="1" s="1"/>
  <c r="Y4034" i="1" a="1"/>
  <c r="Y4034" i="1" s="1"/>
  <c r="Y4035" i="1" a="1"/>
  <c r="Y4035" i="1" s="1"/>
  <c r="Y4036" i="1" a="1"/>
  <c r="Y4036" i="1" s="1"/>
  <c r="Y4037" i="1" a="1"/>
  <c r="Y4037" i="1" s="1"/>
  <c r="Y4038" i="1" a="1"/>
  <c r="Y4038" i="1" s="1"/>
  <c r="Y4039" i="1" a="1"/>
  <c r="Y4039" i="1" s="1"/>
  <c r="Y4040" i="1" a="1"/>
  <c r="Y4040" i="1" s="1"/>
  <c r="Y4041" i="1" a="1"/>
  <c r="Y4041" i="1" s="1"/>
  <c r="Y4042" i="1" a="1"/>
  <c r="Y4042" i="1" s="1"/>
  <c r="Y4043" i="1" a="1"/>
  <c r="Y4043" i="1" s="1"/>
  <c r="Y4044" i="1" a="1"/>
  <c r="Y4044" i="1" s="1"/>
  <c r="Y4045" i="1" a="1"/>
  <c r="Y4045" i="1"/>
  <c r="Y4046" i="1" a="1"/>
  <c r="Y4046" i="1" s="1"/>
  <c r="Y4047" i="1" a="1"/>
  <c r="Y4047" i="1"/>
  <c r="Y4048" i="1" a="1"/>
  <c r="Y4048" i="1" s="1"/>
  <c r="Y4049" i="1" a="1"/>
  <c r="Y4049" i="1" s="1"/>
  <c r="Y4050" i="1" a="1"/>
  <c r="Y4050" i="1" s="1"/>
  <c r="Y4051" i="1" a="1"/>
  <c r="Y4051" i="1" s="1"/>
  <c r="Y4052" i="1" a="1"/>
  <c r="Y4052" i="1" s="1"/>
  <c r="Y4053" i="1" a="1"/>
  <c r="Y4053" i="1"/>
  <c r="Y4054" i="1" a="1"/>
  <c r="Y4054" i="1" s="1"/>
  <c r="Y4055" i="1" a="1"/>
  <c r="Y4055" i="1" s="1"/>
  <c r="Y4056" i="1" a="1"/>
  <c r="Y4056" i="1" s="1"/>
  <c r="Y4057" i="1" a="1"/>
  <c r="Y4057" i="1" s="1"/>
  <c r="Y4058" i="1" a="1"/>
  <c r="Y4058" i="1" s="1"/>
  <c r="Y4059" i="1" a="1"/>
  <c r="Y4059" i="1" s="1"/>
  <c r="Y4060" i="1" a="1"/>
  <c r="Y4060" i="1" s="1"/>
  <c r="Y4061" i="1" a="1"/>
  <c r="Y4061" i="1" s="1"/>
  <c r="Y4062" i="1" a="1"/>
  <c r="Y4062" i="1" s="1"/>
  <c r="Y4063" i="1" a="1"/>
  <c r="Y4063" i="1"/>
  <c r="Y4064" i="1" a="1"/>
  <c r="Y4064" i="1" s="1"/>
  <c r="Y4065" i="1" a="1"/>
  <c r="Y4065" i="1" s="1"/>
  <c r="Y4066" i="1" a="1"/>
  <c r="Y4066" i="1" s="1"/>
  <c r="Y4067" i="1" a="1"/>
  <c r="Y4067" i="1" s="1"/>
  <c r="Y4068" i="1" a="1"/>
  <c r="Y4068" i="1" s="1"/>
  <c r="Y4069" i="1" a="1"/>
  <c r="Y4069" i="1"/>
  <c r="Y4070" i="1" a="1"/>
  <c r="Y4070" i="1" s="1"/>
  <c r="Y4071" i="1" a="1"/>
  <c r="Y4071" i="1"/>
  <c r="Y4072" i="1" a="1"/>
  <c r="Y4072" i="1" s="1"/>
  <c r="Y4073" i="1" a="1"/>
  <c r="Y4073" i="1" s="1"/>
  <c r="Y4074" i="1" a="1"/>
  <c r="Y4074" i="1" s="1"/>
  <c r="Y4075" i="1" a="1"/>
  <c r="Y4075" i="1"/>
  <c r="Y4076" i="1" a="1"/>
  <c r="Y4076" i="1" s="1"/>
  <c r="Y4077" i="1" a="1"/>
  <c r="Y4077" i="1"/>
  <c r="Y4078" i="1" a="1"/>
  <c r="Y4078" i="1" s="1"/>
  <c r="Y4079" i="1" a="1"/>
  <c r="Y4079" i="1" s="1"/>
  <c r="Y4080" i="1" a="1"/>
  <c r="Y4080" i="1" s="1"/>
  <c r="Y4081" i="1" a="1"/>
  <c r="Y4081" i="1" s="1"/>
  <c r="Y4082" i="1" a="1"/>
  <c r="Y4082" i="1" s="1"/>
  <c r="Y4083" i="1" a="1"/>
  <c r="Y4083" i="1" s="1"/>
  <c r="Y4084" i="1" a="1"/>
  <c r="Y4084" i="1" s="1"/>
  <c r="Y4085" i="1" a="1"/>
  <c r="Y4085" i="1" s="1"/>
  <c r="Y4086" i="1" a="1"/>
  <c r="Y4086" i="1" s="1"/>
  <c r="Y4087" i="1" a="1"/>
  <c r="Y4087" i="1"/>
  <c r="Y4088" i="1" a="1"/>
  <c r="Y4088" i="1" s="1"/>
  <c r="Y4089" i="1" a="1"/>
  <c r="Y4089" i="1" s="1"/>
  <c r="Y4090" i="1" a="1"/>
  <c r="Y4090" i="1" s="1"/>
  <c r="Y4091" i="1" a="1"/>
  <c r="Y4091" i="1" s="1"/>
  <c r="Y4092" i="1" a="1"/>
  <c r="Y4092" i="1" s="1"/>
  <c r="Y4093" i="1" a="1"/>
  <c r="Y4093" i="1"/>
  <c r="Y4094" i="1" a="1"/>
  <c r="Y4094" i="1" s="1"/>
  <c r="Y4095" i="1" a="1"/>
  <c r="Y4095" i="1" s="1"/>
  <c r="Y4096" i="1" a="1"/>
  <c r="Y4096" i="1" s="1"/>
  <c r="Y4097" i="1" a="1"/>
  <c r="Y4097" i="1" s="1"/>
  <c r="Y4098" i="1" a="1"/>
  <c r="Y4098" i="1" s="1"/>
  <c r="Y4099" i="1" a="1"/>
  <c r="Y4099" i="1"/>
  <c r="Y4100" i="1" a="1"/>
  <c r="Y4100" i="1" s="1"/>
  <c r="Y4101" i="1" a="1"/>
  <c r="Y4101" i="1" s="1"/>
  <c r="Y4102" i="1" a="1"/>
  <c r="Y4102" i="1" s="1"/>
  <c r="Y4103" i="1" a="1"/>
  <c r="Y4103" i="1"/>
  <c r="Y4104" i="1" a="1"/>
  <c r="Y4104" i="1" s="1"/>
  <c r="Y4105" i="1" a="1"/>
  <c r="Y4105" i="1" s="1"/>
  <c r="Y4106" i="1" a="1"/>
  <c r="Y4106" i="1" s="1"/>
  <c r="Y4107" i="1" a="1"/>
  <c r="Y4107" i="1" s="1"/>
  <c r="Y4108" i="1" a="1"/>
  <c r="Y4108" i="1" s="1"/>
  <c r="Y4109" i="1" a="1"/>
  <c r="Y4109" i="1" s="1"/>
  <c r="Y4110" i="1" a="1"/>
  <c r="Y4110" i="1" s="1"/>
  <c r="Y4111" i="1" a="1"/>
  <c r="Y4111" i="1" s="1"/>
  <c r="Y4112" i="1" a="1"/>
  <c r="Y4112" i="1" s="1"/>
  <c r="Y4113" i="1" a="1"/>
  <c r="Y4113" i="1" s="1"/>
  <c r="Y4114" i="1" a="1"/>
  <c r="Y4114" i="1" s="1"/>
  <c r="Y4115" i="1" a="1"/>
  <c r="Y4115" i="1" s="1"/>
  <c r="Y4116" i="1" a="1"/>
  <c r="Y4116" i="1" s="1"/>
  <c r="Y4117" i="1" a="1"/>
  <c r="Y4117" i="1" s="1"/>
  <c r="Y4118" i="1" a="1"/>
  <c r="Y4118" i="1" s="1"/>
  <c r="Y4119" i="1" a="1"/>
  <c r="Y4119" i="1" s="1"/>
  <c r="Y4120" i="1" a="1"/>
  <c r="Y4120" i="1" s="1"/>
  <c r="Y4121" i="1" a="1"/>
  <c r="Y4121" i="1" s="1"/>
  <c r="Y4122" i="1" a="1"/>
  <c r="Y4122" i="1" s="1"/>
  <c r="Y4123" i="1" a="1"/>
  <c r="Y4123" i="1" s="1"/>
  <c r="Y4124" i="1" a="1"/>
  <c r="Y4124" i="1" s="1"/>
  <c r="Y4125" i="1" a="1"/>
  <c r="Y4125" i="1" s="1"/>
  <c r="Y4126" i="1" a="1"/>
  <c r="Y4126" i="1" s="1"/>
  <c r="Y4127" i="1" a="1"/>
  <c r="Y4127" i="1"/>
  <c r="Y4128" i="1" a="1"/>
  <c r="Y4128" i="1" s="1"/>
  <c r="Y4129" i="1" a="1"/>
  <c r="Y4129" i="1" s="1"/>
  <c r="Y4130" i="1" a="1"/>
  <c r="Y4130" i="1" s="1"/>
  <c r="Y4131" i="1" a="1"/>
  <c r="Y4131" i="1" s="1"/>
  <c r="Y4132" i="1" a="1"/>
  <c r="Y4132" i="1" s="1"/>
  <c r="Y4133" i="1" a="1"/>
  <c r="Y4133" i="1"/>
  <c r="Y4134" i="1" a="1"/>
  <c r="Y4134" i="1" s="1"/>
  <c r="Y4135" i="1" a="1"/>
  <c r="Y4135" i="1" s="1"/>
  <c r="Y4136" i="1" a="1"/>
  <c r="Y4136" i="1" s="1"/>
  <c r="Y4137" i="1" a="1"/>
  <c r="Y4137" i="1" s="1"/>
  <c r="Y4138" i="1" a="1"/>
  <c r="Y4138" i="1" s="1"/>
  <c r="Y4139" i="1" a="1"/>
  <c r="Y4139" i="1" s="1"/>
  <c r="Y4140" i="1" a="1"/>
  <c r="Y4140" i="1" s="1"/>
  <c r="Y4141" i="1" a="1"/>
  <c r="Y4141" i="1" s="1"/>
  <c r="Y4142" i="1" a="1"/>
  <c r="Y4142" i="1" s="1"/>
  <c r="Y4143" i="1" a="1"/>
  <c r="Y4143" i="1" s="1"/>
  <c r="Y4144" i="1" a="1"/>
  <c r="Y4144" i="1" s="1"/>
  <c r="Y4145" i="1" a="1"/>
  <c r="Y4145" i="1" s="1"/>
  <c r="Y4146" i="1" a="1"/>
  <c r="Y4146" i="1" s="1"/>
  <c r="Y4147" i="1" a="1"/>
  <c r="Y4147" i="1"/>
  <c r="Y4148" i="1" a="1"/>
  <c r="Y4148" i="1" s="1"/>
  <c r="Y4149" i="1" a="1"/>
  <c r="Y4149" i="1"/>
  <c r="Y4150" i="1" a="1"/>
  <c r="Y4150" i="1" s="1"/>
  <c r="Y4151" i="1" a="1"/>
  <c r="Y4151" i="1" s="1"/>
  <c r="Y4152" i="1" a="1"/>
  <c r="Y4152" i="1" s="1"/>
  <c r="Y4153" i="1" a="1"/>
  <c r="Y4153" i="1" s="1"/>
  <c r="Y4154" i="1" a="1"/>
  <c r="Y4154" i="1" s="1"/>
  <c r="Y4155" i="1" a="1"/>
  <c r="Y4155" i="1" s="1"/>
  <c r="Y4156" i="1" a="1"/>
  <c r="Y4156" i="1" s="1"/>
  <c r="Y4157" i="1" a="1"/>
  <c r="Y4157" i="1"/>
  <c r="Y4158" i="1" a="1"/>
  <c r="Y4158" i="1" s="1"/>
  <c r="Y4159" i="1" a="1"/>
  <c r="Y4159" i="1" s="1"/>
  <c r="Y4160" i="1" a="1"/>
  <c r="Y4160" i="1" s="1"/>
  <c r="Y4161" i="1" a="1"/>
  <c r="Y4161" i="1" s="1"/>
  <c r="Y4162" i="1" a="1"/>
  <c r="Y4162" i="1" s="1"/>
  <c r="Y4163" i="1" a="1"/>
  <c r="Y4163" i="1"/>
  <c r="Y4164" i="1" a="1"/>
  <c r="Y4164" i="1" s="1"/>
  <c r="Y4165" i="1" a="1"/>
  <c r="Y4165" i="1" s="1"/>
  <c r="Y4166" i="1" a="1"/>
  <c r="Y4166" i="1" s="1"/>
  <c r="Y4167" i="1" a="1"/>
  <c r="Y4167" i="1" s="1"/>
  <c r="Y4168" i="1" a="1"/>
  <c r="Y4168" i="1" s="1"/>
  <c r="Y4169" i="1" a="1"/>
  <c r="Y4169" i="1" s="1"/>
  <c r="Y4170" i="1" a="1"/>
  <c r="Y4170" i="1" s="1"/>
  <c r="Y4171" i="1" a="1"/>
  <c r="Y4171" i="1" s="1"/>
  <c r="Y4172" i="1" a="1"/>
  <c r="Y4172" i="1" s="1"/>
  <c r="Y4173" i="1" a="1"/>
  <c r="Y4173" i="1"/>
  <c r="Y4174" i="1" a="1"/>
  <c r="Y4174" i="1" s="1"/>
  <c r="Y4175" i="1" a="1"/>
  <c r="Y4175" i="1" s="1"/>
  <c r="Y4176" i="1" a="1"/>
  <c r="Y4176" i="1" s="1"/>
  <c r="Y4177" i="1" a="1"/>
  <c r="Y4177" i="1" s="1"/>
  <c r="Y4178" i="1" a="1"/>
  <c r="Y4178" i="1" s="1"/>
  <c r="Y4179" i="1" a="1"/>
  <c r="Y4179" i="1" s="1"/>
  <c r="Y4180" i="1" a="1"/>
  <c r="Y4180" i="1" s="1"/>
  <c r="Y4181" i="1" a="1"/>
  <c r="Y4181" i="1" s="1"/>
  <c r="Y4182" i="1" a="1"/>
  <c r="Y4182" i="1" s="1"/>
  <c r="Y4183" i="1" a="1"/>
  <c r="Y4183" i="1" s="1"/>
  <c r="Y4184" i="1" a="1"/>
  <c r="Y4184" i="1" s="1"/>
  <c r="Y4185" i="1" a="1"/>
  <c r="Y4185" i="1" s="1"/>
  <c r="Y4186" i="1" a="1"/>
  <c r="Y4186" i="1" s="1"/>
  <c r="Y4187" i="1" a="1"/>
  <c r="Y4187" i="1" s="1"/>
  <c r="Y4188" i="1" a="1"/>
  <c r="Y4188" i="1" s="1"/>
  <c r="Y4189" i="1" a="1"/>
  <c r="Y4189" i="1" s="1"/>
  <c r="Y4190" i="1" a="1"/>
  <c r="Y4190" i="1" s="1"/>
  <c r="Y4191" i="1" a="1"/>
  <c r="Y4191" i="1" s="1"/>
  <c r="Y4192" i="1" a="1"/>
  <c r="Y4192" i="1" s="1"/>
  <c r="Y4193" i="1" a="1"/>
  <c r="Y4193" i="1" s="1"/>
  <c r="Y4194" i="1" a="1"/>
  <c r="Y4194" i="1" s="1"/>
  <c r="Y4195" i="1" a="1"/>
  <c r="Y4195" i="1" s="1"/>
  <c r="Y4196" i="1" a="1"/>
  <c r="Y4196" i="1" s="1"/>
  <c r="Y4197" i="1" a="1"/>
  <c r="Y4197" i="1"/>
  <c r="Y4198" i="1" a="1"/>
  <c r="Y4198" i="1" s="1"/>
  <c r="Y4199" i="1" a="1"/>
  <c r="Y4199" i="1" s="1"/>
  <c r="Y4200" i="1" a="1"/>
  <c r="Y4200" i="1" s="1"/>
  <c r="Y4201" i="1" a="1"/>
  <c r="Y4201" i="1" s="1"/>
  <c r="Y4202" i="1" a="1"/>
  <c r="Y4202" i="1" s="1"/>
  <c r="Y4203" i="1" a="1"/>
  <c r="Y4203" i="1" s="1"/>
  <c r="Y4204" i="1" a="1"/>
  <c r="Y4204" i="1" s="1"/>
  <c r="Y4205" i="1" a="1"/>
  <c r="Y4205" i="1" s="1"/>
  <c r="Y4206" i="1" a="1"/>
  <c r="Y4206" i="1" s="1"/>
  <c r="Y4207" i="1" a="1"/>
  <c r="Y4207" i="1" s="1"/>
  <c r="Y4208" i="1" a="1"/>
  <c r="Y4208" i="1" s="1"/>
  <c r="Y4209" i="1" a="1"/>
  <c r="Y4209" i="1" s="1"/>
  <c r="Y4210" i="1" a="1"/>
  <c r="Y4210" i="1" s="1"/>
  <c r="Y4211" i="1" a="1"/>
  <c r="Y4211" i="1"/>
  <c r="Y4212" i="1" a="1"/>
  <c r="Y4212" i="1" s="1"/>
  <c r="Y4213" i="1" a="1"/>
  <c r="Y4213" i="1"/>
  <c r="Y4214" i="1" a="1"/>
  <c r="Y4214" i="1" s="1"/>
  <c r="Y4215" i="1" a="1"/>
  <c r="Y4215" i="1" s="1"/>
  <c r="Y4216" i="1" a="1"/>
  <c r="Y4216" i="1" s="1"/>
  <c r="Y4217" i="1" a="1"/>
  <c r="Y4217" i="1" s="1"/>
  <c r="Y4218" i="1" a="1"/>
  <c r="Y4218" i="1" s="1"/>
  <c r="Y4219" i="1" a="1"/>
  <c r="Y4219" i="1" s="1"/>
  <c r="Y4220" i="1" a="1"/>
  <c r="Y4220" i="1" s="1"/>
  <c r="Y4221" i="1" a="1"/>
  <c r="Y4221" i="1"/>
  <c r="Y4222" i="1" a="1"/>
  <c r="Y4222" i="1" s="1"/>
  <c r="Y4223" i="1" a="1"/>
  <c r="Y4223" i="1" s="1"/>
  <c r="Y4224" i="1" a="1"/>
  <c r="Y4224" i="1" s="1"/>
  <c r="Y4225" i="1" a="1"/>
  <c r="Y4225" i="1" s="1"/>
  <c r="Y4226" i="1" a="1"/>
  <c r="Y4226" i="1" s="1"/>
  <c r="Y4227" i="1" a="1"/>
  <c r="Y4227" i="1"/>
  <c r="Y4228" i="1" a="1"/>
  <c r="Y4228" i="1" s="1"/>
  <c r="Y4229" i="1" a="1"/>
  <c r="Y4229" i="1" s="1"/>
  <c r="Y4230" i="1" a="1"/>
  <c r="Y4230" i="1" s="1"/>
  <c r="Y4231" i="1" a="1"/>
  <c r="Y4231" i="1" s="1"/>
  <c r="Y4232" i="1" a="1"/>
  <c r="Y4232" i="1" s="1"/>
  <c r="Y4233" i="1" a="1"/>
  <c r="Y4233" i="1" s="1"/>
  <c r="Y4234" i="1" a="1"/>
  <c r="Y4234" i="1" s="1"/>
  <c r="Y4235" i="1" a="1"/>
  <c r="Y4235" i="1" s="1"/>
  <c r="Y4236" i="1" a="1"/>
  <c r="Y4236" i="1" s="1"/>
  <c r="Y4237" i="1" a="1"/>
  <c r="Y4237" i="1"/>
  <c r="Y4238" i="1" a="1"/>
  <c r="Y4238" i="1" s="1"/>
  <c r="Y4239" i="1" a="1"/>
  <c r="Y4239" i="1" s="1"/>
  <c r="Y4240" i="1" a="1"/>
  <c r="Y4240" i="1" s="1"/>
  <c r="Y4241" i="1" a="1"/>
  <c r="Y4241" i="1" s="1"/>
  <c r="Y4242" i="1" a="1"/>
  <c r="Y4242" i="1" s="1"/>
  <c r="Y4243" i="1" a="1"/>
  <c r="Y4243" i="1" s="1"/>
  <c r="Y4244" i="1" a="1"/>
  <c r="Y4244" i="1" s="1"/>
  <c r="Y4245" i="1" a="1"/>
  <c r="Y4245" i="1"/>
  <c r="Y4246" i="1" a="1"/>
  <c r="Y4246" i="1" s="1"/>
  <c r="Y4247" i="1" a="1"/>
  <c r="Y4247" i="1" s="1"/>
  <c r="Y4248" i="1" a="1"/>
  <c r="Y4248" i="1" s="1"/>
  <c r="Y4249" i="1" a="1"/>
  <c r="Y4249" i="1" s="1"/>
  <c r="Y4250" i="1" a="1"/>
  <c r="Y4250" i="1" s="1"/>
  <c r="Y4251" i="1" a="1"/>
  <c r="Y4251" i="1" s="1"/>
  <c r="Y4252" i="1" a="1"/>
  <c r="Y4252" i="1" s="1"/>
  <c r="Y4253" i="1" a="1"/>
  <c r="Y4253" i="1" s="1"/>
  <c r="Y4254" i="1" a="1"/>
  <c r="Y4254" i="1" s="1"/>
  <c r="Y4255" i="1" a="1"/>
  <c r="Y4255" i="1" s="1"/>
  <c r="Y4256" i="1" a="1"/>
  <c r="Y4256" i="1" s="1"/>
  <c r="Y4257" i="1" a="1"/>
  <c r="Y4257" i="1" s="1"/>
  <c r="Y4258" i="1" a="1"/>
  <c r="Y4258" i="1" s="1"/>
  <c r="Y4259" i="1" a="1"/>
  <c r="Y4259" i="1" s="1"/>
  <c r="Y4260" i="1" a="1"/>
  <c r="Y4260" i="1" s="1"/>
  <c r="Y4261" i="1" a="1"/>
  <c r="Y4261" i="1"/>
  <c r="Y4262" i="1" a="1"/>
  <c r="Y4262" i="1" s="1"/>
  <c r="Y4263" i="1" a="1"/>
  <c r="Y4263" i="1" s="1"/>
  <c r="Y4264" i="1" a="1"/>
  <c r="Y4264" i="1" s="1"/>
  <c r="Y4265" i="1" a="1"/>
  <c r="Y4265" i="1" s="1"/>
  <c r="Y4266" i="1" a="1"/>
  <c r="Y4266" i="1" s="1"/>
  <c r="Y4267" i="1" a="1"/>
  <c r="Y4267" i="1" s="1"/>
  <c r="Y4268" i="1" a="1"/>
  <c r="Y4268" i="1" s="1"/>
  <c r="Y4269" i="1" a="1"/>
  <c r="Y4269" i="1" s="1"/>
  <c r="Y4270" i="1" a="1"/>
  <c r="Y4270" i="1" s="1"/>
  <c r="Y4271" i="1" a="1"/>
  <c r="Y4271" i="1" s="1"/>
  <c r="Y4272" i="1" a="1"/>
  <c r="Y4272" i="1" s="1"/>
  <c r="Y4273" i="1" a="1"/>
  <c r="Y4273" i="1" s="1"/>
  <c r="Y4274" i="1" a="1"/>
  <c r="Y4274" i="1" s="1"/>
  <c r="Y4275" i="1" a="1"/>
  <c r="Y4275" i="1"/>
  <c r="Y4276" i="1" a="1"/>
  <c r="Y4276" i="1" s="1"/>
  <c r="Y4277" i="1" a="1"/>
  <c r="Y4277" i="1"/>
  <c r="Y4278" i="1" a="1"/>
  <c r="Y4278" i="1" s="1"/>
  <c r="Y4279" i="1" a="1"/>
  <c r="Y4279" i="1" s="1"/>
  <c r="Y4280" i="1" a="1"/>
  <c r="Y4280" i="1" s="1"/>
  <c r="Y4281" i="1" a="1"/>
  <c r="Y4281" i="1" s="1"/>
  <c r="Y4282" i="1" a="1"/>
  <c r="Y4282" i="1" s="1"/>
  <c r="Y4283" i="1" a="1"/>
  <c r="Y4283" i="1" s="1"/>
  <c r="Y4284" i="1" a="1"/>
  <c r="Y4284" i="1" s="1"/>
  <c r="Y4285" i="1" a="1"/>
  <c r="Y4285" i="1"/>
  <c r="Y4286" i="1" a="1"/>
  <c r="Y4286" i="1" s="1"/>
  <c r="Y4287" i="1" a="1"/>
  <c r="Y4287" i="1" s="1"/>
  <c r="Y4288" i="1" a="1"/>
  <c r="Y4288" i="1" s="1"/>
  <c r="Y4289" i="1" a="1"/>
  <c r="Y4289" i="1" s="1"/>
  <c r="Y4290" i="1" a="1"/>
  <c r="Y4290" i="1" s="1"/>
  <c r="Y4291" i="1" a="1"/>
  <c r="Y4291" i="1"/>
  <c r="Y4292" i="1" a="1"/>
  <c r="Y4292" i="1" s="1"/>
  <c r="Y4293" i="1" a="1"/>
  <c r="Y4293" i="1" s="1"/>
  <c r="Y4294" i="1" a="1"/>
  <c r="Y4294" i="1" s="1"/>
  <c r="Y4295" i="1" a="1"/>
  <c r="Y4295" i="1" s="1"/>
  <c r="Y4296" i="1" a="1"/>
  <c r="Y4296" i="1" s="1"/>
  <c r="Y4297" i="1" a="1"/>
  <c r="Y4297" i="1" s="1"/>
  <c r="Y4298" i="1" a="1"/>
  <c r="Y4298" i="1" s="1"/>
  <c r="Y4299" i="1" a="1"/>
  <c r="Y4299" i="1" s="1"/>
  <c r="Y4300" i="1" a="1"/>
  <c r="Y4300" i="1" s="1"/>
  <c r="Y4301" i="1" a="1"/>
  <c r="Y4301" i="1"/>
  <c r="Y4302" i="1" a="1"/>
  <c r="Y4302" i="1" s="1"/>
  <c r="Y4303" i="1" a="1"/>
  <c r="Y4303" i="1" s="1"/>
  <c r="Y4304" i="1" a="1"/>
  <c r="Y4304" i="1" s="1"/>
  <c r="Y4305" i="1" a="1"/>
  <c r="Y4305" i="1" s="1"/>
  <c r="Y4306" i="1" a="1"/>
  <c r="Y4306" i="1" s="1"/>
  <c r="Y4307" i="1" a="1"/>
  <c r="Y4307" i="1" s="1"/>
  <c r="Y4308" i="1" a="1"/>
  <c r="Y4308" i="1" s="1"/>
  <c r="Y4309" i="1" a="1"/>
  <c r="Y4309" i="1" s="1"/>
  <c r="Y4310" i="1" a="1"/>
  <c r="Y4310" i="1" s="1"/>
  <c r="Y4311" i="1" a="1"/>
  <c r="Y4311" i="1" s="1"/>
  <c r="Y4312" i="1" a="1"/>
  <c r="Y4312" i="1" s="1"/>
  <c r="Y4313" i="1" a="1"/>
  <c r="Y4313" i="1" s="1"/>
  <c r="Y4314" i="1" a="1"/>
  <c r="Y4314" i="1" s="1"/>
  <c r="Y4315" i="1" a="1"/>
  <c r="Y4315" i="1" s="1"/>
  <c r="Y4316" i="1" a="1"/>
  <c r="Y4316" i="1" s="1"/>
  <c r="Y4317" i="1" a="1"/>
  <c r="Y4317" i="1" s="1"/>
  <c r="Y4318" i="1" a="1"/>
  <c r="Y4318" i="1" s="1"/>
  <c r="Y4319" i="1" a="1"/>
  <c r="Y4319" i="1" s="1"/>
  <c r="Y4320" i="1" a="1"/>
  <c r="Y4320" i="1" s="1"/>
  <c r="Y4321" i="1" a="1"/>
  <c r="Y4321" i="1" s="1"/>
  <c r="Y4322" i="1" a="1"/>
  <c r="Y4322" i="1" s="1"/>
  <c r="Y4323" i="1" a="1"/>
  <c r="Y4323" i="1"/>
  <c r="Y4324" i="1" a="1"/>
  <c r="Y4324" i="1" s="1"/>
  <c r="Y4325" i="1" a="1"/>
  <c r="Y4325" i="1"/>
  <c r="Y4326" i="1" a="1"/>
  <c r="Y4326" i="1" s="1"/>
  <c r="Y4327" i="1" a="1"/>
  <c r="Y4327" i="1" s="1"/>
  <c r="Y4328" i="1" a="1"/>
  <c r="Y4328" i="1" s="1"/>
  <c r="Y4329" i="1" a="1"/>
  <c r="Y4329" i="1" s="1"/>
  <c r="Y4330" i="1" a="1"/>
  <c r="Y4330" i="1" s="1"/>
  <c r="Y4331" i="1" a="1"/>
  <c r="Y4331" i="1" s="1"/>
  <c r="Y4332" i="1" a="1"/>
  <c r="Y4332" i="1" s="1"/>
  <c r="Y4333" i="1" a="1"/>
  <c r="Y4333" i="1"/>
  <c r="Y4334" i="1" a="1"/>
  <c r="Y4334" i="1" s="1"/>
  <c r="Y4335" i="1" a="1"/>
  <c r="Y4335" i="1" s="1"/>
  <c r="Y4336" i="1" a="1"/>
  <c r="Y4336" i="1" s="1"/>
  <c r="Y4337" i="1" a="1"/>
  <c r="Y4337" i="1" s="1"/>
  <c r="Y4338" i="1" a="1"/>
  <c r="Y4338" i="1" s="1"/>
  <c r="Y4339" i="1" a="1"/>
  <c r="Y4339" i="1"/>
  <c r="Y4340" i="1" a="1"/>
  <c r="Y4340" i="1" s="1"/>
  <c r="Y4341" i="1" a="1"/>
  <c r="Y4341" i="1"/>
  <c r="Y4342" i="1" a="1"/>
  <c r="Y4342" i="1" s="1"/>
  <c r="Y4343" i="1" a="1"/>
  <c r="Y4343" i="1" s="1"/>
  <c r="Y4344" i="1" a="1"/>
  <c r="Y4344" i="1" s="1"/>
  <c r="Y4345" i="1" a="1"/>
  <c r="Y4345" i="1" s="1"/>
  <c r="Y4346" i="1" a="1"/>
  <c r="Y4346" i="1" s="1"/>
  <c r="Y4347" i="1" a="1"/>
  <c r="Y4347" i="1" s="1"/>
  <c r="Y4348" i="1" a="1"/>
  <c r="Y4348" i="1" s="1"/>
  <c r="Y4349" i="1" a="1"/>
  <c r="Y4349" i="1"/>
  <c r="Y4350" i="1" a="1"/>
  <c r="Y4350" i="1" s="1"/>
  <c r="Y4351" i="1" a="1"/>
  <c r="Y4351" i="1" s="1"/>
  <c r="Y4352" i="1" a="1"/>
  <c r="Y4352" i="1" s="1"/>
  <c r="Y4353" i="1" a="1"/>
  <c r="Y4353" i="1" s="1"/>
  <c r="Y4354" i="1" a="1"/>
  <c r="Y4354" i="1" s="1"/>
  <c r="Y4355" i="1" a="1"/>
  <c r="Y4355" i="1"/>
  <c r="Y4356" i="1" a="1"/>
  <c r="Y4356" i="1" s="1"/>
  <c r="Y4357" i="1" a="1"/>
  <c r="Y4357" i="1" s="1"/>
  <c r="Y4358" i="1" a="1"/>
  <c r="Y4358" i="1" s="1"/>
  <c r="Y4359" i="1" a="1"/>
  <c r="Y4359" i="1" s="1"/>
  <c r="Y4360" i="1" a="1"/>
  <c r="Y4360" i="1" s="1"/>
  <c r="Y4361" i="1" a="1"/>
  <c r="Y4361" i="1" s="1"/>
  <c r="Y4362" i="1" a="1"/>
  <c r="Y4362" i="1" s="1"/>
  <c r="Y4363" i="1" a="1"/>
  <c r="Y4363" i="1" s="1"/>
  <c r="Y4364" i="1" a="1"/>
  <c r="Y4364" i="1" s="1"/>
  <c r="Y4365" i="1" a="1"/>
  <c r="Y4365" i="1"/>
  <c r="Y4366" i="1" a="1"/>
  <c r="Y4366" i="1" s="1"/>
  <c r="Y4367" i="1" a="1"/>
  <c r="Y4367" i="1" s="1"/>
  <c r="Y4368" i="1" a="1"/>
  <c r="Y4368" i="1" s="1"/>
  <c r="Y4369" i="1" a="1"/>
  <c r="Y4369" i="1" s="1"/>
  <c r="Y4370" i="1" a="1"/>
  <c r="Y4370" i="1" s="1"/>
  <c r="Y4371" i="1" a="1"/>
  <c r="Y4371" i="1" s="1"/>
  <c r="Y4372" i="1" a="1"/>
  <c r="Y4372" i="1" s="1"/>
  <c r="Y4373" i="1" a="1"/>
  <c r="Y4373" i="1"/>
  <c r="Y4374" i="1" a="1"/>
  <c r="Y4374" i="1" s="1"/>
  <c r="Y4375" i="1" a="1"/>
  <c r="Y4375" i="1" s="1"/>
  <c r="Y4376" i="1" a="1"/>
  <c r="Y4376" i="1" s="1"/>
  <c r="Y4377" i="1" a="1"/>
  <c r="Y4377" i="1" s="1"/>
  <c r="Y4378" i="1" a="1"/>
  <c r="Y4378" i="1" s="1"/>
  <c r="Y4379" i="1" a="1"/>
  <c r="Y4379" i="1" s="1"/>
  <c r="Y4380" i="1" a="1"/>
  <c r="Y4380" i="1" s="1"/>
  <c r="Y4381" i="1" a="1"/>
  <c r="Y4381" i="1" s="1"/>
  <c r="Y4382" i="1" a="1"/>
  <c r="Y4382" i="1" s="1"/>
  <c r="Y4383" i="1" a="1"/>
  <c r="Y4383" i="1" s="1"/>
  <c r="Y4384" i="1" a="1"/>
  <c r="Y4384" i="1" s="1"/>
  <c r="Y4385" i="1" a="1"/>
  <c r="Y4385" i="1" s="1"/>
  <c r="Y4386" i="1" a="1"/>
  <c r="Y4386" i="1" s="1"/>
  <c r="Y4387" i="1" a="1"/>
  <c r="Y4387" i="1" s="1"/>
  <c r="Y4388" i="1" a="1"/>
  <c r="Y4388" i="1" s="1"/>
  <c r="Y4389" i="1" a="1"/>
  <c r="Y4389" i="1"/>
  <c r="Y4390" i="1" a="1"/>
  <c r="Y4390" i="1" s="1"/>
  <c r="Y4391" i="1" a="1"/>
  <c r="Y4391" i="1"/>
  <c r="Y4392" i="1" a="1"/>
  <c r="Y4392" i="1" s="1"/>
  <c r="Y4393" i="1" a="1"/>
  <c r="Y4393" i="1" s="1"/>
  <c r="Y4394" i="1" a="1"/>
  <c r="Y4394" i="1" s="1"/>
  <c r="Y4395" i="1" a="1"/>
  <c r="Y4395" i="1" s="1"/>
  <c r="Y4396" i="1" a="1"/>
  <c r="Y4396" i="1" s="1"/>
  <c r="Y4397" i="1" a="1"/>
  <c r="Y4397" i="1" s="1"/>
  <c r="Y4398" i="1" a="1"/>
  <c r="Y4398" i="1" s="1"/>
  <c r="Y4399" i="1" a="1"/>
  <c r="Y4399" i="1"/>
  <c r="Y4400" i="1" a="1"/>
  <c r="Y4400" i="1" s="1"/>
  <c r="Y4401" i="1" a="1"/>
  <c r="Y4401" i="1" s="1"/>
  <c r="Y4402" i="1" a="1"/>
  <c r="Y4402" i="1" s="1"/>
  <c r="Y4403" i="1" a="1"/>
  <c r="Y4403" i="1" s="1"/>
  <c r="Y4404" i="1" a="1"/>
  <c r="Y4404" i="1" s="1"/>
  <c r="Y4405" i="1" a="1"/>
  <c r="Y4405" i="1"/>
  <c r="Y4406" i="1" a="1"/>
  <c r="Y4406" i="1" s="1"/>
  <c r="Y4407" i="1" a="1"/>
  <c r="Y4407" i="1"/>
  <c r="Y4408" i="1" a="1"/>
  <c r="Y4408" i="1" s="1"/>
  <c r="Y4409" i="1" a="1"/>
  <c r="Y4409" i="1" s="1"/>
  <c r="Y4410" i="1" a="1"/>
  <c r="Y4410" i="1" s="1"/>
  <c r="Y4411" i="1" a="1"/>
  <c r="Y4411" i="1" s="1"/>
  <c r="Y4412" i="1" a="1"/>
  <c r="Y4412" i="1" s="1"/>
  <c r="Y4413" i="1" a="1"/>
  <c r="Y4413" i="1" s="1"/>
  <c r="Y4414" i="1" a="1"/>
  <c r="Y4414" i="1" s="1"/>
  <c r="Y4415" i="1" a="1"/>
  <c r="Y4415" i="1" s="1"/>
  <c r="Y4416" i="1" a="1"/>
  <c r="Y4416" i="1" s="1"/>
  <c r="Y4417" i="1" a="1"/>
  <c r="Y4417" i="1" s="1"/>
  <c r="Y4418" i="1" a="1"/>
  <c r="Y4418" i="1" s="1"/>
  <c r="Y4419" i="1" a="1"/>
  <c r="Y4419" i="1" s="1"/>
  <c r="Y4420" i="1" a="1"/>
  <c r="Y4420" i="1" s="1"/>
  <c r="Y4421" i="1" a="1"/>
  <c r="Y4421" i="1"/>
  <c r="Y4422" i="1" a="1"/>
  <c r="Y4422" i="1" s="1"/>
  <c r="Y4423" i="1" a="1"/>
  <c r="Y4423" i="1"/>
  <c r="Y4424" i="1" a="1"/>
  <c r="Y4424" i="1" s="1"/>
  <c r="Y4425" i="1" a="1"/>
  <c r="Y4425" i="1" s="1"/>
  <c r="Y4426" i="1" a="1"/>
  <c r="Y4426" i="1" s="1"/>
  <c r="Y4427" i="1" a="1"/>
  <c r="Y4427" i="1" s="1"/>
  <c r="Y4428" i="1" a="1"/>
  <c r="Y4428" i="1" s="1"/>
  <c r="Y4429" i="1" a="1"/>
  <c r="Y4429" i="1" s="1"/>
  <c r="Y4430" i="1" a="1"/>
  <c r="Y4430" i="1" s="1"/>
  <c r="Y4431" i="1" a="1"/>
  <c r="Y4431" i="1"/>
  <c r="Y4432" i="1" a="1"/>
  <c r="Y4432" i="1" s="1"/>
  <c r="Y4433" i="1" a="1"/>
  <c r="Y4433" i="1" s="1"/>
  <c r="Y4434" i="1" a="1"/>
  <c r="Y4434" i="1" s="1"/>
  <c r="Y4435" i="1" a="1"/>
  <c r="Y4435" i="1" s="1"/>
  <c r="Y4436" i="1" a="1"/>
  <c r="Y4436" i="1" s="1"/>
  <c r="Y4437" i="1" a="1"/>
  <c r="Y4437" i="1"/>
  <c r="Y4438" i="1" a="1"/>
  <c r="Y4438" i="1" s="1"/>
  <c r="Y4439" i="1" a="1"/>
  <c r="Y4439" i="1"/>
  <c r="Y4440" i="1" a="1"/>
  <c r="Y4440" i="1" s="1"/>
  <c r="Y4441" i="1" a="1"/>
  <c r="Y4441" i="1" s="1"/>
  <c r="Y4442" i="1" a="1"/>
  <c r="Y4442" i="1" s="1"/>
  <c r="Y4443" i="1" a="1"/>
  <c r="Y4443" i="1" s="1"/>
  <c r="Y4444" i="1" a="1"/>
  <c r="Y4444" i="1" s="1"/>
  <c r="Y4445" i="1" a="1"/>
  <c r="Y4445" i="1" s="1"/>
  <c r="Y4446" i="1" a="1"/>
  <c r="Y4446" i="1" s="1"/>
  <c r="Y4447" i="1" a="1"/>
  <c r="Y4447" i="1" s="1"/>
  <c r="Y4448" i="1" a="1"/>
  <c r="Y4448" i="1" s="1"/>
  <c r="Y4449" i="1" a="1"/>
  <c r="Y4449" i="1" s="1"/>
  <c r="Y4450" i="1" a="1"/>
  <c r="Y4450" i="1" s="1"/>
  <c r="Y4451" i="1" a="1"/>
  <c r="Y4451" i="1" s="1"/>
  <c r="Y4452" i="1" a="1"/>
  <c r="Y4452" i="1" s="1"/>
  <c r="Y4453" i="1" a="1"/>
  <c r="Y4453" i="1"/>
  <c r="Y4454" i="1" a="1"/>
  <c r="Y4454" i="1" s="1"/>
  <c r="Y4455" i="1" a="1"/>
  <c r="Y4455" i="1"/>
  <c r="Y4456" i="1" a="1"/>
  <c r="Y4456" i="1" s="1"/>
  <c r="Y4457" i="1" a="1"/>
  <c r="Y4457" i="1" s="1"/>
  <c r="Y4458" i="1" a="1"/>
  <c r="Y4458" i="1" s="1"/>
  <c r="Y4459" i="1" a="1"/>
  <c r="Y4459" i="1" s="1"/>
  <c r="Y4460" i="1" a="1"/>
  <c r="Y4460" i="1" s="1"/>
  <c r="Y4461" i="1" a="1"/>
  <c r="Y4461" i="1" s="1"/>
  <c r="Y4462" i="1" a="1"/>
  <c r="Y4462" i="1" s="1"/>
  <c r="Y4463" i="1" a="1"/>
  <c r="Y4463" i="1"/>
  <c r="Y4464" i="1" a="1"/>
  <c r="Y4464" i="1" s="1"/>
  <c r="Y4465" i="1" a="1"/>
  <c r="Y4465" i="1" s="1"/>
  <c r="Y4466" i="1" a="1"/>
  <c r="Y4466" i="1" s="1"/>
  <c r="Y4467" i="1" a="1"/>
  <c r="Y4467" i="1" s="1"/>
  <c r="Y4468" i="1" a="1"/>
  <c r="Y4468" i="1" s="1"/>
  <c r="Y4469" i="1" a="1"/>
  <c r="Y4469" i="1"/>
  <c r="Y4470" i="1" a="1"/>
  <c r="Y4470" i="1" s="1"/>
  <c r="Y4471" i="1" a="1"/>
  <c r="Y4471" i="1"/>
  <c r="Y4472" i="1" a="1"/>
  <c r="Y4472" i="1" s="1"/>
  <c r="Y4473" i="1" a="1"/>
  <c r="Y4473" i="1" s="1"/>
  <c r="Y4474" i="1" a="1"/>
  <c r="Y4474" i="1" s="1"/>
  <c r="Y4475" i="1" a="1"/>
  <c r="Y4475" i="1" s="1"/>
  <c r="Y4476" i="1" a="1"/>
  <c r="Y4476" i="1" s="1"/>
  <c r="Y4477" i="1" a="1"/>
  <c r="Y4477" i="1" s="1"/>
  <c r="Y4478" i="1" a="1"/>
  <c r="Y4478" i="1" s="1"/>
  <c r="Y4479" i="1" a="1"/>
  <c r="Y4479" i="1" s="1"/>
  <c r="Y4480" i="1" a="1"/>
  <c r="Y4480" i="1" s="1"/>
  <c r="Y4481" i="1" a="1"/>
  <c r="Y4481" i="1" s="1"/>
  <c r="Y4482" i="1" a="1"/>
  <c r="Y4482" i="1" s="1"/>
  <c r="Y4483" i="1" a="1"/>
  <c r="Y4483" i="1" s="1"/>
  <c r="Y4484" i="1" a="1"/>
  <c r="Y4484" i="1" s="1"/>
  <c r="Y4485" i="1" a="1"/>
  <c r="Y4485" i="1"/>
  <c r="Y4486" i="1" a="1"/>
  <c r="Y4486" i="1" s="1"/>
  <c r="Y4487" i="1" a="1"/>
  <c r="Y4487" i="1"/>
  <c r="Y4488" i="1" a="1"/>
  <c r="Y4488" i="1" s="1"/>
  <c r="Y4489" i="1" a="1"/>
  <c r="Y4489" i="1" s="1"/>
  <c r="Y4490" i="1" a="1"/>
  <c r="Y4490" i="1" s="1"/>
  <c r="Y4491" i="1" a="1"/>
  <c r="Y4491" i="1" s="1"/>
  <c r="Y4492" i="1" a="1"/>
  <c r="Y4492" i="1" s="1"/>
  <c r="Y4493" i="1" a="1"/>
  <c r="Y4493" i="1" s="1"/>
  <c r="Y4494" i="1" a="1"/>
  <c r="Y4494" i="1" s="1"/>
  <c r="Y4495" i="1" a="1"/>
  <c r="Y4495" i="1"/>
  <c r="Y4496" i="1" a="1"/>
  <c r="Y4496" i="1" s="1"/>
  <c r="Y4497" i="1" a="1"/>
  <c r="Y4497" i="1" s="1"/>
  <c r="Y4498" i="1" a="1"/>
  <c r="Y4498" i="1" s="1"/>
  <c r="Y4499" i="1" a="1"/>
  <c r="Y4499" i="1" s="1"/>
  <c r="Y4500" i="1" a="1"/>
  <c r="Y4500" i="1" s="1"/>
  <c r="Y4501" i="1" a="1"/>
  <c r="Y4501" i="1"/>
  <c r="Y4502" i="1" a="1"/>
  <c r="Y4502" i="1" s="1"/>
  <c r="Y4503" i="1" a="1"/>
  <c r="Y4503" i="1"/>
  <c r="Y4504" i="1" a="1"/>
  <c r="Y4504" i="1" s="1"/>
  <c r="Y4505" i="1" a="1"/>
  <c r="Y4505" i="1" s="1"/>
  <c r="Y4506" i="1" a="1"/>
  <c r="Y4506" i="1" s="1"/>
  <c r="Y4507" i="1" a="1"/>
  <c r="Y4507" i="1" s="1"/>
  <c r="Y4508" i="1" a="1"/>
  <c r="Y4508" i="1" s="1"/>
  <c r="Y4509" i="1" a="1"/>
  <c r="Y4509" i="1" s="1"/>
  <c r="Y4510" i="1" a="1"/>
  <c r="Y4510" i="1" s="1"/>
  <c r="Y4511" i="1" a="1"/>
  <c r="Y4511" i="1" s="1"/>
  <c r="Y4512" i="1" a="1"/>
  <c r="Y4512" i="1" s="1"/>
  <c r="Y4513" i="1" a="1"/>
  <c r="Y4513" i="1" s="1"/>
  <c r="Y4514" i="1" a="1"/>
  <c r="Y4514" i="1" s="1"/>
  <c r="Y4515" i="1" a="1"/>
  <c r="Y4515" i="1" s="1"/>
  <c r="Y4516" i="1" a="1"/>
  <c r="Y4516" i="1" s="1"/>
  <c r="Y4517" i="1" a="1"/>
  <c r="Y4517" i="1"/>
  <c r="Y4518" i="1" a="1"/>
  <c r="Y4518" i="1" s="1"/>
  <c r="Y4519" i="1" a="1"/>
  <c r="Y4519" i="1"/>
  <c r="Y4520" i="1" a="1"/>
  <c r="Y4520" i="1" s="1"/>
  <c r="Y4521" i="1" a="1"/>
  <c r="Y4521" i="1" s="1"/>
  <c r="Y4522" i="1" a="1"/>
  <c r="Y4522" i="1" s="1"/>
  <c r="Y4523" i="1" a="1"/>
  <c r="Y4523" i="1" s="1"/>
  <c r="Y4524" i="1" a="1"/>
  <c r="Y4524" i="1" s="1"/>
  <c r="Y4525" i="1" a="1"/>
  <c r="Y4525" i="1" s="1"/>
  <c r="Y4526" i="1" a="1"/>
  <c r="Y4526" i="1" s="1"/>
  <c r="Y4527" i="1" a="1"/>
  <c r="Y4527" i="1"/>
  <c r="Y4528" i="1" a="1"/>
  <c r="Y4528" i="1" s="1"/>
  <c r="Y4529" i="1" a="1"/>
  <c r="Y4529" i="1" s="1"/>
  <c r="Y4530" i="1" a="1"/>
  <c r="Y4530" i="1" s="1"/>
  <c r="Y4531" i="1" a="1"/>
  <c r="Y4531" i="1" s="1"/>
  <c r="Y4532" i="1" a="1"/>
  <c r="Y4532" i="1" s="1"/>
  <c r="Y4533" i="1" a="1"/>
  <c r="Y4533" i="1"/>
  <c r="Y4534" i="1" a="1"/>
  <c r="Y4534" i="1" s="1"/>
  <c r="Y4535" i="1" a="1"/>
  <c r="Y4535" i="1"/>
  <c r="Y4536" i="1" a="1"/>
  <c r="Y4536" i="1" s="1"/>
  <c r="Y4537" i="1" a="1"/>
  <c r="Y4537" i="1" s="1"/>
  <c r="Y4538" i="1" a="1"/>
  <c r="Y4538" i="1" s="1"/>
  <c r="Y4539" i="1" a="1"/>
  <c r="Y4539" i="1" s="1"/>
  <c r="Y4540" i="1" a="1"/>
  <c r="Y4540" i="1" s="1"/>
  <c r="Y4541" i="1" a="1"/>
  <c r="Y4541" i="1" s="1"/>
  <c r="Y4542" i="1" a="1"/>
  <c r="Y4542" i="1" s="1"/>
  <c r="Y4543" i="1" a="1"/>
  <c r="Y4543" i="1" s="1"/>
  <c r="Y4544" i="1" a="1"/>
  <c r="Y4544" i="1" s="1"/>
  <c r="Y4545" i="1" a="1"/>
  <c r="Y4545" i="1" s="1"/>
  <c r="Y4546" i="1" a="1"/>
  <c r="Y4546" i="1" s="1"/>
  <c r="Y4547" i="1" a="1"/>
  <c r="Y4547" i="1" s="1"/>
  <c r="Y4548" i="1" a="1"/>
  <c r="Y4548" i="1" s="1"/>
  <c r="Y4549" i="1" a="1"/>
  <c r="Y4549" i="1"/>
  <c r="Y4550" i="1" a="1"/>
  <c r="Y4550" i="1" s="1"/>
  <c r="Y4551" i="1" a="1"/>
  <c r="Y4551" i="1"/>
  <c r="Y4552" i="1" a="1"/>
  <c r="Y4552" i="1" s="1"/>
  <c r="Y4553" i="1" a="1"/>
  <c r="Y4553" i="1" s="1"/>
  <c r="Y4554" i="1" a="1"/>
  <c r="Y4554" i="1" s="1"/>
  <c r="Y4555" i="1" a="1"/>
  <c r="Y4555" i="1" s="1"/>
  <c r="Y4556" i="1" a="1"/>
  <c r="Y4556" i="1" s="1"/>
  <c r="Y4557" i="1" a="1"/>
  <c r="Y4557" i="1" s="1"/>
  <c r="Y4558" i="1" a="1"/>
  <c r="Y4558" i="1" s="1"/>
  <c r="Y4559" i="1" a="1"/>
  <c r="Y4559" i="1"/>
  <c r="Y4560" i="1" a="1"/>
  <c r="Y4560" i="1" s="1"/>
  <c r="Y4561" i="1" a="1"/>
  <c r="Y4561" i="1" s="1"/>
  <c r="Y4562" i="1" a="1"/>
  <c r="Y4562" i="1" s="1"/>
  <c r="Y4563" i="1" a="1"/>
  <c r="Y4563" i="1" s="1"/>
  <c r="Y4564" i="1" a="1"/>
  <c r="Y4564" i="1" s="1"/>
  <c r="Y4565" i="1" a="1"/>
  <c r="Y4565" i="1"/>
  <c r="Y4566" i="1" a="1"/>
  <c r="Y4566" i="1" s="1"/>
  <c r="Y4567" i="1" a="1"/>
  <c r="Y4567" i="1"/>
  <c r="Y4568" i="1" a="1"/>
  <c r="Y4568" i="1" s="1"/>
  <c r="Y4569" i="1" a="1"/>
  <c r="Y4569" i="1" s="1"/>
  <c r="Y4570" i="1" a="1"/>
  <c r="Y4570" i="1" s="1"/>
  <c r="Y4571" i="1" a="1"/>
  <c r="Y4571" i="1" s="1"/>
  <c r="Y4572" i="1" a="1"/>
  <c r="Y4572" i="1" s="1"/>
  <c r="Y4573" i="1" a="1"/>
  <c r="Y4573" i="1" s="1"/>
  <c r="Y4574" i="1" a="1"/>
  <c r="Y4574" i="1" s="1"/>
  <c r="Y4575" i="1" a="1"/>
  <c r="Y4575" i="1" s="1"/>
  <c r="Y4576" i="1" a="1"/>
  <c r="Y4576" i="1" s="1"/>
  <c r="Y4577" i="1" a="1"/>
  <c r="Y4577" i="1" s="1"/>
  <c r="Y4578" i="1" a="1"/>
  <c r="Y4578" i="1" s="1"/>
  <c r="Y4579" i="1" a="1"/>
  <c r="Y4579" i="1" s="1"/>
  <c r="Y4580" i="1" a="1"/>
  <c r="Y4580" i="1" s="1"/>
  <c r="Y4581" i="1" a="1"/>
  <c r="Y4581" i="1"/>
  <c r="Y4582" i="1" a="1"/>
  <c r="Y4582" i="1" s="1"/>
  <c r="Y4583" i="1" a="1"/>
  <c r="Y4583" i="1"/>
  <c r="Y4584" i="1" a="1"/>
  <c r="Y4584" i="1" s="1"/>
  <c r="Y4585" i="1" a="1"/>
  <c r="Y4585" i="1" s="1"/>
  <c r="Y4586" i="1" a="1"/>
  <c r="Y4586" i="1" s="1"/>
  <c r="Y4587" i="1" a="1"/>
  <c r="Y4587" i="1" s="1"/>
  <c r="Y4588" i="1" a="1"/>
  <c r="Y4588" i="1" s="1"/>
  <c r="Y4589" i="1" a="1"/>
  <c r="Y4589" i="1" s="1"/>
  <c r="Y4590" i="1" a="1"/>
  <c r="Y4590" i="1" s="1"/>
  <c r="Y4591" i="1" a="1"/>
  <c r="Y4591" i="1"/>
  <c r="Y4592" i="1" a="1"/>
  <c r="Y4592" i="1" s="1"/>
  <c r="Y4593" i="1" a="1"/>
  <c r="Y4593" i="1" s="1"/>
  <c r="Y4594" i="1" a="1"/>
  <c r="Y4594" i="1" s="1"/>
  <c r="Y4595" i="1" a="1"/>
  <c r="Y4595" i="1" s="1"/>
  <c r="Y4596" i="1" a="1"/>
  <c r="Y4596" i="1" s="1"/>
  <c r="Y4597" i="1" a="1"/>
  <c r="Y4597" i="1"/>
  <c r="Y4598" i="1" a="1"/>
  <c r="Y4598" i="1" s="1"/>
  <c r="Y4599" i="1" a="1"/>
  <c r="Y4599" i="1"/>
  <c r="Y4600" i="1" a="1"/>
  <c r="Y4600" i="1" s="1"/>
  <c r="Y4601" i="1" a="1"/>
  <c r="Y4601" i="1" s="1"/>
  <c r="Y4602" i="1" a="1"/>
  <c r="Y4602" i="1" s="1"/>
  <c r="Y4603" i="1" a="1"/>
  <c r="Y4603" i="1" s="1"/>
  <c r="Y4604" i="1" a="1"/>
  <c r="Y4604" i="1" s="1"/>
  <c r="Y4605" i="1" a="1"/>
  <c r="Y4605" i="1" s="1"/>
  <c r="Y4606" i="1" a="1"/>
  <c r="Y4606" i="1" s="1"/>
  <c r="Y4607" i="1" a="1"/>
  <c r="Y4607" i="1" s="1"/>
  <c r="Y4608" i="1" a="1"/>
  <c r="Y4608" i="1" s="1"/>
  <c r="Y4609" i="1" a="1"/>
  <c r="Y4609" i="1" s="1"/>
  <c r="Y4610" i="1" a="1"/>
  <c r="Y4610" i="1" s="1"/>
  <c r="Y4611" i="1" a="1"/>
  <c r="Y4611" i="1" s="1"/>
  <c r="Y4612" i="1" a="1"/>
  <c r="Y4612" i="1" s="1"/>
  <c r="Y4613" i="1" a="1"/>
  <c r="Y4613" i="1"/>
  <c r="Y4614" i="1" a="1"/>
  <c r="Y4614" i="1" s="1"/>
  <c r="Y4615" i="1" a="1"/>
  <c r="Y4615" i="1"/>
  <c r="Y4616" i="1" a="1"/>
  <c r="Y4616" i="1" s="1"/>
  <c r="Y4617" i="1" a="1"/>
  <c r="Y4617" i="1" s="1"/>
  <c r="Y4618" i="1" a="1"/>
  <c r="Y4618" i="1" s="1"/>
  <c r="Y4619" i="1" a="1"/>
  <c r="Y4619" i="1" s="1"/>
  <c r="Y4620" i="1" a="1"/>
  <c r="Y4620" i="1" s="1"/>
  <c r="Y4621" i="1" a="1"/>
  <c r="Y4621" i="1" s="1"/>
  <c r="Y4622" i="1" a="1"/>
  <c r="Y4622" i="1" s="1"/>
  <c r="Y4623" i="1" a="1"/>
  <c r="Y4623" i="1"/>
  <c r="Y4624" i="1" a="1"/>
  <c r="Y4624" i="1" s="1"/>
  <c r="Y4625" i="1" a="1"/>
  <c r="Y4625" i="1" s="1"/>
  <c r="Y4626" i="1" a="1"/>
  <c r="Y4626" i="1" s="1"/>
  <c r="Y4627" i="1" a="1"/>
  <c r="Y4627" i="1" s="1"/>
  <c r="Y4628" i="1" a="1"/>
  <c r="Y4628" i="1" s="1"/>
  <c r="Y4629" i="1" a="1"/>
  <c r="Y4629" i="1"/>
  <c r="Y4630" i="1" a="1"/>
  <c r="Y4630" i="1" s="1"/>
  <c r="Y4631" i="1" a="1"/>
  <c r="Y4631" i="1"/>
  <c r="Y4632" i="1" a="1"/>
  <c r="Y4632" i="1" s="1"/>
  <c r="Y4633" i="1" a="1"/>
  <c r="Y4633" i="1" s="1"/>
  <c r="Y4634" i="1" a="1"/>
  <c r="Y4634" i="1" s="1"/>
  <c r="Y4635" i="1" a="1"/>
  <c r="Y4635" i="1" s="1"/>
  <c r="Y4636" i="1" a="1"/>
  <c r="Y4636" i="1" s="1"/>
  <c r="Y4637" i="1" a="1"/>
  <c r="Y4637" i="1" s="1"/>
  <c r="Y4638" i="1" a="1"/>
  <c r="Y4638" i="1" s="1"/>
  <c r="Y4639" i="1" a="1"/>
  <c r="Y4639" i="1" s="1"/>
  <c r="Y4640" i="1" a="1"/>
  <c r="Y4640" i="1" s="1"/>
  <c r="Y4641" i="1" a="1"/>
  <c r="Y4641" i="1" s="1"/>
  <c r="Y4642" i="1" a="1"/>
  <c r="Y4642" i="1" s="1"/>
  <c r="Y4643" i="1" a="1"/>
  <c r="Y4643" i="1" s="1"/>
  <c r="Y4644" i="1" a="1"/>
  <c r="Y4644" i="1" s="1"/>
  <c r="Y4645" i="1" a="1"/>
  <c r="Y4645" i="1"/>
  <c r="Y4646" i="1" a="1"/>
  <c r="Y4646" i="1" s="1"/>
  <c r="Y4647" i="1" a="1"/>
  <c r="Y4647" i="1"/>
  <c r="Y4648" i="1" a="1"/>
  <c r="Y4648" i="1" s="1"/>
  <c r="Y4649" i="1" a="1"/>
  <c r="Y4649" i="1" s="1"/>
  <c r="Y4650" i="1" a="1"/>
  <c r="Y4650" i="1" s="1"/>
  <c r="Y4651" i="1" a="1"/>
  <c r="Y4651" i="1" s="1"/>
  <c r="Y4652" i="1" a="1"/>
  <c r="Y4652" i="1" s="1"/>
  <c r="Y4653" i="1" a="1"/>
  <c r="Y4653" i="1" s="1"/>
  <c r="Y4654" i="1" a="1"/>
  <c r="Y4654" i="1" s="1"/>
  <c r="Y4655" i="1" a="1"/>
  <c r="Y4655" i="1"/>
  <c r="Y4656" i="1" a="1"/>
  <c r="Y4656" i="1" s="1"/>
  <c r="Y4657" i="1" a="1"/>
  <c r="Y4657" i="1" s="1"/>
  <c r="Y4658" i="1" a="1"/>
  <c r="Y4658" i="1" s="1"/>
  <c r="Y4659" i="1" a="1"/>
  <c r="Y4659" i="1" s="1"/>
  <c r="Y4660" i="1" a="1"/>
  <c r="Y4660" i="1" s="1"/>
  <c r="Y4661" i="1" a="1"/>
  <c r="Y4661" i="1"/>
  <c r="Y4662" i="1" a="1"/>
  <c r="Y4662" i="1" s="1"/>
  <c r="Y4663" i="1" a="1"/>
  <c r="Y4663" i="1"/>
  <c r="Y4664" i="1" a="1"/>
  <c r="Y4664" i="1" s="1"/>
  <c r="Y4665" i="1" a="1"/>
  <c r="Y4665" i="1" s="1"/>
  <c r="Y4666" i="1" a="1"/>
  <c r="Y4666" i="1" s="1"/>
  <c r="Y4667" i="1" a="1"/>
  <c r="Y4667" i="1" s="1"/>
  <c r="Y4668" i="1" a="1"/>
  <c r="Y4668" i="1" s="1"/>
  <c r="Y4669" i="1" a="1"/>
  <c r="Y4669" i="1" s="1"/>
  <c r="Y4670" i="1" a="1"/>
  <c r="Y4670" i="1" s="1"/>
  <c r="Y4671" i="1" a="1"/>
  <c r="Y4671" i="1" s="1"/>
  <c r="Y4672" i="1" a="1"/>
  <c r="Y4672" i="1" s="1"/>
  <c r="Y4673" i="1" a="1"/>
  <c r="Y4673" i="1" s="1"/>
  <c r="Y4674" i="1" a="1"/>
  <c r="Y4674" i="1" s="1"/>
  <c r="Y4675" i="1" a="1"/>
  <c r="Y4675" i="1" s="1"/>
  <c r="Y4676" i="1" a="1"/>
  <c r="Y4676" i="1" s="1"/>
  <c r="Y4677" i="1" a="1"/>
  <c r="Y4677" i="1"/>
  <c r="Y4678" i="1" a="1"/>
  <c r="Y4678" i="1" s="1"/>
  <c r="Y4679" i="1" a="1"/>
  <c r="Y4679" i="1"/>
  <c r="Y4680" i="1" a="1"/>
  <c r="Y4680" i="1" s="1"/>
  <c r="Y4681" i="1" a="1"/>
  <c r="Y4681" i="1" s="1"/>
  <c r="Y4682" i="1" a="1"/>
  <c r="Y4682" i="1" s="1"/>
  <c r="Y4683" i="1" a="1"/>
  <c r="Y4683" i="1" s="1"/>
  <c r="Y4684" i="1" a="1"/>
  <c r="Y4684" i="1" s="1"/>
  <c r="Y4685" i="1" a="1"/>
  <c r="Y4685" i="1" s="1"/>
  <c r="Y4686" i="1" a="1"/>
  <c r="Y4686" i="1" s="1"/>
  <c r="Y4687" i="1" a="1"/>
  <c r="Y4687" i="1"/>
  <c r="Y4688" i="1" a="1"/>
  <c r="Y4688" i="1" s="1"/>
  <c r="Y4689" i="1" a="1"/>
  <c r="Y4689" i="1" s="1"/>
  <c r="Y4690" i="1" a="1"/>
  <c r="Y4690" i="1" s="1"/>
  <c r="Y4691" i="1" a="1"/>
  <c r="Y4691" i="1" s="1"/>
  <c r="Y4692" i="1" a="1"/>
  <c r="Y4692" i="1" s="1"/>
  <c r="Y4693" i="1" a="1"/>
  <c r="Y4693" i="1"/>
  <c r="Y4694" i="1" a="1"/>
  <c r="Y4694" i="1" s="1"/>
  <c r="Y4695" i="1" a="1"/>
  <c r="Y4695" i="1"/>
  <c r="Y4696" i="1" a="1"/>
  <c r="Y4696" i="1" s="1"/>
  <c r="Y4697" i="1" a="1"/>
  <c r="Y4697" i="1" s="1"/>
  <c r="Y4698" i="1" a="1"/>
  <c r="Y4698" i="1" s="1"/>
  <c r="Y4699" i="1" a="1"/>
  <c r="Y4699" i="1" s="1"/>
  <c r="Y4700" i="1" a="1"/>
  <c r="Y4700" i="1" s="1"/>
  <c r="Y4701" i="1" a="1"/>
  <c r="Y4701" i="1" s="1"/>
  <c r="Y4702" i="1" a="1"/>
  <c r="Y4702" i="1" s="1"/>
  <c r="Y4703" i="1" a="1"/>
  <c r="Y4703" i="1" s="1"/>
  <c r="Y4704" i="1" a="1"/>
  <c r="Y4704" i="1" s="1"/>
  <c r="Y4705" i="1" a="1"/>
  <c r="Y4705" i="1" s="1"/>
  <c r="Y4706" i="1" a="1"/>
  <c r="Y4706" i="1" s="1"/>
  <c r="Y4707" i="1" a="1"/>
  <c r="Y4707" i="1" s="1"/>
  <c r="Y4708" i="1" a="1"/>
  <c r="Y4708" i="1" s="1"/>
  <c r="Y4709" i="1" a="1"/>
  <c r="Y4709" i="1"/>
  <c r="Y4710" i="1" a="1"/>
  <c r="Y4710" i="1" s="1"/>
  <c r="Y4711" i="1" a="1"/>
  <c r="Y4711" i="1"/>
  <c r="Y4712" i="1" a="1"/>
  <c r="Y4712" i="1" s="1"/>
  <c r="Y4713" i="1" a="1"/>
  <c r="Y4713" i="1" s="1"/>
  <c r="Y4714" i="1" a="1"/>
  <c r="Y4714" i="1" s="1"/>
  <c r="Y4715" i="1" a="1"/>
  <c r="Y4715" i="1" s="1"/>
  <c r="Y4716" i="1" a="1"/>
  <c r="Y4716" i="1" s="1"/>
  <c r="Y4717" i="1" a="1"/>
  <c r="Y4717" i="1" s="1"/>
  <c r="Y4718" i="1" a="1"/>
  <c r="Y4718" i="1" s="1"/>
  <c r="Y4719" i="1" a="1"/>
  <c r="Y4719" i="1"/>
  <c r="Y4720" i="1" a="1"/>
  <c r="Y4720" i="1" s="1"/>
  <c r="Y4721" i="1" a="1"/>
  <c r="Y4721" i="1" s="1"/>
  <c r="Y4722" i="1" a="1"/>
  <c r="Y4722" i="1" s="1"/>
  <c r="Y4723" i="1" a="1"/>
  <c r="Y4723" i="1" s="1"/>
  <c r="Y4724" i="1" a="1"/>
  <c r="Y4724" i="1" s="1"/>
  <c r="Y4725" i="1" a="1"/>
  <c r="Y4725" i="1"/>
  <c r="Y4726" i="1" a="1"/>
  <c r="Y4726" i="1" s="1"/>
  <c r="Y4727" i="1" a="1"/>
  <c r="Y4727" i="1"/>
  <c r="Y4728" i="1" a="1"/>
  <c r="Y4728" i="1" s="1"/>
  <c r="Y4729" i="1" a="1"/>
  <c r="Y4729" i="1" s="1"/>
  <c r="Y4730" i="1" a="1"/>
  <c r="Y4730" i="1" s="1"/>
  <c r="Y4731" i="1" a="1"/>
  <c r="Y4731" i="1" s="1"/>
  <c r="Y4732" i="1" a="1"/>
  <c r="Y4732" i="1" s="1"/>
  <c r="Y4733" i="1" a="1"/>
  <c r="Y4733" i="1" s="1"/>
  <c r="Y4734" i="1" a="1"/>
  <c r="Y4734" i="1" s="1"/>
  <c r="Y4735" i="1" a="1"/>
  <c r="Y4735" i="1" s="1"/>
  <c r="Y4736" i="1" a="1"/>
  <c r="Y4736" i="1" s="1"/>
  <c r="Y4737" i="1" a="1"/>
  <c r="Y4737" i="1" s="1"/>
  <c r="Y4738" i="1" a="1"/>
  <c r="Y4738" i="1" s="1"/>
  <c r="Y4739" i="1" a="1"/>
  <c r="Y4739" i="1" s="1"/>
  <c r="Y4740" i="1" a="1"/>
  <c r="Y4740" i="1" s="1"/>
  <c r="Y4741" i="1" a="1"/>
  <c r="Y4741" i="1"/>
  <c r="Y4742" i="1" a="1"/>
  <c r="Y4742" i="1" s="1"/>
  <c r="Y4743" i="1" a="1"/>
  <c r="Y4743" i="1"/>
  <c r="Y4744" i="1" a="1"/>
  <c r="Y4744" i="1" s="1"/>
  <c r="Y4745" i="1" a="1"/>
  <c r="Y4745" i="1" s="1"/>
  <c r="Y4746" i="1" a="1"/>
  <c r="Y4746" i="1" s="1"/>
  <c r="Y4747" i="1" a="1"/>
  <c r="Y4747" i="1" s="1"/>
  <c r="Y4748" i="1" a="1"/>
  <c r="Y4748" i="1" s="1"/>
  <c r="Y4749" i="1" a="1"/>
  <c r="Y4749" i="1" s="1"/>
  <c r="Y4750" i="1" a="1"/>
  <c r="Y4750" i="1" s="1"/>
  <c r="Y4751" i="1" a="1"/>
  <c r="Y4751" i="1"/>
  <c r="Y4752" i="1" a="1"/>
  <c r="Y4752" i="1" s="1"/>
  <c r="Y4753" i="1" a="1"/>
  <c r="Y4753" i="1" s="1"/>
  <c r="Y4754" i="1" a="1"/>
  <c r="Y4754" i="1" s="1"/>
  <c r="Y4755" i="1" a="1"/>
  <c r="Y4755" i="1" s="1"/>
  <c r="Y4756" i="1" a="1"/>
  <c r="Y4756" i="1" s="1"/>
  <c r="Y4757" i="1" a="1"/>
  <c r="Y4757" i="1"/>
  <c r="Y4758" i="1" a="1"/>
  <c r="Y4758" i="1" s="1"/>
  <c r="Y4759" i="1" a="1"/>
  <c r="Y4759" i="1"/>
  <c r="Y4760" i="1" a="1"/>
  <c r="Y4760" i="1" s="1"/>
  <c r="Y4761" i="1" a="1"/>
  <c r="Y4761" i="1" s="1"/>
  <c r="Y4762" i="1" a="1"/>
  <c r="Y4762" i="1" s="1"/>
  <c r="Y4763" i="1" a="1"/>
  <c r="Y4763" i="1" s="1"/>
  <c r="Y4764" i="1" a="1"/>
  <c r="Y4764" i="1" s="1"/>
  <c r="Y4765" i="1" a="1"/>
  <c r="Y4765" i="1" s="1"/>
  <c r="Y4766" i="1" a="1"/>
  <c r="Y4766" i="1" s="1"/>
  <c r="Y4767" i="1" a="1"/>
  <c r="Y4767" i="1" s="1"/>
  <c r="Y4768" i="1" a="1"/>
  <c r="Y4768" i="1" s="1"/>
  <c r="Y4769" i="1" a="1"/>
  <c r="Y4769" i="1" s="1"/>
  <c r="Y4770" i="1" a="1"/>
  <c r="Y4770" i="1" s="1"/>
  <c r="Y4771" i="1" a="1"/>
  <c r="Y4771" i="1" s="1"/>
  <c r="Y4772" i="1" a="1"/>
  <c r="Y4772" i="1" s="1"/>
  <c r="Y4773" i="1" a="1"/>
  <c r="Y4773" i="1"/>
  <c r="Y4774" i="1" a="1"/>
  <c r="Y4774" i="1" s="1"/>
  <c r="Y4775" i="1" a="1"/>
  <c r="Y4775" i="1"/>
  <c r="Y4776" i="1" a="1"/>
  <c r="Y4776" i="1" s="1"/>
  <c r="Y4777" i="1" a="1"/>
  <c r="Y4777" i="1" s="1"/>
  <c r="Y4778" i="1" a="1"/>
  <c r="Y4778" i="1" s="1"/>
  <c r="Y4779" i="1" a="1"/>
  <c r="Y4779" i="1" s="1"/>
  <c r="Y4780" i="1" a="1"/>
  <c r="Y4780" i="1" s="1"/>
  <c r="Y4781" i="1" a="1"/>
  <c r="Y4781" i="1" s="1"/>
  <c r="Y4782" i="1" a="1"/>
  <c r="Y4782" i="1" s="1"/>
  <c r="Y4783" i="1" a="1"/>
  <c r="Y4783" i="1"/>
  <c r="Y4784" i="1" a="1"/>
  <c r="Y4784" i="1" s="1"/>
  <c r="Y4785" i="1" a="1"/>
  <c r="Y4785" i="1" s="1"/>
  <c r="Y4786" i="1" a="1"/>
  <c r="Y4786" i="1" s="1"/>
  <c r="Y4787" i="1" a="1"/>
  <c r="Y4787" i="1" s="1"/>
  <c r="Y4788" i="1" a="1"/>
  <c r="Y4788" i="1" s="1"/>
  <c r="Y4789" i="1" a="1"/>
  <c r="Y4789" i="1"/>
  <c r="Y4790" i="1" a="1"/>
  <c r="Y4790" i="1" s="1"/>
  <c r="Y4791" i="1" a="1"/>
  <c r="Y4791" i="1"/>
  <c r="Y4792" i="1" a="1"/>
  <c r="Y4792" i="1" s="1"/>
  <c r="Y4793" i="1" a="1"/>
  <c r="Y4793" i="1" s="1"/>
  <c r="Y4794" i="1" a="1"/>
  <c r="Y4794" i="1" s="1"/>
  <c r="Y4795" i="1" a="1"/>
  <c r="Y4795" i="1" s="1"/>
  <c r="Y4796" i="1" a="1"/>
  <c r="Y4796" i="1" s="1"/>
  <c r="Y4797" i="1" a="1"/>
  <c r="Y4797" i="1" s="1"/>
  <c r="Y4798" i="1" a="1"/>
  <c r="Y4798" i="1" s="1"/>
  <c r="Y4799" i="1" a="1"/>
  <c r="Y4799" i="1" s="1"/>
  <c r="Y4800" i="1" a="1"/>
  <c r="Y4800" i="1" s="1"/>
  <c r="Y4801" i="1" a="1"/>
  <c r="Y4801" i="1" s="1"/>
  <c r="Y4802" i="1" a="1"/>
  <c r="Y4802" i="1" s="1"/>
  <c r="Y4803" i="1" a="1"/>
  <c r="Y4803" i="1" s="1"/>
  <c r="Y4804" i="1" a="1"/>
  <c r="Y4804" i="1" s="1"/>
  <c r="Y4805" i="1" a="1"/>
  <c r="Y4805" i="1"/>
  <c r="Y4806" i="1" a="1"/>
  <c r="Y4806" i="1" s="1"/>
  <c r="Y4807" i="1" a="1"/>
  <c r="Y4807" i="1" s="1"/>
  <c r="Y4808" i="1" a="1"/>
  <c r="Y4808" i="1" s="1"/>
  <c r="Y4809" i="1" a="1"/>
  <c r="Y4809" i="1" s="1"/>
  <c r="Y4810" i="1" a="1"/>
  <c r="Y4810" i="1" s="1"/>
  <c r="Y4811" i="1" a="1"/>
  <c r="Y4811" i="1" s="1"/>
  <c r="Y4812" i="1" a="1"/>
  <c r="Y4812" i="1" s="1"/>
  <c r="Y4813" i="1" a="1"/>
  <c r="Y4813" i="1" s="1"/>
  <c r="Y4814" i="1" a="1"/>
  <c r="Y4814" i="1" s="1"/>
  <c r="Y4815" i="1" a="1"/>
  <c r="Y4815" i="1" s="1"/>
  <c r="Y4816" i="1" a="1"/>
  <c r="Y4816" i="1" s="1"/>
  <c r="Y4817" i="1" a="1"/>
  <c r="Y4817" i="1" s="1"/>
  <c r="Y4818" i="1" a="1"/>
  <c r="Y4818" i="1" s="1"/>
  <c r="Y4819" i="1" a="1"/>
  <c r="Y4819" i="1" s="1"/>
  <c r="Y4820" i="1" a="1"/>
  <c r="Y4820" i="1" s="1"/>
  <c r="Y4821" i="1" a="1"/>
  <c r="Y4821" i="1" s="1"/>
  <c r="Y4822" i="1" a="1"/>
  <c r="Y4822" i="1" s="1"/>
  <c r="Y4823" i="1" a="1"/>
  <c r="Y4823" i="1" s="1"/>
  <c r="Y4824" i="1" a="1"/>
  <c r="Y4824" i="1" s="1"/>
  <c r="Y4825" i="1" a="1"/>
  <c r="Y4825" i="1" s="1"/>
  <c r="Y4826" i="1" a="1"/>
  <c r="Y4826" i="1" s="1"/>
  <c r="Y4827" i="1" a="1"/>
  <c r="Y4827" i="1" s="1"/>
  <c r="Y4828" i="1" a="1"/>
  <c r="Y4828" i="1" s="1"/>
  <c r="Y4829" i="1" a="1"/>
  <c r="Y4829" i="1"/>
  <c r="Y4830" i="1" a="1"/>
  <c r="Y4830" i="1" s="1"/>
  <c r="Y4831" i="1" a="1"/>
  <c r="Y4831" i="1" s="1"/>
  <c r="Y4832" i="1" a="1"/>
  <c r="Y4832" i="1" s="1"/>
  <c r="Y4833" i="1" a="1"/>
  <c r="Y4833" i="1" s="1"/>
  <c r="Y4834" i="1" a="1"/>
  <c r="Y4834" i="1" s="1"/>
  <c r="Y4835" i="1" a="1"/>
  <c r="Y4835" i="1" s="1"/>
  <c r="Y4836" i="1" a="1"/>
  <c r="Y4836" i="1" s="1"/>
  <c r="Y4837" i="1" a="1"/>
  <c r="Y4837" i="1"/>
  <c r="Y4838" i="1" a="1"/>
  <c r="Y4838" i="1" s="1"/>
  <c r="Y4839" i="1" a="1"/>
  <c r="Y4839" i="1" s="1"/>
  <c r="Y4840" i="1" a="1"/>
  <c r="Y4840" i="1" s="1"/>
  <c r="Y4841" i="1" a="1"/>
  <c r="Y4841" i="1" s="1"/>
  <c r="Y4842" i="1" a="1"/>
  <c r="Y4842" i="1" s="1"/>
  <c r="Y4843" i="1" a="1"/>
  <c r="Y4843" i="1" s="1"/>
  <c r="Y4844" i="1" a="1"/>
  <c r="Y4844" i="1" s="1"/>
  <c r="Y4845" i="1" a="1"/>
  <c r="Y4845" i="1"/>
  <c r="Y4846" i="1" a="1"/>
  <c r="Y4846" i="1" s="1"/>
  <c r="Y4847" i="1" a="1"/>
  <c r="Y4847" i="1" s="1"/>
  <c r="Y4848" i="1" a="1"/>
  <c r="Y4848" i="1" s="1"/>
  <c r="Y4849" i="1" a="1"/>
  <c r="Y4849" i="1" s="1"/>
  <c r="Y4850" i="1" a="1"/>
  <c r="Y4850" i="1" s="1"/>
  <c r="Y4851" i="1" a="1"/>
  <c r="Y4851" i="1" s="1"/>
  <c r="Y4852" i="1" a="1"/>
  <c r="Y4852" i="1" s="1"/>
  <c r="Y4853" i="1" a="1"/>
  <c r="Y4853" i="1" s="1"/>
  <c r="Y4854" i="1" a="1"/>
  <c r="Y4854" i="1" s="1"/>
  <c r="Y4855" i="1" a="1"/>
  <c r="Y4855" i="1" s="1"/>
  <c r="Y4856" i="1" a="1"/>
  <c r="Y4856" i="1" s="1"/>
  <c r="Y4857" i="1" a="1"/>
  <c r="Y4857" i="1" s="1"/>
  <c r="Y4858" i="1" a="1"/>
  <c r="Y4858" i="1" s="1"/>
  <c r="Y4859" i="1" a="1"/>
  <c r="Y4859" i="1" s="1"/>
  <c r="Y4860" i="1" a="1"/>
  <c r="Y4860" i="1" s="1"/>
  <c r="Y4861" i="1" a="1"/>
  <c r="Y4861" i="1"/>
  <c r="Y4862" i="1" a="1"/>
  <c r="Y4862" i="1" s="1"/>
  <c r="Y4863" i="1" a="1"/>
  <c r="Y4863" i="1" s="1"/>
  <c r="Y4864" i="1" a="1"/>
  <c r="Y4864" i="1" s="1"/>
  <c r="Y4865" i="1" a="1"/>
  <c r="Y4865" i="1" s="1"/>
  <c r="Y4866" i="1" a="1"/>
  <c r="Y4866" i="1" s="1"/>
  <c r="Y4867" i="1" a="1"/>
  <c r="Y4867" i="1" s="1"/>
  <c r="Y4868" i="1" a="1"/>
  <c r="Y4868" i="1" s="1"/>
  <c r="Y4869" i="1" a="1"/>
  <c r="Y4869" i="1"/>
  <c r="Y4870" i="1" a="1"/>
  <c r="Y4870" i="1" s="1"/>
  <c r="Y4871" i="1" a="1"/>
  <c r="Y4871" i="1" s="1"/>
  <c r="Y4872" i="1" a="1"/>
  <c r="Y4872" i="1" s="1"/>
  <c r="Y4873" i="1" a="1"/>
  <c r="Y4873" i="1" s="1"/>
  <c r="Y4874" i="1" a="1"/>
  <c r="Y4874" i="1" s="1"/>
  <c r="Y4875" i="1" a="1"/>
  <c r="Y4875" i="1" s="1"/>
  <c r="Y4876" i="1" a="1"/>
  <c r="Y4876" i="1" s="1"/>
  <c r="Y4877" i="1" a="1"/>
  <c r="Y4877" i="1" s="1"/>
  <c r="Y4878" i="1" a="1"/>
  <c r="Y4878" i="1" s="1"/>
  <c r="Y4879" i="1" a="1"/>
  <c r="Y4879" i="1" s="1"/>
  <c r="Y4880" i="1" a="1"/>
  <c r="Y4880" i="1" s="1"/>
  <c r="Y4881" i="1" a="1"/>
  <c r="Y4881" i="1" s="1"/>
  <c r="Y4882" i="1" a="1"/>
  <c r="Y4882" i="1" s="1"/>
  <c r="Y4883" i="1" a="1"/>
  <c r="Y4883" i="1" s="1"/>
  <c r="Y4884" i="1" a="1"/>
  <c r="Y4884" i="1" s="1"/>
  <c r="Y4885" i="1" a="1"/>
  <c r="Y4885" i="1" s="1"/>
  <c r="Y4886" i="1" a="1"/>
  <c r="Y4886" i="1" s="1"/>
  <c r="Y4887" i="1" a="1"/>
  <c r="Y4887" i="1" s="1"/>
  <c r="Y4888" i="1" a="1"/>
  <c r="Y4888" i="1" s="1"/>
  <c r="Y4889" i="1" a="1"/>
  <c r="Y4889" i="1" s="1"/>
  <c r="Y4890" i="1" a="1"/>
  <c r="Y4890" i="1" s="1"/>
  <c r="Y4891" i="1" a="1"/>
  <c r="Y4891" i="1" s="1"/>
  <c r="Y4892" i="1" a="1"/>
  <c r="Y4892" i="1" s="1"/>
  <c r="Y4893" i="1" a="1"/>
  <c r="Y4893" i="1"/>
  <c r="Y4894" i="1" a="1"/>
  <c r="Y4894" i="1" s="1"/>
  <c r="Y4895" i="1" a="1"/>
  <c r="Y4895" i="1" s="1"/>
  <c r="Y4896" i="1" a="1"/>
  <c r="Y4896" i="1" s="1"/>
  <c r="Y4897" i="1" a="1"/>
  <c r="Y4897" i="1" s="1"/>
  <c r="Y4898" i="1" a="1"/>
  <c r="Y4898" i="1" s="1"/>
  <c r="Y4899" i="1" a="1"/>
  <c r="Y4899" i="1" s="1"/>
  <c r="Y4900" i="1" a="1"/>
  <c r="Y4900" i="1" s="1"/>
  <c r="Y4901" i="1" a="1"/>
  <c r="Y4901" i="1"/>
  <c r="Y4902" i="1" a="1"/>
  <c r="Y4902" i="1" s="1"/>
  <c r="Y4903" i="1" a="1"/>
  <c r="Y4903" i="1" s="1"/>
  <c r="Y4904" i="1" a="1"/>
  <c r="Y4904" i="1" s="1"/>
  <c r="Y4905" i="1" a="1"/>
  <c r="Y4905" i="1" s="1"/>
  <c r="Y4906" i="1" a="1"/>
  <c r="Y4906" i="1" s="1"/>
  <c r="Y4907" i="1" a="1"/>
  <c r="Y4907" i="1" s="1"/>
  <c r="Y4908" i="1" a="1"/>
  <c r="Y4908" i="1" s="1"/>
  <c r="Y4909" i="1" a="1"/>
  <c r="Y4909" i="1"/>
  <c r="Y4910" i="1" a="1"/>
  <c r="Y4910" i="1" s="1"/>
  <c r="Y4911" i="1" a="1"/>
  <c r="Y4911" i="1" s="1"/>
  <c r="Y4912" i="1" a="1"/>
  <c r="Y4912" i="1" s="1"/>
  <c r="Y4913" i="1" a="1"/>
  <c r="Y4913" i="1" s="1"/>
  <c r="Y4914" i="1" a="1"/>
  <c r="Y4914" i="1" s="1"/>
  <c r="Y4915" i="1" a="1"/>
  <c r="Y4915" i="1" s="1"/>
  <c r="Y4916" i="1" a="1"/>
  <c r="Y4916" i="1" s="1"/>
  <c r="Y4917" i="1" a="1"/>
  <c r="Y4917" i="1" s="1"/>
  <c r="Y4918" i="1" a="1"/>
  <c r="Y4918" i="1" s="1"/>
  <c r="Y4919" i="1" a="1"/>
  <c r="Y4919" i="1" s="1"/>
  <c r="Y4920" i="1" a="1"/>
  <c r="Y4920" i="1" s="1"/>
  <c r="Y4921" i="1" a="1"/>
  <c r="Y4921" i="1" s="1"/>
  <c r="Y4922" i="1" a="1"/>
  <c r="Y4922" i="1" s="1"/>
  <c r="Y4923" i="1" a="1"/>
  <c r="Y4923" i="1" s="1"/>
  <c r="Y4924" i="1" a="1"/>
  <c r="Y4924" i="1" s="1"/>
  <c r="Y4925" i="1" a="1"/>
  <c r="Y4925" i="1"/>
  <c r="Y4926" i="1" a="1"/>
  <c r="Y4926" i="1" s="1"/>
  <c r="Y4927" i="1" a="1"/>
  <c r="Y4927" i="1" s="1"/>
  <c r="Y4928" i="1" a="1"/>
  <c r="Y4928" i="1" s="1"/>
  <c r="Y4929" i="1" a="1"/>
  <c r="Y4929" i="1" s="1"/>
  <c r="Y4930" i="1" a="1"/>
  <c r="Y4930" i="1" s="1"/>
  <c r="Y4931" i="1" a="1"/>
  <c r="Y4931" i="1" s="1"/>
  <c r="Y4932" i="1" a="1"/>
  <c r="Y4932" i="1" s="1"/>
  <c r="Y4933" i="1" a="1"/>
  <c r="Y4933" i="1"/>
  <c r="Y4934" i="1" a="1"/>
  <c r="Y4934" i="1" s="1"/>
  <c r="Y4935" i="1" a="1"/>
  <c r="Y4935" i="1" s="1"/>
  <c r="Y4936" i="1" a="1"/>
  <c r="Y4936" i="1" s="1"/>
  <c r="Y4937" i="1" a="1"/>
  <c r="Y4937" i="1" s="1"/>
  <c r="Y4938" i="1" a="1"/>
  <c r="Y4938" i="1" s="1"/>
  <c r="Y4939" i="1" a="1"/>
  <c r="Y4939" i="1" s="1"/>
  <c r="Y4940" i="1" a="1"/>
  <c r="Y4940" i="1" s="1"/>
  <c r="Y4941" i="1" a="1"/>
  <c r="Y4941" i="1" s="1"/>
  <c r="Y4942" i="1" a="1"/>
  <c r="Y4942" i="1" s="1"/>
  <c r="Y4943" i="1" a="1"/>
  <c r="Y4943" i="1" s="1"/>
  <c r="Y4944" i="1" a="1"/>
  <c r="Y4944" i="1" s="1"/>
  <c r="Y4945" i="1" a="1"/>
  <c r="Y4945" i="1" s="1"/>
  <c r="Y4946" i="1" a="1"/>
  <c r="Y4946" i="1" s="1"/>
  <c r="Y4947" i="1" a="1"/>
  <c r="Y4947" i="1" s="1"/>
  <c r="Y4948" i="1" a="1"/>
  <c r="Y4948" i="1" s="1"/>
  <c r="Y4949" i="1" a="1"/>
  <c r="Y4949" i="1" s="1"/>
  <c r="Y4950" i="1" a="1"/>
  <c r="Y4950" i="1" s="1"/>
  <c r="Y4951" i="1" a="1"/>
  <c r="Y4951" i="1" s="1"/>
  <c r="Y4952" i="1" a="1"/>
  <c r="Y4952" i="1" s="1"/>
  <c r="Y4953" i="1" a="1"/>
  <c r="Y4953" i="1" s="1"/>
  <c r="Y4954" i="1" a="1"/>
  <c r="Y4954" i="1" s="1"/>
  <c r="Y4955" i="1" a="1"/>
  <c r="Y4955" i="1" s="1"/>
  <c r="Y4956" i="1" a="1"/>
  <c r="Y4956" i="1" s="1"/>
  <c r="Y4957" i="1" a="1"/>
  <c r="Y4957" i="1"/>
  <c r="Y4958" i="1" a="1"/>
  <c r="Y4958" i="1" s="1"/>
  <c r="Y4959" i="1" a="1"/>
  <c r="Y4959" i="1" s="1"/>
  <c r="Y4960" i="1" a="1"/>
  <c r="Y4960" i="1" s="1"/>
  <c r="Y4961" i="1" a="1"/>
  <c r="Y4961" i="1" s="1"/>
  <c r="Y4962" i="1" a="1"/>
  <c r="Y4962" i="1" s="1"/>
  <c r="Y4963" i="1" a="1"/>
  <c r="Y4963" i="1" s="1"/>
  <c r="Y4964" i="1" a="1"/>
  <c r="Y4964" i="1" s="1"/>
  <c r="Y4965" i="1" a="1"/>
  <c r="Y4965" i="1"/>
  <c r="Y4966" i="1" a="1"/>
  <c r="Y4966" i="1" s="1"/>
  <c r="Y4967" i="1" a="1"/>
  <c r="Y4967" i="1" s="1"/>
  <c r="Y4968" i="1" a="1"/>
  <c r="Y4968" i="1" s="1"/>
  <c r="Y4969" i="1" a="1"/>
  <c r="Y4969" i="1" s="1"/>
  <c r="Y4970" i="1" a="1"/>
  <c r="Y4970" i="1" s="1"/>
  <c r="Y4971" i="1" a="1"/>
  <c r="Y4971" i="1" s="1"/>
  <c r="Y4972" i="1" a="1"/>
  <c r="Y4972" i="1" s="1"/>
  <c r="Y4973" i="1" a="1"/>
  <c r="Y4973" i="1"/>
  <c r="Y4974" i="1" a="1"/>
  <c r="Y4974" i="1" s="1"/>
  <c r="Y4975" i="1" a="1"/>
  <c r="Y4975" i="1" s="1"/>
  <c r="Y4976" i="1" a="1"/>
  <c r="Y4976" i="1" s="1"/>
  <c r="Y4977" i="1" a="1"/>
  <c r="Y4977" i="1" s="1"/>
  <c r="Y4978" i="1" a="1"/>
  <c r="Y4978" i="1" s="1"/>
  <c r="Y4979" i="1" a="1"/>
  <c r="Y4979" i="1" s="1"/>
  <c r="Y4980" i="1" a="1"/>
  <c r="Y4980" i="1" s="1"/>
  <c r="Y4981" i="1" a="1"/>
  <c r="Y4981" i="1" s="1"/>
  <c r="Y4982" i="1" a="1"/>
  <c r="Y4982" i="1" s="1"/>
  <c r="Y4983" i="1" a="1"/>
  <c r="Y4983" i="1" s="1"/>
  <c r="Y4984" i="1" a="1"/>
  <c r="Y4984" i="1" s="1"/>
  <c r="Y4985" i="1" a="1"/>
  <c r="Y4985" i="1" s="1"/>
  <c r="Y4986" i="1" a="1"/>
  <c r="Y4986" i="1" s="1"/>
  <c r="Y4987" i="1" a="1"/>
  <c r="Y4987" i="1" s="1"/>
  <c r="Y4988" i="1" a="1"/>
  <c r="Y4988" i="1" s="1"/>
  <c r="Y4989" i="1" a="1"/>
  <c r="Y4989" i="1"/>
  <c r="Y4990" i="1" a="1"/>
  <c r="Y4990" i="1" s="1"/>
  <c r="Y4991" i="1" a="1"/>
  <c r="Y4991" i="1" s="1"/>
  <c r="Y4992" i="1" a="1"/>
  <c r="Y4992" i="1" s="1"/>
  <c r="Y4993" i="1" a="1"/>
  <c r="Y4993" i="1" s="1"/>
  <c r="Y4994" i="1" a="1"/>
  <c r="Y4994" i="1" s="1"/>
  <c r="Y4995" i="1" a="1"/>
  <c r="Y4995" i="1" s="1"/>
  <c r="Y4996" i="1" a="1"/>
  <c r="Y4996" i="1" s="1"/>
  <c r="Y4997" i="1" a="1"/>
  <c r="Y4997" i="1"/>
  <c r="Y4998" i="1" a="1"/>
  <c r="Y4998" i="1" s="1"/>
  <c r="Y4999" i="1" a="1"/>
  <c r="Y4999" i="1" s="1"/>
  <c r="Y5000" i="1" a="1"/>
  <c r="Y5000" i="1" s="1"/>
  <c r="Y5001" i="1" a="1"/>
  <c r="Y5001" i="1" s="1"/>
  <c r="Y5002" i="1" a="1"/>
  <c r="Y5002" i="1" s="1"/>
  <c r="Y5003" i="1" a="1"/>
  <c r="Y5003" i="1" s="1"/>
  <c r="Y5004" i="1" a="1"/>
  <c r="Y5004" i="1" s="1"/>
  <c r="Y5005" i="1" a="1"/>
  <c r="Y5005" i="1" s="1"/>
  <c r="Y5006" i="1" a="1"/>
  <c r="Y5006" i="1" s="1"/>
  <c r="Y5007" i="1" a="1"/>
  <c r="Y5007" i="1" s="1"/>
  <c r="Y5008" i="1" a="1"/>
  <c r="Y5008" i="1" s="1"/>
  <c r="Y5009" i="1" a="1"/>
  <c r="Y5009" i="1" s="1"/>
  <c r="Y5010" i="1" a="1"/>
  <c r="Y5010" i="1" s="1"/>
  <c r="Y5011" i="1" a="1"/>
  <c r="Y5011" i="1" s="1"/>
  <c r="Y5012" i="1" a="1"/>
  <c r="Y5012" i="1" s="1"/>
  <c r="Y5013" i="1" a="1"/>
  <c r="Y5013" i="1" s="1"/>
  <c r="Y5014" i="1" a="1"/>
  <c r="Y5014" i="1" s="1"/>
  <c r="Y5015" i="1" a="1"/>
  <c r="Y5015" i="1" s="1"/>
  <c r="Y5016" i="1" a="1"/>
  <c r="Y5016" i="1" s="1"/>
  <c r="Y5017" i="1" a="1"/>
  <c r="Y5017" i="1" s="1"/>
  <c r="Y5018" i="1" a="1"/>
  <c r="Y5018" i="1" s="1"/>
  <c r="Y5019" i="1" a="1"/>
  <c r="Y5019" i="1" s="1"/>
  <c r="Y5020" i="1" a="1"/>
  <c r="Y5020" i="1" s="1"/>
  <c r="Y5021" i="1" a="1"/>
  <c r="Y5021" i="1"/>
  <c r="Y5022" i="1" a="1"/>
  <c r="Y5022" i="1" s="1"/>
  <c r="Y5023" i="1" a="1"/>
  <c r="Y5023" i="1" s="1"/>
  <c r="Y5024" i="1" a="1"/>
  <c r="Y5024" i="1" s="1"/>
  <c r="Y5025" i="1" a="1"/>
  <c r="Y5025" i="1" s="1"/>
  <c r="Y5026" i="1" a="1"/>
  <c r="Y5026" i="1" s="1"/>
  <c r="Y5027" i="1" a="1"/>
  <c r="Y5027" i="1" s="1"/>
  <c r="Y5028" i="1" a="1"/>
  <c r="Y5028" i="1" s="1"/>
  <c r="Y5029" i="1" a="1"/>
  <c r="Y5029" i="1"/>
  <c r="Y5030" i="1" a="1"/>
  <c r="Y5030" i="1" s="1"/>
  <c r="Y5031" i="1" a="1"/>
  <c r="Y5031" i="1" s="1"/>
  <c r="Y5032" i="1" a="1"/>
  <c r="Y5032" i="1" s="1"/>
  <c r="Y5033" i="1" a="1"/>
  <c r="Y5033" i="1" s="1"/>
  <c r="Y5034" i="1" a="1"/>
  <c r="Y5034" i="1" s="1"/>
  <c r="Y5035" i="1" a="1"/>
  <c r="Y5035" i="1" s="1"/>
  <c r="Y5036" i="1" a="1"/>
  <c r="Y5036" i="1" s="1"/>
  <c r="Y5037" i="1" a="1"/>
  <c r="Y5037" i="1"/>
  <c r="Y5038" i="1" a="1"/>
  <c r="Y5038" i="1" s="1"/>
  <c r="Y5039" i="1" a="1"/>
  <c r="Y5039" i="1" s="1"/>
  <c r="Y5040" i="1" a="1"/>
  <c r="Y5040" i="1" s="1"/>
  <c r="Y5041" i="1" a="1"/>
  <c r="Y5041" i="1" s="1"/>
  <c r="Y5042" i="1" a="1"/>
  <c r="Y5042" i="1" s="1"/>
  <c r="Y5043" i="1" a="1"/>
  <c r="Y5043" i="1" s="1"/>
  <c r="Y5044" i="1" a="1"/>
  <c r="Y5044" i="1" s="1"/>
  <c r="Y5045" i="1" a="1"/>
  <c r="Y5045" i="1" s="1"/>
  <c r="Y5046" i="1" a="1"/>
  <c r="Y5046" i="1" s="1"/>
  <c r="Y5047" i="1" a="1"/>
  <c r="Y5047" i="1" s="1"/>
  <c r="Y5048" i="1" a="1"/>
  <c r="Y5048" i="1" s="1"/>
  <c r="Y5049" i="1" a="1"/>
  <c r="Y5049" i="1" s="1"/>
  <c r="Y5050" i="1" a="1"/>
  <c r="Y5050" i="1" s="1"/>
  <c r="Y5051" i="1" a="1"/>
  <c r="Y5051" i="1" s="1"/>
  <c r="Y5052" i="1" a="1"/>
  <c r="Y5052" i="1" s="1"/>
  <c r="Y5053" i="1" a="1"/>
  <c r="Y5053" i="1"/>
  <c r="Y5054" i="1" a="1"/>
  <c r="Y5054" i="1" s="1"/>
  <c r="Y5055" i="1" a="1"/>
  <c r="Y5055" i="1" s="1"/>
  <c r="Y5056" i="1" a="1"/>
  <c r="Y5056" i="1" s="1"/>
  <c r="Y5057" i="1" a="1"/>
  <c r="Y5057" i="1" s="1"/>
  <c r="Y5058" i="1" a="1"/>
  <c r="Y5058" i="1" s="1"/>
  <c r="Y5059" i="1" a="1"/>
  <c r="Y5059" i="1" s="1"/>
  <c r="Y5060" i="1" a="1"/>
  <c r="Y5060" i="1" s="1"/>
  <c r="Y5061" i="1" a="1"/>
  <c r="Y5061" i="1"/>
  <c r="Y5062" i="1" a="1"/>
  <c r="Y5062" i="1" s="1"/>
  <c r="Y5063" i="1" a="1"/>
  <c r="Y5063" i="1" s="1"/>
  <c r="Y5064" i="1" a="1"/>
  <c r="Y5064" i="1" s="1"/>
  <c r="Y5065" i="1" a="1"/>
  <c r="Y5065" i="1" s="1"/>
  <c r="Y5066" i="1" a="1"/>
  <c r="Y5066" i="1" s="1"/>
  <c r="Y5067" i="1" a="1"/>
  <c r="Y5067" i="1" s="1"/>
  <c r="Y5068" i="1" a="1"/>
  <c r="Y5068" i="1" s="1"/>
  <c r="Y5069" i="1" a="1"/>
  <c r="Y5069" i="1" s="1"/>
  <c r="Y5070" i="1" a="1"/>
  <c r="Y5070" i="1" s="1"/>
  <c r="Y5071" i="1" a="1"/>
  <c r="Y5071" i="1" s="1"/>
  <c r="Y5072" i="1" a="1"/>
  <c r="Y5072" i="1" s="1"/>
  <c r="Y5073" i="1" a="1"/>
  <c r="Y5073" i="1" s="1"/>
  <c r="Y5074" i="1" a="1"/>
  <c r="Y5074" i="1" s="1"/>
  <c r="Y5075" i="1" a="1"/>
  <c r="Y5075" i="1" s="1"/>
  <c r="Y5076" i="1" a="1"/>
  <c r="Y5076" i="1" s="1"/>
  <c r="Y5077" i="1" a="1"/>
  <c r="Y5077" i="1" s="1"/>
  <c r="Y5078" i="1" a="1"/>
  <c r="Y5078" i="1" s="1"/>
  <c r="Y5079" i="1" a="1"/>
  <c r="Y5079" i="1" s="1"/>
  <c r="Y5080" i="1" a="1"/>
  <c r="Y5080" i="1" s="1"/>
  <c r="Y5081" i="1" a="1"/>
  <c r="Y5081" i="1" s="1"/>
  <c r="Y5082" i="1" a="1"/>
  <c r="Y5082" i="1" s="1"/>
  <c r="Y5083" i="1" a="1"/>
  <c r="Y5083" i="1" s="1"/>
  <c r="Y5084" i="1" a="1"/>
  <c r="Y5084" i="1" s="1"/>
  <c r="Y5085" i="1" a="1"/>
  <c r="Y5085" i="1"/>
  <c r="Y5086" i="1" a="1"/>
  <c r="Y5086" i="1" s="1"/>
  <c r="Y5087" i="1" a="1"/>
  <c r="Y5087" i="1" s="1"/>
  <c r="Y5088" i="1" a="1"/>
  <c r="Y5088" i="1" s="1"/>
  <c r="Y5089" i="1" a="1"/>
  <c r="Y5089" i="1" s="1"/>
  <c r="Y5090" i="1" a="1"/>
  <c r="Y5090" i="1" s="1"/>
  <c r="Y5091" i="1" a="1"/>
  <c r="Y5091" i="1" s="1"/>
  <c r="Y5092" i="1" a="1"/>
  <c r="Y5092" i="1" s="1"/>
  <c r="Y5093" i="1" a="1"/>
  <c r="Y5093" i="1"/>
  <c r="Y5094" i="1" a="1"/>
  <c r="Y5094" i="1" s="1"/>
  <c r="Y5095" i="1" a="1"/>
  <c r="Y5095" i="1" s="1"/>
  <c r="Y5096" i="1" a="1"/>
  <c r="Y5096" i="1" s="1"/>
  <c r="Y5097" i="1" a="1"/>
  <c r="Y5097" i="1" s="1"/>
  <c r="Y5098" i="1" a="1"/>
  <c r="Y5098" i="1" s="1"/>
  <c r="Y5099" i="1" a="1"/>
  <c r="Y5099" i="1" s="1"/>
  <c r="Y5100" i="1" a="1"/>
  <c r="Y5100" i="1" s="1"/>
  <c r="Y5101" i="1" a="1"/>
  <c r="Y5101" i="1"/>
  <c r="Y5102" i="1" a="1"/>
  <c r="Y5102" i="1" s="1"/>
  <c r="Y5103" i="1" a="1"/>
  <c r="Y5103" i="1" s="1"/>
  <c r="Y5104" i="1" a="1"/>
  <c r="Y5104" i="1" s="1"/>
  <c r="Y5105" i="1" a="1"/>
  <c r="Y5105" i="1" s="1"/>
  <c r="Y5106" i="1" a="1"/>
  <c r="Y5106" i="1" s="1"/>
  <c r="Y5107" i="1" a="1"/>
  <c r="Y5107" i="1" s="1"/>
  <c r="Y5108" i="1" a="1"/>
  <c r="Y5108" i="1" s="1"/>
  <c r="Y5109" i="1" a="1"/>
  <c r="Y5109" i="1" s="1"/>
  <c r="Y5110" i="1" a="1"/>
  <c r="Y5110" i="1" s="1"/>
  <c r="Y5111" i="1" a="1"/>
  <c r="Y5111" i="1" s="1"/>
  <c r="Y5112" i="1" a="1"/>
  <c r="Y5112" i="1" s="1"/>
  <c r="Y5113" i="1" a="1"/>
  <c r="Y5113" i="1" s="1"/>
  <c r="Y5114" i="1" a="1"/>
  <c r="Y5114" i="1" s="1"/>
  <c r="Y5115" i="1" a="1"/>
  <c r="Y5115" i="1" s="1"/>
  <c r="Y5116" i="1" a="1"/>
  <c r="Y5116" i="1" s="1"/>
  <c r="Y5117" i="1" a="1"/>
  <c r="Y5117" i="1"/>
  <c r="Y5118" i="1" a="1"/>
  <c r="Y5118" i="1" s="1"/>
  <c r="Y5119" i="1" a="1"/>
  <c r="Y5119" i="1" s="1"/>
  <c r="Y5120" i="1" a="1"/>
  <c r="Y5120" i="1" s="1"/>
  <c r="Y5121" i="1" a="1"/>
  <c r="Y5121" i="1" s="1"/>
  <c r="Y5122" i="1" a="1"/>
  <c r="Y5122" i="1" s="1"/>
  <c r="Y5123" i="1" a="1"/>
  <c r="Y5123" i="1" s="1"/>
  <c r="Y5124" i="1" a="1"/>
  <c r="Y5124" i="1" s="1"/>
  <c r="Y5125" i="1" a="1"/>
  <c r="Y5125" i="1"/>
  <c r="Y5126" i="1" a="1"/>
  <c r="Y5126" i="1" s="1"/>
  <c r="Y5127" i="1" a="1"/>
  <c r="Y5127" i="1" s="1"/>
  <c r="Y5128" i="1" a="1"/>
  <c r="Y5128" i="1" s="1"/>
  <c r="Y5129" i="1" a="1"/>
  <c r="Y5129" i="1" s="1"/>
  <c r="Y5130" i="1" a="1"/>
  <c r="Y5130" i="1" s="1"/>
  <c r="Y5131" i="1" a="1"/>
  <c r="Y5131" i="1" s="1"/>
  <c r="Y5132" i="1" a="1"/>
  <c r="Y5132" i="1" s="1"/>
  <c r="Y5133" i="1" a="1"/>
  <c r="Y5133" i="1" s="1"/>
  <c r="Y5134" i="1" a="1"/>
  <c r="Y5134" i="1" s="1"/>
  <c r="Y5135" i="1" a="1"/>
  <c r="Y5135" i="1" s="1"/>
  <c r="Y5136" i="1" a="1"/>
  <c r="Y5136" i="1" s="1"/>
  <c r="Y5137" i="1" a="1"/>
  <c r="Y5137" i="1" s="1"/>
  <c r="Y5138" i="1" a="1"/>
  <c r="Y5138" i="1" s="1"/>
  <c r="Y5139" i="1" a="1"/>
  <c r="Y5139" i="1" s="1"/>
  <c r="Y5140" i="1" a="1"/>
  <c r="Y5140" i="1" s="1"/>
  <c r="Y5141" i="1" a="1"/>
  <c r="Y5141" i="1" s="1"/>
  <c r="Y5142" i="1" a="1"/>
  <c r="Y5142" i="1" s="1"/>
  <c r="Y5143" i="1" a="1"/>
  <c r="Y5143" i="1" s="1"/>
  <c r="Y5144" i="1" a="1"/>
  <c r="Y5144" i="1" s="1"/>
  <c r="Y5145" i="1" a="1"/>
  <c r="Y5145" i="1" s="1"/>
  <c r="Y5146" i="1" a="1"/>
  <c r="Y5146" i="1" s="1"/>
  <c r="Y5147" i="1" a="1"/>
  <c r="Y5147" i="1" s="1"/>
  <c r="Y5148" i="1" a="1"/>
  <c r="Y5148" i="1" s="1"/>
  <c r="Y5149" i="1" a="1"/>
  <c r="Y5149" i="1"/>
  <c r="Y5150" i="1" a="1"/>
  <c r="Y5150" i="1" s="1"/>
  <c r="Y5151" i="1" a="1"/>
  <c r="Y5151" i="1" s="1"/>
  <c r="Y5152" i="1" a="1"/>
  <c r="Y5152" i="1" s="1"/>
  <c r="Y5153" i="1" a="1"/>
  <c r="Y5153" i="1" s="1"/>
  <c r="Y5154" i="1" a="1"/>
  <c r="Y5154" i="1" s="1"/>
  <c r="Y5155" i="1" a="1"/>
  <c r="Y5155" i="1" s="1"/>
  <c r="Y5156" i="1" a="1"/>
  <c r="Y5156" i="1" s="1"/>
  <c r="Y5157" i="1" a="1"/>
  <c r="Y5157" i="1"/>
  <c r="Y5158" i="1" a="1"/>
  <c r="Y5158" i="1" s="1"/>
  <c r="Y5159" i="1" a="1"/>
  <c r="Y5159" i="1" s="1"/>
  <c r="Y5160" i="1" a="1"/>
  <c r="Y5160" i="1" s="1"/>
  <c r="Y5161" i="1" a="1"/>
  <c r="Y5161" i="1" s="1"/>
  <c r="Y5162" i="1" a="1"/>
  <c r="Y5162" i="1" s="1"/>
  <c r="Y5163" i="1" a="1"/>
  <c r="Y5163" i="1" s="1"/>
  <c r="Y5164" i="1" a="1"/>
  <c r="Y5164" i="1" s="1"/>
  <c r="Y5165" i="1" a="1"/>
  <c r="Y5165" i="1"/>
  <c r="Y5166" i="1" a="1"/>
  <c r="Y5166" i="1" s="1"/>
  <c r="Y5167" i="1" a="1"/>
  <c r="Y5167" i="1" s="1"/>
  <c r="Y5168" i="1" a="1"/>
  <c r="Y5168" i="1" s="1"/>
  <c r="Y5169" i="1" a="1"/>
  <c r="Y5169" i="1" s="1"/>
  <c r="Y5170" i="1" a="1"/>
  <c r="Y5170" i="1" s="1"/>
  <c r="Y5171" i="1" a="1"/>
  <c r="Y5171" i="1" s="1"/>
  <c r="Y5172" i="1" a="1"/>
  <c r="Y5172" i="1" s="1"/>
  <c r="Y5173" i="1" a="1"/>
  <c r="Y5173" i="1" s="1"/>
  <c r="Y5174" i="1" a="1"/>
  <c r="Y5174" i="1" s="1"/>
  <c r="Y5175" i="1" a="1"/>
  <c r="Y5175" i="1" s="1"/>
  <c r="Y5176" i="1" a="1"/>
  <c r="Y5176" i="1" s="1"/>
  <c r="Y5177" i="1" a="1"/>
  <c r="Y5177" i="1" s="1"/>
  <c r="Y5178" i="1" a="1"/>
  <c r="Y5178" i="1" s="1"/>
  <c r="Y5179" i="1" a="1"/>
  <c r="Y5179" i="1" s="1"/>
  <c r="Y5180" i="1" a="1"/>
  <c r="Y5180" i="1" s="1"/>
  <c r="Y5181" i="1" a="1"/>
  <c r="Y5181" i="1"/>
  <c r="Y5182" i="1" a="1"/>
  <c r="Y5182" i="1" s="1"/>
  <c r="Y5183" i="1" a="1"/>
  <c r="Y5183" i="1" s="1"/>
  <c r="Y5184" i="1" a="1"/>
  <c r="Y5184" i="1" s="1"/>
  <c r="Y5185" i="1" a="1"/>
  <c r="Y5185" i="1" s="1"/>
  <c r="Y5186" i="1" a="1"/>
  <c r="Y5186" i="1" s="1"/>
  <c r="Y5187" i="1" a="1"/>
  <c r="Y5187" i="1" s="1"/>
  <c r="Y5188" i="1" a="1"/>
  <c r="Y5188" i="1" s="1"/>
  <c r="Y5189" i="1" a="1"/>
  <c r="Y5189" i="1"/>
  <c r="Y5190" i="1" a="1"/>
  <c r="Y5190" i="1" s="1"/>
  <c r="Y5191" i="1" a="1"/>
  <c r="Y5191" i="1" s="1"/>
  <c r="Y5192" i="1" a="1"/>
  <c r="Y5192" i="1" s="1"/>
  <c r="Y5193" i="1" a="1"/>
  <c r="Y5193" i="1" s="1"/>
  <c r="Y5194" i="1" a="1"/>
  <c r="Y5194" i="1" s="1"/>
  <c r="Y5195" i="1" a="1"/>
  <c r="Y5195" i="1" s="1"/>
  <c r="Y5196" i="1" a="1"/>
  <c r="Y5196" i="1" s="1"/>
  <c r="Y5197" i="1" a="1"/>
  <c r="Y5197" i="1" s="1"/>
  <c r="Y5198" i="1" a="1"/>
  <c r="Y5198" i="1" s="1"/>
  <c r="Y5199" i="1" a="1"/>
  <c r="Y5199" i="1" s="1"/>
  <c r="Y5200" i="1" a="1"/>
  <c r="Y5200" i="1" s="1"/>
  <c r="Y5201" i="1" a="1"/>
  <c r="Y5201" i="1" s="1"/>
  <c r="Y5202" i="1" a="1"/>
  <c r="Y5202" i="1" s="1"/>
  <c r="Y5203" i="1" a="1"/>
  <c r="Y5203" i="1" s="1"/>
  <c r="Y5204" i="1" a="1"/>
  <c r="Y5204" i="1" s="1"/>
  <c r="Y5205" i="1" a="1"/>
  <c r="Y5205" i="1" s="1"/>
  <c r="Y5206" i="1" a="1"/>
  <c r="Y5206" i="1" s="1"/>
  <c r="Y5207" i="1" a="1"/>
  <c r="Y5207" i="1" s="1"/>
  <c r="Y5208" i="1" a="1"/>
  <c r="Y5208" i="1" s="1"/>
  <c r="Y5209" i="1" a="1"/>
  <c r="Y5209" i="1" s="1"/>
  <c r="Y5210" i="1" a="1"/>
  <c r="Y5210" i="1" s="1"/>
  <c r="Y5211" i="1" a="1"/>
  <c r="Y5211" i="1" s="1"/>
  <c r="Y5212" i="1" a="1"/>
  <c r="Y5212" i="1" s="1"/>
  <c r="Y5213" i="1" a="1"/>
  <c r="Y5213" i="1" s="1"/>
  <c r="Y5214" i="1" a="1"/>
  <c r="Y5214" i="1" s="1"/>
  <c r="Y5215" i="1" a="1"/>
  <c r="Y5215" i="1" s="1"/>
  <c r="Y5216" i="1" a="1"/>
  <c r="Y5216" i="1" s="1"/>
  <c r="Y5217" i="1" a="1"/>
  <c r="Y5217" i="1" s="1"/>
  <c r="Y5218" i="1" a="1"/>
  <c r="Y5218" i="1" s="1"/>
  <c r="Y5219" i="1" a="1"/>
  <c r="Y5219" i="1" s="1"/>
  <c r="Y5220" i="1" a="1"/>
  <c r="Y5220" i="1" s="1"/>
  <c r="Y5221" i="1" a="1"/>
  <c r="Y5221" i="1"/>
  <c r="Y5222" i="1" a="1"/>
  <c r="Y5222" i="1" s="1"/>
  <c r="Y5223" i="1" a="1"/>
  <c r="Y5223" i="1" s="1"/>
  <c r="Y5224" i="1" a="1"/>
  <c r="Y5224" i="1" s="1"/>
  <c r="Y5225" i="1" a="1"/>
  <c r="Y5225" i="1" s="1"/>
  <c r="Y5226" i="1" a="1"/>
  <c r="Y5226" i="1" s="1"/>
  <c r="Y5227" i="1" a="1"/>
  <c r="Y5227" i="1" s="1"/>
  <c r="Y5228" i="1" a="1"/>
  <c r="Y5228" i="1" s="1"/>
  <c r="Y5229" i="1" a="1"/>
  <c r="Y5229" i="1" s="1"/>
  <c r="Y5230" i="1" a="1"/>
  <c r="Y5230" i="1" s="1"/>
  <c r="Y5231" i="1" a="1"/>
  <c r="Y5231" i="1" s="1"/>
  <c r="Y5232" i="1" a="1"/>
  <c r="Y5232" i="1" s="1"/>
  <c r="Y5233" i="1" a="1"/>
  <c r="Y5233" i="1" s="1"/>
  <c r="Y5234" i="1" a="1"/>
  <c r="Y5234" i="1" s="1"/>
  <c r="Y5235" i="1" a="1"/>
  <c r="Y5235" i="1" s="1"/>
  <c r="Y5236" i="1" a="1"/>
  <c r="Y5236" i="1" s="1"/>
  <c r="Y5237" i="1" a="1"/>
  <c r="Y5237" i="1" s="1"/>
  <c r="Y5238" i="1" a="1"/>
  <c r="Y5238" i="1" s="1"/>
  <c r="Y5239" i="1" a="1"/>
  <c r="Y5239" i="1" s="1"/>
  <c r="Y5240" i="1" a="1"/>
  <c r="Y5240" i="1" s="1"/>
  <c r="Y5241" i="1" a="1"/>
  <c r="Y5241" i="1" s="1"/>
  <c r="Y5242" i="1" a="1"/>
  <c r="Y5242" i="1" s="1"/>
  <c r="Y5243" i="1" a="1"/>
  <c r="Y5243" i="1" s="1"/>
  <c r="Y5244" i="1" a="1"/>
  <c r="Y5244" i="1" s="1"/>
  <c r="Y5245" i="1" a="1"/>
  <c r="Y5245" i="1"/>
  <c r="Y5246" i="1" a="1"/>
  <c r="Y5246" i="1" s="1"/>
  <c r="Y5247" i="1" a="1"/>
  <c r="Y5247" i="1" s="1"/>
  <c r="Y5248" i="1" a="1"/>
  <c r="Y5248" i="1" s="1"/>
  <c r="Y5249" i="1" a="1"/>
  <c r="Y5249" i="1" s="1"/>
  <c r="Y5250" i="1" a="1"/>
  <c r="Y5250" i="1" s="1"/>
  <c r="Y5251" i="1" a="1"/>
  <c r="Y5251" i="1" s="1"/>
  <c r="Y5252" i="1" a="1"/>
  <c r="Y5252" i="1" s="1"/>
  <c r="Y5253" i="1" a="1"/>
  <c r="Y5253" i="1"/>
  <c r="Y5254" i="1" a="1"/>
  <c r="Y5254" i="1" s="1"/>
  <c r="Y5255" i="1" a="1"/>
  <c r="Y5255" i="1" s="1"/>
  <c r="Y5256" i="1" a="1"/>
  <c r="Y5256" i="1" s="1"/>
  <c r="Y5257" i="1" a="1"/>
  <c r="Y5257" i="1" s="1"/>
  <c r="Y5258" i="1" a="1"/>
  <c r="Y5258" i="1" s="1"/>
  <c r="Y5259" i="1" a="1"/>
  <c r="Y5259" i="1" s="1"/>
  <c r="Y5260" i="1" a="1"/>
  <c r="Y5260" i="1" s="1"/>
  <c r="Y5261" i="1" a="1"/>
  <c r="Y5261" i="1"/>
  <c r="Y5262" i="1" a="1"/>
  <c r="Y5262" i="1" s="1"/>
  <c r="Y5263" i="1" a="1"/>
  <c r="Y5263" i="1" s="1"/>
  <c r="Y5264" i="1" a="1"/>
  <c r="Y5264" i="1" s="1"/>
  <c r="Y5265" i="1" a="1"/>
  <c r="Y5265" i="1" s="1"/>
  <c r="Y5266" i="1" a="1"/>
  <c r="Y5266" i="1" s="1"/>
  <c r="Y5267" i="1" a="1"/>
  <c r="Y5267" i="1" s="1"/>
  <c r="Y5268" i="1" a="1"/>
  <c r="Y5268" i="1" s="1"/>
  <c r="Y5269" i="1" a="1"/>
  <c r="Y5269" i="1" s="1"/>
  <c r="Y5270" i="1" a="1"/>
  <c r="Y5270" i="1" s="1"/>
  <c r="Y5271" i="1" a="1"/>
  <c r="Y5271" i="1" s="1"/>
  <c r="Y5272" i="1" a="1"/>
  <c r="Y5272" i="1" s="1"/>
  <c r="Y5273" i="1" a="1"/>
  <c r="Y5273" i="1" s="1"/>
  <c r="Y5274" i="1" a="1"/>
  <c r="Y5274" i="1" s="1"/>
  <c r="Y5275" i="1" a="1"/>
  <c r="Y5275" i="1" s="1"/>
  <c r="Y5276" i="1" a="1"/>
  <c r="Y5276" i="1" s="1"/>
  <c r="Y5277" i="1" a="1"/>
  <c r="Y5277" i="1" s="1"/>
  <c r="Y5278" i="1" a="1"/>
  <c r="Y5278" i="1" s="1"/>
  <c r="Y5279" i="1" a="1"/>
  <c r="Y5279" i="1" s="1"/>
  <c r="Y5280" i="1" a="1"/>
  <c r="Y5280" i="1" s="1"/>
  <c r="Y5281" i="1" a="1"/>
  <c r="Y5281" i="1" s="1"/>
  <c r="Y5282" i="1" a="1"/>
  <c r="Y5282" i="1" s="1"/>
  <c r="Y5283" i="1" a="1"/>
  <c r="Y5283" i="1" s="1"/>
  <c r="Y5284" i="1" a="1"/>
  <c r="Y5284" i="1" s="1"/>
  <c r="Y5285" i="1" a="1"/>
  <c r="Y5285" i="1"/>
  <c r="Y5286" i="1" a="1"/>
  <c r="Y5286" i="1" s="1"/>
  <c r="Y5287" i="1" a="1"/>
  <c r="Y5287" i="1" s="1"/>
  <c r="Y5288" i="1" a="1"/>
  <c r="Y5288" i="1" s="1"/>
  <c r="Y5289" i="1" a="1"/>
  <c r="Y5289" i="1" s="1"/>
  <c r="Y5290" i="1" a="1"/>
  <c r="Y5290" i="1" s="1"/>
  <c r="Y5291" i="1" a="1"/>
  <c r="Y5291" i="1" s="1"/>
  <c r="Y5292" i="1" a="1"/>
  <c r="Y5292" i="1" s="1"/>
  <c r="Y5293" i="1" a="1"/>
  <c r="Y5293" i="1"/>
  <c r="Y5294" i="1" a="1"/>
  <c r="Y5294" i="1" s="1"/>
  <c r="Y5295" i="1" a="1"/>
  <c r="Y5295" i="1" s="1"/>
  <c r="Y5296" i="1" a="1"/>
  <c r="Y5296" i="1" s="1"/>
  <c r="Y5297" i="1" a="1"/>
  <c r="Y5297" i="1" s="1"/>
  <c r="Y5298" i="1" a="1"/>
  <c r="Y5298" i="1" s="1"/>
  <c r="Y5299" i="1" a="1"/>
  <c r="Y5299" i="1" s="1"/>
  <c r="Y5300" i="1" a="1"/>
  <c r="Y5300" i="1" s="1"/>
  <c r="Y5301" i="1" a="1"/>
  <c r="Y5301" i="1" s="1"/>
  <c r="Y5302" i="1" a="1"/>
  <c r="Y5302" i="1" s="1"/>
  <c r="Y5303" i="1" a="1"/>
  <c r="Y5303" i="1" s="1"/>
  <c r="Y5304" i="1" a="1"/>
  <c r="Y5304" i="1" s="1"/>
  <c r="Y5305" i="1" a="1"/>
  <c r="Y5305" i="1" s="1"/>
  <c r="Y5306" i="1" a="1"/>
  <c r="Y5306" i="1" s="1"/>
  <c r="Y5307" i="1" a="1"/>
  <c r="Y5307" i="1" s="1"/>
  <c r="Y5308" i="1" a="1"/>
  <c r="Y5308" i="1" s="1"/>
  <c r="Y5309" i="1" a="1"/>
  <c r="Y5309" i="1"/>
  <c r="Y5310" i="1" a="1"/>
  <c r="Y5310" i="1" s="1"/>
  <c r="Y5311" i="1" a="1"/>
  <c r="Y5311" i="1" s="1"/>
  <c r="Y5312" i="1" a="1"/>
  <c r="Y5312" i="1" s="1"/>
  <c r="Y5313" i="1" a="1"/>
  <c r="Y5313" i="1" s="1"/>
  <c r="Y5314" i="1" a="1"/>
  <c r="Y5314" i="1" s="1"/>
  <c r="Y5315" i="1" a="1"/>
  <c r="Y5315" i="1" s="1"/>
  <c r="Y5316" i="1" a="1"/>
  <c r="Y5316" i="1" s="1"/>
  <c r="Y5317" i="1" a="1"/>
  <c r="Y5317" i="1"/>
  <c r="Y5318" i="1" a="1"/>
  <c r="Y5318" i="1" s="1"/>
  <c r="Y5319" i="1" a="1"/>
  <c r="Y5319" i="1" s="1"/>
  <c r="Y5320" i="1" a="1"/>
  <c r="Y5320" i="1" s="1"/>
  <c r="Y5321" i="1" a="1"/>
  <c r="Y5321" i="1" s="1"/>
  <c r="Y5322" i="1" a="1"/>
  <c r="Y5322" i="1" s="1"/>
  <c r="Y5323" i="1" a="1"/>
  <c r="Y5323" i="1" s="1"/>
  <c r="Y5324" i="1" a="1"/>
  <c r="Y5324" i="1" s="1"/>
  <c r="Y5325" i="1" a="1"/>
  <c r="Y5325" i="1" s="1"/>
  <c r="Y5326" i="1" a="1"/>
  <c r="Y5326" i="1" s="1"/>
  <c r="Y5327" i="1" a="1"/>
  <c r="Y5327" i="1" s="1"/>
  <c r="Y5328" i="1" a="1"/>
  <c r="Y5328" i="1" s="1"/>
  <c r="Y5329" i="1" a="1"/>
  <c r="Y5329" i="1" s="1"/>
  <c r="Y5330" i="1" a="1"/>
  <c r="Y5330" i="1" s="1"/>
  <c r="Y5331" i="1" a="1"/>
  <c r="Y5331" i="1" s="1"/>
  <c r="Y5332" i="1" a="1"/>
  <c r="Y5332" i="1" s="1"/>
  <c r="Y5333" i="1" a="1"/>
  <c r="Y5333" i="1" s="1"/>
  <c r="Y5334" i="1" a="1"/>
  <c r="Y5334" i="1" s="1"/>
  <c r="Y5335" i="1" a="1"/>
  <c r="Y5335" i="1" s="1"/>
  <c r="Y5336" i="1" a="1"/>
  <c r="Y5336" i="1" s="1"/>
  <c r="Y5337" i="1" a="1"/>
  <c r="Y5337" i="1" s="1"/>
  <c r="Y5338" i="1" a="1"/>
  <c r="Y5338" i="1" s="1"/>
  <c r="Y5339" i="1" a="1"/>
  <c r="Y5339" i="1" s="1"/>
  <c r="Y5340" i="1" a="1"/>
  <c r="Y5340" i="1" s="1"/>
  <c r="Y5341" i="1" a="1"/>
  <c r="Y5341" i="1"/>
  <c r="Y5342" i="1" a="1"/>
  <c r="Y5342" i="1" s="1"/>
  <c r="Y5343" i="1" a="1"/>
  <c r="Y5343" i="1" s="1"/>
  <c r="Y5344" i="1" a="1"/>
  <c r="Y5344" i="1" s="1"/>
  <c r="Y5345" i="1" a="1"/>
  <c r="Y5345" i="1" s="1"/>
  <c r="Y5346" i="1" a="1"/>
  <c r="Y5346" i="1" s="1"/>
  <c r="Y5347" i="1" a="1"/>
  <c r="Y5347" i="1" s="1"/>
  <c r="Y5348" i="1" a="1"/>
  <c r="Y5348" i="1" s="1"/>
  <c r="Y5349" i="1" a="1"/>
  <c r="Y5349" i="1"/>
  <c r="Y5350" i="1" a="1"/>
  <c r="Y5350" i="1" s="1"/>
  <c r="Y5351" i="1" a="1"/>
  <c r="Y5351" i="1" s="1"/>
  <c r="Y5352" i="1" a="1"/>
  <c r="Y5352" i="1" s="1"/>
  <c r="Y5353" i="1" a="1"/>
  <c r="Y5353" i="1" s="1"/>
  <c r="Y5354" i="1" a="1"/>
  <c r="Y5354" i="1" s="1"/>
  <c r="Y5355" i="1" a="1"/>
  <c r="Y5355" i="1" s="1"/>
  <c r="Y5356" i="1" a="1"/>
  <c r="Y5356" i="1" s="1"/>
  <c r="Y5357" i="1" a="1"/>
  <c r="Y5357" i="1"/>
  <c r="Y5358" i="1" a="1"/>
  <c r="Y5358" i="1" s="1"/>
  <c r="Y5359" i="1" a="1"/>
  <c r="Y5359" i="1" s="1"/>
  <c r="Y5360" i="1" a="1"/>
  <c r="Y5360" i="1" s="1"/>
  <c r="Y5361" i="1" a="1"/>
  <c r="Y5361" i="1" s="1"/>
  <c r="Y5362" i="1" a="1"/>
  <c r="Y5362" i="1" s="1"/>
  <c r="Y5363" i="1" a="1"/>
  <c r="Y5363" i="1" s="1"/>
  <c r="Y5364" i="1" a="1"/>
  <c r="Y5364" i="1" s="1"/>
  <c r="Y5365" i="1" a="1"/>
  <c r="Y5365" i="1" s="1"/>
  <c r="Y5366" i="1" a="1"/>
  <c r="Y5366" i="1" s="1"/>
  <c r="Y5367" i="1" a="1"/>
  <c r="Y5367" i="1" s="1"/>
  <c r="Y5368" i="1" a="1"/>
  <c r="Y5368" i="1" s="1"/>
  <c r="Y5369" i="1" a="1"/>
  <c r="Y5369" i="1" s="1"/>
  <c r="Y5370" i="1" a="1"/>
  <c r="Y5370" i="1" s="1"/>
  <c r="Y5371" i="1" a="1"/>
  <c r="Y5371" i="1" s="1"/>
  <c r="Y5372" i="1" a="1"/>
  <c r="Y5372" i="1" s="1"/>
  <c r="Y5373" i="1" a="1"/>
  <c r="Y5373" i="1" s="1"/>
  <c r="Y5374" i="1" a="1"/>
  <c r="Y5374" i="1" s="1"/>
  <c r="Y5375" i="1" a="1"/>
  <c r="Y5375" i="1" s="1"/>
  <c r="Y5376" i="1" a="1"/>
  <c r="Y5376" i="1" s="1"/>
  <c r="Y5377" i="1" a="1"/>
  <c r="Y5377" i="1" s="1"/>
  <c r="Y5378" i="1" a="1"/>
  <c r="Y5378" i="1" s="1"/>
  <c r="Y5379" i="1" a="1"/>
  <c r="Y5379" i="1" s="1"/>
  <c r="Y5380" i="1" a="1"/>
  <c r="Y5380" i="1" s="1"/>
  <c r="Y5381" i="1" a="1"/>
  <c r="Y5381" i="1"/>
  <c r="Y5382" i="1" a="1"/>
  <c r="Y5382" i="1" s="1"/>
  <c r="Y5383" i="1" a="1"/>
  <c r="Y5383" i="1" s="1"/>
  <c r="Y5384" i="1" a="1"/>
  <c r="Y5384" i="1" s="1"/>
  <c r="Y5385" i="1" a="1"/>
  <c r="Y5385" i="1" s="1"/>
  <c r="Y5386" i="1" a="1"/>
  <c r="Y5386" i="1" s="1"/>
  <c r="Y5387" i="1" a="1"/>
  <c r="Y5387" i="1" s="1"/>
  <c r="Y5388" i="1" a="1"/>
  <c r="Y5388" i="1" s="1"/>
  <c r="Y5389" i="1" a="1"/>
  <c r="Y5389" i="1" s="1"/>
  <c r="Y5390" i="1" a="1"/>
  <c r="Y5390" i="1" s="1"/>
  <c r="Y5391" i="1" a="1"/>
  <c r="Y5391" i="1" s="1"/>
  <c r="Y5392" i="1" a="1"/>
  <c r="Y5392" i="1" s="1"/>
  <c r="Y5393" i="1" a="1"/>
  <c r="Y5393" i="1" s="1"/>
  <c r="Y5394" i="1" a="1"/>
  <c r="Y5394" i="1" s="1"/>
  <c r="Y5395" i="1" a="1"/>
  <c r="Y5395" i="1" s="1"/>
  <c r="Y5396" i="1" a="1"/>
  <c r="Y5396" i="1" s="1"/>
  <c r="Y5397" i="1" a="1"/>
  <c r="Y5397" i="1" s="1"/>
  <c r="Y5398" i="1" a="1"/>
  <c r="Y5398" i="1" s="1"/>
  <c r="Y5399" i="1" a="1"/>
  <c r="Y5399" i="1" s="1"/>
  <c r="Y5400" i="1" a="1"/>
  <c r="Y5400" i="1" s="1"/>
  <c r="Y5401" i="1" a="1"/>
  <c r="Y5401" i="1" s="1"/>
  <c r="Y5402" i="1" a="1"/>
  <c r="Y5402" i="1" s="1"/>
  <c r="Y5403" i="1" a="1"/>
  <c r="Y5403" i="1"/>
  <c r="Y5404" i="1" a="1"/>
  <c r="Y5404" i="1" s="1"/>
  <c r="Y5405" i="1" a="1"/>
  <c r="Y5405" i="1" s="1"/>
  <c r="Y5406" i="1" a="1"/>
  <c r="Y5406" i="1" s="1"/>
  <c r="Y5407" i="1" a="1"/>
  <c r="Y5407" i="1" s="1"/>
  <c r="Y5408" i="1" a="1"/>
  <c r="Y5408" i="1" s="1"/>
  <c r="Y5409" i="1" a="1"/>
  <c r="Y5409" i="1" s="1"/>
  <c r="Y5410" i="1" a="1"/>
  <c r="Y5410" i="1" s="1"/>
  <c r="Y5411" i="1" a="1"/>
  <c r="Y5411" i="1" s="1"/>
  <c r="Y5412" i="1" a="1"/>
  <c r="Y5412" i="1" s="1"/>
  <c r="Y5413" i="1" a="1"/>
  <c r="Y5413" i="1"/>
  <c r="Y5414" i="1" a="1"/>
  <c r="Y5414" i="1" s="1"/>
  <c r="Y5415" i="1" a="1"/>
  <c r="Y5415" i="1" s="1"/>
  <c r="Y5416" i="1" a="1"/>
  <c r="Y5416" i="1" s="1"/>
  <c r="Y5417" i="1" a="1"/>
  <c r="Y5417" i="1" s="1"/>
  <c r="Y5418" i="1" a="1"/>
  <c r="Y5418" i="1" s="1"/>
  <c r="Y5419" i="1" a="1"/>
  <c r="Y5419" i="1" s="1"/>
  <c r="Y5420" i="1" a="1"/>
  <c r="Y5420" i="1" s="1"/>
  <c r="Y5421" i="1" a="1"/>
  <c r="Y5421" i="1"/>
  <c r="Y5422" i="1" a="1"/>
  <c r="Y5422" i="1" s="1"/>
  <c r="Y5423" i="1" a="1"/>
  <c r="Y5423" i="1" s="1"/>
  <c r="Y5424" i="1" a="1"/>
  <c r="Y5424" i="1" s="1"/>
  <c r="Y5425" i="1" a="1"/>
  <c r="Y5425" i="1" s="1"/>
  <c r="Y5426" i="1" a="1"/>
  <c r="Y5426" i="1" s="1"/>
  <c r="Y5427" i="1" a="1"/>
  <c r="Y5427" i="1" s="1"/>
  <c r="Y5428" i="1" a="1"/>
  <c r="Y5428" i="1" s="1"/>
  <c r="Y5429" i="1" a="1"/>
  <c r="Y5429" i="1" s="1"/>
  <c r="Y5430" i="1" a="1"/>
  <c r="Y5430" i="1" s="1"/>
  <c r="Y5431" i="1" a="1"/>
  <c r="Y5431" i="1" s="1"/>
  <c r="Y5432" i="1" a="1"/>
  <c r="Y5432" i="1" s="1"/>
  <c r="Y5433" i="1" a="1"/>
  <c r="Y5433" i="1" s="1"/>
  <c r="Y5434" i="1" a="1"/>
  <c r="Y5434" i="1" s="1"/>
  <c r="Y5435" i="1" a="1"/>
  <c r="Y5435" i="1"/>
  <c r="Y5436" i="1" a="1"/>
  <c r="Y5436" i="1" s="1"/>
  <c r="Y5437" i="1" a="1"/>
  <c r="Y5437" i="1" s="1"/>
  <c r="Y5438" i="1" a="1"/>
  <c r="Y5438" i="1" s="1"/>
  <c r="Y5439" i="1" a="1"/>
  <c r="Y5439" i="1" s="1"/>
  <c r="Y5440" i="1" a="1"/>
  <c r="Y5440" i="1" s="1"/>
  <c r="Y5441" i="1" a="1"/>
  <c r="Y5441" i="1" s="1"/>
  <c r="Y5442" i="1" a="1"/>
  <c r="Y5442" i="1" s="1"/>
  <c r="Y5443" i="1" a="1"/>
  <c r="Y5443" i="1" s="1"/>
  <c r="Y5444" i="1" a="1"/>
  <c r="Y5444" i="1" s="1"/>
  <c r="Y5445" i="1" a="1"/>
  <c r="Y5445" i="1"/>
  <c r="Y5446" i="1" a="1"/>
  <c r="Y5446" i="1" s="1"/>
  <c r="Y5447" i="1" a="1"/>
  <c r="Y5447" i="1" s="1"/>
  <c r="Y5448" i="1" a="1"/>
  <c r="Y5448" i="1" s="1"/>
  <c r="Y5449" i="1" a="1"/>
  <c r="Y5449" i="1" s="1"/>
  <c r="Y5450" i="1" a="1"/>
  <c r="Y5450" i="1" s="1"/>
  <c r="Y5451" i="1" a="1"/>
  <c r="Y5451" i="1" s="1"/>
  <c r="Y5452" i="1" a="1"/>
  <c r="Y5452" i="1" s="1"/>
  <c r="Y5453" i="1" a="1"/>
  <c r="Y5453" i="1"/>
  <c r="Y5454" i="1" a="1"/>
  <c r="Y5454" i="1" s="1"/>
  <c r="Y5455" i="1" a="1"/>
  <c r="Y5455" i="1" s="1"/>
  <c r="Y5456" i="1" a="1"/>
  <c r="Y5456" i="1" s="1"/>
  <c r="Y5457" i="1" a="1"/>
  <c r="Y5457" i="1" s="1"/>
  <c r="Y5458" i="1" a="1"/>
  <c r="Y5458" i="1" s="1"/>
  <c r="Y5459" i="1" a="1"/>
  <c r="Y5459" i="1" s="1"/>
  <c r="Y5460" i="1" a="1"/>
  <c r="Y5460" i="1" s="1"/>
  <c r="Y5461" i="1" a="1"/>
  <c r="Y5461" i="1" s="1"/>
  <c r="Y5462" i="1" a="1"/>
  <c r="Y5462" i="1" s="1"/>
  <c r="Y5463" i="1" a="1"/>
  <c r="Y5463" i="1" s="1"/>
  <c r="Y5464" i="1" a="1"/>
  <c r="Y5464" i="1" s="1"/>
  <c r="Y5465" i="1" a="1"/>
  <c r="Y5465" i="1" s="1"/>
  <c r="Y5466" i="1" a="1"/>
  <c r="Y5466" i="1" s="1"/>
  <c r="Y5467" i="1" a="1"/>
  <c r="Y5467" i="1"/>
  <c r="Y5468" i="1" a="1"/>
  <c r="Y5468" i="1" s="1"/>
  <c r="Y5469" i="1" a="1"/>
  <c r="Y5469" i="1" s="1"/>
  <c r="Y5470" i="1" a="1"/>
  <c r="Y5470" i="1" s="1"/>
  <c r="Y5471" i="1" a="1"/>
  <c r="Y5471" i="1" s="1"/>
  <c r="Y5472" i="1" a="1"/>
  <c r="Y5472" i="1" s="1"/>
  <c r="Y5473" i="1" a="1"/>
  <c r="Y5473" i="1" s="1"/>
  <c r="Y5474" i="1" a="1"/>
  <c r="Y5474" i="1" s="1"/>
  <c r="Y5475" i="1" a="1"/>
  <c r="Y5475" i="1" s="1"/>
  <c r="Y5476" i="1" a="1"/>
  <c r="Y5476" i="1" s="1"/>
  <c r="Y5477" i="1" a="1"/>
  <c r="Y5477" i="1"/>
  <c r="Y5478" i="1" a="1"/>
  <c r="Y5478" i="1" s="1"/>
  <c r="Y5479" i="1" a="1"/>
  <c r="Y5479" i="1" s="1"/>
  <c r="Y5480" i="1" a="1"/>
  <c r="Y5480" i="1" s="1"/>
  <c r="Y5481" i="1" a="1"/>
  <c r="Y5481" i="1" s="1"/>
  <c r="Y5482" i="1" a="1"/>
  <c r="Y5482" i="1" s="1"/>
  <c r="Y5483" i="1" a="1"/>
  <c r="Y5483" i="1" s="1"/>
  <c r="Y5484" i="1" a="1"/>
  <c r="Y5484" i="1" s="1"/>
  <c r="Y5485" i="1" a="1"/>
  <c r="Y5485" i="1"/>
  <c r="Y5486" i="1" a="1"/>
  <c r="Y5486" i="1" s="1"/>
  <c r="Y5487" i="1" a="1"/>
  <c r="Y5487" i="1" s="1"/>
  <c r="Y5488" i="1" a="1"/>
  <c r="Y5488" i="1" s="1"/>
  <c r="Y5489" i="1" a="1"/>
  <c r="Y5489" i="1" s="1"/>
  <c r="Y5490" i="1" a="1"/>
  <c r="Y5490" i="1" s="1"/>
  <c r="Y5491" i="1" a="1"/>
  <c r="Y5491" i="1" s="1"/>
  <c r="Y5492" i="1" a="1"/>
  <c r="Y5492" i="1" s="1"/>
  <c r="Y5493" i="1" a="1"/>
  <c r="Y5493" i="1" s="1"/>
  <c r="Y5494" i="1" a="1"/>
  <c r="Y5494" i="1" s="1"/>
  <c r="Y5495" i="1" a="1"/>
  <c r="Y5495" i="1" s="1"/>
  <c r="Y5496" i="1" a="1"/>
  <c r="Y5496" i="1" s="1"/>
  <c r="Y5497" i="1" a="1"/>
  <c r="Y5497" i="1" s="1"/>
  <c r="Y5498" i="1" a="1"/>
  <c r="Y5498" i="1" s="1"/>
  <c r="Y5499" i="1" a="1"/>
  <c r="Y5499" i="1"/>
  <c r="Y5500" i="1" a="1"/>
  <c r="Y5500" i="1" s="1"/>
  <c r="Y5501" i="1" a="1"/>
  <c r="Y5501" i="1" s="1"/>
  <c r="Y5502" i="1" a="1"/>
  <c r="Y5502" i="1" s="1"/>
  <c r="Y5503" i="1" a="1"/>
  <c r="Y5503" i="1" s="1"/>
  <c r="Y5504" i="1" a="1"/>
  <c r="Y5504" i="1" s="1"/>
  <c r="Y5505" i="1" a="1"/>
  <c r="Y5505" i="1" s="1"/>
  <c r="Y5506" i="1" a="1"/>
  <c r="Y5506" i="1" s="1"/>
  <c r="Y5507" i="1" a="1"/>
  <c r="Y5507" i="1" s="1"/>
  <c r="Y5508" i="1" a="1"/>
  <c r="Y5508" i="1" s="1"/>
  <c r="Y5509" i="1" a="1"/>
  <c r="Y5509" i="1"/>
  <c r="Y5510" i="1" a="1"/>
  <c r="Y5510" i="1" s="1"/>
  <c r="Y5511" i="1" a="1"/>
  <c r="Y5511" i="1" s="1"/>
  <c r="Y5512" i="1" a="1"/>
  <c r="Y5512" i="1" s="1"/>
  <c r="Y5513" i="1" a="1"/>
  <c r="Y5513" i="1" s="1"/>
  <c r="Y5514" i="1" a="1"/>
  <c r="Y5514" i="1" s="1"/>
  <c r="Y5515" i="1" a="1"/>
  <c r="Y5515" i="1" s="1"/>
  <c r="Y5516" i="1" a="1"/>
  <c r="Y5516" i="1" s="1"/>
  <c r="Y5517" i="1" a="1"/>
  <c r="Y5517" i="1"/>
  <c r="Y5518" i="1" a="1"/>
  <c r="Y5518" i="1" s="1"/>
  <c r="Y5519" i="1" a="1"/>
  <c r="Y5519" i="1" s="1"/>
  <c r="Y5520" i="1" a="1"/>
  <c r="Y5520" i="1" s="1"/>
  <c r="Y5521" i="1" a="1"/>
  <c r="Y5521" i="1" s="1"/>
  <c r="Y5522" i="1" a="1"/>
  <c r="Y5522" i="1" s="1"/>
  <c r="Y5523" i="1" a="1"/>
  <c r="Y5523" i="1" s="1"/>
  <c r="Y5524" i="1" a="1"/>
  <c r="Y5524" i="1" s="1"/>
  <c r="Y5525" i="1" a="1"/>
  <c r="Y5525" i="1" s="1"/>
  <c r="Y5526" i="1" a="1"/>
  <c r="Y5526" i="1" s="1"/>
  <c r="Y5527" i="1" a="1"/>
  <c r="Y5527" i="1" s="1"/>
  <c r="Y5528" i="1" a="1"/>
  <c r="Y5528" i="1" s="1"/>
  <c r="Y5529" i="1" a="1"/>
  <c r="Y5529" i="1" s="1"/>
  <c r="Y5530" i="1" a="1"/>
  <c r="Y5530" i="1" s="1"/>
  <c r="Y5531" i="1" a="1"/>
  <c r="Y5531" i="1"/>
  <c r="Y5532" i="1" a="1"/>
  <c r="Y5532" i="1" s="1"/>
  <c r="Y5533" i="1" a="1"/>
  <c r="Y5533" i="1" s="1"/>
  <c r="Y5534" i="1" a="1"/>
  <c r="Y5534" i="1" s="1"/>
  <c r="Y5535" i="1" a="1"/>
  <c r="Y5535" i="1" s="1"/>
  <c r="Y5536" i="1" a="1"/>
  <c r="Y5536" i="1" s="1"/>
  <c r="Y5537" i="1" a="1"/>
  <c r="Y5537" i="1" s="1"/>
  <c r="Y5538" i="1" a="1"/>
  <c r="Y5538" i="1" s="1"/>
  <c r="Y5539" i="1" a="1"/>
  <c r="Y5539" i="1" s="1"/>
  <c r="Y5540" i="1" a="1"/>
  <c r="Y5540" i="1" s="1"/>
  <c r="Y5541" i="1" a="1"/>
  <c r="Y5541" i="1"/>
  <c r="Y5542" i="1" a="1"/>
  <c r="Y5542" i="1" s="1"/>
  <c r="Y5543" i="1" a="1"/>
  <c r="Y5543" i="1" s="1"/>
  <c r="Y5544" i="1" a="1"/>
  <c r="Y5544" i="1" s="1"/>
  <c r="Y5545" i="1" a="1"/>
  <c r="Y5545" i="1" s="1"/>
  <c r="Y5546" i="1" a="1"/>
  <c r="Y5546" i="1" s="1"/>
  <c r="Y5547" i="1" a="1"/>
  <c r="Y5547" i="1" s="1"/>
  <c r="Y5548" i="1" a="1"/>
  <c r="Y5548" i="1" s="1"/>
  <c r="Y5549" i="1" a="1"/>
  <c r="Y5549" i="1"/>
  <c r="Y5550" i="1" a="1"/>
  <c r="Y5550" i="1" s="1"/>
  <c r="Y5551" i="1" a="1"/>
  <c r="Y5551" i="1" s="1"/>
  <c r="Y5552" i="1" a="1"/>
  <c r="Y5552" i="1" s="1"/>
  <c r="Y5553" i="1" a="1"/>
  <c r="Y5553" i="1" s="1"/>
  <c r="Y5554" i="1" a="1"/>
  <c r="Y5554" i="1" s="1"/>
  <c r="Y5555" i="1" a="1"/>
  <c r="Y5555" i="1"/>
  <c r="Y5556" i="1" a="1"/>
  <c r="Y5556" i="1" s="1"/>
  <c r="Y5557" i="1" a="1"/>
  <c r="Y5557" i="1" s="1"/>
  <c r="Y5558" i="1" a="1"/>
  <c r="Y5558" i="1" s="1"/>
  <c r="Y5559" i="1" a="1"/>
  <c r="Y5559" i="1"/>
  <c r="Y5560" i="1" a="1"/>
  <c r="Y5560" i="1" s="1"/>
  <c r="Y5561" i="1" a="1"/>
  <c r="Y5561" i="1" s="1"/>
  <c r="Y5562" i="1" a="1"/>
  <c r="Y5562" i="1" s="1"/>
  <c r="Y5563" i="1" a="1"/>
  <c r="Y5563" i="1" s="1"/>
  <c r="Y5564" i="1" a="1"/>
  <c r="Y5564" i="1" s="1"/>
  <c r="Y5565" i="1" a="1"/>
  <c r="Y5565" i="1"/>
  <c r="Y5566" i="1" a="1"/>
  <c r="Y5566" i="1" s="1"/>
  <c r="Y5567" i="1" a="1"/>
  <c r="Y5567" i="1" s="1"/>
  <c r="Y5568" i="1" a="1"/>
  <c r="Y5568" i="1" s="1"/>
  <c r="Y5569" i="1" a="1"/>
  <c r="Y5569" i="1" s="1"/>
  <c r="Y5570" i="1" a="1"/>
  <c r="Y5570" i="1" s="1"/>
  <c r="Y5571" i="1" a="1"/>
  <c r="Y5571" i="1" s="1"/>
  <c r="Y5572" i="1" a="1"/>
  <c r="Y5572" i="1" s="1"/>
  <c r="Y5573" i="1" a="1"/>
  <c r="Y5573" i="1"/>
  <c r="Y5574" i="1" a="1"/>
  <c r="Y5574" i="1" s="1"/>
  <c r="Y5575" i="1" a="1"/>
  <c r="Y5575" i="1" s="1"/>
  <c r="Y5576" i="1" a="1"/>
  <c r="Y5576" i="1" s="1"/>
  <c r="Y5577" i="1" a="1"/>
  <c r="Y5577" i="1" s="1"/>
  <c r="Y5578" i="1" a="1"/>
  <c r="Y5578" i="1" s="1"/>
  <c r="Y5579" i="1" a="1"/>
  <c r="Y5579" i="1" s="1"/>
  <c r="Y5580" i="1" a="1"/>
  <c r="Y5580" i="1" s="1"/>
  <c r="Y5581" i="1" a="1"/>
  <c r="Y5581" i="1"/>
  <c r="Y5582" i="1" a="1"/>
  <c r="Y5582" i="1" s="1"/>
  <c r="Y5583" i="1" a="1"/>
  <c r="Y5583" i="1" s="1"/>
  <c r="Y5584" i="1" a="1"/>
  <c r="Y5584" i="1" s="1"/>
  <c r="Y5585" i="1" a="1"/>
  <c r="Y5585" i="1" s="1"/>
  <c r="Y5586" i="1" a="1"/>
  <c r="Y5586" i="1" s="1"/>
  <c r="Y5587" i="1" a="1"/>
  <c r="Y5587" i="1" s="1"/>
  <c r="Y5588" i="1" a="1"/>
  <c r="Y5588" i="1" s="1"/>
  <c r="Y5589" i="1" a="1"/>
  <c r="Y5589" i="1" s="1"/>
  <c r="Y5590" i="1" a="1"/>
  <c r="Y5590" i="1" s="1"/>
  <c r="Y5591" i="1" a="1"/>
  <c r="Y5591" i="1" s="1"/>
  <c r="Y5592" i="1" a="1"/>
  <c r="Y5592" i="1" s="1"/>
  <c r="Y5593" i="1" a="1"/>
  <c r="Y5593" i="1" s="1"/>
  <c r="Y5594" i="1" a="1"/>
  <c r="Y5594" i="1" s="1"/>
  <c r="Y5595" i="1" a="1"/>
  <c r="Y5595" i="1"/>
  <c r="Y5596" i="1" a="1"/>
  <c r="Y5596" i="1" s="1"/>
  <c r="Y5597" i="1" a="1"/>
  <c r="Y5597" i="1" s="1"/>
  <c r="Y5598" i="1" a="1"/>
  <c r="Y5598" i="1" s="1"/>
  <c r="Y5599" i="1" a="1"/>
  <c r="Y5599" i="1" s="1"/>
  <c r="Y5600" i="1" a="1"/>
  <c r="Y5600" i="1" s="1"/>
  <c r="Y5601" i="1" a="1"/>
  <c r="Y5601" i="1" s="1"/>
  <c r="Y5602" i="1" a="1"/>
  <c r="Y5602" i="1" s="1"/>
  <c r="Y5603" i="1" a="1"/>
  <c r="Y5603" i="1" s="1"/>
  <c r="Y5604" i="1" a="1"/>
  <c r="Y5604" i="1" s="1"/>
  <c r="Y5605" i="1" a="1"/>
  <c r="Y5605" i="1"/>
  <c r="Y5606" i="1" a="1"/>
  <c r="Y5606" i="1" s="1"/>
  <c r="Y5607" i="1" a="1"/>
  <c r="Y5607" i="1" s="1"/>
  <c r="Y5608" i="1" a="1"/>
  <c r="Y5608" i="1" s="1"/>
  <c r="Y5609" i="1" a="1"/>
  <c r="Y5609" i="1" s="1"/>
  <c r="Y5610" i="1" a="1"/>
  <c r="Y5610" i="1" s="1"/>
  <c r="Y5611" i="1" a="1"/>
  <c r="Y5611" i="1" s="1"/>
  <c r="Y5612" i="1" a="1"/>
  <c r="Y5612" i="1" s="1"/>
  <c r="Y5613" i="1" a="1"/>
  <c r="Y5613" i="1"/>
  <c r="Y5614" i="1" a="1"/>
  <c r="Y5614" i="1" s="1"/>
  <c r="Y5615" i="1" a="1"/>
  <c r="Y5615" i="1" s="1"/>
  <c r="Y5616" i="1" a="1"/>
  <c r="Y5616" i="1" s="1"/>
  <c r="Y5617" i="1" a="1"/>
  <c r="Y5617" i="1" s="1"/>
  <c r="Y5618" i="1" a="1"/>
  <c r="Y5618" i="1" s="1"/>
  <c r="Y5619" i="1" a="1"/>
  <c r="Y5619" i="1" s="1"/>
  <c r="Y5620" i="1" a="1"/>
  <c r="Y5620" i="1" s="1"/>
  <c r="Y5621" i="1" a="1"/>
  <c r="Y5621" i="1" s="1"/>
  <c r="Y5622" i="1" a="1"/>
  <c r="Y5622" i="1" s="1"/>
  <c r="Y5623" i="1" a="1"/>
  <c r="Y5623" i="1" s="1"/>
  <c r="Y5624" i="1" a="1"/>
  <c r="Y5624" i="1" s="1"/>
  <c r="Y5625" i="1" a="1"/>
  <c r="Y5625" i="1" s="1"/>
  <c r="Y5626" i="1" a="1"/>
  <c r="Y5626" i="1" s="1"/>
  <c r="Y5627" i="1" a="1"/>
  <c r="Y5627" i="1"/>
  <c r="Y5628" i="1" a="1"/>
  <c r="Y5628" i="1" s="1"/>
  <c r="Y5629" i="1" a="1"/>
  <c r="Y5629" i="1" s="1"/>
  <c r="Y5630" i="1" a="1"/>
  <c r="Y5630" i="1" s="1"/>
  <c r="Y5631" i="1" a="1"/>
  <c r="Y5631" i="1" s="1"/>
  <c r="Y5632" i="1" a="1"/>
  <c r="Y5632" i="1" s="1"/>
  <c r="Y5633" i="1" a="1"/>
  <c r="Y5633" i="1" s="1"/>
  <c r="Y5634" i="1" a="1"/>
  <c r="Y5634" i="1" s="1"/>
  <c r="Y5635" i="1" a="1"/>
  <c r="Y5635" i="1" s="1"/>
  <c r="Y5636" i="1" a="1"/>
  <c r="Y5636" i="1" s="1"/>
  <c r="Y5637" i="1" a="1"/>
  <c r="Y5637" i="1"/>
  <c r="Y5638" i="1" a="1"/>
  <c r="Y5638" i="1" s="1"/>
  <c r="Y5639" i="1" a="1"/>
  <c r="Y5639" i="1" s="1"/>
  <c r="Y5640" i="1" a="1"/>
  <c r="Y5640" i="1" s="1"/>
  <c r="Y5641" i="1" a="1"/>
  <c r="Y5641" i="1" s="1"/>
  <c r="Y5642" i="1" a="1"/>
  <c r="Y5642" i="1" s="1"/>
  <c r="Y5643" i="1" a="1"/>
  <c r="Y5643" i="1" s="1"/>
  <c r="Y5644" i="1" a="1"/>
  <c r="Y5644" i="1" s="1"/>
  <c r="Y5645" i="1" a="1"/>
  <c r="Y5645" i="1"/>
  <c r="Y5646" i="1" a="1"/>
  <c r="Y5646" i="1" s="1"/>
  <c r="Y5647" i="1" a="1"/>
  <c r="Y5647" i="1" s="1"/>
  <c r="Y5648" i="1" a="1"/>
  <c r="Y5648" i="1" s="1"/>
  <c r="Y5649" i="1" a="1"/>
  <c r="Y5649" i="1" s="1"/>
  <c r="Y5650" i="1" a="1"/>
  <c r="Y5650" i="1" s="1"/>
  <c r="Y5651" i="1" a="1"/>
  <c r="Y5651" i="1" s="1"/>
  <c r="Y5652" i="1" a="1"/>
  <c r="Y5652" i="1" s="1"/>
  <c r="Y5653" i="1" a="1"/>
  <c r="Y5653" i="1" s="1"/>
  <c r="Y5654" i="1" a="1"/>
  <c r="Y5654" i="1" s="1"/>
  <c r="Y5655" i="1" a="1"/>
  <c r="Y5655" i="1" s="1"/>
  <c r="Y5656" i="1" a="1"/>
  <c r="Y5656" i="1" s="1"/>
  <c r="Y5657" i="1" a="1"/>
  <c r="Y5657" i="1" s="1"/>
  <c r="Y5658" i="1" a="1"/>
  <c r="Y5658" i="1" s="1"/>
  <c r="Y5659" i="1" a="1"/>
  <c r="Y5659" i="1"/>
  <c r="Y5660" i="1" a="1"/>
  <c r="Y5660" i="1" s="1"/>
  <c r="Y5661" i="1" a="1"/>
  <c r="Y5661" i="1" s="1"/>
  <c r="Y5662" i="1" a="1"/>
  <c r="Y5662" i="1" s="1"/>
  <c r="Y5663" i="1" a="1"/>
  <c r="Y5663" i="1" s="1"/>
  <c r="Y5664" i="1" a="1"/>
  <c r="Y5664" i="1" s="1"/>
  <c r="Y5665" i="1" a="1"/>
  <c r="Y5665" i="1" s="1"/>
  <c r="Y5666" i="1" a="1"/>
  <c r="Y5666" i="1" s="1"/>
  <c r="Y5667" i="1" a="1"/>
  <c r="Y5667" i="1" s="1"/>
  <c r="Y5668" i="1" a="1"/>
  <c r="Y5668" i="1" s="1"/>
  <c r="Y5669" i="1" a="1"/>
  <c r="Y5669" i="1"/>
  <c r="Y5670" i="1" a="1"/>
  <c r="Y5670" i="1" s="1"/>
  <c r="Y5671" i="1" a="1"/>
  <c r="Y5671" i="1" s="1"/>
  <c r="Y5672" i="1" a="1"/>
  <c r="Y5672" i="1" s="1"/>
  <c r="Y5673" i="1" a="1"/>
  <c r="Y5673" i="1" s="1"/>
  <c r="Y5674" i="1" a="1"/>
  <c r="Y5674" i="1" s="1"/>
  <c r="Y5675" i="1" a="1"/>
  <c r="Y5675" i="1" s="1"/>
  <c r="Y5676" i="1" a="1"/>
  <c r="Y5676" i="1" s="1"/>
  <c r="Y5677" i="1" a="1"/>
  <c r="Y5677" i="1"/>
  <c r="Y5678" i="1" a="1"/>
  <c r="Y5678" i="1" s="1"/>
  <c r="Y5679" i="1" a="1"/>
  <c r="Y5679" i="1" s="1"/>
  <c r="Y5680" i="1" a="1"/>
  <c r="Y5680" i="1" s="1"/>
  <c r="Y5681" i="1" a="1"/>
  <c r="Y5681" i="1" s="1"/>
  <c r="Y5682" i="1" a="1"/>
  <c r="Y5682" i="1" s="1"/>
  <c r="Y5683" i="1" a="1"/>
  <c r="Y5683" i="1" s="1"/>
  <c r="Y5684" i="1" a="1"/>
  <c r="Y5684" i="1" s="1"/>
  <c r="Y5685" i="1" a="1"/>
  <c r="Y5685" i="1" s="1"/>
  <c r="Y5686" i="1" a="1"/>
  <c r="Y5686" i="1" s="1"/>
  <c r="Y5687" i="1" a="1"/>
  <c r="Y5687" i="1" s="1"/>
  <c r="Y5688" i="1" a="1"/>
  <c r="Y5688" i="1" s="1"/>
  <c r="Y5689" i="1" a="1"/>
  <c r="Y5689" i="1" s="1"/>
  <c r="Y5690" i="1" a="1"/>
  <c r="Y5690" i="1" s="1"/>
  <c r="Y5691" i="1" a="1"/>
  <c r="Y5691" i="1"/>
  <c r="Y5692" i="1" a="1"/>
  <c r="Y5692" i="1" s="1"/>
  <c r="Y5693" i="1" a="1"/>
  <c r="Y5693" i="1" s="1"/>
  <c r="Y5694" i="1" a="1"/>
  <c r="Y5694" i="1" s="1"/>
  <c r="Y5695" i="1" a="1"/>
  <c r="Y5695" i="1" s="1"/>
  <c r="Y5696" i="1" a="1"/>
  <c r="Y5696" i="1" s="1"/>
  <c r="Y5697" i="1" a="1"/>
  <c r="Y5697" i="1" s="1"/>
  <c r="Y5698" i="1" a="1"/>
  <c r="Y5698" i="1" s="1"/>
  <c r="Y5699" i="1" a="1"/>
  <c r="Y5699" i="1" s="1"/>
  <c r="Y5700" i="1" a="1"/>
  <c r="Y5700" i="1" s="1"/>
  <c r="Y5701" i="1" a="1"/>
  <c r="Y5701" i="1"/>
  <c r="Y5702" i="1" a="1"/>
  <c r="Y5702" i="1" s="1"/>
  <c r="Y5703" i="1" a="1"/>
  <c r="Y5703" i="1" s="1"/>
  <c r="Y5704" i="1" a="1"/>
  <c r="Y5704" i="1" s="1"/>
  <c r="Y5705" i="1" a="1"/>
  <c r="Y5705" i="1" s="1"/>
  <c r="Y5706" i="1" a="1"/>
  <c r="Y5706" i="1" s="1"/>
  <c r="Y5707" i="1" a="1"/>
  <c r="Y5707" i="1" s="1"/>
  <c r="Y5708" i="1" a="1"/>
  <c r="Y5708" i="1" s="1"/>
  <c r="Y5709" i="1" a="1"/>
  <c r="Y5709" i="1"/>
  <c r="Y5710" i="1" a="1"/>
  <c r="Y5710" i="1" s="1"/>
  <c r="Y5711" i="1" a="1"/>
  <c r="Y5711" i="1" s="1"/>
  <c r="Y5712" i="1" a="1"/>
  <c r="Y5712" i="1" s="1"/>
  <c r="Y5713" i="1" a="1"/>
  <c r="Y5713" i="1" s="1"/>
  <c r="Y5714" i="1" a="1"/>
  <c r="Y5714" i="1" s="1"/>
  <c r="Y5715" i="1" a="1"/>
  <c r="Y5715" i="1" s="1"/>
  <c r="Y5716" i="1" a="1"/>
  <c r="Y5716" i="1" s="1"/>
  <c r="Y5717" i="1" a="1"/>
  <c r="Y5717" i="1" s="1"/>
  <c r="Y5718" i="1" a="1"/>
  <c r="Y5718" i="1" s="1"/>
  <c r="Y5719" i="1" a="1"/>
  <c r="Y5719" i="1" s="1"/>
  <c r="Y5720" i="1" a="1"/>
  <c r="Y5720" i="1" s="1"/>
  <c r="Y5721" i="1" a="1"/>
  <c r="Y5721" i="1" s="1"/>
  <c r="Y5722" i="1" a="1"/>
  <c r="Y5722" i="1" s="1"/>
  <c r="Y5723" i="1" a="1"/>
  <c r="Y5723" i="1"/>
  <c r="Y5724" i="1" a="1"/>
  <c r="Y5724" i="1" s="1"/>
  <c r="Y5725" i="1" a="1"/>
  <c r="Y5725" i="1" s="1"/>
  <c r="Y5726" i="1" a="1"/>
  <c r="Y5726" i="1" s="1"/>
  <c r="Y5727" i="1" a="1"/>
  <c r="Y5727" i="1" s="1"/>
  <c r="Y5728" i="1" a="1"/>
  <c r="Y5728" i="1" s="1"/>
  <c r="Y5729" i="1" a="1"/>
  <c r="Y5729" i="1" s="1"/>
  <c r="Y5730" i="1" a="1"/>
  <c r="Y5730" i="1" s="1"/>
  <c r="Y5731" i="1" a="1"/>
  <c r="Y5731" i="1" s="1"/>
  <c r="Y5732" i="1" a="1"/>
  <c r="Y5732" i="1" s="1"/>
  <c r="Y5733" i="1" a="1"/>
  <c r="Y5733" i="1"/>
  <c r="Y5734" i="1" a="1"/>
  <c r="Y5734" i="1" s="1"/>
  <c r="Y5735" i="1" a="1"/>
  <c r="Y5735" i="1" s="1"/>
  <c r="Y5736" i="1" a="1"/>
  <c r="Y5736" i="1" s="1"/>
  <c r="Y5737" i="1" a="1"/>
  <c r="Y5737" i="1" s="1"/>
  <c r="Y5738" i="1" a="1"/>
  <c r="Y5738" i="1" s="1"/>
  <c r="Y5739" i="1" a="1"/>
  <c r="Y5739" i="1" s="1"/>
  <c r="Y5740" i="1" a="1"/>
  <c r="Y5740" i="1" s="1"/>
  <c r="Y5741" i="1" a="1"/>
  <c r="Y5741" i="1"/>
  <c r="Y5742" i="1" a="1"/>
  <c r="Y5742" i="1" s="1"/>
  <c r="Y5743" i="1" a="1"/>
  <c r="Y5743" i="1" s="1"/>
  <c r="Y5744" i="1" a="1"/>
  <c r="Y5744" i="1" s="1"/>
  <c r="Y5745" i="1" a="1"/>
  <c r="Y5745" i="1" s="1"/>
  <c r="Y5746" i="1" a="1"/>
  <c r="Y5746" i="1" s="1"/>
  <c r="Y5747" i="1" a="1"/>
  <c r="Y5747" i="1" s="1"/>
  <c r="Y5748" i="1" a="1"/>
  <c r="Y5748" i="1" s="1"/>
  <c r="Y5749" i="1" a="1"/>
  <c r="Y5749" i="1" s="1"/>
  <c r="Y5750" i="1" a="1"/>
  <c r="Y5750" i="1" s="1"/>
  <c r="Y5751" i="1" a="1"/>
  <c r="Y5751" i="1" s="1"/>
  <c r="Y5752" i="1" a="1"/>
  <c r="Y5752" i="1" s="1"/>
  <c r="Y5753" i="1" a="1"/>
  <c r="Y5753" i="1" s="1"/>
  <c r="Y5754" i="1" a="1"/>
  <c r="Y5754" i="1" s="1"/>
  <c r="Y5755" i="1" a="1"/>
  <c r="Y5755" i="1"/>
  <c r="Y5756" i="1" a="1"/>
  <c r="Y5756" i="1" s="1"/>
  <c r="Y5757" i="1" a="1"/>
  <c r="Y5757" i="1" s="1"/>
  <c r="Y5758" i="1" a="1"/>
  <c r="Y5758" i="1" s="1"/>
  <c r="Y5759" i="1" a="1"/>
  <c r="Y5759" i="1" s="1"/>
  <c r="Y5760" i="1" a="1"/>
  <c r="Y5760" i="1" s="1"/>
  <c r="Y5761" i="1" a="1"/>
  <c r="Y5761" i="1" s="1"/>
  <c r="Y5762" i="1" a="1"/>
  <c r="Y5762" i="1" s="1"/>
  <c r="Y5763" i="1" a="1"/>
  <c r="Y5763" i="1" s="1"/>
  <c r="Y5764" i="1" a="1"/>
  <c r="Y5764" i="1" s="1"/>
  <c r="Y5765" i="1" a="1"/>
  <c r="Y5765" i="1"/>
  <c r="Y5766" i="1" a="1"/>
  <c r="Y5766" i="1" s="1"/>
  <c r="Y5767" i="1" a="1"/>
  <c r="Y5767" i="1" s="1"/>
  <c r="Y5768" i="1" a="1"/>
  <c r="Y5768" i="1" s="1"/>
  <c r="Y5769" i="1" a="1"/>
  <c r="Y5769" i="1" s="1"/>
  <c r="Y5770" i="1" a="1"/>
  <c r="Y5770" i="1" s="1"/>
  <c r="Y5771" i="1" a="1"/>
  <c r="Y5771" i="1" s="1"/>
  <c r="Y5772" i="1" a="1"/>
  <c r="Y5772" i="1" s="1"/>
  <c r="Y5773" i="1" a="1"/>
  <c r="Y5773" i="1"/>
  <c r="Y5774" i="1" a="1"/>
  <c r="Y5774" i="1" s="1"/>
  <c r="Y5775" i="1" a="1"/>
  <c r="Y5775" i="1" s="1"/>
  <c r="Y5776" i="1" a="1"/>
  <c r="Y5776" i="1" s="1"/>
  <c r="Y5777" i="1" a="1"/>
  <c r="Y5777" i="1" s="1"/>
  <c r="Y5778" i="1" a="1"/>
  <c r="Y5778" i="1" s="1"/>
  <c r="Y5779" i="1" a="1"/>
  <c r="Y5779" i="1" s="1"/>
  <c r="Y5780" i="1" a="1"/>
  <c r="Y5780" i="1" s="1"/>
  <c r="Y5781" i="1" a="1"/>
  <c r="Y5781" i="1" s="1"/>
  <c r="Y5782" i="1" a="1"/>
  <c r="Y5782" i="1" s="1"/>
  <c r="Y5783" i="1" a="1"/>
  <c r="Y5783" i="1" s="1"/>
  <c r="Y5784" i="1" a="1"/>
  <c r="Y5784" i="1" s="1"/>
  <c r="Y5785" i="1" a="1"/>
  <c r="Y5785" i="1" s="1"/>
  <c r="Y5786" i="1" a="1"/>
  <c r="Y5786" i="1" s="1"/>
  <c r="Y5787" i="1" a="1"/>
  <c r="Y5787" i="1"/>
  <c r="Y5788" i="1" a="1"/>
  <c r="Y5788" i="1" s="1"/>
  <c r="Y5789" i="1" a="1"/>
  <c r="Y5789" i="1" s="1"/>
  <c r="Y5790" i="1" a="1"/>
  <c r="Y5790" i="1" s="1"/>
  <c r="Y5791" i="1" a="1"/>
  <c r="Y5791" i="1" s="1"/>
  <c r="Y5792" i="1" a="1"/>
  <c r="Y5792" i="1" s="1"/>
  <c r="Y5793" i="1" a="1"/>
  <c r="Y5793" i="1" s="1"/>
  <c r="Y5794" i="1" a="1"/>
  <c r="Y5794" i="1" s="1"/>
  <c r="Y5795" i="1" a="1"/>
  <c r="Y5795" i="1" s="1"/>
  <c r="Y5796" i="1" a="1"/>
  <c r="Y5796" i="1" s="1"/>
  <c r="Y5797" i="1" a="1"/>
  <c r="Y5797" i="1"/>
  <c r="Y5798" i="1" a="1"/>
  <c r="Y5798" i="1" s="1"/>
  <c r="Y5799" i="1" a="1"/>
  <c r="Y5799" i="1" s="1"/>
  <c r="Y5800" i="1" a="1"/>
  <c r="Y5800" i="1" s="1"/>
  <c r="Y5801" i="1" a="1"/>
  <c r="Y5801" i="1" s="1"/>
  <c r="Y5802" i="1" a="1"/>
  <c r="Y5802" i="1" s="1"/>
  <c r="Y5803" i="1" a="1"/>
  <c r="Y5803" i="1" s="1"/>
  <c r="Y5804" i="1" a="1"/>
  <c r="Y5804" i="1" s="1"/>
  <c r="Y5805" i="1" a="1"/>
  <c r="Y5805" i="1"/>
  <c r="Y5806" i="1" a="1"/>
  <c r="Y5806" i="1" s="1"/>
  <c r="Y5807" i="1" a="1"/>
  <c r="Y5807" i="1" s="1"/>
  <c r="Y5808" i="1" a="1"/>
  <c r="Y5808" i="1" s="1"/>
  <c r="Y5809" i="1" a="1"/>
  <c r="Y5809" i="1" s="1"/>
  <c r="Y5810" i="1" a="1"/>
  <c r="Y5810" i="1" s="1"/>
  <c r="Y5811" i="1" a="1"/>
  <c r="Y5811" i="1" s="1"/>
  <c r="Y5812" i="1" a="1"/>
  <c r="Y5812" i="1" s="1"/>
  <c r="Y5813" i="1" a="1"/>
  <c r="Y5813" i="1" s="1"/>
  <c r="Y5814" i="1" a="1"/>
  <c r="Y5814" i="1" s="1"/>
  <c r="Y5815" i="1" a="1"/>
  <c r="Y5815" i="1" s="1"/>
  <c r="Y5816" i="1" a="1"/>
  <c r="Y5816" i="1" s="1"/>
  <c r="Y5817" i="1" a="1"/>
  <c r="Y5817" i="1" s="1"/>
  <c r="Y5818" i="1" a="1"/>
  <c r="Y5818" i="1" s="1"/>
  <c r="Y5819" i="1" a="1"/>
  <c r="Y5819" i="1"/>
  <c r="Y5820" i="1" a="1"/>
  <c r="Y5820" i="1" s="1"/>
  <c r="Y5821" i="1" a="1"/>
  <c r="Y5821" i="1" s="1"/>
  <c r="Y5822" i="1" a="1"/>
  <c r="Y5822" i="1" s="1"/>
  <c r="Y5823" i="1" a="1"/>
  <c r="Y5823" i="1" s="1"/>
  <c r="Y5824" i="1" a="1"/>
  <c r="Y5824" i="1" s="1"/>
  <c r="Y5825" i="1" a="1"/>
  <c r="Y5825" i="1" s="1"/>
  <c r="Y5826" i="1" a="1"/>
  <c r="Y5826" i="1" s="1"/>
  <c r="Y5827" i="1" a="1"/>
  <c r="Y5827" i="1" s="1"/>
  <c r="Y5828" i="1" a="1"/>
  <c r="Y5828" i="1" s="1"/>
  <c r="Y5829" i="1" a="1"/>
  <c r="Y5829" i="1"/>
  <c r="Y5830" i="1" a="1"/>
  <c r="Y5830" i="1" s="1"/>
  <c r="Y5831" i="1" a="1"/>
  <c r="Y5831" i="1" s="1"/>
  <c r="Y5832" i="1" a="1"/>
  <c r="Y5832" i="1" s="1"/>
  <c r="Y5833" i="1" a="1"/>
  <c r="Y5833" i="1" s="1"/>
  <c r="Y5834" i="1" a="1"/>
  <c r="Y5834" i="1" s="1"/>
  <c r="Y5835" i="1" a="1"/>
  <c r="Y5835" i="1" s="1"/>
  <c r="Y5836" i="1" a="1"/>
  <c r="Y5836" i="1" s="1"/>
  <c r="Y5837" i="1" a="1"/>
  <c r="Y5837" i="1"/>
  <c r="Y5838" i="1" a="1"/>
  <c r="Y5838" i="1" s="1"/>
  <c r="Y5839" i="1" a="1"/>
  <c r="Y5839" i="1" s="1"/>
  <c r="Y5840" i="1" a="1"/>
  <c r="Y5840" i="1" s="1"/>
  <c r="Y5841" i="1" a="1"/>
  <c r="Y5841" i="1" s="1"/>
  <c r="Y5842" i="1" a="1"/>
  <c r="Y5842" i="1" s="1"/>
  <c r="Y5843" i="1" a="1"/>
  <c r="Y5843" i="1" s="1"/>
  <c r="Y5844" i="1" a="1"/>
  <c r="Y5844" i="1" s="1"/>
  <c r="Y5845" i="1" a="1"/>
  <c r="Y5845" i="1" s="1"/>
  <c r="Y5846" i="1" a="1"/>
  <c r="Y5846" i="1" s="1"/>
  <c r="Y5847" i="1" a="1"/>
  <c r="Y5847" i="1" s="1"/>
  <c r="Y5848" i="1" a="1"/>
  <c r="Y5848" i="1" s="1"/>
  <c r="Y5849" i="1" a="1"/>
  <c r="Y5849" i="1" s="1"/>
  <c r="Y5850" i="1" a="1"/>
  <c r="Y5850" i="1" s="1"/>
  <c r="Y5851" i="1" a="1"/>
  <c r="Y5851" i="1"/>
  <c r="Y5852" i="1" a="1"/>
  <c r="Y5852" i="1" s="1"/>
  <c r="Y5853" i="1" a="1"/>
  <c r="Y5853" i="1" s="1"/>
  <c r="Y5854" i="1" a="1"/>
  <c r="Y5854" i="1" s="1"/>
  <c r="Y5855" i="1" a="1"/>
  <c r="Y5855" i="1" s="1"/>
  <c r="Y5856" i="1" a="1"/>
  <c r="Y5856" i="1" s="1"/>
  <c r="Y5857" i="1" a="1"/>
  <c r="Y5857" i="1" s="1"/>
  <c r="Y5858" i="1" a="1"/>
  <c r="Y5858" i="1" s="1"/>
  <c r="Y5859" i="1" a="1"/>
  <c r="Y5859" i="1" s="1"/>
  <c r="Y5860" i="1" a="1"/>
  <c r="Y5860" i="1" s="1"/>
  <c r="Y5861" i="1" a="1"/>
  <c r="Y5861" i="1"/>
  <c r="Y5862" i="1" a="1"/>
  <c r="Y5862" i="1" s="1"/>
  <c r="Y5863" i="1" a="1"/>
  <c r="Y5863" i="1" s="1"/>
  <c r="Y5864" i="1" a="1"/>
  <c r="Y5864" i="1" s="1"/>
  <c r="Y5865" i="1" a="1"/>
  <c r="Y5865" i="1" s="1"/>
  <c r="Y5866" i="1" a="1"/>
  <c r="Y5866" i="1" s="1"/>
  <c r="Y5867" i="1" a="1"/>
  <c r="Y5867" i="1" s="1"/>
  <c r="Y5868" i="1" a="1"/>
  <c r="Y5868" i="1" s="1"/>
  <c r="Y5869" i="1" a="1"/>
  <c r="Y5869" i="1"/>
  <c r="Y5870" i="1" a="1"/>
  <c r="Y5870" i="1" s="1"/>
  <c r="Y5871" i="1" a="1"/>
  <c r="Y5871" i="1" s="1"/>
  <c r="Y5872" i="1" a="1"/>
  <c r="Y5872" i="1" s="1"/>
  <c r="Y5873" i="1" a="1"/>
  <c r="Y5873" i="1" s="1"/>
  <c r="Y5874" i="1" a="1"/>
  <c r="Y5874" i="1" s="1"/>
  <c r="Y5875" i="1" a="1"/>
  <c r="Y5875" i="1" s="1"/>
  <c r="Y5876" i="1" a="1"/>
  <c r="Y5876" i="1" s="1"/>
  <c r="Y5877" i="1" a="1"/>
  <c r="Y5877" i="1" s="1"/>
  <c r="Y5878" i="1" a="1"/>
  <c r="Y5878" i="1" s="1"/>
  <c r="Y5879" i="1" a="1"/>
  <c r="Y5879" i="1" s="1"/>
  <c r="Y5880" i="1" a="1"/>
  <c r="Y5880" i="1" s="1"/>
  <c r="Y5881" i="1" a="1"/>
  <c r="Y5881" i="1" s="1"/>
  <c r="Y5882" i="1" a="1"/>
  <c r="Y5882" i="1" s="1"/>
  <c r="Y5883" i="1" a="1"/>
  <c r="Y5883" i="1"/>
  <c r="Y5884" i="1" a="1"/>
  <c r="Y5884" i="1" s="1"/>
  <c r="Y5885" i="1" a="1"/>
  <c r="Y5885" i="1" s="1"/>
  <c r="Y5886" i="1" a="1"/>
  <c r="Y5886" i="1" s="1"/>
  <c r="Y5887" i="1" a="1"/>
  <c r="Y5887" i="1" s="1"/>
  <c r="Y5888" i="1" a="1"/>
  <c r="Y5888" i="1" s="1"/>
  <c r="Y5889" i="1" a="1"/>
  <c r="Y5889" i="1" s="1"/>
  <c r="Y5890" i="1" a="1"/>
  <c r="Y5890" i="1" s="1"/>
  <c r="Y5891" i="1" a="1"/>
  <c r="Y5891" i="1" s="1"/>
  <c r="Y5892" i="1" a="1"/>
  <c r="Y5892" i="1" s="1"/>
  <c r="Y5893" i="1" a="1"/>
  <c r="Y5893" i="1"/>
  <c r="Y5894" i="1" a="1"/>
  <c r="Y5894" i="1" s="1"/>
  <c r="Y5895" i="1" a="1"/>
  <c r="Y5895" i="1" s="1"/>
  <c r="Y5896" i="1" a="1"/>
  <c r="Y5896" i="1" s="1"/>
  <c r="Y5897" i="1" a="1"/>
  <c r="Y5897" i="1" s="1"/>
  <c r="Y5898" i="1" a="1"/>
  <c r="Y5898" i="1" s="1"/>
  <c r="Y5899" i="1" a="1"/>
  <c r="Y5899" i="1" s="1"/>
  <c r="Y5900" i="1" a="1"/>
  <c r="Y5900" i="1" s="1"/>
  <c r="Y5901" i="1" a="1"/>
  <c r="Y5901" i="1"/>
  <c r="Y5902" i="1" a="1"/>
  <c r="Y5902" i="1" s="1"/>
  <c r="Y5903" i="1" a="1"/>
  <c r="Y5903" i="1" s="1"/>
  <c r="Y5904" i="1" a="1"/>
  <c r="Y5904" i="1" s="1"/>
  <c r="Y5905" i="1" a="1"/>
  <c r="Y5905" i="1" s="1"/>
  <c r="Y5906" i="1" a="1"/>
  <c r="Y5906" i="1" s="1"/>
  <c r="Y5907" i="1" a="1"/>
  <c r="Y5907" i="1" s="1"/>
  <c r="Y5908" i="1" a="1"/>
  <c r="Y5908" i="1" s="1"/>
  <c r="Y5909" i="1" a="1"/>
  <c r="Y5909" i="1" s="1"/>
  <c r="Y5910" i="1" a="1"/>
  <c r="Y5910" i="1" s="1"/>
  <c r="Y5911" i="1" a="1"/>
  <c r="Y5911" i="1" s="1"/>
  <c r="Y5912" i="1" a="1"/>
  <c r="Y5912" i="1" s="1"/>
  <c r="Y5913" i="1" a="1"/>
  <c r="Y5913" i="1" s="1"/>
  <c r="Y5914" i="1" a="1"/>
  <c r="Y5914" i="1" s="1"/>
  <c r="Y5915" i="1" a="1"/>
  <c r="Y5915" i="1"/>
  <c r="Y5916" i="1" a="1"/>
  <c r="Y5916" i="1" s="1"/>
  <c r="Y5917" i="1" a="1"/>
  <c r="Y5917" i="1" s="1"/>
  <c r="Y5918" i="1" a="1"/>
  <c r="Y5918" i="1" s="1"/>
  <c r="Y5919" i="1" a="1"/>
  <c r="Y5919" i="1" s="1"/>
  <c r="Y5920" i="1" a="1"/>
  <c r="Y5920" i="1" s="1"/>
  <c r="Y5921" i="1" a="1"/>
  <c r="Y5921" i="1" s="1"/>
  <c r="Y5922" i="1" a="1"/>
  <c r="Y5922" i="1" s="1"/>
  <c r="Y5923" i="1" a="1"/>
  <c r="Y5923" i="1" s="1"/>
  <c r="Y5924" i="1" a="1"/>
  <c r="Y5924" i="1" s="1"/>
  <c r="Y5925" i="1" a="1"/>
  <c r="Y5925" i="1"/>
  <c r="Y5926" i="1" a="1"/>
  <c r="Y5926" i="1" s="1"/>
  <c r="Y5927" i="1" a="1"/>
  <c r="Y5927" i="1" s="1"/>
  <c r="Y5928" i="1" a="1"/>
  <c r="Y5928" i="1" s="1"/>
  <c r="Y5929" i="1" a="1"/>
  <c r="Y5929" i="1" s="1"/>
  <c r="Y5930" i="1" a="1"/>
  <c r="Y5930" i="1" s="1"/>
  <c r="Y5931" i="1" a="1"/>
  <c r="Y5931" i="1" s="1"/>
  <c r="Y5932" i="1" a="1"/>
  <c r="Y5932" i="1" s="1"/>
  <c r="Y5933" i="1" a="1"/>
  <c r="Y5933" i="1"/>
  <c r="Y5934" i="1" a="1"/>
  <c r="Y5934" i="1" s="1"/>
  <c r="Y5935" i="1" a="1"/>
  <c r="Y5935" i="1" s="1"/>
  <c r="Y5936" i="1" a="1"/>
  <c r="Y5936" i="1" s="1"/>
  <c r="Y5937" i="1" a="1"/>
  <c r="Y5937" i="1" s="1"/>
  <c r="Y5938" i="1" a="1"/>
  <c r="Y5938" i="1" s="1"/>
  <c r="Y5939" i="1" a="1"/>
  <c r="Y5939" i="1" s="1"/>
  <c r="Y5940" i="1" a="1"/>
  <c r="Y5940" i="1" s="1"/>
  <c r="Y5941" i="1" a="1"/>
  <c r="Y5941" i="1" s="1"/>
  <c r="Y5942" i="1" a="1"/>
  <c r="Y5942" i="1" s="1"/>
  <c r="Y5943" i="1" a="1"/>
  <c r="Y5943" i="1" s="1"/>
  <c r="Y5944" i="1" a="1"/>
  <c r="Y5944" i="1" s="1"/>
  <c r="Y5945" i="1" a="1"/>
  <c r="Y5945" i="1" s="1"/>
  <c r="Y5946" i="1" a="1"/>
  <c r="Y5946" i="1" s="1"/>
  <c r="Y5947" i="1" a="1"/>
  <c r="Y5947" i="1"/>
  <c r="Y5948" i="1" a="1"/>
  <c r="Y5948" i="1" s="1"/>
  <c r="Y5949" i="1" a="1"/>
  <c r="Y5949" i="1" s="1"/>
  <c r="Y5950" i="1" a="1"/>
  <c r="Y5950" i="1" s="1"/>
  <c r="Y5951" i="1" a="1"/>
  <c r="Y5951" i="1" s="1"/>
  <c r="Y5952" i="1" a="1"/>
  <c r="Y5952" i="1" s="1"/>
  <c r="Y5953" i="1" a="1"/>
  <c r="Y5953" i="1" s="1"/>
  <c r="Y5954" i="1" a="1"/>
  <c r="Y5954" i="1" s="1"/>
  <c r="Y5955" i="1" a="1"/>
  <c r="Y5955" i="1" s="1"/>
  <c r="Y5956" i="1" a="1"/>
  <c r="Y5956" i="1" s="1"/>
  <c r="Y5957" i="1" a="1"/>
  <c r="Y5957" i="1"/>
  <c r="Y5958" i="1" a="1"/>
  <c r="Y5958" i="1" s="1"/>
  <c r="Y5959" i="1" a="1"/>
  <c r="Y5959" i="1" s="1"/>
  <c r="Y5960" i="1" a="1"/>
  <c r="Y5960" i="1" s="1"/>
  <c r="Y5961" i="1" a="1"/>
  <c r="Y5961" i="1" s="1"/>
  <c r="Y5962" i="1" a="1"/>
  <c r="Y5962" i="1" s="1"/>
  <c r="Y5963" i="1" a="1"/>
  <c r="Y5963" i="1" s="1"/>
  <c r="Y5964" i="1" a="1"/>
  <c r="Y5964" i="1" s="1"/>
  <c r="Y5965" i="1" a="1"/>
  <c r="Y5965" i="1"/>
  <c r="Y5966" i="1" a="1"/>
  <c r="Y5966" i="1" s="1"/>
  <c r="Y5967" i="1" a="1"/>
  <c r="Y5967" i="1" s="1"/>
  <c r="Y5968" i="1" a="1"/>
  <c r="Y5968" i="1" s="1"/>
  <c r="Y5969" i="1" a="1"/>
  <c r="Y5969" i="1" s="1"/>
  <c r="Y5970" i="1" a="1"/>
  <c r="Y5970" i="1" s="1"/>
  <c r="Y5971" i="1" a="1"/>
  <c r="Y5971" i="1" s="1"/>
  <c r="Y5972" i="1" a="1"/>
  <c r="Y5972" i="1" s="1"/>
  <c r="Y5973" i="1" a="1"/>
  <c r="Y5973" i="1" s="1"/>
  <c r="Y5974" i="1" a="1"/>
  <c r="Y5974" i="1" s="1"/>
  <c r="Y5975" i="1" a="1"/>
  <c r="Y5975" i="1" s="1"/>
  <c r="Y5976" i="1" a="1"/>
  <c r="Y5976" i="1" s="1"/>
  <c r="Y5977" i="1" a="1"/>
  <c r="Y5977" i="1" s="1"/>
  <c r="Y5978" i="1" a="1"/>
  <c r="Y5978" i="1" s="1"/>
  <c r="Y5979" i="1" a="1"/>
  <c r="Y5979" i="1"/>
  <c r="Y5980" i="1" a="1"/>
  <c r="Y5980" i="1" s="1"/>
  <c r="Y5981" i="1" a="1"/>
  <c r="Y5981" i="1" s="1"/>
  <c r="Y5982" i="1" a="1"/>
  <c r="Y5982" i="1" s="1"/>
  <c r="Y5983" i="1" a="1"/>
  <c r="Y5983" i="1" s="1"/>
  <c r="Y5984" i="1" a="1"/>
  <c r="Y5984" i="1" s="1"/>
  <c r="Y5985" i="1" a="1"/>
  <c r="Y5985" i="1" s="1"/>
  <c r="Y5986" i="1" a="1"/>
  <c r="Y5986" i="1" s="1"/>
  <c r="Y5987" i="1" a="1"/>
  <c r="Y5987" i="1" s="1"/>
  <c r="Y5988" i="1" a="1"/>
  <c r="Y5988" i="1" s="1"/>
  <c r="Y5989" i="1" a="1"/>
  <c r="Y5989" i="1"/>
  <c r="Y5990" i="1" a="1"/>
  <c r="Y5990" i="1" s="1"/>
  <c r="Y5991" i="1" a="1"/>
  <c r="Y5991" i="1" s="1"/>
  <c r="Y5992" i="1" a="1"/>
  <c r="Y5992" i="1" s="1"/>
  <c r="Y5993" i="1" a="1"/>
  <c r="Y5993" i="1" s="1"/>
  <c r="Y5994" i="1" a="1"/>
  <c r="Y5994" i="1" s="1"/>
  <c r="Y5995" i="1" a="1"/>
  <c r="Y5995" i="1" s="1"/>
  <c r="Y5996" i="1" a="1"/>
  <c r="Y5996" i="1" s="1"/>
  <c r="Y5997" i="1" a="1"/>
  <c r="Y5997" i="1"/>
  <c r="Y5998" i="1" a="1"/>
  <c r="Y5998" i="1" s="1"/>
  <c r="Y5999" i="1" a="1"/>
  <c r="Y5999" i="1" s="1"/>
  <c r="Y6000" i="1" a="1"/>
  <c r="Y6000" i="1" s="1"/>
  <c r="Y6001" i="1" a="1"/>
  <c r="Y6001" i="1" s="1"/>
  <c r="Y6002" i="1" a="1"/>
  <c r="Y6002" i="1" s="1"/>
  <c r="Y6003" i="1" a="1"/>
  <c r="Y6003" i="1" s="1"/>
  <c r="Y6004" i="1" a="1"/>
  <c r="Y6004" i="1" s="1"/>
  <c r="Y6005" i="1" a="1"/>
  <c r="Y6005" i="1" s="1"/>
  <c r="Y6006" i="1" a="1"/>
  <c r="Y6006" i="1" s="1"/>
  <c r="Y6007" i="1" a="1"/>
  <c r="Y6007" i="1" s="1"/>
  <c r="Y6008" i="1" a="1"/>
  <c r="Y6008" i="1" s="1"/>
  <c r="Y6009" i="1" a="1"/>
  <c r="Y6009" i="1" s="1"/>
  <c r="Y6010" i="1" a="1"/>
  <c r="Y6010" i="1" s="1"/>
  <c r="Y6011" i="1" a="1"/>
  <c r="Y6011" i="1"/>
  <c r="Y6012" i="1" a="1"/>
  <c r="Y6012" i="1" s="1"/>
  <c r="Y6013" i="1" a="1"/>
  <c r="Y6013" i="1" s="1"/>
  <c r="Y6014" i="1" a="1"/>
  <c r="Y6014" i="1" s="1"/>
  <c r="Y6015" i="1" a="1"/>
  <c r="Y6015" i="1" s="1"/>
  <c r="Y6016" i="1" a="1"/>
  <c r="Y6016" i="1" s="1"/>
  <c r="Y6017" i="1" a="1"/>
  <c r="Y6017" i="1" s="1"/>
  <c r="Y6018" i="1" a="1"/>
  <c r="Y6018" i="1" s="1"/>
  <c r="Y6019" i="1" a="1"/>
  <c r="Y6019" i="1" s="1"/>
  <c r="Y6020" i="1" a="1"/>
  <c r="Y6020" i="1" s="1"/>
  <c r="Y6021" i="1" a="1"/>
  <c r="Y6021" i="1"/>
  <c r="Y6022" i="1" a="1"/>
  <c r="Y6022" i="1" s="1"/>
  <c r="Y6023" i="1" a="1"/>
  <c r="Y6023" i="1" s="1"/>
  <c r="Y6024" i="1" a="1"/>
  <c r="Y6024" i="1" s="1"/>
  <c r="Y6025" i="1" a="1"/>
  <c r="Y6025" i="1" s="1"/>
  <c r="Y6026" i="1" a="1"/>
  <c r="Y6026" i="1" s="1"/>
  <c r="Y6027" i="1" a="1"/>
  <c r="Y6027" i="1" s="1"/>
  <c r="Y6028" i="1" a="1"/>
  <c r="Y6028" i="1" s="1"/>
  <c r="Y6029" i="1" a="1"/>
  <c r="Y6029" i="1"/>
  <c r="Y6030" i="1" a="1"/>
  <c r="Y6030" i="1" s="1"/>
  <c r="Y6031" i="1" a="1"/>
  <c r="Y6031" i="1" s="1"/>
  <c r="Y6032" i="1" a="1"/>
  <c r="Y6032" i="1" s="1"/>
  <c r="Y6033" i="1" a="1"/>
  <c r="Y6033" i="1" s="1"/>
  <c r="Y6034" i="1" a="1"/>
  <c r="Y6034" i="1" s="1"/>
  <c r="Y6035" i="1" a="1"/>
  <c r="Y6035" i="1" s="1"/>
  <c r="Y6036" i="1" a="1"/>
  <c r="Y6036" i="1" s="1"/>
  <c r="Y6037" i="1" a="1"/>
  <c r="Y6037" i="1" s="1"/>
  <c r="Y6038" i="1" a="1"/>
  <c r="Y6038" i="1" s="1"/>
  <c r="Y6039" i="1" a="1"/>
  <c r="Y6039" i="1" s="1"/>
  <c r="Y6040" i="1" a="1"/>
  <c r="Y6040" i="1" s="1"/>
  <c r="Y6041" i="1" a="1"/>
  <c r="Y6041" i="1" s="1"/>
  <c r="Y6042" i="1" a="1"/>
  <c r="Y6042" i="1" s="1"/>
  <c r="Y6043" i="1" a="1"/>
  <c r="Y6043" i="1" s="1"/>
  <c r="Y6044" i="1" a="1"/>
  <c r="Y6044" i="1" s="1"/>
  <c r="Y6045" i="1" a="1"/>
  <c r="Y6045" i="1"/>
  <c r="Y6046" i="1" a="1"/>
  <c r="Y6046" i="1" s="1"/>
  <c r="Y6047" i="1" a="1"/>
  <c r="Y6047" i="1" s="1"/>
  <c r="Y6048" i="1" a="1"/>
  <c r="Y6048" i="1" s="1"/>
  <c r="Y6049" i="1" a="1"/>
  <c r="Y6049" i="1" s="1"/>
  <c r="Y6050" i="1" a="1"/>
  <c r="Y6050" i="1" s="1"/>
  <c r="Y6051" i="1" a="1"/>
  <c r="Y6051" i="1" s="1"/>
  <c r="Y6052" i="1" a="1"/>
  <c r="Y6052" i="1" s="1"/>
  <c r="Y6053" i="1" a="1"/>
  <c r="Y6053" i="1"/>
  <c r="Y6054" i="1" a="1"/>
  <c r="Y6054" i="1" s="1"/>
  <c r="Y6055" i="1" a="1"/>
  <c r="Y6055" i="1" s="1"/>
  <c r="Y6056" i="1" a="1"/>
  <c r="Y6056" i="1" s="1"/>
  <c r="Y6057" i="1" a="1"/>
  <c r="Y6057" i="1" s="1"/>
  <c r="Y6058" i="1" a="1"/>
  <c r="Y6058" i="1" s="1"/>
  <c r="Y6059" i="1" a="1"/>
  <c r="Y6059" i="1"/>
  <c r="Y6060" i="1" a="1"/>
  <c r="Y6060" i="1" s="1"/>
  <c r="Y6061" i="1" a="1"/>
  <c r="Y6061" i="1" s="1"/>
  <c r="Y6062" i="1" a="1"/>
  <c r="Y6062" i="1" s="1"/>
  <c r="Y6063" i="1" a="1"/>
  <c r="Y6063" i="1" s="1"/>
  <c r="Y6064" i="1" a="1"/>
  <c r="Y6064" i="1" s="1"/>
  <c r="Y6065" i="1" a="1"/>
  <c r="Y6065" i="1"/>
  <c r="Y6066" i="1" a="1"/>
  <c r="Y6066" i="1" s="1"/>
  <c r="Y6067" i="1" a="1"/>
  <c r="Y6067" i="1" s="1"/>
  <c r="Y6068" i="1" a="1"/>
  <c r="Y6068" i="1" s="1"/>
  <c r="Y6069" i="1" a="1"/>
  <c r="Y6069" i="1" s="1"/>
  <c r="Y6070" i="1" a="1"/>
  <c r="Y6070" i="1" s="1"/>
  <c r="Y6071" i="1" a="1"/>
  <c r="Y6071" i="1" s="1"/>
  <c r="Y6072" i="1" a="1"/>
  <c r="Y6072" i="1" s="1"/>
  <c r="Y6073" i="1" a="1"/>
  <c r="Y6073" i="1" s="1"/>
  <c r="Y6074" i="1" a="1"/>
  <c r="Y6074" i="1" s="1"/>
  <c r="Y6075" i="1" a="1"/>
  <c r="Y6075" i="1" s="1"/>
  <c r="Y6076" i="1" a="1"/>
  <c r="Y6076" i="1" s="1"/>
  <c r="Y6077" i="1" a="1"/>
  <c r="Y6077" i="1"/>
  <c r="Y6078" i="1" a="1"/>
  <c r="Y6078" i="1" s="1"/>
  <c r="Y6079" i="1" a="1"/>
  <c r="Y6079" i="1" s="1"/>
  <c r="Y6080" i="1" a="1"/>
  <c r="Y6080" i="1" s="1"/>
  <c r="Y6081" i="1" a="1"/>
  <c r="Y6081" i="1" s="1"/>
  <c r="Y6082" i="1" a="1"/>
  <c r="Y6082" i="1" s="1"/>
  <c r="Y6083" i="1" a="1"/>
  <c r="Y6083" i="1" s="1"/>
  <c r="Y6084" i="1" a="1"/>
  <c r="Y6084" i="1" s="1"/>
  <c r="Y6085" i="1" a="1"/>
  <c r="Y6085" i="1"/>
  <c r="Y6086" i="1" a="1"/>
  <c r="Y6086" i="1" s="1"/>
  <c r="Y6087" i="1" a="1"/>
  <c r="Y6087" i="1" s="1"/>
  <c r="Y6088" i="1" a="1"/>
  <c r="Y6088" i="1" s="1"/>
  <c r="Y6089" i="1" a="1"/>
  <c r="Y6089" i="1" s="1"/>
  <c r="Y6090" i="1" a="1"/>
  <c r="Y6090" i="1" s="1"/>
  <c r="Y6091" i="1" a="1"/>
  <c r="Y6091" i="1"/>
  <c r="Y6092" i="1" a="1"/>
  <c r="Y6092" i="1" s="1"/>
  <c r="Y6093" i="1" a="1"/>
  <c r="Y6093" i="1" s="1"/>
  <c r="Y6094" i="1" a="1"/>
  <c r="Y6094" i="1" s="1"/>
  <c r="Y6095" i="1" a="1"/>
  <c r="Y6095" i="1" s="1"/>
  <c r="Y6096" i="1" a="1"/>
  <c r="Y6096" i="1" s="1"/>
  <c r="Y6097" i="1" a="1"/>
  <c r="Y6097" i="1"/>
  <c r="Y6098" i="1" a="1"/>
  <c r="Y6098" i="1" s="1"/>
  <c r="Y6099" i="1" a="1"/>
  <c r="Y6099" i="1" s="1"/>
  <c r="Y6100" i="1" a="1"/>
  <c r="Y6100" i="1" s="1"/>
  <c r="Y6101" i="1" a="1"/>
  <c r="Y6101" i="1" s="1"/>
  <c r="Y6102" i="1" a="1"/>
  <c r="Y6102" i="1" s="1"/>
  <c r="Y6103" i="1" a="1"/>
  <c r="Y6103" i="1" s="1"/>
  <c r="Y6104" i="1" a="1"/>
  <c r="Y6104" i="1" s="1"/>
  <c r="Y6105" i="1" a="1"/>
  <c r="Y6105" i="1" s="1"/>
  <c r="Y6106" i="1" a="1"/>
  <c r="Y6106" i="1" s="1"/>
  <c r="Y6107" i="1" a="1"/>
  <c r="Y6107" i="1" s="1"/>
  <c r="Y6108" i="1" a="1"/>
  <c r="Y6108" i="1" s="1"/>
  <c r="Y6109" i="1" a="1"/>
  <c r="Y6109" i="1"/>
  <c r="Y6110" i="1" a="1"/>
  <c r="Y6110" i="1" s="1"/>
  <c r="Y6111" i="1" a="1"/>
  <c r="Y6111" i="1" s="1"/>
  <c r="Y6112" i="1" a="1"/>
  <c r="Y6112" i="1" s="1"/>
  <c r="Y6113" i="1" a="1"/>
  <c r="Y6113" i="1" s="1"/>
  <c r="Y6114" i="1" a="1"/>
  <c r="Y6114" i="1" s="1"/>
  <c r="Y6115" i="1" a="1"/>
  <c r="Y6115" i="1" s="1"/>
  <c r="Y6116" i="1" a="1"/>
  <c r="Y6116" i="1" s="1"/>
  <c r="Y6117" i="1" a="1"/>
  <c r="Y6117" i="1"/>
  <c r="Y6118" i="1" a="1"/>
  <c r="Y6118" i="1" s="1"/>
  <c r="Y6119" i="1" a="1"/>
  <c r="Y6119" i="1" s="1"/>
  <c r="Y6120" i="1" a="1"/>
  <c r="Y6120" i="1" s="1"/>
  <c r="Y6121" i="1" a="1"/>
  <c r="Y6121" i="1" s="1"/>
  <c r="Y6122" i="1" a="1"/>
  <c r="Y6122" i="1" s="1"/>
  <c r="Y6123" i="1" a="1"/>
  <c r="Y6123" i="1"/>
  <c r="Y6124" i="1" a="1"/>
  <c r="Y6124" i="1" s="1"/>
  <c r="Y6125" i="1" a="1"/>
  <c r="Y6125" i="1" s="1"/>
  <c r="Y6126" i="1" a="1"/>
  <c r="Y6126" i="1" s="1"/>
  <c r="Y6127" i="1" a="1"/>
  <c r="Y6127" i="1" s="1"/>
  <c r="Y6128" i="1" a="1"/>
  <c r="Y6128" i="1" s="1"/>
  <c r="Y6129" i="1" a="1"/>
  <c r="Y6129" i="1"/>
  <c r="Y6130" i="1" a="1"/>
  <c r="Y6130" i="1" s="1"/>
  <c r="Y6131" i="1" a="1"/>
  <c r="Y6131" i="1" s="1"/>
  <c r="Y6132" i="1" a="1"/>
  <c r="Y6132" i="1" s="1"/>
  <c r="Y6133" i="1" a="1"/>
  <c r="Y6133" i="1" s="1"/>
  <c r="Y6134" i="1" a="1"/>
  <c r="Y6134" i="1" s="1"/>
  <c r="Y6135" i="1" a="1"/>
  <c r="Y6135" i="1" s="1"/>
  <c r="Y6136" i="1" a="1"/>
  <c r="Y6136" i="1" s="1"/>
  <c r="Y6137" i="1" a="1"/>
  <c r="Y6137" i="1" s="1"/>
  <c r="Y6138" i="1" a="1"/>
  <c r="Y6138" i="1" s="1"/>
  <c r="Y6139" i="1" a="1"/>
  <c r="Y6139" i="1" s="1"/>
  <c r="Y6140" i="1" a="1"/>
  <c r="Y6140" i="1" s="1"/>
  <c r="Y6141" i="1" a="1"/>
  <c r="Y6141" i="1"/>
  <c r="Y6142" i="1" a="1"/>
  <c r="Y6142" i="1" s="1"/>
  <c r="Y6143" i="1" a="1"/>
  <c r="Y6143" i="1" s="1"/>
  <c r="Y6144" i="1" a="1"/>
  <c r="Y6144" i="1" s="1"/>
  <c r="Y6145" i="1" a="1"/>
  <c r="Y6145" i="1" s="1"/>
  <c r="Y6146" i="1" a="1"/>
  <c r="Y6146" i="1" s="1"/>
  <c r="Y6147" i="1" a="1"/>
  <c r="Y6147" i="1" s="1"/>
  <c r="Y6148" i="1" a="1"/>
  <c r="Y6148" i="1" s="1"/>
  <c r="Y6149" i="1" a="1"/>
  <c r="Y6149" i="1"/>
  <c r="Y6150" i="1" a="1"/>
  <c r="Y6150" i="1" s="1"/>
  <c r="Y6151" i="1" a="1"/>
  <c r="Y6151" i="1" s="1"/>
  <c r="Y6152" i="1" a="1"/>
  <c r="Y6152" i="1" s="1"/>
  <c r="Y6153" i="1" a="1"/>
  <c r="Y6153" i="1" s="1"/>
  <c r="Y6154" i="1" a="1"/>
  <c r="Y6154" i="1" s="1"/>
  <c r="Y6155" i="1" a="1"/>
  <c r="Y6155" i="1"/>
  <c r="Y6156" i="1" a="1"/>
  <c r="Y6156" i="1" s="1"/>
  <c r="Y6157" i="1" a="1"/>
  <c r="Y6157" i="1" s="1"/>
  <c r="Y6158" i="1" a="1"/>
  <c r="Y6158" i="1" s="1"/>
  <c r="Y6159" i="1" a="1"/>
  <c r="Y6159" i="1" s="1"/>
  <c r="Y6160" i="1" a="1"/>
  <c r="Y6160" i="1" s="1"/>
  <c r="Y6161" i="1" a="1"/>
  <c r="Y6161" i="1"/>
  <c r="Y6162" i="1" a="1"/>
  <c r="Y6162" i="1" s="1"/>
  <c r="Y6163" i="1" a="1"/>
  <c r="Y6163" i="1" s="1"/>
  <c r="Y6164" i="1" a="1"/>
  <c r="Y6164" i="1" s="1"/>
  <c r="Y6165" i="1" a="1"/>
  <c r="Y6165" i="1" s="1"/>
  <c r="Y6166" i="1" a="1"/>
  <c r="Y6166" i="1" s="1"/>
  <c r="Y6167" i="1" a="1"/>
  <c r="Y6167" i="1" s="1"/>
  <c r="Y6168" i="1" a="1"/>
  <c r="Y6168" i="1" s="1"/>
  <c r="Y6169" i="1" a="1"/>
  <c r="Y6169" i="1" s="1"/>
  <c r="Y6170" i="1" a="1"/>
  <c r="Y6170" i="1" s="1"/>
  <c r="Y6171" i="1" a="1"/>
  <c r="Y6171" i="1" s="1"/>
  <c r="Y6172" i="1" a="1"/>
  <c r="Y6172" i="1" s="1"/>
  <c r="Y6173" i="1" a="1"/>
  <c r="Y6173" i="1"/>
  <c r="Y6174" i="1" a="1"/>
  <c r="Y6174" i="1" s="1"/>
  <c r="Y6175" i="1" a="1"/>
  <c r="Y6175" i="1" s="1"/>
  <c r="Y6176" i="1" a="1"/>
  <c r="Y6176" i="1" s="1"/>
  <c r="Y6177" i="1" a="1"/>
  <c r="Y6177" i="1" s="1"/>
  <c r="Y6178" i="1" a="1"/>
  <c r="Y6178" i="1" s="1"/>
  <c r="Y6179" i="1" a="1"/>
  <c r="Y6179" i="1" s="1"/>
  <c r="Y6180" i="1" a="1"/>
  <c r="Y6180" i="1" s="1"/>
  <c r="Y6181" i="1" a="1"/>
  <c r="Y6181" i="1"/>
  <c r="Y6182" i="1" a="1"/>
  <c r="Y6182" i="1" s="1"/>
  <c r="Y6183" i="1" a="1"/>
  <c r="Y6183" i="1" s="1"/>
  <c r="Y6184" i="1" a="1"/>
  <c r="Y6184" i="1" s="1"/>
  <c r="Y6185" i="1" a="1"/>
  <c r="Y6185" i="1" s="1"/>
  <c r="Y6186" i="1" a="1"/>
  <c r="Y6186" i="1" s="1"/>
  <c r="Y6187" i="1" a="1"/>
  <c r="Y6187" i="1"/>
  <c r="Y6188" i="1" a="1"/>
  <c r="Y6188" i="1" s="1"/>
  <c r="Y6189" i="1" a="1"/>
  <c r="Y6189" i="1" s="1"/>
  <c r="Y6190" i="1" a="1"/>
  <c r="Y6190" i="1" s="1"/>
  <c r="Y6191" i="1" a="1"/>
  <c r="Y6191" i="1" s="1"/>
  <c r="Y6192" i="1" a="1"/>
  <c r="Y6192" i="1" s="1"/>
  <c r="Y6193" i="1" a="1"/>
  <c r="Y6193" i="1"/>
  <c r="Y6194" i="1" a="1"/>
  <c r="Y6194" i="1" s="1"/>
  <c r="Y6195" i="1" a="1"/>
  <c r="Y6195" i="1" s="1"/>
  <c r="Y6196" i="1" a="1"/>
  <c r="Y6196" i="1" s="1"/>
  <c r="Y6197" i="1" a="1"/>
  <c r="Y6197" i="1" s="1"/>
  <c r="Y6198" i="1" a="1"/>
  <c r="Y6198" i="1" s="1"/>
  <c r="Y6199" i="1" a="1"/>
  <c r="Y6199" i="1" s="1"/>
  <c r="Y6200" i="1" a="1"/>
  <c r="Y6200" i="1" s="1"/>
  <c r="Y6201" i="1" a="1"/>
  <c r="Y6201" i="1"/>
  <c r="Y6202" i="1" a="1"/>
  <c r="Y6202" i="1" s="1"/>
  <c r="Y6203" i="1" a="1"/>
  <c r="Y6203" i="1" s="1"/>
  <c r="Y6204" i="1" a="1"/>
  <c r="Y6204" i="1" s="1"/>
  <c r="Y6205" i="1" a="1"/>
  <c r="Y6205" i="1" s="1"/>
  <c r="Y6206" i="1" a="1"/>
  <c r="Y6206" i="1" s="1"/>
  <c r="Y6207" i="1" a="1"/>
  <c r="Y6207" i="1" s="1"/>
  <c r="Y6208" i="1" a="1"/>
  <c r="Y6208" i="1" s="1"/>
  <c r="Y6209" i="1" a="1"/>
  <c r="Y6209" i="1"/>
  <c r="Y6210" i="1" a="1"/>
  <c r="Y6210" i="1" s="1"/>
  <c r="Y6211" i="1" a="1"/>
  <c r="Y6211" i="1" s="1"/>
  <c r="Y6212" i="1" a="1"/>
  <c r="Y6212" i="1" s="1"/>
  <c r="Y6213" i="1" a="1"/>
  <c r="Y6213" i="1" s="1"/>
  <c r="Y6214" i="1" a="1"/>
  <c r="Y6214" i="1" s="1"/>
  <c r="Y6215" i="1" a="1"/>
  <c r="Y6215" i="1" s="1"/>
  <c r="Y6216" i="1" a="1"/>
  <c r="Y6216" i="1" s="1"/>
  <c r="Y6217" i="1" a="1"/>
  <c r="Y6217" i="1"/>
  <c r="Y6218" i="1" a="1"/>
  <c r="Y6218" i="1" s="1"/>
  <c r="Y6219" i="1" a="1"/>
  <c r="Y6219" i="1" s="1"/>
  <c r="Y6220" i="1" a="1"/>
  <c r="Y6220" i="1" s="1"/>
  <c r="Y6221" i="1" a="1"/>
  <c r="Y6221" i="1" s="1"/>
  <c r="Y6222" i="1" a="1"/>
  <c r="Y6222" i="1" s="1"/>
  <c r="Y6223" i="1" a="1"/>
  <c r="Y6223" i="1" s="1"/>
  <c r="Y6224" i="1" a="1"/>
  <c r="Y6224" i="1" s="1"/>
  <c r="Y6225" i="1" a="1"/>
  <c r="Y6225" i="1"/>
  <c r="Y6226" i="1" a="1"/>
  <c r="Y6226" i="1" s="1"/>
  <c r="Y6227" i="1" a="1"/>
  <c r="Y6227" i="1" s="1"/>
  <c r="Y6228" i="1" a="1"/>
  <c r="Y6228" i="1" s="1"/>
  <c r="Y6229" i="1" a="1"/>
  <c r="Y6229" i="1" s="1"/>
  <c r="Y6230" i="1" a="1"/>
  <c r="Y6230" i="1" s="1"/>
  <c r="Y6231" i="1" a="1"/>
  <c r="Y6231" i="1" s="1"/>
  <c r="Y6232" i="1" a="1"/>
  <c r="Y6232" i="1" s="1"/>
  <c r="Y6233" i="1" a="1"/>
  <c r="Y6233" i="1"/>
  <c r="Y6234" i="1" a="1"/>
  <c r="Y6234" i="1" s="1"/>
  <c r="Y6235" i="1" a="1"/>
  <c r="Y6235" i="1" s="1"/>
  <c r="Y6236" i="1" a="1"/>
  <c r="Y6236" i="1" s="1"/>
  <c r="Y6237" i="1" a="1"/>
  <c r="Y6237" i="1" s="1"/>
  <c r="Y6238" i="1" a="1"/>
  <c r="Y6238" i="1" s="1"/>
  <c r="Y6239" i="1" a="1"/>
  <c r="Y6239" i="1" s="1"/>
  <c r="Y6240" i="1" a="1"/>
  <c r="Y6240" i="1" s="1"/>
  <c r="Y6241" i="1" a="1"/>
  <c r="Y6241" i="1"/>
  <c r="Y6242" i="1" a="1"/>
  <c r="Y6242" i="1" s="1"/>
  <c r="Y6243" i="1" a="1"/>
  <c r="Y6243" i="1" s="1"/>
  <c r="Y6244" i="1" a="1"/>
  <c r="Y6244" i="1" s="1"/>
  <c r="Y6245" i="1" a="1"/>
  <c r="Y6245" i="1" s="1"/>
  <c r="Y6246" i="1" a="1"/>
  <c r="Y6246" i="1" s="1"/>
  <c r="Y6247" i="1" a="1"/>
  <c r="Y6247" i="1" s="1"/>
  <c r="Y6248" i="1" a="1"/>
  <c r="Y6248" i="1" s="1"/>
  <c r="Y6249" i="1" a="1"/>
  <c r="Y6249" i="1"/>
  <c r="Y6250" i="1" a="1"/>
  <c r="Y6250" i="1" s="1"/>
  <c r="Y6251" i="1" a="1"/>
  <c r="Y6251" i="1" s="1"/>
  <c r="Y6252" i="1" a="1"/>
  <c r="Y6252" i="1" s="1"/>
  <c r="Y6253" i="1" a="1"/>
  <c r="Y6253" i="1" s="1"/>
  <c r="Y6254" i="1" a="1"/>
  <c r="Y6254" i="1" s="1"/>
  <c r="Y6255" i="1" a="1"/>
  <c r="Y6255" i="1" s="1"/>
  <c r="Y6256" i="1" a="1"/>
  <c r="Y6256" i="1" s="1"/>
  <c r="Y6257" i="1" a="1"/>
  <c r="Y6257" i="1"/>
  <c r="Y6258" i="1" a="1"/>
  <c r="Y6258" i="1" s="1"/>
  <c r="Y6259" i="1" a="1"/>
  <c r="Y6259" i="1" s="1"/>
  <c r="Y6260" i="1" a="1"/>
  <c r="Y6260" i="1" s="1"/>
  <c r="Y6261" i="1" a="1"/>
  <c r="Y6261" i="1" s="1"/>
  <c r="Y6262" i="1" a="1"/>
  <c r="Y6262" i="1" s="1"/>
  <c r="Y6263" i="1" a="1"/>
  <c r="Y6263" i="1" s="1"/>
  <c r="Y6264" i="1" a="1"/>
  <c r="Y6264" i="1" s="1"/>
  <c r="Y6265" i="1" a="1"/>
  <c r="Y6265" i="1"/>
  <c r="Y6266" i="1" a="1"/>
  <c r="Y6266" i="1" s="1"/>
  <c r="Y6267" i="1" a="1"/>
  <c r="Y6267" i="1" s="1"/>
  <c r="Y6268" i="1" a="1"/>
  <c r="Y6268" i="1" s="1"/>
  <c r="Y6269" i="1" a="1"/>
  <c r="Y6269" i="1" s="1"/>
  <c r="Y6270" i="1" a="1"/>
  <c r="Y6270" i="1" s="1"/>
  <c r="Y6271" i="1" a="1"/>
  <c r="Y6271" i="1" s="1"/>
  <c r="Y6272" i="1" a="1"/>
  <c r="Y6272" i="1" s="1"/>
  <c r="Y6273" i="1" a="1"/>
  <c r="Y6273" i="1"/>
  <c r="Y6274" i="1" a="1"/>
  <c r="Y6274" i="1" s="1"/>
  <c r="Y6275" i="1" a="1"/>
  <c r="Y6275" i="1" s="1"/>
  <c r="Y6276" i="1" a="1"/>
  <c r="Y6276" i="1" s="1"/>
  <c r="Y6277" i="1" a="1"/>
  <c r="Y6277" i="1" s="1"/>
  <c r="Y6278" i="1" a="1"/>
  <c r="Y6278" i="1" s="1"/>
  <c r="Y6279" i="1" a="1"/>
  <c r="Y6279" i="1" s="1"/>
  <c r="Y6280" i="1" a="1"/>
  <c r="Y6280" i="1" s="1"/>
  <c r="Y6281" i="1" a="1"/>
  <c r="Y6281" i="1"/>
  <c r="Y6282" i="1" a="1"/>
  <c r="Y6282" i="1" s="1"/>
  <c r="Y6283" i="1" a="1"/>
  <c r="Y6283" i="1" s="1"/>
  <c r="Y6284" i="1" a="1"/>
  <c r="Y6284" i="1" s="1"/>
  <c r="Y6285" i="1" a="1"/>
  <c r="Y6285" i="1" s="1"/>
  <c r="Y6286" i="1" a="1"/>
  <c r="Y6286" i="1" s="1"/>
  <c r="Y6287" i="1" a="1"/>
  <c r="Y6287" i="1" s="1"/>
  <c r="Y6288" i="1" a="1"/>
  <c r="Y6288" i="1" s="1"/>
  <c r="Y6289" i="1" a="1"/>
  <c r="Y6289" i="1"/>
  <c r="Y6290" i="1" a="1"/>
  <c r="Y6290" i="1" s="1"/>
  <c r="Y6291" i="1" a="1"/>
  <c r="Y6291" i="1" s="1"/>
  <c r="Y6292" i="1" a="1"/>
  <c r="Y6292" i="1" s="1"/>
  <c r="Y6293" i="1" a="1"/>
  <c r="Y6293" i="1" s="1"/>
  <c r="Y6294" i="1" a="1"/>
  <c r="Y6294" i="1" s="1"/>
  <c r="Y6295" i="1" a="1"/>
  <c r="Y6295" i="1" s="1"/>
  <c r="Y6296" i="1" a="1"/>
  <c r="Y6296" i="1" s="1"/>
  <c r="Y6297" i="1" a="1"/>
  <c r="Y6297" i="1"/>
  <c r="Y6298" i="1" a="1"/>
  <c r="Y6298" i="1" s="1"/>
  <c r="Y6299" i="1" a="1"/>
  <c r="Y6299" i="1" s="1"/>
  <c r="Y6300" i="1" a="1"/>
  <c r="Y6300" i="1" s="1"/>
  <c r="Y6301" i="1" a="1"/>
  <c r="Y6301" i="1" s="1"/>
  <c r="Y6302" i="1" a="1"/>
  <c r="Y6302" i="1" s="1"/>
  <c r="Y6303" i="1" a="1"/>
  <c r="Y6303" i="1" s="1"/>
  <c r="Y6304" i="1" a="1"/>
  <c r="Y6304" i="1" s="1"/>
  <c r="Y6305" i="1" a="1"/>
  <c r="Y6305" i="1"/>
  <c r="Y6306" i="1" a="1"/>
  <c r="Y6306" i="1" s="1"/>
  <c r="Y6307" i="1" a="1"/>
  <c r="Y6307" i="1" s="1"/>
  <c r="Y6308" i="1" a="1"/>
  <c r="Y6308" i="1" s="1"/>
  <c r="Y6309" i="1" a="1"/>
  <c r="Y6309" i="1" s="1"/>
  <c r="Y6310" i="1" a="1"/>
  <c r="Y6310" i="1" s="1"/>
  <c r="Y6311" i="1" a="1"/>
  <c r="Y6311" i="1" s="1"/>
  <c r="Y6312" i="1" a="1"/>
  <c r="Y6312" i="1" s="1"/>
  <c r="Y6313" i="1" a="1"/>
  <c r="Y6313" i="1"/>
  <c r="Y6314" i="1" a="1"/>
  <c r="Y6314" i="1" s="1"/>
  <c r="Y6315" i="1" a="1"/>
  <c r="Y6315" i="1" s="1"/>
  <c r="Y6316" i="1" a="1"/>
  <c r="Y6316" i="1" s="1"/>
  <c r="Y6317" i="1" a="1"/>
  <c r="Y6317" i="1" s="1"/>
  <c r="Y6318" i="1" a="1"/>
  <c r="Y6318" i="1" s="1"/>
  <c r="Y6319" i="1" a="1"/>
  <c r="Y6319" i="1" s="1"/>
  <c r="Y6320" i="1" a="1"/>
  <c r="Y6320" i="1" s="1"/>
  <c r="Y6321" i="1" a="1"/>
  <c r="Y6321" i="1"/>
  <c r="Y6322" i="1" a="1"/>
  <c r="Y6322" i="1" s="1"/>
  <c r="Y6323" i="1" a="1"/>
  <c r="Y6323" i="1" s="1"/>
  <c r="Y6324" i="1" a="1"/>
  <c r="Y6324" i="1" s="1"/>
  <c r="Y6325" i="1" a="1"/>
  <c r="Y6325" i="1" s="1"/>
  <c r="Y6326" i="1" a="1"/>
  <c r="Y6326" i="1" s="1"/>
  <c r="Y6327" i="1" a="1"/>
  <c r="Y6327" i="1" s="1"/>
  <c r="Y6328" i="1" a="1"/>
  <c r="Y6328" i="1" s="1"/>
  <c r="Y6329" i="1" a="1"/>
  <c r="Y6329" i="1"/>
  <c r="Y6330" i="1" a="1"/>
  <c r="Y6330" i="1" s="1"/>
  <c r="Y6331" i="1" a="1"/>
  <c r="Y6331" i="1" s="1"/>
  <c r="Y6332" i="1" a="1"/>
  <c r="Y6332" i="1" s="1"/>
  <c r="Y6333" i="1" a="1"/>
  <c r="Y6333" i="1" s="1"/>
  <c r="Y6334" i="1" a="1"/>
  <c r="Y6334" i="1" s="1"/>
  <c r="Y6335" i="1" a="1"/>
  <c r="Y6335" i="1" s="1"/>
  <c r="Y6336" i="1" a="1"/>
  <c r="Y6336" i="1" s="1"/>
  <c r="Y6337" i="1" a="1"/>
  <c r="Y6337" i="1"/>
  <c r="Y6338" i="1" a="1"/>
  <c r="Y6338" i="1" s="1"/>
  <c r="Y6339" i="1" a="1"/>
  <c r="Y6339" i="1" s="1"/>
  <c r="Y6340" i="1" a="1"/>
  <c r="Y6340" i="1" s="1"/>
  <c r="Y6341" i="1" a="1"/>
  <c r="Y6341" i="1" s="1"/>
  <c r="Y6342" i="1" a="1"/>
  <c r="Y6342" i="1" s="1"/>
  <c r="Y6343" i="1" a="1"/>
  <c r="Y6343" i="1" s="1"/>
  <c r="Y6344" i="1" a="1"/>
  <c r="Y6344" i="1" s="1"/>
  <c r="Y6345" i="1" a="1"/>
  <c r="Y6345" i="1"/>
  <c r="Y6346" i="1" a="1"/>
  <c r="Y6346" i="1" s="1"/>
  <c r="Y6347" i="1" a="1"/>
  <c r="Y6347" i="1" s="1"/>
  <c r="Y6348" i="1" a="1"/>
  <c r="Y6348" i="1" s="1"/>
  <c r="Y6349" i="1" a="1"/>
  <c r="Y6349" i="1" s="1"/>
  <c r="Y6350" i="1" a="1"/>
  <c r="Y6350" i="1" s="1"/>
  <c r="Y6351" i="1" a="1"/>
  <c r="Y6351" i="1" s="1"/>
  <c r="Y6352" i="1" a="1"/>
  <c r="Y6352" i="1" s="1"/>
  <c r="Y6353" i="1" a="1"/>
  <c r="Y6353" i="1"/>
  <c r="Y6354" i="1" a="1"/>
  <c r="Y6354" i="1" s="1"/>
  <c r="Y6355" i="1" a="1"/>
  <c r="Y6355" i="1" s="1"/>
  <c r="Y6356" i="1" a="1"/>
  <c r="Y6356" i="1" s="1"/>
  <c r="Y6357" i="1" a="1"/>
  <c r="Y6357" i="1" s="1"/>
  <c r="Y6358" i="1" a="1"/>
  <c r="Y6358" i="1" s="1"/>
  <c r="Y6359" i="1" a="1"/>
  <c r="Y6359" i="1" s="1"/>
  <c r="Y6360" i="1" a="1"/>
  <c r="Y6360" i="1" s="1"/>
  <c r="Y6361" i="1" a="1"/>
  <c r="Y6361" i="1"/>
  <c r="Y6362" i="1" a="1"/>
  <c r="Y6362" i="1" s="1"/>
  <c r="Y6363" i="1" a="1"/>
  <c r="Y6363" i="1" s="1"/>
  <c r="Y6364" i="1" a="1"/>
  <c r="Y6364" i="1" s="1"/>
  <c r="Y6365" i="1" a="1"/>
  <c r="Y6365" i="1" s="1"/>
  <c r="Y6366" i="1" a="1"/>
  <c r="Y6366" i="1" s="1"/>
  <c r="Y6367" i="1" a="1"/>
  <c r="Y6367" i="1" s="1"/>
  <c r="Y6368" i="1" a="1"/>
  <c r="Y6368" i="1" s="1"/>
  <c r="Y6369" i="1" a="1"/>
  <c r="Y6369" i="1"/>
  <c r="Y6370" i="1" a="1"/>
  <c r="Y6370" i="1" s="1"/>
  <c r="Y6371" i="1" a="1"/>
  <c r="Y6371" i="1" s="1"/>
  <c r="Y6372" i="1" a="1"/>
  <c r="Y6372" i="1" s="1"/>
  <c r="Y6373" i="1" a="1"/>
  <c r="Y6373" i="1" s="1"/>
  <c r="Y6374" i="1" a="1"/>
  <c r="Y6374" i="1" s="1"/>
  <c r="Y6375" i="1" a="1"/>
  <c r="Y6375" i="1" s="1"/>
  <c r="Y6376" i="1" a="1"/>
  <c r="Y6376" i="1" s="1"/>
  <c r="Y6377" i="1" a="1"/>
  <c r="Y6377" i="1"/>
  <c r="Y6378" i="1" a="1"/>
  <c r="Y6378" i="1" s="1"/>
  <c r="Y6379" i="1" a="1"/>
  <c r="Y6379" i="1" s="1"/>
  <c r="Y6380" i="1" a="1"/>
  <c r="Y6380" i="1" s="1"/>
  <c r="Y6381" i="1" a="1"/>
  <c r="Y6381" i="1" s="1"/>
  <c r="Y6382" i="1" a="1"/>
  <c r="Y6382" i="1" s="1"/>
  <c r="Y6383" i="1" a="1"/>
  <c r="Y6383" i="1" s="1"/>
  <c r="Y6384" i="1" a="1"/>
  <c r="Y6384" i="1" s="1"/>
  <c r="Y6385" i="1" a="1"/>
  <c r="Y6385" i="1"/>
  <c r="Y6386" i="1" a="1"/>
  <c r="Y6386" i="1" s="1"/>
  <c r="Y6387" i="1" a="1"/>
  <c r="Y6387" i="1" s="1"/>
  <c r="Y6388" i="1" a="1"/>
  <c r="Y6388" i="1" s="1"/>
  <c r="Y6389" i="1" a="1"/>
  <c r="Y6389" i="1" s="1"/>
  <c r="Y6390" i="1" a="1"/>
  <c r="Y6390" i="1" s="1"/>
  <c r="Y6391" i="1" a="1"/>
  <c r="Y6391" i="1" s="1"/>
  <c r="Y6392" i="1" a="1"/>
  <c r="Y6392" i="1" s="1"/>
  <c r="Y6393" i="1" a="1"/>
  <c r="Y6393" i="1"/>
  <c r="Y6394" i="1" a="1"/>
  <c r="Y6394" i="1" s="1"/>
  <c r="Y6395" i="1" a="1"/>
  <c r="Y6395" i="1" s="1"/>
  <c r="Y6396" i="1" a="1"/>
  <c r="Y6396" i="1" s="1"/>
  <c r="Y6397" i="1" a="1"/>
  <c r="Y6397" i="1" s="1"/>
  <c r="Y6398" i="1" a="1"/>
  <c r="Y6398" i="1" s="1"/>
  <c r="Y6399" i="1" a="1"/>
  <c r="Y6399" i="1" s="1"/>
  <c r="Y6400" i="1" a="1"/>
  <c r="Y6400" i="1" s="1"/>
  <c r="Y6401" i="1" a="1"/>
  <c r="Y6401" i="1"/>
  <c r="Y6402" i="1" a="1"/>
  <c r="Y6402" i="1" s="1"/>
  <c r="Y6403" i="1" a="1"/>
  <c r="Y6403" i="1" s="1"/>
  <c r="Y6404" i="1" a="1"/>
  <c r="Y6404" i="1" s="1"/>
  <c r="Y6405" i="1" a="1"/>
  <c r="Y6405" i="1" s="1"/>
  <c r="Y6406" i="1" a="1"/>
  <c r="Y6406" i="1" s="1"/>
  <c r="Y6407" i="1" a="1"/>
  <c r="Y6407" i="1" s="1"/>
  <c r="Y6408" i="1" a="1"/>
  <c r="Y6408" i="1" s="1"/>
  <c r="Y6409" i="1" a="1"/>
  <c r="Y6409" i="1"/>
  <c r="Y6410" i="1" a="1"/>
  <c r="Y6410" i="1" s="1"/>
  <c r="Y6411" i="1" a="1"/>
  <c r="Y6411" i="1" s="1"/>
  <c r="Y6412" i="1" a="1"/>
  <c r="Y6412" i="1" s="1"/>
  <c r="Y6413" i="1" a="1"/>
  <c r="Y6413" i="1" s="1"/>
  <c r="Y6414" i="1" a="1"/>
  <c r="Y6414" i="1" s="1"/>
  <c r="Y6415" i="1" a="1"/>
  <c r="Y6415" i="1" s="1"/>
  <c r="Y6416" i="1" a="1"/>
  <c r="Y6416" i="1" s="1"/>
  <c r="Y6417" i="1" a="1"/>
  <c r="Y6417" i="1"/>
  <c r="Y6418" i="1" a="1"/>
  <c r="Y6418" i="1" s="1"/>
  <c r="Y6419" i="1" a="1"/>
  <c r="Y6419" i="1" s="1"/>
  <c r="Y6420" i="1" a="1"/>
  <c r="Y6420" i="1" s="1"/>
  <c r="Y6421" i="1" a="1"/>
  <c r="Y6421" i="1" s="1"/>
  <c r="Y6422" i="1" a="1"/>
  <c r="Y6422" i="1" s="1"/>
  <c r="Y6423" i="1" a="1"/>
  <c r="Y6423" i="1" s="1"/>
  <c r="Y6424" i="1" a="1"/>
  <c r="Y6424" i="1" s="1"/>
  <c r="Y6425" i="1" a="1"/>
  <c r="Y6425" i="1"/>
  <c r="Y6426" i="1" a="1"/>
  <c r="Y6426" i="1" s="1"/>
  <c r="Y6427" i="1" a="1"/>
  <c r="Y6427" i="1" s="1"/>
  <c r="Y6428" i="1" a="1"/>
  <c r="Y6428" i="1" s="1"/>
  <c r="Y6429" i="1" a="1"/>
  <c r="Y6429" i="1" s="1"/>
  <c r="Y6430" i="1" a="1"/>
  <c r="Y6430" i="1" s="1"/>
  <c r="Y6431" i="1" a="1"/>
  <c r="Y6431" i="1" s="1"/>
  <c r="Y6432" i="1" a="1"/>
  <c r="Y6432" i="1" s="1"/>
  <c r="Y6433" i="1" a="1"/>
  <c r="Y6433" i="1"/>
  <c r="Y6434" i="1" a="1"/>
  <c r="Y6434" i="1" s="1"/>
  <c r="Y6435" i="1" a="1"/>
  <c r="Y6435" i="1" s="1"/>
  <c r="Y6436" i="1" a="1"/>
  <c r="Y6436" i="1" s="1"/>
  <c r="Y6437" i="1" a="1"/>
  <c r="Y6437" i="1" s="1"/>
  <c r="Y6438" i="1" a="1"/>
  <c r="Y6438" i="1" s="1"/>
  <c r="Y6439" i="1" a="1"/>
  <c r="Y6439" i="1" s="1"/>
  <c r="Y6440" i="1" a="1"/>
  <c r="Y6440" i="1" s="1"/>
  <c r="Y6441" i="1" a="1"/>
  <c r="Y6441" i="1"/>
  <c r="Y6442" i="1" a="1"/>
  <c r="Y6442" i="1" s="1"/>
  <c r="Y6443" i="1" a="1"/>
  <c r="Y6443" i="1" s="1"/>
  <c r="Y6444" i="1" a="1"/>
  <c r="Y6444" i="1" s="1"/>
  <c r="Y6445" i="1" a="1"/>
  <c r="Y6445" i="1" s="1"/>
  <c r="Y6446" i="1" a="1"/>
  <c r="Y6446" i="1" s="1"/>
  <c r="Y6447" i="1" a="1"/>
  <c r="Y6447" i="1" s="1"/>
  <c r="Y6448" i="1" a="1"/>
  <c r="Y6448" i="1" s="1"/>
  <c r="Y6449" i="1" a="1"/>
  <c r="Y6449" i="1"/>
  <c r="Y6450" i="1" a="1"/>
  <c r="Y6450" i="1" s="1"/>
  <c r="Y6451" i="1" a="1"/>
  <c r="Y6451" i="1" s="1"/>
  <c r="Y6452" i="1" a="1"/>
  <c r="Y6452" i="1" s="1"/>
  <c r="Y6453" i="1" a="1"/>
  <c r="Y6453" i="1" s="1"/>
  <c r="Y6454" i="1" a="1"/>
  <c r="Y6454" i="1" s="1"/>
  <c r="Y6455" i="1" a="1"/>
  <c r="Y6455" i="1" s="1"/>
  <c r="Y6456" i="1" a="1"/>
  <c r="Y6456" i="1" s="1"/>
  <c r="Y6457" i="1" a="1"/>
  <c r="Y6457" i="1"/>
  <c r="Y6458" i="1" a="1"/>
  <c r="Y6458" i="1" s="1"/>
  <c r="Y6459" i="1" a="1"/>
  <c r="Y6459" i="1" s="1"/>
  <c r="Y6460" i="1" a="1"/>
  <c r="Y6460" i="1" s="1"/>
  <c r="Y6461" i="1" a="1"/>
  <c r="Y6461" i="1" s="1"/>
  <c r="Y6462" i="1" a="1"/>
  <c r="Y6462" i="1" s="1"/>
  <c r="Y6463" i="1" a="1"/>
  <c r="Y6463" i="1" s="1"/>
  <c r="Y6464" i="1" a="1"/>
  <c r="Y6464" i="1" s="1"/>
  <c r="Y6465" i="1" a="1"/>
  <c r="Y6465" i="1"/>
  <c r="Y6466" i="1" a="1"/>
  <c r="Y6466" i="1" s="1"/>
  <c r="Y6467" i="1" a="1"/>
  <c r="Y6467" i="1" s="1"/>
  <c r="Y6468" i="1" a="1"/>
  <c r="Y6468" i="1" s="1"/>
  <c r="Y6469" i="1" a="1"/>
  <c r="Y6469" i="1" s="1"/>
  <c r="Y6470" i="1" a="1"/>
  <c r="Y6470" i="1" s="1"/>
  <c r="Y6471" i="1" a="1"/>
  <c r="Y6471" i="1" s="1"/>
  <c r="Y6472" i="1" a="1"/>
  <c r="Y6472" i="1" s="1"/>
  <c r="Y6473" i="1" a="1"/>
  <c r="Y6473" i="1"/>
  <c r="Y6474" i="1" a="1"/>
  <c r="Y6474" i="1" s="1"/>
  <c r="Y6475" i="1" a="1"/>
  <c r="Y6475" i="1" s="1"/>
  <c r="Y6476" i="1" a="1"/>
  <c r="Y6476" i="1" s="1"/>
  <c r="Y6477" i="1" a="1"/>
  <c r="Y6477" i="1" s="1"/>
  <c r="Y6478" i="1" a="1"/>
  <c r="Y6478" i="1" s="1"/>
  <c r="Y6479" i="1" a="1"/>
  <c r="Y6479" i="1" s="1"/>
  <c r="Y6480" i="1" a="1"/>
  <c r="Y6480" i="1" s="1"/>
  <c r="Y6481" i="1" a="1"/>
  <c r="Y6481" i="1"/>
  <c r="Y6482" i="1" a="1"/>
  <c r="Y6482" i="1" s="1"/>
  <c r="Y6483" i="1" a="1"/>
  <c r="Y6483" i="1" s="1"/>
  <c r="Y6484" i="1" a="1"/>
  <c r="Y6484" i="1" s="1"/>
  <c r="Y6485" i="1" a="1"/>
  <c r="Y6485" i="1" s="1"/>
  <c r="Y6486" i="1" a="1"/>
  <c r="Y6486" i="1" s="1"/>
  <c r="Y6487" i="1" a="1"/>
  <c r="Y6487" i="1" s="1"/>
  <c r="Y6488" i="1" a="1"/>
  <c r="Y6488" i="1" s="1"/>
  <c r="Y6489" i="1" a="1"/>
  <c r="Y6489" i="1"/>
  <c r="Y6490" i="1" a="1"/>
  <c r="Y6490" i="1" s="1"/>
  <c r="Y6491" i="1" a="1"/>
  <c r="Y6491" i="1" s="1"/>
  <c r="Y6492" i="1" a="1"/>
  <c r="Y6492" i="1" s="1"/>
  <c r="Y6493" i="1" a="1"/>
  <c r="Y6493" i="1" s="1"/>
  <c r="Y6494" i="1" a="1"/>
  <c r="Y6494" i="1" s="1"/>
  <c r="Y6495" i="1" a="1"/>
  <c r="Y6495" i="1" s="1"/>
  <c r="Y6496" i="1" a="1"/>
  <c r="Y6496" i="1" s="1"/>
  <c r="Y6497" i="1" a="1"/>
  <c r="Y6497" i="1"/>
  <c r="Y6498" i="1" a="1"/>
  <c r="Y6498" i="1" s="1"/>
  <c r="Y6499" i="1" a="1"/>
  <c r="Y6499" i="1" s="1"/>
  <c r="Y6500" i="1" a="1"/>
  <c r="Y6500" i="1" s="1"/>
  <c r="Y6501" i="1" a="1"/>
  <c r="Y6501" i="1" s="1"/>
  <c r="Y6502" i="1" a="1"/>
  <c r="Y6502" i="1" s="1"/>
  <c r="Y6503" i="1" a="1"/>
  <c r="Y6503" i="1" s="1"/>
  <c r="Y6504" i="1" a="1"/>
  <c r="Y6504" i="1" s="1"/>
  <c r="Y6505" i="1" a="1"/>
  <c r="Y6505" i="1"/>
  <c r="Y6506" i="1" a="1"/>
  <c r="Y6506" i="1" s="1"/>
  <c r="Y6507" i="1" a="1"/>
  <c r="Y6507" i="1" s="1"/>
  <c r="Y6508" i="1" a="1"/>
  <c r="Y6508" i="1" s="1"/>
  <c r="Y6509" i="1" a="1"/>
  <c r="Y6509" i="1" s="1"/>
  <c r="Y6510" i="1" a="1"/>
  <c r="Y6510" i="1" s="1"/>
  <c r="Y6511" i="1" a="1"/>
  <c r="Y6511" i="1" s="1"/>
  <c r="Y6512" i="1" a="1"/>
  <c r="Y6512" i="1" s="1"/>
  <c r="Y6513" i="1" a="1"/>
  <c r="Y6513" i="1"/>
  <c r="Y6514" i="1" a="1"/>
  <c r="Y6514" i="1" s="1"/>
  <c r="Y6515" i="1" a="1"/>
  <c r="Y6515" i="1" s="1"/>
  <c r="Y6516" i="1" a="1"/>
  <c r="Y6516" i="1" s="1"/>
  <c r="Y6517" i="1" a="1"/>
  <c r="Y6517" i="1" s="1"/>
  <c r="Y6518" i="1" a="1"/>
  <c r="Y6518" i="1" s="1"/>
  <c r="Y6519" i="1" a="1"/>
  <c r="Y6519" i="1" s="1"/>
  <c r="Y6520" i="1" a="1"/>
  <c r="Y6520" i="1" s="1"/>
  <c r="Y6521" i="1" a="1"/>
  <c r="Y6521" i="1"/>
  <c r="Y6522" i="1" a="1"/>
  <c r="Y6522" i="1" s="1"/>
  <c r="Y6523" i="1" a="1"/>
  <c r="Y6523" i="1" s="1"/>
  <c r="Y6524" i="1" a="1"/>
  <c r="Y6524" i="1" s="1"/>
  <c r="Y6525" i="1" a="1"/>
  <c r="Y6525" i="1" s="1"/>
  <c r="Y6526" i="1" a="1"/>
  <c r="Y6526" i="1" s="1"/>
  <c r="Y6527" i="1" a="1"/>
  <c r="Y6527" i="1" s="1"/>
  <c r="Y6528" i="1" a="1"/>
  <c r="Y6528" i="1" s="1"/>
  <c r="Y6529" i="1" a="1"/>
  <c r="Y6529" i="1"/>
  <c r="Y6530" i="1" a="1"/>
  <c r="Y6530" i="1" s="1"/>
  <c r="Y6531" i="1" a="1"/>
  <c r="Y6531" i="1" s="1"/>
  <c r="Y6532" i="1" a="1"/>
  <c r="Y6532" i="1" s="1"/>
  <c r="Y6533" i="1" a="1"/>
  <c r="Y6533" i="1" s="1"/>
  <c r="Y6534" i="1" a="1"/>
  <c r="Y6534" i="1" s="1"/>
  <c r="Y6535" i="1" a="1"/>
  <c r="Y6535" i="1" s="1"/>
  <c r="Y6536" i="1" a="1"/>
  <c r="Y6536" i="1" s="1"/>
  <c r="Y6537" i="1" a="1"/>
  <c r="Y6537" i="1"/>
  <c r="Y6538" i="1" a="1"/>
  <c r="Y6538" i="1" s="1"/>
  <c r="Y6539" i="1" a="1"/>
  <c r="Y6539" i="1" s="1"/>
  <c r="Y6540" i="1" a="1"/>
  <c r="Y6540" i="1" s="1"/>
  <c r="Y6541" i="1" a="1"/>
  <c r="Y6541" i="1" s="1"/>
  <c r="Y6542" i="1" a="1"/>
  <c r="Y6542" i="1" s="1"/>
  <c r="Y6543" i="1" a="1"/>
  <c r="Y6543" i="1" s="1"/>
  <c r="Y6544" i="1" a="1"/>
  <c r="Y6544" i="1" s="1"/>
  <c r="Y6545" i="1" a="1"/>
  <c r="Y6545" i="1"/>
  <c r="Y6546" i="1" a="1"/>
  <c r="Y6546" i="1" s="1"/>
  <c r="Y6547" i="1" a="1"/>
  <c r="Y6547" i="1" s="1"/>
  <c r="Y6548" i="1" a="1"/>
  <c r="Y6548" i="1" s="1"/>
  <c r="Y6549" i="1" a="1"/>
  <c r="Y6549" i="1" s="1"/>
  <c r="Y6550" i="1" a="1"/>
  <c r="Y6550" i="1" s="1"/>
  <c r="Y6551" i="1" a="1"/>
  <c r="Y6551" i="1" s="1"/>
  <c r="Y6552" i="1" a="1"/>
  <c r="Y6552" i="1" s="1"/>
  <c r="Y6553" i="1" a="1"/>
  <c r="Y6553" i="1"/>
  <c r="Y6554" i="1" a="1"/>
  <c r="Y6554" i="1" s="1"/>
  <c r="Y6555" i="1" a="1"/>
  <c r="Y6555" i="1" s="1"/>
  <c r="Y6556" i="1" a="1"/>
  <c r="Y6556" i="1" s="1"/>
  <c r="Y6557" i="1" a="1"/>
  <c r="Y6557" i="1" s="1"/>
  <c r="Y6558" i="1" a="1"/>
  <c r="Y6558" i="1" s="1"/>
  <c r="Y6559" i="1" a="1"/>
  <c r="Y6559" i="1" s="1"/>
  <c r="Y6560" i="1" a="1"/>
  <c r="Y6560" i="1" s="1"/>
  <c r="Y6561" i="1" a="1"/>
  <c r="Y6561" i="1"/>
  <c r="Y6562" i="1" a="1"/>
  <c r="Y6562" i="1" s="1"/>
  <c r="Y6563" i="1" a="1"/>
  <c r="Y6563" i="1" s="1"/>
  <c r="Y6564" i="1" a="1"/>
  <c r="Y6564" i="1" s="1"/>
  <c r="Y6565" i="1" a="1"/>
  <c r="Y6565" i="1" s="1"/>
  <c r="Y6566" i="1" a="1"/>
  <c r="Y6566" i="1" s="1"/>
  <c r="Y6567" i="1" a="1"/>
  <c r="Y6567" i="1" s="1"/>
  <c r="Y6568" i="1" a="1"/>
  <c r="Y6568" i="1" s="1"/>
  <c r="Y6569" i="1" a="1"/>
  <c r="Y6569" i="1"/>
  <c r="Y6570" i="1" a="1"/>
  <c r="Y6570" i="1" s="1"/>
  <c r="Y6571" i="1" a="1"/>
  <c r="Y6571" i="1" s="1"/>
  <c r="Y6572" i="1" a="1"/>
  <c r="Y6572" i="1" s="1"/>
  <c r="Y6573" i="1" a="1"/>
  <c r="Y6573" i="1" s="1"/>
  <c r="Y6574" i="1" a="1"/>
  <c r="Y6574" i="1" s="1"/>
  <c r="Y6575" i="1" a="1"/>
  <c r="Y6575" i="1" s="1"/>
  <c r="Y6576" i="1" a="1"/>
  <c r="Y6576" i="1" s="1"/>
  <c r="Y6577" i="1" a="1"/>
  <c r="Y6577" i="1"/>
  <c r="Y6578" i="1" a="1"/>
  <c r="Y6578" i="1" s="1"/>
  <c r="Y6579" i="1" a="1"/>
  <c r="Y6579" i="1" s="1"/>
  <c r="Y6580" i="1" a="1"/>
  <c r="Y6580" i="1" s="1"/>
  <c r="Y6581" i="1" a="1"/>
  <c r="Y6581" i="1" s="1"/>
  <c r="Y6582" i="1" a="1"/>
  <c r="Y6582" i="1" s="1"/>
  <c r="Y6583" i="1" a="1"/>
  <c r="Y6583" i="1" s="1"/>
  <c r="Y6584" i="1" a="1"/>
  <c r="Y6584" i="1" s="1"/>
  <c r="Y6585" i="1" a="1"/>
  <c r="Y6585" i="1"/>
  <c r="Y6586" i="1" a="1"/>
  <c r="Y6586" i="1" s="1"/>
  <c r="Y6587" i="1" a="1"/>
  <c r="Y6587" i="1" s="1"/>
  <c r="Y6588" i="1" a="1"/>
  <c r="Y6588" i="1" s="1"/>
  <c r="Y6589" i="1" a="1"/>
  <c r="Y6589" i="1" s="1"/>
  <c r="Y6590" i="1" a="1"/>
  <c r="Y6590" i="1" s="1"/>
  <c r="Y6591" i="1" a="1"/>
  <c r="Y6591" i="1" s="1"/>
  <c r="Y6592" i="1" a="1"/>
  <c r="Y6592" i="1" s="1"/>
  <c r="Y6593" i="1" a="1"/>
  <c r="Y6593" i="1"/>
  <c r="Y6594" i="1" a="1"/>
  <c r="Y6594" i="1" s="1"/>
  <c r="Y6595" i="1" a="1"/>
  <c r="Y6595" i="1" s="1"/>
  <c r="Y6596" i="1" a="1"/>
  <c r="Y6596" i="1" s="1"/>
  <c r="Y6597" i="1" a="1"/>
  <c r="Y6597" i="1" s="1"/>
  <c r="Y6598" i="1" a="1"/>
  <c r="Y6598" i="1" s="1"/>
  <c r="Y6599" i="1" a="1"/>
  <c r="Y6599" i="1" s="1"/>
  <c r="Y6600" i="1" a="1"/>
  <c r="Y6600" i="1" s="1"/>
  <c r="Y6601" i="1" a="1"/>
  <c r="Y6601" i="1"/>
  <c r="Y6602" i="1" a="1"/>
  <c r="Y6602" i="1" s="1"/>
  <c r="Y6603" i="1" a="1"/>
  <c r="Y6603" i="1" s="1"/>
  <c r="Y6604" i="1" a="1"/>
  <c r="Y6604" i="1" s="1"/>
  <c r="Y6605" i="1" a="1"/>
  <c r="Y6605" i="1" s="1"/>
  <c r="Y6606" i="1" a="1"/>
  <c r="Y6606" i="1" s="1"/>
  <c r="Y6607" i="1" a="1"/>
  <c r="Y6607" i="1" s="1"/>
  <c r="Y6608" i="1" a="1"/>
  <c r="Y6608" i="1" s="1"/>
  <c r="Y6609" i="1" a="1"/>
  <c r="Y6609" i="1"/>
  <c r="Y6610" i="1" a="1"/>
  <c r="Y6610" i="1" s="1"/>
  <c r="Y6611" i="1" a="1"/>
  <c r="Y6611" i="1" s="1"/>
  <c r="Y6612" i="1" a="1"/>
  <c r="Y6612" i="1" s="1"/>
  <c r="Y6613" i="1" a="1"/>
  <c r="Y6613" i="1" s="1"/>
  <c r="Y6614" i="1" a="1"/>
  <c r="Y6614" i="1" s="1"/>
  <c r="Y6615" i="1" a="1"/>
  <c r="Y6615" i="1" s="1"/>
  <c r="Y6616" i="1" a="1"/>
  <c r="Y6616" i="1" s="1"/>
  <c r="Y6617" i="1" a="1"/>
  <c r="Y6617" i="1"/>
  <c r="Y6618" i="1" a="1"/>
  <c r="Y6618" i="1" s="1"/>
  <c r="Y6619" i="1" a="1"/>
  <c r="Y6619" i="1" s="1"/>
  <c r="Y6620" i="1" a="1"/>
  <c r="Y6620" i="1" s="1"/>
  <c r="Y6621" i="1" a="1"/>
  <c r="Y6621" i="1" s="1"/>
  <c r="Y6622" i="1" a="1"/>
  <c r="Y6622" i="1" s="1"/>
  <c r="Y6623" i="1" a="1"/>
  <c r="Y6623" i="1" s="1"/>
  <c r="Y6624" i="1" a="1"/>
  <c r="Y6624" i="1" s="1"/>
  <c r="Y6625" i="1" a="1"/>
  <c r="Y6625" i="1"/>
  <c r="Y6626" i="1" a="1"/>
  <c r="Y6626" i="1" s="1"/>
  <c r="Y6627" i="1" a="1"/>
  <c r="Y6627" i="1" s="1"/>
  <c r="Y6628" i="1" a="1"/>
  <c r="Y6628" i="1" s="1"/>
  <c r="Y6629" i="1" a="1"/>
  <c r="Y6629" i="1" s="1"/>
  <c r="Y6630" i="1" a="1"/>
  <c r="Y6630" i="1" s="1"/>
  <c r="Y6631" i="1" a="1"/>
  <c r="Y6631" i="1" s="1"/>
  <c r="Y6632" i="1" a="1"/>
  <c r="Y6632" i="1" s="1"/>
  <c r="Y6633" i="1" a="1"/>
  <c r="Y6633" i="1"/>
  <c r="Y6634" i="1" a="1"/>
  <c r="Y6634" i="1" s="1"/>
  <c r="Y6635" i="1" a="1"/>
  <c r="Y6635" i="1" s="1"/>
  <c r="Y6636" i="1" a="1"/>
  <c r="Y6636" i="1" s="1"/>
  <c r="Y6637" i="1" a="1"/>
  <c r="Y6637" i="1" s="1"/>
  <c r="Y6638" i="1" a="1"/>
  <c r="Y6638" i="1" s="1"/>
  <c r="Y6639" i="1" a="1"/>
  <c r="Y6639" i="1" s="1"/>
  <c r="Y6640" i="1" a="1"/>
  <c r="Y6640" i="1" s="1"/>
  <c r="Y6641" i="1" a="1"/>
  <c r="Y6641" i="1"/>
  <c r="Y6642" i="1" a="1"/>
  <c r="Y6642" i="1" s="1"/>
  <c r="Y6643" i="1" a="1"/>
  <c r="Y6643" i="1" s="1"/>
  <c r="Y6644" i="1" a="1"/>
  <c r="Y6644" i="1" s="1"/>
  <c r="Y6645" i="1" a="1"/>
  <c r="Y6645" i="1" s="1"/>
  <c r="Y6646" i="1" a="1"/>
  <c r="Y6646" i="1" s="1"/>
  <c r="Y6647" i="1" a="1"/>
  <c r="Y6647" i="1" s="1"/>
  <c r="Y6648" i="1" a="1"/>
  <c r="Y6648" i="1" s="1"/>
  <c r="Y6649" i="1" a="1"/>
  <c r="Y6649" i="1"/>
  <c r="Y6650" i="1" a="1"/>
  <c r="Y6650" i="1" s="1"/>
  <c r="Y6651" i="1" a="1"/>
  <c r="Y6651" i="1" s="1"/>
  <c r="Y6652" i="1" a="1"/>
  <c r="Y6652" i="1" s="1"/>
  <c r="Y6653" i="1" a="1"/>
  <c r="Y6653" i="1" s="1"/>
  <c r="Y6654" i="1" a="1"/>
  <c r="Y6654" i="1" s="1"/>
  <c r="Y6655" i="1" a="1"/>
  <c r="Y6655" i="1" s="1"/>
  <c r="Y6656" i="1" a="1"/>
  <c r="Y6656" i="1" s="1"/>
  <c r="Y6657" i="1" a="1"/>
  <c r="Y6657" i="1"/>
  <c r="Y6658" i="1" a="1"/>
  <c r="Y6658" i="1" s="1"/>
  <c r="Y6659" i="1" a="1"/>
  <c r="Y6659" i="1" s="1"/>
  <c r="Y6660" i="1" a="1"/>
  <c r="Y6660" i="1" s="1"/>
  <c r="Y6661" i="1" a="1"/>
  <c r="Y6661" i="1" s="1"/>
  <c r="Y6662" i="1" a="1"/>
  <c r="Y6662" i="1" s="1"/>
  <c r="Y6663" i="1" a="1"/>
  <c r="Y6663" i="1" s="1"/>
  <c r="Y6664" i="1" a="1"/>
  <c r="Y6664" i="1" s="1"/>
  <c r="Y6665" i="1" a="1"/>
  <c r="Y6665" i="1"/>
  <c r="Y6666" i="1" a="1"/>
  <c r="Y6666" i="1" s="1"/>
  <c r="Y6667" i="1" a="1"/>
  <c r="Y6667" i="1" s="1"/>
  <c r="Y6668" i="1" a="1"/>
  <c r="Y6668" i="1" s="1"/>
  <c r="Y6669" i="1" a="1"/>
  <c r="Y6669" i="1" s="1"/>
  <c r="Y6670" i="1" a="1"/>
  <c r="Y6670" i="1" s="1"/>
  <c r="Y6671" i="1" a="1"/>
  <c r="Y6671" i="1" s="1"/>
  <c r="Y6672" i="1" a="1"/>
  <c r="Y6672" i="1" s="1"/>
  <c r="Y6673" i="1" a="1"/>
  <c r="Y6673" i="1"/>
  <c r="Y6674" i="1" a="1"/>
  <c r="Y6674" i="1" s="1"/>
  <c r="Y6675" i="1" a="1"/>
  <c r="Y6675" i="1" s="1"/>
  <c r="Y6676" i="1" a="1"/>
  <c r="Y6676" i="1" s="1"/>
  <c r="Y6677" i="1" a="1"/>
  <c r="Y6677" i="1" s="1"/>
  <c r="Y6678" i="1" a="1"/>
  <c r="Y6678" i="1" s="1"/>
  <c r="Y6679" i="1" a="1"/>
  <c r="Y6679" i="1" s="1"/>
  <c r="Y6680" i="1" a="1"/>
  <c r="Y6680" i="1" s="1"/>
  <c r="Y6681" i="1" a="1"/>
  <c r="Y6681" i="1"/>
  <c r="Y6682" i="1" a="1"/>
  <c r="Y6682" i="1" s="1"/>
  <c r="Y6683" i="1" a="1"/>
  <c r="Y6683" i="1" s="1"/>
  <c r="Y6684" i="1" a="1"/>
  <c r="Y6684" i="1" s="1"/>
  <c r="Y6685" i="1" a="1"/>
  <c r="Y6685" i="1" s="1"/>
  <c r="Y6686" i="1" a="1"/>
  <c r="Y6686" i="1" s="1"/>
  <c r="Y6687" i="1" a="1"/>
  <c r="Y6687" i="1" s="1"/>
  <c r="Y6688" i="1" a="1"/>
  <c r="Y6688" i="1" s="1"/>
  <c r="Y6689" i="1" a="1"/>
  <c r="Y6689" i="1"/>
  <c r="Y6690" i="1" a="1"/>
  <c r="Y6690" i="1" s="1"/>
  <c r="Y6691" i="1" a="1"/>
  <c r="Y6691" i="1" s="1"/>
  <c r="Y6692" i="1" a="1"/>
  <c r="Y6692" i="1" s="1"/>
  <c r="Y6693" i="1" a="1"/>
  <c r="Y6693" i="1" s="1"/>
  <c r="Y6694" i="1" a="1"/>
  <c r="Y6694" i="1" s="1"/>
  <c r="Y6695" i="1" a="1"/>
  <c r="Y6695" i="1" s="1"/>
  <c r="Y6696" i="1" a="1"/>
  <c r="Y6696" i="1" s="1"/>
  <c r="Y6697" i="1" a="1"/>
  <c r="Y6697" i="1"/>
  <c r="Y6698" i="1" a="1"/>
  <c r="Y6698" i="1" s="1"/>
  <c r="Y6699" i="1" a="1"/>
  <c r="Y6699" i="1" s="1"/>
  <c r="Y6700" i="1" a="1"/>
  <c r="Y6700" i="1" s="1"/>
  <c r="Y6701" i="1" a="1"/>
  <c r="Y6701" i="1" s="1"/>
  <c r="Y6702" i="1" a="1"/>
  <c r="Y6702" i="1" s="1"/>
  <c r="Y6703" i="1" a="1"/>
  <c r="Y6703" i="1" s="1"/>
  <c r="Y6704" i="1" a="1"/>
  <c r="Y6704" i="1" s="1"/>
  <c r="Y6705" i="1" a="1"/>
  <c r="Y6705" i="1"/>
  <c r="Y6706" i="1" a="1"/>
  <c r="Y6706" i="1" s="1"/>
  <c r="Y6707" i="1" a="1"/>
  <c r="Y6707" i="1" s="1"/>
  <c r="Y6708" i="1" a="1"/>
  <c r="Y6708" i="1" s="1"/>
  <c r="Y6709" i="1" a="1"/>
  <c r="Y6709" i="1" s="1"/>
  <c r="Y6710" i="1" a="1"/>
  <c r="Y6710" i="1" s="1"/>
  <c r="Y6711" i="1" a="1"/>
  <c r="Y6711" i="1" s="1"/>
  <c r="Y6712" i="1" a="1"/>
  <c r="Y6712" i="1" s="1"/>
  <c r="Y6713" i="1" a="1"/>
  <c r="Y6713" i="1"/>
  <c r="Y6714" i="1" a="1"/>
  <c r="Y6714" i="1" s="1"/>
  <c r="Y6715" i="1" a="1"/>
  <c r="Y6715" i="1" s="1"/>
  <c r="Y6716" i="1" a="1"/>
  <c r="Y6716" i="1" s="1"/>
  <c r="Y6717" i="1" a="1"/>
  <c r="Y6717" i="1" s="1"/>
  <c r="Y6718" i="1" a="1"/>
  <c r="Y6718" i="1" s="1"/>
  <c r="Y6719" i="1" a="1"/>
  <c r="Y6719" i="1" s="1"/>
  <c r="Y6720" i="1" a="1"/>
  <c r="Y6720" i="1" s="1"/>
  <c r="Y6721" i="1" a="1"/>
  <c r="Y6721" i="1"/>
  <c r="Y6722" i="1" a="1"/>
  <c r="Y6722" i="1" s="1"/>
  <c r="Y6723" i="1" a="1"/>
  <c r="Y6723" i="1" s="1"/>
  <c r="Y6724" i="1" a="1"/>
  <c r="Y6724" i="1" s="1"/>
  <c r="Y6725" i="1" a="1"/>
  <c r="Y6725" i="1" s="1"/>
  <c r="Y6726" i="1" a="1"/>
  <c r="Y6726" i="1" s="1"/>
  <c r="Y6727" i="1" a="1"/>
  <c r="Y6727" i="1" s="1"/>
  <c r="Y6728" i="1" a="1"/>
  <c r="Y6728" i="1" s="1"/>
  <c r="Y6729" i="1" a="1"/>
  <c r="Y6729" i="1"/>
  <c r="Y6730" i="1" a="1"/>
  <c r="Y6730" i="1" s="1"/>
  <c r="Y6731" i="1" a="1"/>
  <c r="Y6731" i="1" s="1"/>
  <c r="Y6732" i="1" a="1"/>
  <c r="Y6732" i="1" s="1"/>
  <c r="Y6733" i="1" a="1"/>
  <c r="Y6733" i="1" s="1"/>
  <c r="Y6734" i="1" a="1"/>
  <c r="Y6734" i="1" s="1"/>
  <c r="Y6735" i="1" a="1"/>
  <c r="Y6735" i="1" s="1"/>
  <c r="Y6736" i="1" a="1"/>
  <c r="Y6736" i="1" s="1"/>
  <c r="Y6737" i="1" a="1"/>
  <c r="Y6737" i="1"/>
  <c r="Y6738" i="1" a="1"/>
  <c r="Y6738" i="1" s="1"/>
  <c r="Y6739" i="1" a="1"/>
  <c r="Y6739" i="1" s="1"/>
  <c r="Y6740" i="1" a="1"/>
  <c r="Y6740" i="1" s="1"/>
  <c r="Y6741" i="1" a="1"/>
  <c r="Y6741" i="1" s="1"/>
  <c r="Y6742" i="1" a="1"/>
  <c r="Y6742" i="1" s="1"/>
  <c r="Y6743" i="1" a="1"/>
  <c r="Y6743" i="1" s="1"/>
  <c r="Y6744" i="1" a="1"/>
  <c r="Y6744" i="1" s="1"/>
  <c r="Y6745" i="1" a="1"/>
  <c r="Y6745" i="1"/>
  <c r="Y6746" i="1" a="1"/>
  <c r="Y6746" i="1" s="1"/>
  <c r="Y6747" i="1" a="1"/>
  <c r="Y6747" i="1" s="1"/>
  <c r="Y6748" i="1" a="1"/>
  <c r="Y6748" i="1" s="1"/>
  <c r="Y6749" i="1" a="1"/>
  <c r="Y6749" i="1" s="1"/>
  <c r="Y6750" i="1" a="1"/>
  <c r="Y6750" i="1" s="1"/>
  <c r="Y6751" i="1" a="1"/>
  <c r="Y6751" i="1" s="1"/>
  <c r="Y6752" i="1" a="1"/>
  <c r="Y6752" i="1" s="1"/>
  <c r="Y6753" i="1" a="1"/>
  <c r="Y6753" i="1"/>
  <c r="Y6754" i="1" a="1"/>
  <c r="Y6754" i="1" s="1"/>
  <c r="Y6755" i="1" a="1"/>
  <c r="Y6755" i="1" s="1"/>
  <c r="Y6756" i="1" a="1"/>
  <c r="Y6756" i="1" s="1"/>
  <c r="Y6757" i="1" a="1"/>
  <c r="Y6757" i="1" s="1"/>
  <c r="Y6758" i="1" a="1"/>
  <c r="Y6758" i="1" s="1"/>
  <c r="Y6759" i="1" a="1"/>
  <c r="Y6759" i="1" s="1"/>
  <c r="Y6760" i="1" a="1"/>
  <c r="Y6760" i="1" s="1"/>
  <c r="Y6761" i="1" a="1"/>
  <c r="Y6761" i="1"/>
  <c r="Y6762" i="1" a="1"/>
  <c r="Y6762" i="1" s="1"/>
  <c r="Y6763" i="1" a="1"/>
  <c r="Y6763" i="1" s="1"/>
  <c r="Y6764" i="1" a="1"/>
  <c r="Y6764" i="1" s="1"/>
  <c r="Y6765" i="1" a="1"/>
  <c r="Y6765" i="1" s="1"/>
  <c r="Y6766" i="1" a="1"/>
  <c r="Y6766" i="1" s="1"/>
  <c r="Y6767" i="1" a="1"/>
  <c r="Y6767" i="1" s="1"/>
  <c r="Y6768" i="1" a="1"/>
  <c r="Y6768" i="1" s="1"/>
  <c r="Y6769" i="1" a="1"/>
  <c r="Y6769" i="1"/>
  <c r="Y6770" i="1" a="1"/>
  <c r="Y6770" i="1" s="1"/>
  <c r="Y6771" i="1" a="1"/>
  <c r="Y6771" i="1" s="1"/>
  <c r="Y6772" i="1" a="1"/>
  <c r="Y6772" i="1" s="1"/>
  <c r="Y6773" i="1" a="1"/>
  <c r="Y6773" i="1" s="1"/>
  <c r="Y6774" i="1" a="1"/>
  <c r="Y6774" i="1" s="1"/>
  <c r="Y6775" i="1" a="1"/>
  <c r="Y6775" i="1" s="1"/>
  <c r="Y6776" i="1" a="1"/>
  <c r="Y6776" i="1" s="1"/>
  <c r="Y6777" i="1" a="1"/>
  <c r="Y6777" i="1"/>
  <c r="Y6778" i="1" a="1"/>
  <c r="Y6778" i="1" s="1"/>
  <c r="Y6779" i="1" a="1"/>
  <c r="Y6779" i="1" s="1"/>
  <c r="Y6780" i="1" a="1"/>
  <c r="Y6780" i="1" s="1"/>
  <c r="Y6781" i="1" a="1"/>
  <c r="Y6781" i="1" s="1"/>
  <c r="Y6782" i="1" a="1"/>
  <c r="Y6782" i="1" s="1"/>
  <c r="Y6783" i="1" a="1"/>
  <c r="Y6783" i="1" s="1"/>
  <c r="Y6784" i="1" a="1"/>
  <c r="Y6784" i="1" s="1"/>
  <c r="Y6785" i="1" a="1"/>
  <c r="Y6785" i="1"/>
  <c r="Y6786" i="1" a="1"/>
  <c r="Y6786" i="1" s="1"/>
  <c r="Y6787" i="1" a="1"/>
  <c r="Y6787" i="1" s="1"/>
  <c r="Y6788" i="1" a="1"/>
  <c r="Y6788" i="1" s="1"/>
  <c r="Y6789" i="1" a="1"/>
  <c r="Y6789" i="1" s="1"/>
  <c r="Y6790" i="1" a="1"/>
  <c r="Y6790" i="1" s="1"/>
  <c r="Y6791" i="1" a="1"/>
  <c r="Y6791" i="1" s="1"/>
  <c r="Y6792" i="1" a="1"/>
  <c r="Y6792" i="1" s="1"/>
  <c r="Y6793" i="1" a="1"/>
  <c r="Y6793" i="1"/>
  <c r="Y6794" i="1" a="1"/>
  <c r="Y6794" i="1" s="1"/>
  <c r="Y6795" i="1" a="1"/>
  <c r="Y6795" i="1" s="1"/>
  <c r="Y6796" i="1" a="1"/>
  <c r="Y6796" i="1" s="1"/>
  <c r="Y6797" i="1" a="1"/>
  <c r="Y6797" i="1" s="1"/>
  <c r="Y6798" i="1" a="1"/>
  <c r="Y6798" i="1" s="1"/>
  <c r="Y6799" i="1" a="1"/>
  <c r="Y6799" i="1" s="1"/>
  <c r="Y6800" i="1" a="1"/>
  <c r="Y6800" i="1" s="1"/>
  <c r="Y6801" i="1" a="1"/>
  <c r="Y6801" i="1"/>
  <c r="Y6802" i="1" a="1"/>
  <c r="Y6802" i="1" s="1"/>
  <c r="Y6803" i="1" a="1"/>
  <c r="Y6803" i="1" s="1"/>
  <c r="Y6804" i="1" a="1"/>
  <c r="Y6804" i="1" s="1"/>
  <c r="Y6805" i="1" a="1"/>
  <c r="Y6805" i="1" s="1"/>
  <c r="Y6806" i="1" a="1"/>
  <c r="Y6806" i="1" s="1"/>
  <c r="Y6807" i="1" a="1"/>
  <c r="Y6807" i="1" s="1"/>
  <c r="Y6808" i="1" a="1"/>
  <c r="Y6808" i="1" s="1"/>
  <c r="Y6809" i="1" a="1"/>
  <c r="Y6809" i="1"/>
  <c r="Y6810" i="1" a="1"/>
  <c r="Y6810" i="1" s="1"/>
  <c r="Y6811" i="1" a="1"/>
  <c r="Y6811" i="1" s="1"/>
  <c r="Y6812" i="1" a="1"/>
  <c r="Y6812" i="1" s="1"/>
  <c r="Y6813" i="1" a="1"/>
  <c r="Y6813" i="1" s="1"/>
  <c r="Y6814" i="1" a="1"/>
  <c r="Y6814" i="1" s="1"/>
  <c r="Y6815" i="1" a="1"/>
  <c r="Y6815" i="1" s="1"/>
  <c r="Y6816" i="1" a="1"/>
  <c r="Y6816" i="1" s="1"/>
  <c r="Y6817" i="1" a="1"/>
  <c r="Y6817" i="1"/>
  <c r="Y6818" i="1" a="1"/>
  <c r="Y6818" i="1" s="1"/>
  <c r="Y6819" i="1" a="1"/>
  <c r="Y6819" i="1" s="1"/>
  <c r="Y6820" i="1" a="1"/>
  <c r="Y6820" i="1" s="1"/>
  <c r="Y6821" i="1" a="1"/>
  <c r="Y6821" i="1" s="1"/>
  <c r="Y6822" i="1" a="1"/>
  <c r="Y6822" i="1" s="1"/>
  <c r="Y6823" i="1" a="1"/>
  <c r="Y6823" i="1" s="1"/>
  <c r="Y6824" i="1" a="1"/>
  <c r="Y6824" i="1" s="1"/>
  <c r="Y6825" i="1" a="1"/>
  <c r="Y6825" i="1"/>
  <c r="Y6826" i="1" a="1"/>
  <c r="Y6826" i="1" s="1"/>
  <c r="Y6827" i="1" a="1"/>
  <c r="Y6827" i="1" s="1"/>
  <c r="Y6828" i="1" a="1"/>
  <c r="Y6828" i="1" s="1"/>
  <c r="Y6829" i="1" a="1"/>
  <c r="Y6829" i="1" s="1"/>
  <c r="Y6830" i="1" a="1"/>
  <c r="Y6830" i="1" s="1"/>
  <c r="Y6831" i="1" a="1"/>
  <c r="Y6831" i="1" s="1"/>
  <c r="Y6832" i="1" a="1"/>
  <c r="Y6832" i="1" s="1"/>
  <c r="Y6833" i="1" a="1"/>
  <c r="Y6833" i="1"/>
  <c r="Y6834" i="1" a="1"/>
  <c r="Y6834" i="1" s="1"/>
  <c r="Y6835" i="1" a="1"/>
  <c r="Y6835" i="1" s="1"/>
  <c r="Y6836" i="1" a="1"/>
  <c r="Y6836" i="1" s="1"/>
  <c r="Y6837" i="1" a="1"/>
  <c r="Y6837" i="1" s="1"/>
  <c r="Y6838" i="1" a="1"/>
  <c r="Y6838" i="1" s="1"/>
  <c r="Y6839" i="1" a="1"/>
  <c r="Y6839" i="1" s="1"/>
  <c r="Y6840" i="1" a="1"/>
  <c r="Y6840" i="1" s="1"/>
  <c r="Y6841" i="1" a="1"/>
  <c r="Y6841" i="1"/>
  <c r="Y6842" i="1" a="1"/>
  <c r="Y6842" i="1" s="1"/>
  <c r="Y6843" i="1" a="1"/>
  <c r="Y6843" i="1" s="1"/>
  <c r="Y6844" i="1" a="1"/>
  <c r="Y6844" i="1" s="1"/>
  <c r="Y6845" i="1" a="1"/>
  <c r="Y6845" i="1" s="1"/>
  <c r="Y6846" i="1" a="1"/>
  <c r="Y6846" i="1" s="1"/>
  <c r="Y6847" i="1" a="1"/>
  <c r="Y6847" i="1" s="1"/>
  <c r="Y6848" i="1" a="1"/>
  <c r="Y6848" i="1" s="1"/>
  <c r="Y6849" i="1" a="1"/>
  <c r="Y6849" i="1"/>
  <c r="Y6850" i="1" a="1"/>
  <c r="Y6850" i="1" s="1"/>
  <c r="Y6851" i="1" a="1"/>
  <c r="Y6851" i="1" s="1"/>
  <c r="Y6852" i="1" a="1"/>
  <c r="Y6852" i="1" s="1"/>
  <c r="Y6853" i="1" a="1"/>
  <c r="Y6853" i="1" s="1"/>
  <c r="Y6854" i="1" a="1"/>
  <c r="Y6854" i="1" s="1"/>
  <c r="Y6855" i="1" a="1"/>
  <c r="Y6855" i="1" s="1"/>
  <c r="Y6856" i="1" a="1"/>
  <c r="Y6856" i="1" s="1"/>
  <c r="Y6857" i="1" a="1"/>
  <c r="Y6857" i="1"/>
  <c r="Y6858" i="1" a="1"/>
  <c r="Y6858" i="1" s="1"/>
  <c r="Y6859" i="1" a="1"/>
  <c r="Y6859" i="1" s="1"/>
  <c r="Y6860" i="1" a="1"/>
  <c r="Y6860" i="1" s="1"/>
  <c r="Y6861" i="1" a="1"/>
  <c r="Y6861" i="1" s="1"/>
  <c r="Y6862" i="1" a="1"/>
  <c r="Y6862" i="1" s="1"/>
  <c r="Y6863" i="1" a="1"/>
  <c r="Y6863" i="1" s="1"/>
  <c r="Y6864" i="1" a="1"/>
  <c r="Y6864" i="1" s="1"/>
  <c r="Y6865" i="1" a="1"/>
  <c r="Y6865" i="1"/>
  <c r="Y6866" i="1" a="1"/>
  <c r="Y6866" i="1" s="1"/>
  <c r="Y6867" i="1" a="1"/>
  <c r="Y6867" i="1" s="1"/>
  <c r="Y6868" i="1" a="1"/>
  <c r="Y6868" i="1" s="1"/>
  <c r="Y6869" i="1" a="1"/>
  <c r="Y6869" i="1" s="1"/>
  <c r="Y6870" i="1" a="1"/>
  <c r="Y6870" i="1" s="1"/>
  <c r="Y6871" i="1" a="1"/>
  <c r="Y6871" i="1" s="1"/>
  <c r="Y6872" i="1" a="1"/>
  <c r="Y6872" i="1" s="1"/>
  <c r="Y6873" i="1" a="1"/>
  <c r="Y6873" i="1"/>
  <c r="Y6874" i="1" a="1"/>
  <c r="Y6874" i="1" s="1"/>
  <c r="Y6875" i="1" a="1"/>
  <c r="Y6875" i="1" s="1"/>
  <c r="Y6876" i="1" a="1"/>
  <c r="Y6876" i="1" s="1"/>
  <c r="Y6877" i="1" a="1"/>
  <c r="Y6877" i="1" s="1"/>
  <c r="Y6878" i="1" a="1"/>
  <c r="Y6878" i="1" s="1"/>
  <c r="Y6879" i="1" a="1"/>
  <c r="Y6879" i="1" s="1"/>
  <c r="Y6880" i="1" a="1"/>
  <c r="Y6880" i="1" s="1"/>
  <c r="Y6881" i="1" a="1"/>
  <c r="Y6881" i="1"/>
  <c r="Y6882" i="1" a="1"/>
  <c r="Y6882" i="1" s="1"/>
  <c r="Y6883" i="1" a="1"/>
  <c r="Y6883" i="1" s="1"/>
  <c r="Y6884" i="1" a="1"/>
  <c r="Y6884" i="1" s="1"/>
  <c r="Y6885" i="1" a="1"/>
  <c r="Y6885" i="1" s="1"/>
  <c r="Y6886" i="1" a="1"/>
  <c r="Y6886" i="1" s="1"/>
  <c r="Y6887" i="1" a="1"/>
  <c r="Y6887" i="1" s="1"/>
  <c r="Y6888" i="1" a="1"/>
  <c r="Y6888" i="1" s="1"/>
  <c r="Y6889" i="1" a="1"/>
  <c r="Y6889" i="1"/>
  <c r="Y6890" i="1" a="1"/>
  <c r="Y6890" i="1" s="1"/>
  <c r="Y6891" i="1" a="1"/>
  <c r="Y6891" i="1" s="1"/>
  <c r="Y6892" i="1" a="1"/>
  <c r="Y6892" i="1" s="1"/>
  <c r="Y6893" i="1" a="1"/>
  <c r="Y6893" i="1" s="1"/>
  <c r="Y6894" i="1" a="1"/>
  <c r="Y6894" i="1" s="1"/>
  <c r="Y6895" i="1" a="1"/>
  <c r="Y6895" i="1" s="1"/>
  <c r="Y6896" i="1" a="1"/>
  <c r="Y6896" i="1" s="1"/>
  <c r="Y6897" i="1" a="1"/>
  <c r="Y6897" i="1"/>
  <c r="Y6898" i="1" a="1"/>
  <c r="Y6898" i="1" s="1"/>
  <c r="Y6899" i="1" a="1"/>
  <c r="Y6899" i="1" s="1"/>
  <c r="Y6900" i="1" a="1"/>
  <c r="Y6900" i="1" s="1"/>
  <c r="Y6901" i="1" a="1"/>
  <c r="Y6901" i="1" s="1"/>
  <c r="Y6902" i="1" a="1"/>
  <c r="Y6902" i="1" s="1"/>
  <c r="Y6903" i="1" a="1"/>
  <c r="Y6903" i="1" s="1"/>
  <c r="Y6904" i="1" a="1"/>
  <c r="Y6904" i="1" s="1"/>
  <c r="Y6905" i="1" a="1"/>
  <c r="Y6905" i="1"/>
  <c r="Y6906" i="1" a="1"/>
  <c r="Y6906" i="1" s="1"/>
  <c r="Y6907" i="1" a="1"/>
  <c r="Y6907" i="1" s="1"/>
  <c r="Y6908" i="1" a="1"/>
  <c r="Y6908" i="1" s="1"/>
  <c r="Y6909" i="1" a="1"/>
  <c r="Y6909" i="1" s="1"/>
  <c r="Y6910" i="1" a="1"/>
  <c r="Y6910" i="1" s="1"/>
  <c r="Y6911" i="1" a="1"/>
  <c r="Y6911" i="1" s="1"/>
  <c r="Y6912" i="1" a="1"/>
  <c r="Y6912" i="1" s="1"/>
  <c r="Y6913" i="1" a="1"/>
  <c r="Y6913" i="1"/>
  <c r="Y6914" i="1" a="1"/>
  <c r="Y6914" i="1" s="1"/>
  <c r="Y6915" i="1" a="1"/>
  <c r="Y6915" i="1" s="1"/>
  <c r="Y6916" i="1" a="1"/>
  <c r="Y6916" i="1" s="1"/>
  <c r="Y6917" i="1" a="1"/>
  <c r="Y6917" i="1" s="1"/>
  <c r="Y6918" i="1" a="1"/>
  <c r="Y6918" i="1" s="1"/>
  <c r="Y6919" i="1" a="1"/>
  <c r="Y6919" i="1" s="1"/>
  <c r="Y6920" i="1" a="1"/>
  <c r="Y6920" i="1" s="1"/>
  <c r="Y6921" i="1" a="1"/>
  <c r="Y6921" i="1"/>
  <c r="Y6922" i="1" a="1"/>
  <c r="Y6922" i="1" s="1"/>
  <c r="Y6923" i="1" a="1"/>
  <c r="Y6923" i="1" s="1"/>
  <c r="Y6924" i="1" a="1"/>
  <c r="Y6924" i="1" s="1"/>
  <c r="Y6925" i="1" a="1"/>
  <c r="Y6925" i="1" s="1"/>
  <c r="Y6926" i="1" a="1"/>
  <c r="Y6926" i="1" s="1"/>
  <c r="Y6927" i="1" a="1"/>
  <c r="Y6927" i="1" s="1"/>
  <c r="Y6928" i="1" a="1"/>
  <c r="Y6928" i="1" s="1"/>
  <c r="Y6929" i="1" a="1"/>
  <c r="Y6929" i="1"/>
  <c r="Y6930" i="1" a="1"/>
  <c r="Y6930" i="1" s="1"/>
  <c r="Y6931" i="1" a="1"/>
  <c r="Y6931" i="1" s="1"/>
  <c r="Y6932" i="1" a="1"/>
  <c r="Y6932" i="1" s="1"/>
  <c r="Y6933" i="1" a="1"/>
  <c r="Y6933" i="1" s="1"/>
  <c r="Y6934" i="1" a="1"/>
  <c r="Y6934" i="1" s="1"/>
  <c r="Y6935" i="1" a="1"/>
  <c r="Y6935" i="1" s="1"/>
  <c r="Y6936" i="1" a="1"/>
  <c r="Y6936" i="1" s="1"/>
  <c r="Y6937" i="1" a="1"/>
  <c r="Y6937" i="1"/>
  <c r="Y6938" i="1" a="1"/>
  <c r="Y6938" i="1" s="1"/>
  <c r="Y6939" i="1" a="1"/>
  <c r="Y6939" i="1" s="1"/>
  <c r="Y6940" i="1" a="1"/>
  <c r="Y6940" i="1" s="1"/>
  <c r="Y6941" i="1" a="1"/>
  <c r="Y6941" i="1" s="1"/>
  <c r="Y6942" i="1" a="1"/>
  <c r="Y6942" i="1" s="1"/>
  <c r="Y6943" i="1" a="1"/>
  <c r="Y6943" i="1" s="1"/>
  <c r="Y6944" i="1" a="1"/>
  <c r="Y6944" i="1" s="1"/>
  <c r="Y6945" i="1" a="1"/>
  <c r="Y6945" i="1"/>
  <c r="Y6946" i="1" a="1"/>
  <c r="Y6946" i="1" s="1"/>
  <c r="Y6947" i="1" a="1"/>
  <c r="Y6947" i="1" s="1"/>
  <c r="Y6948" i="1" a="1"/>
  <c r="Y6948" i="1" s="1"/>
  <c r="Y6949" i="1" a="1"/>
  <c r="Y6949" i="1" s="1"/>
  <c r="Y6950" i="1" a="1"/>
  <c r="Y6950" i="1" s="1"/>
  <c r="Y6951" i="1" a="1"/>
  <c r="Y6951" i="1" s="1"/>
  <c r="Y6952" i="1" a="1"/>
  <c r="Y6952" i="1" s="1"/>
  <c r="Y6953" i="1" a="1"/>
  <c r="Y6953" i="1"/>
  <c r="Y6954" i="1" a="1"/>
  <c r="Y6954" i="1" s="1"/>
  <c r="Y6955" i="1" a="1"/>
  <c r="Y6955" i="1" s="1"/>
  <c r="Y6956" i="1" a="1"/>
  <c r="Y6956" i="1" s="1"/>
  <c r="Y6957" i="1" a="1"/>
  <c r="Y6957" i="1" s="1"/>
  <c r="Y6958" i="1" a="1"/>
  <c r="Y6958" i="1" s="1"/>
  <c r="Y6959" i="1" a="1"/>
  <c r="Y6959" i="1" s="1"/>
  <c r="Y6960" i="1" a="1"/>
  <c r="Y6960" i="1" s="1"/>
  <c r="Y6961" i="1" a="1"/>
  <c r="Y6961" i="1"/>
  <c r="Y6962" i="1" a="1"/>
  <c r="Y6962" i="1" s="1"/>
  <c r="Y6963" i="1" a="1"/>
  <c r="Y6963" i="1" s="1"/>
  <c r="Y6964" i="1" a="1"/>
  <c r="Y6964" i="1" s="1"/>
  <c r="Y6965" i="1" a="1"/>
  <c r="Y6965" i="1" s="1"/>
  <c r="Y6966" i="1" a="1"/>
  <c r="Y6966" i="1" s="1"/>
  <c r="Y6967" i="1" a="1"/>
  <c r="Y6967" i="1" s="1"/>
  <c r="Y6968" i="1" a="1"/>
  <c r="Y6968" i="1" s="1"/>
  <c r="Y6969" i="1" a="1"/>
  <c r="Y6969" i="1"/>
  <c r="Y6970" i="1" a="1"/>
  <c r="Y6970" i="1" s="1"/>
  <c r="Y6971" i="1" a="1"/>
  <c r="Y6971" i="1" s="1"/>
  <c r="Y6972" i="1" a="1"/>
  <c r="Y6972" i="1" s="1"/>
  <c r="Y6973" i="1" a="1"/>
  <c r="Y6973" i="1" s="1"/>
  <c r="Y6974" i="1" a="1"/>
  <c r="Y6974" i="1" s="1"/>
  <c r="Y6975" i="1" a="1"/>
  <c r="Y6975" i="1" s="1"/>
  <c r="Y6976" i="1" a="1"/>
  <c r="Y6976" i="1" s="1"/>
  <c r="Y6977" i="1" a="1"/>
  <c r="Y6977" i="1"/>
  <c r="Y6978" i="1" a="1"/>
  <c r="Y6978" i="1" s="1"/>
  <c r="Y6979" i="1" a="1"/>
  <c r="Y6979" i="1" s="1"/>
  <c r="Y6980" i="1" a="1"/>
  <c r="Y6980" i="1" s="1"/>
  <c r="Y6981" i="1" a="1"/>
  <c r="Y6981" i="1" s="1"/>
  <c r="Y6982" i="1" a="1"/>
  <c r="Y6982" i="1" s="1"/>
  <c r="Y6983" i="1" a="1"/>
  <c r="Y6983" i="1" s="1"/>
  <c r="Y6984" i="1" a="1"/>
  <c r="Y6984" i="1" s="1"/>
  <c r="Y6985" i="1" a="1"/>
  <c r="Y6985" i="1"/>
  <c r="Y6986" i="1" a="1"/>
  <c r="Y6986" i="1" s="1"/>
  <c r="Y6987" i="1" a="1"/>
  <c r="Y6987" i="1" s="1"/>
  <c r="Y6988" i="1" a="1"/>
  <c r="Y6988" i="1" s="1"/>
  <c r="Y6989" i="1" a="1"/>
  <c r="Y6989" i="1" s="1"/>
  <c r="Y6990" i="1" a="1"/>
  <c r="Y6990" i="1" s="1"/>
  <c r="Y6991" i="1" a="1"/>
  <c r="Y6991" i="1" s="1"/>
  <c r="Y6992" i="1" a="1"/>
  <c r="Y6992" i="1" s="1"/>
  <c r="Y6993" i="1" a="1"/>
  <c r="Y6993" i="1"/>
  <c r="Y6994" i="1" a="1"/>
  <c r="Y6994" i="1" s="1"/>
  <c r="Y6995" i="1" a="1"/>
  <c r="Y6995" i="1" s="1"/>
  <c r="Y6996" i="1" a="1"/>
  <c r="Y6996" i="1" s="1"/>
  <c r="Y6997" i="1" a="1"/>
  <c r="Y6997" i="1" s="1"/>
  <c r="Y6998" i="1" a="1"/>
  <c r="Y6998" i="1" s="1"/>
  <c r="Y6999" i="1" a="1"/>
  <c r="Y6999" i="1" s="1"/>
  <c r="Y7000" i="1" a="1"/>
  <c r="Y7000" i="1" s="1"/>
  <c r="Y7001" i="1" a="1"/>
  <c r="Y7001" i="1"/>
  <c r="Y7002" i="1" a="1"/>
  <c r="Y7002" i="1" s="1"/>
  <c r="Y7003" i="1" a="1"/>
  <c r="Y7003" i="1" s="1"/>
  <c r="Y7004" i="1" a="1"/>
  <c r="Y7004" i="1" s="1"/>
  <c r="Y7005" i="1" a="1"/>
  <c r="Y7005" i="1" s="1"/>
  <c r="Y7006" i="1" a="1"/>
  <c r="Y7006" i="1" s="1"/>
  <c r="Y7007" i="1" a="1"/>
  <c r="Y7007" i="1" s="1"/>
  <c r="Y7008" i="1" a="1"/>
  <c r="Y7008" i="1" s="1"/>
  <c r="Y7009" i="1" a="1"/>
  <c r="Y7009" i="1"/>
  <c r="Y7010" i="1" a="1"/>
  <c r="Y7010" i="1" s="1"/>
  <c r="Y7011" i="1" a="1"/>
  <c r="Y7011" i="1" s="1"/>
  <c r="Y7012" i="1" a="1"/>
  <c r="Y7012" i="1" s="1"/>
  <c r="Y7013" i="1" a="1"/>
  <c r="Y7013" i="1" s="1"/>
  <c r="Y7014" i="1" a="1"/>
  <c r="Y7014" i="1" s="1"/>
  <c r="Y7015" i="1" a="1"/>
  <c r="Y7015" i="1" s="1"/>
  <c r="Y7016" i="1" a="1"/>
  <c r="Y7016" i="1" s="1"/>
  <c r="Y7017" i="1" a="1"/>
  <c r="Y7017" i="1"/>
  <c r="Y7018" i="1" a="1"/>
  <c r="Y7018" i="1" s="1"/>
  <c r="Y7019" i="1" a="1"/>
  <c r="Y7019" i="1" s="1"/>
  <c r="Y7020" i="1" a="1"/>
  <c r="Y7020" i="1" s="1"/>
  <c r="Y7021" i="1" a="1"/>
  <c r="Y7021" i="1" s="1"/>
  <c r="Y7022" i="1" a="1"/>
  <c r="Y7022" i="1" s="1"/>
  <c r="Y7023" i="1" a="1"/>
  <c r="Y7023" i="1" s="1"/>
  <c r="Y7024" i="1" a="1"/>
  <c r="Y7024" i="1" s="1"/>
  <c r="Y7025" i="1" a="1"/>
  <c r="Y7025" i="1"/>
  <c r="Y7026" i="1" a="1"/>
  <c r="Y7026" i="1" s="1"/>
  <c r="Y7027" i="1" a="1"/>
  <c r="Y7027" i="1" s="1"/>
  <c r="Y7028" i="1" a="1"/>
  <c r="Y7028" i="1" s="1"/>
  <c r="Y7029" i="1" a="1"/>
  <c r="Y7029" i="1" s="1"/>
  <c r="Y7030" i="1" a="1"/>
  <c r="Y7030" i="1" s="1"/>
  <c r="Y7031" i="1" a="1"/>
  <c r="Y7031" i="1" s="1"/>
  <c r="Y7032" i="1" a="1"/>
  <c r="Y7032" i="1" s="1"/>
  <c r="Y7033" i="1" a="1"/>
  <c r="Y7033" i="1"/>
  <c r="Y7034" i="1" a="1"/>
  <c r="Y7034" i="1" s="1"/>
  <c r="Y7035" i="1" a="1"/>
  <c r="Y7035" i="1" s="1"/>
  <c r="Y7036" i="1" a="1"/>
  <c r="Y7036" i="1" s="1"/>
  <c r="Y7037" i="1" a="1"/>
  <c r="Y7037" i="1" s="1"/>
  <c r="Y7038" i="1" a="1"/>
  <c r="Y7038" i="1" s="1"/>
  <c r="Y7039" i="1" a="1"/>
  <c r="Y7039" i="1" s="1"/>
  <c r="Y7040" i="1" a="1"/>
  <c r="Y7040" i="1" s="1"/>
  <c r="Y7041" i="1" a="1"/>
  <c r="Y7041" i="1"/>
  <c r="Y7042" i="1" a="1"/>
  <c r="Y7042" i="1" s="1"/>
  <c r="Y7043" i="1" a="1"/>
  <c r="Y7043" i="1" s="1"/>
  <c r="Y7044" i="1" a="1"/>
  <c r="Y7044" i="1" s="1"/>
  <c r="Y7045" i="1" a="1"/>
  <c r="Y7045" i="1" s="1"/>
  <c r="Y7046" i="1" a="1"/>
  <c r="Y7046" i="1"/>
  <c r="Y7047" i="1" a="1"/>
  <c r="Y7047" i="1" s="1"/>
  <c r="Y7048" i="1" a="1"/>
  <c r="Y7048" i="1" s="1"/>
  <c r="Y7049" i="1" a="1"/>
  <c r="Y7049" i="1" s="1"/>
  <c r="Y7050" i="1" a="1"/>
  <c r="Y7050" i="1"/>
  <c r="Y7051" i="1" a="1"/>
  <c r="Y7051" i="1" s="1"/>
  <c r="Y7052" i="1" a="1"/>
  <c r="Y7052" i="1" s="1"/>
  <c r="Y7053" i="1" a="1"/>
  <c r="Y7053" i="1" s="1"/>
  <c r="Y7054" i="1" a="1"/>
  <c r="Y7054" i="1"/>
  <c r="Y7055" i="1" a="1"/>
  <c r="Y7055" i="1" s="1"/>
  <c r="Y7056" i="1" a="1"/>
  <c r="Y7056" i="1" s="1"/>
  <c r="Y7057" i="1" a="1"/>
  <c r="Y7057" i="1" s="1"/>
  <c r="Y7058" i="1" a="1"/>
  <c r="Y7058" i="1"/>
  <c r="Y7059" i="1" a="1"/>
  <c r="Y7059" i="1" s="1"/>
  <c r="Y7060" i="1" a="1"/>
  <c r="Y7060" i="1" s="1"/>
  <c r="Y7061" i="1" a="1"/>
  <c r="Y7061" i="1" s="1"/>
  <c r="Y7062" i="1" a="1"/>
  <c r="Y7062" i="1"/>
  <c r="Y7063" i="1" a="1"/>
  <c r="Y7063" i="1" s="1"/>
  <c r="Y7064" i="1" a="1"/>
  <c r="Y7064" i="1" s="1"/>
  <c r="Y7065" i="1" a="1"/>
  <c r="Y7065" i="1" s="1"/>
  <c r="Y7066" i="1" a="1"/>
  <c r="Y7066" i="1"/>
  <c r="Y7067" i="1" a="1"/>
  <c r="Y7067" i="1" s="1"/>
  <c r="Y7068" i="1" a="1"/>
  <c r="Y7068" i="1" s="1"/>
  <c r="Y7069" i="1" a="1"/>
  <c r="Y7069" i="1" s="1"/>
  <c r="Y7070" i="1" a="1"/>
  <c r="Y7070" i="1"/>
  <c r="Y7071" i="1" a="1"/>
  <c r="Y7071" i="1" s="1"/>
  <c r="Y7072" i="1" a="1"/>
  <c r="Y7072" i="1" s="1"/>
  <c r="Y7073" i="1" a="1"/>
  <c r="Y7073" i="1" s="1"/>
  <c r="Y7074" i="1" a="1"/>
  <c r="Y7074" i="1"/>
  <c r="Y7075" i="1" a="1"/>
  <c r="Y7075" i="1" s="1"/>
  <c r="Y7076" i="1" a="1"/>
  <c r="Y7076" i="1" s="1"/>
  <c r="Y7077" i="1" a="1"/>
  <c r="Y7077" i="1" s="1"/>
  <c r="Y7078" i="1" a="1"/>
  <c r="Y7078" i="1"/>
  <c r="Y7079" i="1" a="1"/>
  <c r="Y7079" i="1" s="1"/>
  <c r="Y7080" i="1" a="1"/>
  <c r="Y7080" i="1" s="1"/>
  <c r="Y7081" i="1" a="1"/>
  <c r="Y7081" i="1" s="1"/>
  <c r="Y7082" i="1" a="1"/>
  <c r="Y7082" i="1"/>
  <c r="Y7083" i="1" a="1"/>
  <c r="Y7083" i="1" s="1"/>
  <c r="Y7084" i="1" a="1"/>
  <c r="Y7084" i="1" s="1"/>
  <c r="Y7085" i="1" a="1"/>
  <c r="Y7085" i="1" s="1"/>
  <c r="Y7086" i="1" a="1"/>
  <c r="Y7086" i="1"/>
  <c r="Y7087" i="1" a="1"/>
  <c r="Y7087" i="1" s="1"/>
  <c r="Y7088" i="1" a="1"/>
  <c r="Y7088" i="1" s="1"/>
  <c r="Y7089" i="1" a="1"/>
  <c r="Y7089" i="1" s="1"/>
  <c r="Y7090" i="1" a="1"/>
  <c r="Y7090" i="1"/>
  <c r="Y7091" i="1" a="1"/>
  <c r="Y7091" i="1" s="1"/>
  <c r="Y7092" i="1" a="1"/>
  <c r="Y7092" i="1" s="1"/>
  <c r="Y7093" i="1" a="1"/>
  <c r="Y7093" i="1" s="1"/>
  <c r="Y7094" i="1" a="1"/>
  <c r="Y7094" i="1"/>
  <c r="Y7095" i="1" a="1"/>
  <c r="Y7095" i="1" s="1"/>
  <c r="Y7096" i="1" a="1"/>
  <c r="Y7096" i="1" s="1"/>
  <c r="Y7097" i="1" a="1"/>
  <c r="Y7097" i="1" s="1"/>
  <c r="Y7098" i="1" a="1"/>
  <c r="Y7098" i="1"/>
  <c r="Y7099" i="1" a="1"/>
  <c r="Y7099" i="1" s="1"/>
  <c r="Y7100" i="1" a="1"/>
  <c r="Y7100" i="1" s="1"/>
  <c r="Y7101" i="1" a="1"/>
  <c r="Y7101" i="1" s="1"/>
  <c r="Y7102" i="1" a="1"/>
  <c r="Y7102" i="1"/>
  <c r="Y7103" i="1" a="1"/>
  <c r="Y7103" i="1" s="1"/>
  <c r="Y7104" i="1" a="1"/>
  <c r="Y7104" i="1" s="1"/>
  <c r="Y7105" i="1" a="1"/>
  <c r="Y7105" i="1" s="1"/>
  <c r="Y7106" i="1" a="1"/>
  <c r="Y7106" i="1"/>
  <c r="Y7107" i="1" a="1"/>
  <c r="Y7107" i="1" s="1"/>
  <c r="Y7108" i="1" a="1"/>
  <c r="Y7108" i="1" s="1"/>
  <c r="Y7109" i="1" a="1"/>
  <c r="Y7109" i="1" s="1"/>
  <c r="Y7110" i="1" a="1"/>
  <c r="Y7110" i="1"/>
  <c r="Y7111" i="1" a="1"/>
  <c r="Y7111" i="1" s="1"/>
  <c r="Y7112" i="1" a="1"/>
  <c r="Y7112" i="1" s="1"/>
  <c r="Y7113" i="1" a="1"/>
  <c r="Y7113" i="1" s="1"/>
  <c r="Y7114" i="1" a="1"/>
  <c r="Y7114" i="1"/>
  <c r="Y7115" i="1" a="1"/>
  <c r="Y7115" i="1" s="1"/>
  <c r="Y7116" i="1" a="1"/>
  <c r="Y7116" i="1" s="1"/>
  <c r="Y7117" i="1" a="1"/>
  <c r="Y7117" i="1" s="1"/>
  <c r="Y7118" i="1" a="1"/>
  <c r="Y7118" i="1"/>
  <c r="Y7119" i="1" a="1"/>
  <c r="Y7119" i="1" s="1"/>
  <c r="Y7120" i="1" a="1"/>
  <c r="Y7120" i="1" s="1"/>
  <c r="Y7121" i="1" a="1"/>
  <c r="Y7121" i="1" s="1"/>
  <c r="Y7122" i="1" a="1"/>
  <c r="Y7122" i="1"/>
  <c r="Y7123" i="1" a="1"/>
  <c r="Y7123" i="1" s="1"/>
  <c r="Y7124" i="1" a="1"/>
  <c r="Y7124" i="1" s="1"/>
  <c r="Y7125" i="1" a="1"/>
  <c r="Y7125" i="1" s="1"/>
  <c r="Y7126" i="1" a="1"/>
  <c r="Y7126" i="1"/>
  <c r="Y7127" i="1" a="1"/>
  <c r="Y7127" i="1" s="1"/>
  <c r="Y7128" i="1" a="1"/>
  <c r="Y7128" i="1" s="1"/>
  <c r="Y7129" i="1" a="1"/>
  <c r="Y7129" i="1" s="1"/>
  <c r="Y7130" i="1" a="1"/>
  <c r="Y7130" i="1"/>
  <c r="Y7131" i="1" a="1"/>
  <c r="Y7131" i="1" s="1"/>
  <c r="Y7132" i="1" a="1"/>
  <c r="Y7132" i="1" s="1"/>
  <c r="Y7133" i="1" a="1"/>
  <c r="Y7133" i="1" s="1"/>
  <c r="Y7134" i="1" a="1"/>
  <c r="Y7134" i="1"/>
  <c r="Y7135" i="1" a="1"/>
  <c r="Y7135" i="1" s="1"/>
  <c r="Y7136" i="1" a="1"/>
  <c r="Y7136" i="1" s="1"/>
  <c r="Y7137" i="1" a="1"/>
  <c r="Y7137" i="1" s="1"/>
  <c r="Y7138" i="1" a="1"/>
  <c r="Y7138" i="1"/>
  <c r="Y7139" i="1" a="1"/>
  <c r="Y7139" i="1" s="1"/>
  <c r="Y7140" i="1" a="1"/>
  <c r="Y7140" i="1" s="1"/>
  <c r="Y7141" i="1" a="1"/>
  <c r="Y7141" i="1" s="1"/>
  <c r="Y7142" i="1" a="1"/>
  <c r="Y7142" i="1"/>
  <c r="Y7143" i="1" a="1"/>
  <c r="Y7143" i="1" s="1"/>
  <c r="Y7144" i="1" a="1"/>
  <c r="Y7144" i="1" s="1"/>
  <c r="Y7145" i="1" a="1"/>
  <c r="Y7145" i="1" s="1"/>
  <c r="Y7146" i="1" a="1"/>
  <c r="Y7146" i="1"/>
  <c r="Y7147" i="1" a="1"/>
  <c r="Y7147" i="1" s="1"/>
  <c r="Y7148" i="1" a="1"/>
  <c r="Y7148" i="1" s="1"/>
  <c r="Y7149" i="1" a="1"/>
  <c r="Y7149" i="1" s="1"/>
  <c r="Y7150" i="1" a="1"/>
  <c r="Y7150" i="1"/>
  <c r="Y7151" i="1" a="1"/>
  <c r="Y7151" i="1" s="1"/>
  <c r="Y7152" i="1" a="1"/>
  <c r="Y7152" i="1" s="1"/>
  <c r="Y7153" i="1" a="1"/>
  <c r="Y7153" i="1" s="1"/>
  <c r="Y7154" i="1" a="1"/>
  <c r="Y7154" i="1"/>
  <c r="Y7155" i="1" a="1"/>
  <c r="Y7155" i="1" s="1"/>
  <c r="Y7156" i="1" a="1"/>
  <c r="Y7156" i="1" s="1"/>
  <c r="Y7157" i="1" a="1"/>
  <c r="Y7157" i="1" s="1"/>
  <c r="Y7158" i="1" a="1"/>
  <c r="Y7158" i="1"/>
  <c r="Y7159" i="1" a="1"/>
  <c r="Y7159" i="1" s="1"/>
  <c r="Y7160" i="1" a="1"/>
  <c r="Y7160" i="1" s="1"/>
  <c r="Y7161" i="1" a="1"/>
  <c r="Y7161" i="1" s="1"/>
  <c r="Y7162" i="1" a="1"/>
  <c r="Y7162" i="1"/>
  <c r="Y7163" i="1" a="1"/>
  <c r="Y7163" i="1" s="1"/>
  <c r="Y7164" i="1" a="1"/>
  <c r="Y7164" i="1" s="1"/>
  <c r="Y7165" i="1" a="1"/>
  <c r="Y7165" i="1" s="1"/>
  <c r="Y7166" i="1" a="1"/>
  <c r="Y7166" i="1"/>
  <c r="Y7167" i="1" a="1"/>
  <c r="Y7167" i="1" s="1"/>
  <c r="Y7168" i="1" a="1"/>
  <c r="Y7168" i="1" s="1"/>
  <c r="Y7169" i="1" a="1"/>
  <c r="Y7169" i="1" s="1"/>
  <c r="Y7170" i="1" a="1"/>
  <c r="Y7170" i="1"/>
  <c r="Y7171" i="1" a="1"/>
  <c r="Y7171" i="1" s="1"/>
  <c r="Y7172" i="1" a="1"/>
  <c r="Y7172" i="1" s="1"/>
  <c r="Y7173" i="1" a="1"/>
  <c r="Y7173" i="1" s="1"/>
  <c r="Y7174" i="1" a="1"/>
  <c r="Y7174" i="1"/>
  <c r="Y7175" i="1" a="1"/>
  <c r="Y7175" i="1" s="1"/>
  <c r="Y7176" i="1" a="1"/>
  <c r="Y7176" i="1" s="1"/>
  <c r="Y7177" i="1" a="1"/>
  <c r="Y7177" i="1" s="1"/>
  <c r="Y7178" i="1" a="1"/>
  <c r="Y7178" i="1"/>
  <c r="Y7179" i="1" a="1"/>
  <c r="Y7179" i="1" s="1"/>
  <c r="Y7180" i="1" a="1"/>
  <c r="Y7180" i="1" s="1"/>
  <c r="Y7181" i="1" a="1"/>
  <c r="Y7181" i="1" s="1"/>
  <c r="Y7182" i="1" a="1"/>
  <c r="Y7182" i="1"/>
  <c r="Y7183" i="1" a="1"/>
  <c r="Y7183" i="1" s="1"/>
  <c r="Y7184" i="1" a="1"/>
  <c r="Y7184" i="1" s="1"/>
  <c r="Y7185" i="1" a="1"/>
  <c r="Y7185" i="1" s="1"/>
  <c r="Y7186" i="1" a="1"/>
  <c r="Y7186" i="1"/>
  <c r="Y7187" i="1" a="1"/>
  <c r="Y7187" i="1" s="1"/>
  <c r="Y7188" i="1" a="1"/>
  <c r="Y7188" i="1" s="1"/>
  <c r="Y7189" i="1" a="1"/>
  <c r="Y7189" i="1" s="1"/>
  <c r="Y7190" i="1" a="1"/>
  <c r="Y7190" i="1"/>
  <c r="Y7191" i="1" a="1"/>
  <c r="Y7191" i="1" s="1"/>
  <c r="Y7192" i="1" a="1"/>
  <c r="Y7192" i="1" s="1"/>
  <c r="Y7193" i="1" a="1"/>
  <c r="Y7193" i="1" s="1"/>
  <c r="Y7194" i="1" a="1"/>
  <c r="Y7194" i="1"/>
  <c r="Y7195" i="1" a="1"/>
  <c r="Y7195" i="1" s="1"/>
  <c r="Y7196" i="1" a="1"/>
  <c r="Y7196" i="1" s="1"/>
  <c r="Y7197" i="1" a="1"/>
  <c r="Y7197" i="1" s="1"/>
  <c r="Y7198" i="1" a="1"/>
  <c r="Y7198" i="1"/>
  <c r="Y7199" i="1" a="1"/>
  <c r="Y7199" i="1" s="1"/>
  <c r="Y7200" i="1" a="1"/>
  <c r="Y7200" i="1" s="1"/>
  <c r="Y7201" i="1" a="1"/>
  <c r="Y7201" i="1" s="1"/>
  <c r="Y7202" i="1" a="1"/>
  <c r="Y7202" i="1"/>
  <c r="Y7203" i="1" a="1"/>
  <c r="Y7203" i="1" s="1"/>
  <c r="Y7204" i="1" a="1"/>
  <c r="Y7204" i="1" s="1"/>
  <c r="Y7205" i="1" a="1"/>
  <c r="Y7205" i="1" s="1"/>
  <c r="Y7206" i="1" a="1"/>
  <c r="Y7206" i="1"/>
  <c r="Y7207" i="1" a="1"/>
  <c r="Y7207" i="1" s="1"/>
  <c r="Y7208" i="1" a="1"/>
  <c r="Y7208" i="1" s="1"/>
  <c r="Y7209" i="1" a="1"/>
  <c r="Y7209" i="1" s="1"/>
  <c r="Y7210" i="1" a="1"/>
  <c r="Y7210" i="1"/>
  <c r="Y7211" i="1" a="1"/>
  <c r="Y7211" i="1" s="1"/>
  <c r="Y7212" i="1" a="1"/>
  <c r="Y7212" i="1" s="1"/>
  <c r="Y7213" i="1" a="1"/>
  <c r="Y7213" i="1" s="1"/>
  <c r="Y7214" i="1" a="1"/>
  <c r="Y7214" i="1"/>
  <c r="Y7215" i="1" a="1"/>
  <c r="Y7215" i="1" s="1"/>
  <c r="Y7216" i="1" a="1"/>
  <c r="Y7216" i="1" s="1"/>
  <c r="Y7217" i="1" a="1"/>
  <c r="Y7217" i="1" s="1"/>
  <c r="Y7218" i="1" a="1"/>
  <c r="Y7218" i="1"/>
  <c r="Y7219" i="1" a="1"/>
  <c r="Y7219" i="1" s="1"/>
  <c r="Y7220" i="1" a="1"/>
  <c r="Y7220" i="1" s="1"/>
  <c r="Y7221" i="1" a="1"/>
  <c r="Y7221" i="1" s="1"/>
  <c r="Y7222" i="1" a="1"/>
  <c r="Y7222" i="1"/>
  <c r="Y7223" i="1" a="1"/>
  <c r="Y7223" i="1" s="1"/>
  <c r="Y7224" i="1" a="1"/>
  <c r="Y7224" i="1" s="1"/>
  <c r="Y7225" i="1" a="1"/>
  <c r="Y7225" i="1" s="1"/>
  <c r="Y7226" i="1" a="1"/>
  <c r="Y7226" i="1"/>
  <c r="Y7227" i="1" a="1"/>
  <c r="Y7227" i="1" s="1"/>
  <c r="Y7228" i="1" a="1"/>
  <c r="Y7228" i="1" s="1"/>
  <c r="Y7229" i="1" a="1"/>
  <c r="Y7229" i="1" s="1"/>
  <c r="Y7230" i="1" a="1"/>
  <c r="Y7230" i="1"/>
  <c r="Y7231" i="1" a="1"/>
  <c r="Y7231" i="1" s="1"/>
  <c r="Y7232" i="1" a="1"/>
  <c r="Y7232" i="1" s="1"/>
  <c r="Y7233" i="1" a="1"/>
  <c r="Y7233" i="1" s="1"/>
  <c r="Y7234" i="1" a="1"/>
  <c r="Y7234" i="1"/>
  <c r="Y7235" i="1" a="1"/>
  <c r="Y7235" i="1" s="1"/>
  <c r="Y7236" i="1" a="1"/>
  <c r="Y7236" i="1" s="1"/>
  <c r="Y7237" i="1" a="1"/>
  <c r="Y7237" i="1" s="1"/>
  <c r="Y7238" i="1" a="1"/>
  <c r="Y7238" i="1"/>
  <c r="Y7239" i="1" a="1"/>
  <c r="Y7239" i="1" s="1"/>
  <c r="Y7240" i="1" a="1"/>
  <c r="Y7240" i="1" s="1"/>
  <c r="Y7241" i="1" a="1"/>
  <c r="Y7241" i="1" s="1"/>
  <c r="Y7242" i="1" a="1"/>
  <c r="Y7242" i="1"/>
  <c r="Y7243" i="1" a="1"/>
  <c r="Y7243" i="1" s="1"/>
  <c r="Y7244" i="1" a="1"/>
  <c r="Y7244" i="1" s="1"/>
  <c r="Y7245" i="1" a="1"/>
  <c r="Y7245" i="1" s="1"/>
  <c r="Y7246" i="1" a="1"/>
  <c r="Y7246" i="1"/>
  <c r="Y7247" i="1" a="1"/>
  <c r="Y7247" i="1" s="1"/>
  <c r="Y7248" i="1" a="1"/>
  <c r="Y7248" i="1" s="1"/>
  <c r="Y7249" i="1" a="1"/>
  <c r="Y7249" i="1" s="1"/>
  <c r="Y7250" i="1" a="1"/>
  <c r="Y7250" i="1"/>
  <c r="Y7251" i="1" a="1"/>
  <c r="Y7251" i="1" s="1"/>
  <c r="Y7252" i="1" a="1"/>
  <c r="Y7252" i="1" s="1"/>
  <c r="Y7253" i="1" a="1"/>
  <c r="Y7253" i="1" s="1"/>
  <c r="Y7254" i="1" a="1"/>
  <c r="Y7254" i="1"/>
  <c r="Y7255" i="1" a="1"/>
  <c r="Y7255" i="1" s="1"/>
  <c r="Y7256" i="1" a="1"/>
  <c r="Y7256" i="1" s="1"/>
  <c r="Y7257" i="1" a="1"/>
  <c r="Y7257" i="1" s="1"/>
  <c r="Y7258" i="1" a="1"/>
  <c r="Y7258" i="1"/>
  <c r="Y7259" i="1" a="1"/>
  <c r="Y7259" i="1" s="1"/>
  <c r="Y7260" i="1" a="1"/>
  <c r="Y7260" i="1" s="1"/>
  <c r="Y7261" i="1" a="1"/>
  <c r="Y7261" i="1" s="1"/>
  <c r="Y7262" i="1" a="1"/>
  <c r="Y7262" i="1"/>
  <c r="Y7263" i="1" a="1"/>
  <c r="Y7263" i="1" s="1"/>
  <c r="Y7264" i="1" a="1"/>
  <c r="Y7264" i="1" s="1"/>
  <c r="Y7265" i="1" a="1"/>
  <c r="Y7265" i="1" s="1"/>
  <c r="Y7266" i="1" a="1"/>
  <c r="Y7266" i="1"/>
  <c r="Y7267" i="1" a="1"/>
  <c r="Y7267" i="1" s="1"/>
  <c r="Y7268" i="1" a="1"/>
  <c r="Y7268" i="1" s="1"/>
  <c r="Y7269" i="1" a="1"/>
  <c r="Y7269" i="1" s="1"/>
  <c r="Y7270" i="1" a="1"/>
  <c r="Y7270" i="1"/>
  <c r="Y7271" i="1" a="1"/>
  <c r="Y7271" i="1" s="1"/>
  <c r="Y7272" i="1" a="1"/>
  <c r="Y7272" i="1" s="1"/>
  <c r="Y7273" i="1" a="1"/>
  <c r="Y7273" i="1" s="1"/>
  <c r="Y7274" i="1" a="1"/>
  <c r="Y7274" i="1"/>
  <c r="Y7275" i="1" a="1"/>
  <c r="Y7275" i="1" s="1"/>
  <c r="Y7276" i="1" a="1"/>
  <c r="Y7276" i="1" s="1"/>
  <c r="Y7277" i="1" a="1"/>
  <c r="Y7277" i="1" s="1"/>
  <c r="Y7278" i="1" a="1"/>
  <c r="Y7278" i="1"/>
  <c r="Y7279" i="1" a="1"/>
  <c r="Y7279" i="1" s="1"/>
  <c r="Y7280" i="1" a="1"/>
  <c r="Y7280" i="1" s="1"/>
  <c r="Y7281" i="1" a="1"/>
  <c r="Y7281" i="1" s="1"/>
  <c r="Y7282" i="1" a="1"/>
  <c r="Y7282" i="1"/>
  <c r="Y7283" i="1" a="1"/>
  <c r="Y7283" i="1" s="1"/>
  <c r="Y7284" i="1" a="1"/>
  <c r="Y7284" i="1" s="1"/>
  <c r="Y7285" i="1" a="1"/>
  <c r="Y7285" i="1" s="1"/>
  <c r="Y7286" i="1" a="1"/>
  <c r="Y7286" i="1"/>
  <c r="Y7287" i="1" a="1"/>
  <c r="Y7287" i="1" s="1"/>
  <c r="Y7288" i="1" a="1"/>
  <c r="Y7288" i="1" s="1"/>
  <c r="Y7289" i="1" a="1"/>
  <c r="Y7289" i="1" s="1"/>
  <c r="Y7290" i="1" a="1"/>
  <c r="Y7290" i="1"/>
  <c r="Y7291" i="1" a="1"/>
  <c r="Y7291" i="1" s="1"/>
  <c r="Y7292" i="1" a="1"/>
  <c r="Y7292" i="1" s="1"/>
  <c r="Y7293" i="1" a="1"/>
  <c r="Y7293" i="1" s="1"/>
  <c r="Y7294" i="1" a="1"/>
  <c r="Y7294" i="1"/>
  <c r="Y7295" i="1" a="1"/>
  <c r="Y7295" i="1" s="1"/>
  <c r="Y7296" i="1" a="1"/>
  <c r="Y7296" i="1" s="1"/>
  <c r="Y7297" i="1" a="1"/>
  <c r="Y7297" i="1" s="1"/>
  <c r="Y7298" i="1" a="1"/>
  <c r="Y7298" i="1"/>
  <c r="Y7299" i="1" a="1"/>
  <c r="Y7299" i="1" s="1"/>
  <c r="Y7300" i="1" a="1"/>
  <c r="Y7300" i="1" s="1"/>
  <c r="Y7301" i="1" a="1"/>
  <c r="Y7301" i="1" s="1"/>
  <c r="Y7302" i="1" a="1"/>
  <c r="Y7302" i="1"/>
  <c r="Y7303" i="1" a="1"/>
  <c r="Y7303" i="1" s="1"/>
  <c r="Y7304" i="1" a="1"/>
  <c r="Y7304" i="1" s="1"/>
  <c r="Y7305" i="1" a="1"/>
  <c r="Y7305" i="1" s="1"/>
  <c r="Y7306" i="1" a="1"/>
  <c r="Y7306" i="1"/>
  <c r="Y7307" i="1" a="1"/>
  <c r="Y7307" i="1" s="1"/>
  <c r="Y7308" i="1" a="1"/>
  <c r="Y7308" i="1" s="1"/>
  <c r="Y7309" i="1" a="1"/>
  <c r="Y7309" i="1" s="1"/>
  <c r="Y7310" i="1" a="1"/>
  <c r="Y7310" i="1"/>
  <c r="Y7311" i="1" a="1"/>
  <c r="Y7311" i="1" s="1"/>
  <c r="Y7312" i="1" a="1"/>
  <c r="Y7312" i="1" s="1"/>
  <c r="Y7313" i="1" a="1"/>
  <c r="Y7313" i="1" s="1"/>
  <c r="Y7314" i="1" a="1"/>
  <c r="Y7314" i="1"/>
  <c r="Y7315" i="1" a="1"/>
  <c r="Y7315" i="1" s="1"/>
  <c r="Y7316" i="1" a="1"/>
  <c r="Y7316" i="1" s="1"/>
  <c r="Y7317" i="1" a="1"/>
  <c r="Y7317" i="1" s="1"/>
  <c r="Y7318" i="1" a="1"/>
  <c r="Y7318" i="1"/>
  <c r="Y7319" i="1" a="1"/>
  <c r="Y7319" i="1" s="1"/>
  <c r="Y7320" i="1" a="1"/>
  <c r="Y7320" i="1" s="1"/>
  <c r="Y7321" i="1" a="1"/>
  <c r="Y7321" i="1" s="1"/>
  <c r="Y7322" i="1" a="1"/>
  <c r="Y7322" i="1"/>
  <c r="Y7323" i="1" a="1"/>
  <c r="Y7323" i="1" s="1"/>
  <c r="Y7324" i="1" a="1"/>
  <c r="Y7324" i="1" s="1"/>
  <c r="Y7325" i="1" a="1"/>
  <c r="Y7325" i="1" s="1"/>
  <c r="Y7326" i="1" a="1"/>
  <c r="Y7326" i="1"/>
  <c r="Y7327" i="1" a="1"/>
  <c r="Y7327" i="1" s="1"/>
  <c r="Y7328" i="1" a="1"/>
  <c r="Y7328" i="1" s="1"/>
  <c r="Y7329" i="1" a="1"/>
  <c r="Y7329" i="1" s="1"/>
  <c r="Y7330" i="1" a="1"/>
  <c r="Y7330" i="1"/>
  <c r="Y7331" i="1" a="1"/>
  <c r="Y7331" i="1" s="1"/>
  <c r="Y7332" i="1" a="1"/>
  <c r="Y7332" i="1" s="1"/>
  <c r="Y7333" i="1" a="1"/>
  <c r="Y7333" i="1" s="1"/>
  <c r="Y7334" i="1" a="1"/>
  <c r="Y7334" i="1"/>
  <c r="Y7335" i="1" a="1"/>
  <c r="Y7335" i="1" s="1"/>
  <c r="Y7336" i="1" a="1"/>
  <c r="Y7336" i="1" s="1"/>
  <c r="Y7337" i="1" a="1"/>
  <c r="Y7337" i="1" s="1"/>
  <c r="Y7338" i="1" a="1"/>
  <c r="Y7338" i="1"/>
  <c r="Y7339" i="1" a="1"/>
  <c r="Y7339" i="1" s="1"/>
  <c r="Y7340" i="1" a="1"/>
  <c r="Y7340" i="1" s="1"/>
  <c r="Y7341" i="1" a="1"/>
  <c r="Y7341" i="1" s="1"/>
  <c r="Y7342" i="1" a="1"/>
  <c r="Y7342" i="1"/>
  <c r="Y7343" i="1" a="1"/>
  <c r="Y7343" i="1" s="1"/>
  <c r="Y7344" i="1" a="1"/>
  <c r="Y7344" i="1" s="1"/>
  <c r="Y7345" i="1" a="1"/>
  <c r="Y7345" i="1" s="1"/>
  <c r="Y7346" i="1" a="1"/>
  <c r="Y7346" i="1"/>
  <c r="Y7347" i="1" a="1"/>
  <c r="Y7347" i="1" s="1"/>
  <c r="Y7348" i="1" a="1"/>
  <c r="Y7348" i="1" s="1"/>
  <c r="Y7349" i="1" a="1"/>
  <c r="Y7349" i="1" s="1"/>
  <c r="Y7350" i="1" a="1"/>
  <c r="Y7350" i="1"/>
  <c r="Y7351" i="1" a="1"/>
  <c r="Y7351" i="1" s="1"/>
  <c r="Y7352" i="1" a="1"/>
  <c r="Y7352" i="1" s="1"/>
  <c r="Y7353" i="1" a="1"/>
  <c r="Y7353" i="1" s="1"/>
  <c r="Y7354" i="1" a="1"/>
  <c r="Y7354" i="1"/>
  <c r="Y7355" i="1" a="1"/>
  <c r="Y7355" i="1" s="1"/>
  <c r="Y7356" i="1" a="1"/>
  <c r="Y7356" i="1" s="1"/>
  <c r="Y7357" i="1" a="1"/>
  <c r="Y7357" i="1" s="1"/>
  <c r="Y7358" i="1" a="1"/>
  <c r="Y7358" i="1"/>
  <c r="Y7359" i="1" a="1"/>
  <c r="Y7359" i="1" s="1"/>
  <c r="Y7360" i="1" a="1"/>
  <c r="Y7360" i="1" s="1"/>
  <c r="Y7361" i="1" a="1"/>
  <c r="Y7361" i="1" s="1"/>
  <c r="Y7362" i="1" a="1"/>
  <c r="Y7362" i="1"/>
  <c r="Y7363" i="1" a="1"/>
  <c r="Y7363" i="1" s="1"/>
  <c r="Y7364" i="1" a="1"/>
  <c r="Y7364" i="1" s="1"/>
  <c r="Y7365" i="1" a="1"/>
  <c r="Y7365" i="1" s="1"/>
  <c r="Y7366" i="1" a="1"/>
  <c r="Y7366" i="1"/>
  <c r="Y7367" i="1" a="1"/>
  <c r="Y7367" i="1" s="1"/>
  <c r="Y7368" i="1" a="1"/>
  <c r="Y7368" i="1" s="1"/>
  <c r="Y7369" i="1" a="1"/>
  <c r="Y7369" i="1" s="1"/>
  <c r="Y7370" i="1" a="1"/>
  <c r="Y7370" i="1"/>
  <c r="Y7371" i="1" a="1"/>
  <c r="Y7371" i="1" s="1"/>
  <c r="Y7372" i="1" a="1"/>
  <c r="Y7372" i="1" s="1"/>
  <c r="Y7373" i="1" a="1"/>
  <c r="Y7373" i="1" s="1"/>
  <c r="Y7374" i="1" a="1"/>
  <c r="Y7374" i="1"/>
  <c r="Y7375" i="1" a="1"/>
  <c r="Y7375" i="1" s="1"/>
  <c r="Y7376" i="1" a="1"/>
  <c r="Y7376" i="1" s="1"/>
  <c r="Y7377" i="1" a="1"/>
  <c r="Y7377" i="1" s="1"/>
  <c r="Y7378" i="1" a="1"/>
  <c r="Y7378" i="1"/>
  <c r="Y7379" i="1" a="1"/>
  <c r="Y7379" i="1" s="1"/>
  <c r="Y7380" i="1" a="1"/>
  <c r="Y7380" i="1" s="1"/>
  <c r="Y7381" i="1" a="1"/>
  <c r="Y7381" i="1" s="1"/>
  <c r="Y7382" i="1" a="1"/>
  <c r="Y7382" i="1"/>
  <c r="Y7383" i="1" a="1"/>
  <c r="Y7383" i="1" s="1"/>
  <c r="Y7384" i="1" a="1"/>
  <c r="Y7384" i="1" s="1"/>
  <c r="Y7385" i="1" a="1"/>
  <c r="Y7385" i="1" s="1"/>
  <c r="Y7386" i="1" a="1"/>
  <c r="Y7386" i="1"/>
  <c r="Y7387" i="1" a="1"/>
  <c r="Y7387" i="1" s="1"/>
  <c r="Y7388" i="1" a="1"/>
  <c r="Y7388" i="1" s="1"/>
  <c r="Y7389" i="1" a="1"/>
  <c r="Y7389" i="1" s="1"/>
  <c r="Y7390" i="1" a="1"/>
  <c r="Y7390" i="1"/>
  <c r="Y7391" i="1" a="1"/>
  <c r="Y7391" i="1" s="1"/>
  <c r="Y7392" i="1" a="1"/>
  <c r="Y7392" i="1" s="1"/>
  <c r="Y7393" i="1" a="1"/>
  <c r="Y7393" i="1" s="1"/>
  <c r="Y7394" i="1" a="1"/>
  <c r="Y7394" i="1"/>
  <c r="Y7395" i="1" a="1"/>
  <c r="Y7395" i="1" s="1"/>
  <c r="Y7396" i="1" a="1"/>
  <c r="Y7396" i="1" s="1"/>
  <c r="Y7397" i="1" a="1"/>
  <c r="Y7397" i="1" s="1"/>
  <c r="Y7398" i="1" a="1"/>
  <c r="Y7398" i="1"/>
  <c r="Y7399" i="1" a="1"/>
  <c r="Y7399" i="1" s="1"/>
  <c r="Y7400" i="1" a="1"/>
  <c r="Y7400" i="1" s="1"/>
  <c r="Y7401" i="1" a="1"/>
  <c r="Y7401" i="1" s="1"/>
  <c r="Y7402" i="1" a="1"/>
  <c r="Y7402" i="1"/>
  <c r="Y7403" i="1" a="1"/>
  <c r="Y7403" i="1" s="1"/>
  <c r="Y7404" i="1" a="1"/>
  <c r="Y7404" i="1" s="1"/>
  <c r="Y7405" i="1" a="1"/>
  <c r="Y7405" i="1" s="1"/>
  <c r="Y7406" i="1" a="1"/>
  <c r="Y7406" i="1"/>
  <c r="Y7407" i="1" a="1"/>
  <c r="Y7407" i="1" s="1"/>
  <c r="Y7408" i="1" a="1"/>
  <c r="Y7408" i="1" s="1"/>
  <c r="Y7409" i="1" a="1"/>
  <c r="Y7409" i="1" s="1"/>
  <c r="Y7410" i="1" a="1"/>
  <c r="Y7410" i="1"/>
  <c r="Y7411" i="1" a="1"/>
  <c r="Y7411" i="1" s="1"/>
  <c r="Y7412" i="1" a="1"/>
  <c r="Y7412" i="1" s="1"/>
  <c r="Y7413" i="1" a="1"/>
  <c r="Y7413" i="1" s="1"/>
  <c r="Y7414" i="1" a="1"/>
  <c r="Y7414" i="1"/>
  <c r="Y7415" i="1" a="1"/>
  <c r="Y7415" i="1" s="1"/>
  <c r="Y7416" i="1" a="1"/>
  <c r="Y7416" i="1" s="1"/>
  <c r="Y7417" i="1" a="1"/>
  <c r="Y7417" i="1" s="1"/>
  <c r="Y7418" i="1" a="1"/>
  <c r="Y7418" i="1"/>
  <c r="Y7419" i="1" a="1"/>
  <c r="Y7419" i="1" s="1"/>
  <c r="Y7420" i="1" a="1"/>
  <c r="Y7420" i="1" s="1"/>
  <c r="Y7421" i="1" a="1"/>
  <c r="Y7421" i="1" s="1"/>
  <c r="Y7422" i="1" a="1"/>
  <c r="Y7422" i="1"/>
  <c r="Y7423" i="1" a="1"/>
  <c r="Y7423" i="1" s="1"/>
  <c r="Y7424" i="1" a="1"/>
  <c r="Y7424" i="1" s="1"/>
  <c r="Y7425" i="1" a="1"/>
  <c r="Y7425" i="1" s="1"/>
  <c r="Y7426" i="1" a="1"/>
  <c r="Y7426" i="1"/>
  <c r="Y7427" i="1" a="1"/>
  <c r="Y7427" i="1" s="1"/>
  <c r="Y7428" i="1" a="1"/>
  <c r="Y7428" i="1" s="1"/>
  <c r="Y7429" i="1" a="1"/>
  <c r="Y7429" i="1" s="1"/>
  <c r="Y7430" i="1" a="1"/>
  <c r="Y7430" i="1"/>
  <c r="Y7431" i="1" a="1"/>
  <c r="Y7431" i="1" s="1"/>
  <c r="Y7432" i="1" a="1"/>
  <c r="Y7432" i="1" s="1"/>
  <c r="Y7433" i="1" a="1"/>
  <c r="Y7433" i="1" s="1"/>
  <c r="Y7434" i="1" a="1"/>
  <c r="Y7434" i="1"/>
  <c r="Y7435" i="1" a="1"/>
  <c r="Y7435" i="1" s="1"/>
  <c r="Y7436" i="1" a="1"/>
  <c r="Y7436" i="1" s="1"/>
  <c r="Y7437" i="1" a="1"/>
  <c r="Y7437" i="1" s="1"/>
  <c r="Y7438" i="1" a="1"/>
  <c r="Y7438" i="1"/>
  <c r="Y7439" i="1" a="1"/>
  <c r="Y7439" i="1" s="1"/>
  <c r="Y7440" i="1" a="1"/>
  <c r="Y7440" i="1" s="1"/>
  <c r="Y7441" i="1" a="1"/>
  <c r="Y7441" i="1" s="1"/>
  <c r="Y7442" i="1" a="1"/>
  <c r="Y7442" i="1"/>
  <c r="Y7443" i="1" a="1"/>
  <c r="Y7443" i="1" s="1"/>
  <c r="Y7444" i="1" a="1"/>
  <c r="Y7444" i="1" s="1"/>
  <c r="Y7445" i="1" a="1"/>
  <c r="Y7445" i="1" s="1"/>
  <c r="Y7446" i="1" a="1"/>
  <c r="Y7446" i="1"/>
  <c r="Y7447" i="1" a="1"/>
  <c r="Y7447" i="1" s="1"/>
  <c r="Y7448" i="1" a="1"/>
  <c r="Y7448" i="1" s="1"/>
  <c r="Y7449" i="1" a="1"/>
  <c r="Y7449" i="1" s="1"/>
  <c r="Y7450" i="1" a="1"/>
  <c r="Y7450" i="1"/>
  <c r="Y7451" i="1" a="1"/>
  <c r="Y7451" i="1" s="1"/>
  <c r="Y7452" i="1" a="1"/>
  <c r="Y7452" i="1" s="1"/>
  <c r="Y7453" i="1" a="1"/>
  <c r="Y7453" i="1" s="1"/>
  <c r="Y7454" i="1" a="1"/>
  <c r="Y7454" i="1"/>
  <c r="Y7455" i="1" a="1"/>
  <c r="Y7455" i="1" s="1"/>
  <c r="Y7456" i="1" a="1"/>
  <c r="Y7456" i="1" s="1"/>
  <c r="Y7457" i="1" a="1"/>
  <c r="Y7457" i="1" s="1"/>
  <c r="Y7458" i="1" a="1"/>
  <c r="Y7458" i="1"/>
  <c r="Y7459" i="1" a="1"/>
  <c r="Y7459" i="1" s="1"/>
  <c r="Y7460" i="1" a="1"/>
  <c r="Y7460" i="1" s="1"/>
  <c r="Y7461" i="1" a="1"/>
  <c r="Y7461" i="1" s="1"/>
  <c r="Y7462" i="1" a="1"/>
  <c r="Y7462" i="1"/>
  <c r="Y7463" i="1" a="1"/>
  <c r="Y7463" i="1" s="1"/>
  <c r="Y7464" i="1" a="1"/>
  <c r="Y7464" i="1" s="1"/>
  <c r="Y7465" i="1" a="1"/>
  <c r="Y7465" i="1" s="1"/>
  <c r="Y7466" i="1" a="1"/>
  <c r="Y7466" i="1"/>
  <c r="Y7467" i="1" a="1"/>
  <c r="Y7467" i="1" s="1"/>
  <c r="Y7468" i="1" a="1"/>
  <c r="Y7468" i="1" s="1"/>
  <c r="Y7469" i="1" a="1"/>
  <c r="Y7469" i="1" s="1"/>
  <c r="Y7470" i="1" a="1"/>
  <c r="Y7470" i="1"/>
  <c r="Y7471" i="1" a="1"/>
  <c r="Y7471" i="1" s="1"/>
  <c r="Y7472" i="1" a="1"/>
  <c r="Y7472" i="1" s="1"/>
  <c r="Y7473" i="1" a="1"/>
  <c r="Y7473" i="1" s="1"/>
  <c r="Y7474" i="1" a="1"/>
  <c r="Y7474" i="1"/>
  <c r="Y7475" i="1" a="1"/>
  <c r="Y7475" i="1" s="1"/>
  <c r="Y7476" i="1" a="1"/>
  <c r="Y7476" i="1" s="1"/>
  <c r="Y7477" i="1" a="1"/>
  <c r="Y7477" i="1" s="1"/>
  <c r="Y7478" i="1" a="1"/>
  <c r="Y7478" i="1"/>
  <c r="Y7479" i="1" a="1"/>
  <c r="Y7479" i="1" s="1"/>
  <c r="Y7480" i="1" a="1"/>
  <c r="Y7480" i="1" s="1"/>
  <c r="Y7481" i="1" a="1"/>
  <c r="Y7481" i="1" s="1"/>
  <c r="Y7482" i="1" a="1"/>
  <c r="Y7482" i="1"/>
  <c r="Y7483" i="1" a="1"/>
  <c r="Y7483" i="1" s="1"/>
  <c r="Y7484" i="1" a="1"/>
  <c r="Y7484" i="1" s="1"/>
  <c r="Y7485" i="1" a="1"/>
  <c r="Y7485" i="1" s="1"/>
  <c r="Y7486" i="1" a="1"/>
  <c r="Y7486" i="1"/>
  <c r="Y7487" i="1" a="1"/>
  <c r="Y7487" i="1" s="1"/>
  <c r="Y7488" i="1" a="1"/>
  <c r="Y7488" i="1" s="1"/>
  <c r="Y7489" i="1" a="1"/>
  <c r="Y7489" i="1" s="1"/>
  <c r="Y7490" i="1" a="1"/>
  <c r="Y7490" i="1"/>
  <c r="Y7491" i="1" a="1"/>
  <c r="Y7491" i="1" s="1"/>
  <c r="Y7492" i="1" a="1"/>
  <c r="Y7492" i="1" s="1"/>
  <c r="Y7493" i="1" a="1"/>
  <c r="Y7493" i="1" s="1"/>
  <c r="Y7494" i="1" a="1"/>
  <c r="Y7494" i="1"/>
  <c r="Y7495" i="1" a="1"/>
  <c r="Y7495" i="1" s="1"/>
  <c r="Y7496" i="1" a="1"/>
  <c r="Y7496" i="1" s="1"/>
  <c r="Y7497" i="1" a="1"/>
  <c r="Y7497" i="1" s="1"/>
  <c r="Y7498" i="1" a="1"/>
  <c r="Y7498" i="1"/>
  <c r="Y7499" i="1" a="1"/>
  <c r="Y7499" i="1" s="1"/>
  <c r="Y7500" i="1" a="1"/>
  <c r="Y7500" i="1" s="1"/>
  <c r="Y7501" i="1" a="1"/>
  <c r="Y7501" i="1" s="1"/>
  <c r="Y7502" i="1" a="1"/>
  <c r="Y7502" i="1"/>
  <c r="Y7503" i="1" a="1"/>
  <c r="Y7503" i="1" s="1"/>
  <c r="Y7504" i="1" a="1"/>
  <c r="Y7504" i="1" s="1"/>
  <c r="Y7505" i="1" a="1"/>
  <c r="Y7505" i="1" s="1"/>
  <c r="Y7506" i="1" a="1"/>
  <c r="Y7506" i="1"/>
  <c r="Y7507" i="1" a="1"/>
  <c r="Y7507" i="1" s="1"/>
  <c r="Y7508" i="1" a="1"/>
  <c r="Y7508" i="1" s="1"/>
  <c r="Y7509" i="1" a="1"/>
  <c r="Y7509" i="1" s="1"/>
  <c r="Y7510" i="1" a="1"/>
  <c r="Y7510" i="1"/>
  <c r="Y7511" i="1" a="1"/>
  <c r="Y7511" i="1" s="1"/>
  <c r="Y7512" i="1" a="1"/>
  <c r="Y7512" i="1" s="1"/>
  <c r="Y7513" i="1" a="1"/>
  <c r="Y7513" i="1" s="1"/>
  <c r="Y7514" i="1" a="1"/>
  <c r="Y7514" i="1"/>
  <c r="Y7515" i="1" a="1"/>
  <c r="Y7515" i="1" s="1"/>
  <c r="Y7516" i="1" a="1"/>
  <c r="Y7516" i="1" s="1"/>
  <c r="Y7517" i="1" a="1"/>
  <c r="Y7517" i="1" s="1"/>
  <c r="Y7518" i="1" a="1"/>
  <c r="Y7518" i="1"/>
  <c r="Y7519" i="1" a="1"/>
  <c r="Y7519" i="1" s="1"/>
  <c r="Y7520" i="1" a="1"/>
  <c r="Y7520" i="1" s="1"/>
  <c r="Y7521" i="1" a="1"/>
  <c r="Y7521" i="1" s="1"/>
  <c r="Y7522" i="1" a="1"/>
  <c r="Y7522" i="1"/>
  <c r="Y7523" i="1" a="1"/>
  <c r="Y7523" i="1" s="1"/>
  <c r="Y7524" i="1" a="1"/>
  <c r="Y7524" i="1" s="1"/>
  <c r="Y7525" i="1" a="1"/>
  <c r="Y7525" i="1" s="1"/>
  <c r="Y7526" i="1" a="1"/>
  <c r="Y7526" i="1"/>
  <c r="Y7527" i="1" a="1"/>
  <c r="Y7527" i="1" s="1"/>
  <c r="Y7528" i="1" a="1"/>
  <c r="Y7528" i="1" s="1"/>
  <c r="Y7529" i="1" a="1"/>
  <c r="Y7529" i="1" s="1"/>
  <c r="Y7530" i="1" a="1"/>
  <c r="Y7530" i="1"/>
  <c r="Y7531" i="1" a="1"/>
  <c r="Y7531" i="1" s="1"/>
  <c r="Y7532" i="1" a="1"/>
  <c r="Y7532" i="1" s="1"/>
  <c r="Y7533" i="1" a="1"/>
  <c r="Y7533" i="1" s="1"/>
  <c r="Y7534" i="1" a="1"/>
  <c r="Y7534" i="1"/>
  <c r="Y7535" i="1" a="1"/>
  <c r="Y7535" i="1" s="1"/>
  <c r="Y7536" i="1" a="1"/>
  <c r="Y7536" i="1" s="1"/>
  <c r="Y7537" i="1" a="1"/>
  <c r="Y7537" i="1" s="1"/>
  <c r="Y7538" i="1" a="1"/>
  <c r="Y7538" i="1"/>
  <c r="Y7539" i="1" a="1"/>
  <c r="Y7539" i="1" s="1"/>
  <c r="Y7540" i="1" a="1"/>
  <c r="Y7540" i="1" s="1"/>
  <c r="Y7541" i="1" a="1"/>
  <c r="Y7541" i="1" s="1"/>
  <c r="Y7542" i="1" a="1"/>
  <c r="Y7542" i="1"/>
  <c r="Y7543" i="1" a="1"/>
  <c r="Y7543" i="1" s="1"/>
  <c r="Y7544" i="1" a="1"/>
  <c r="Y7544" i="1" s="1"/>
  <c r="Y7545" i="1" a="1"/>
  <c r="Y7545" i="1" s="1"/>
  <c r="Y7546" i="1" a="1"/>
  <c r="Y7546" i="1"/>
  <c r="Y7547" i="1" a="1"/>
  <c r="Y7547" i="1" s="1"/>
  <c r="Y7548" i="1" a="1"/>
  <c r="Y7548" i="1" s="1"/>
  <c r="Y7549" i="1" a="1"/>
  <c r="Y7549" i="1" s="1"/>
  <c r="Y7550" i="1" a="1"/>
  <c r="Y7550" i="1"/>
  <c r="Y7551" i="1" a="1"/>
  <c r="Y7551" i="1" s="1"/>
  <c r="Y7552" i="1" a="1"/>
  <c r="Y7552" i="1" s="1"/>
  <c r="Y7553" i="1" a="1"/>
  <c r="Y7553" i="1" s="1"/>
  <c r="Y7554" i="1" a="1"/>
  <c r="Y7554" i="1"/>
  <c r="Y7555" i="1" a="1"/>
  <c r="Y7555" i="1" s="1"/>
  <c r="Y7556" i="1" a="1"/>
  <c r="Y7556" i="1" s="1"/>
  <c r="Y7557" i="1" a="1"/>
  <c r="Y7557" i="1" s="1"/>
  <c r="Y7558" i="1" a="1"/>
  <c r="Y7558" i="1"/>
  <c r="Y7559" i="1" a="1"/>
  <c r="Y7559" i="1" s="1"/>
  <c r="Y7560" i="1" a="1"/>
  <c r="Y7560" i="1" s="1"/>
  <c r="Y7561" i="1" a="1"/>
  <c r="Y7561" i="1" s="1"/>
  <c r="Y7562" i="1" a="1"/>
  <c r="Y7562" i="1"/>
  <c r="Y7563" i="1" a="1"/>
  <c r="Y7563" i="1" s="1"/>
  <c r="Y7564" i="1" a="1"/>
  <c r="Y7564" i="1" s="1"/>
  <c r="Y7565" i="1" a="1"/>
  <c r="Y7565" i="1" s="1"/>
  <c r="Y7566" i="1" a="1"/>
  <c r="Y7566" i="1"/>
  <c r="Y7567" i="1" a="1"/>
  <c r="Y7567" i="1" s="1"/>
  <c r="Y7568" i="1" a="1"/>
  <c r="Y7568" i="1" s="1"/>
  <c r="Y7569" i="1" a="1"/>
  <c r="Y7569" i="1" s="1"/>
  <c r="Y7570" i="1" a="1"/>
  <c r="Y7570" i="1"/>
  <c r="Y7571" i="1" a="1"/>
  <c r="Y7571" i="1" s="1"/>
  <c r="Y7572" i="1" a="1"/>
  <c r="Y7572" i="1" s="1"/>
  <c r="Y7573" i="1" a="1"/>
  <c r="Y7573" i="1" s="1"/>
  <c r="Y7574" i="1" a="1"/>
  <c r="Y7574" i="1"/>
  <c r="Y7575" i="1" a="1"/>
  <c r="Y7575" i="1" s="1"/>
  <c r="Y7576" i="1" a="1"/>
  <c r="Y7576" i="1" s="1"/>
  <c r="Y7577" i="1" a="1"/>
  <c r="Y7577" i="1" s="1"/>
  <c r="Y7578" i="1" a="1"/>
  <c r="Y7578" i="1"/>
  <c r="Y7579" i="1" a="1"/>
  <c r="Y7579" i="1" s="1"/>
  <c r="Y7580" i="1" a="1"/>
  <c r="Y7580" i="1" s="1"/>
  <c r="Y7581" i="1" a="1"/>
  <c r="Y7581" i="1" s="1"/>
  <c r="Y7582" i="1" a="1"/>
  <c r="Y7582" i="1"/>
  <c r="Y7583" i="1" a="1"/>
  <c r="Y7583" i="1" s="1"/>
  <c r="Y7584" i="1" a="1"/>
  <c r="Y7584" i="1" s="1"/>
  <c r="Y7585" i="1" a="1"/>
  <c r="Y7585" i="1" s="1"/>
  <c r="Y7586" i="1" a="1"/>
  <c r="Y7586" i="1"/>
  <c r="Y7587" i="1" a="1"/>
  <c r="Y7587" i="1" s="1"/>
  <c r="Y7588" i="1" a="1"/>
  <c r="Y7588" i="1" s="1"/>
  <c r="Y7589" i="1" a="1"/>
  <c r="Y7589" i="1" s="1"/>
  <c r="Y7590" i="1" a="1"/>
  <c r="Y7590" i="1"/>
  <c r="Y7591" i="1" a="1"/>
  <c r="Y7591" i="1" s="1"/>
  <c r="Y7592" i="1" a="1"/>
  <c r="Y7592" i="1" s="1"/>
  <c r="Y7593" i="1" a="1"/>
  <c r="Y7593" i="1" s="1"/>
  <c r="Y7594" i="1" a="1"/>
  <c r="Y7594" i="1"/>
  <c r="Y7595" i="1" a="1"/>
  <c r="Y7595" i="1" s="1"/>
  <c r="Y7596" i="1" a="1"/>
  <c r="Y7596" i="1" s="1"/>
  <c r="Y7597" i="1" a="1"/>
  <c r="Y7597" i="1" s="1"/>
  <c r="Y7598" i="1" a="1"/>
  <c r="Y7598" i="1"/>
  <c r="Y7599" i="1" a="1"/>
  <c r="Y7599" i="1" s="1"/>
  <c r="Y7600" i="1" a="1"/>
  <c r="Y7600" i="1" s="1"/>
  <c r="Y7601" i="1" a="1"/>
  <c r="Y7601" i="1" s="1"/>
  <c r="Y7602" i="1" a="1"/>
  <c r="Y7602" i="1"/>
  <c r="Y7603" i="1" a="1"/>
  <c r="Y7603" i="1" s="1"/>
  <c r="Y7604" i="1" a="1"/>
  <c r="Y7604" i="1" s="1"/>
  <c r="Y7605" i="1" a="1"/>
  <c r="Y7605" i="1" s="1"/>
  <c r="Y7606" i="1" a="1"/>
  <c r="Y7606" i="1"/>
  <c r="Y7607" i="1" a="1"/>
  <c r="Y7607" i="1" s="1"/>
  <c r="Y7608" i="1" a="1"/>
  <c r="Y7608" i="1" s="1"/>
  <c r="Y7609" i="1" a="1"/>
  <c r="Y7609" i="1" s="1"/>
  <c r="Y7610" i="1" a="1"/>
  <c r="Y7610" i="1"/>
  <c r="Y7611" i="1" a="1"/>
  <c r="Y7611" i="1" s="1"/>
  <c r="Y7612" i="1" a="1"/>
  <c r="Y7612" i="1" s="1"/>
  <c r="Y7613" i="1" a="1"/>
  <c r="Y7613" i="1" s="1"/>
  <c r="Y7614" i="1" a="1"/>
  <c r="Y7614" i="1"/>
  <c r="Y7615" i="1" a="1"/>
  <c r="Y7615" i="1" s="1"/>
  <c r="Y7616" i="1" a="1"/>
  <c r="Y7616" i="1" s="1"/>
  <c r="Y7617" i="1" a="1"/>
  <c r="Y7617" i="1" s="1"/>
  <c r="Y7618" i="1" a="1"/>
  <c r="Y7618" i="1"/>
  <c r="Y7619" i="1" a="1"/>
  <c r="Y7619" i="1" s="1"/>
  <c r="Y7620" i="1" a="1"/>
  <c r="Y7620" i="1" s="1"/>
  <c r="Y7621" i="1" a="1"/>
  <c r="Y7621" i="1" s="1"/>
  <c r="Y7622" i="1" a="1"/>
  <c r="Y7622" i="1"/>
  <c r="Y7623" i="1" a="1"/>
  <c r="Y7623" i="1" s="1"/>
  <c r="Y7624" i="1" a="1"/>
  <c r="Y7624" i="1" s="1"/>
  <c r="Y7625" i="1" a="1"/>
  <c r="Y7625" i="1" s="1"/>
  <c r="Y7626" i="1" a="1"/>
  <c r="Y7626" i="1"/>
  <c r="Y7627" i="1" a="1"/>
  <c r="Y7627" i="1" s="1"/>
  <c r="Y7628" i="1" a="1"/>
  <c r="Y7628" i="1" s="1"/>
  <c r="Y7629" i="1" a="1"/>
  <c r="Y7629" i="1" s="1"/>
  <c r="Y7630" i="1" a="1"/>
  <c r="Y7630" i="1"/>
  <c r="Y7631" i="1" a="1"/>
  <c r="Y7631" i="1" s="1"/>
  <c r="Y7632" i="1" a="1"/>
  <c r="Y7632" i="1" s="1"/>
  <c r="Y7633" i="1" a="1"/>
  <c r="Y7633" i="1" s="1"/>
  <c r="Y7634" i="1" a="1"/>
  <c r="Y7634" i="1"/>
  <c r="Y7635" i="1" a="1"/>
  <c r="Y7635" i="1" s="1"/>
  <c r="Y7636" i="1" a="1"/>
  <c r="Y7636" i="1" s="1"/>
  <c r="Y7637" i="1" a="1"/>
  <c r="Y7637" i="1" s="1"/>
  <c r="Y7638" i="1" a="1"/>
  <c r="Y7638" i="1"/>
  <c r="Y7639" i="1" a="1"/>
  <c r="Y7639" i="1" s="1"/>
  <c r="Y7640" i="1" a="1"/>
  <c r="Y7640" i="1" s="1"/>
  <c r="Y7641" i="1" a="1"/>
  <c r="Y7641" i="1" s="1"/>
  <c r="Y7642" i="1" a="1"/>
  <c r="Y7642" i="1"/>
  <c r="Y7643" i="1" a="1"/>
  <c r="Y7643" i="1" s="1"/>
  <c r="Y7644" i="1" a="1"/>
  <c r="Y7644" i="1" s="1"/>
  <c r="Y7645" i="1" a="1"/>
  <c r="Y7645" i="1" s="1"/>
  <c r="Y7646" i="1" a="1"/>
  <c r="Y7646" i="1"/>
  <c r="Y7647" i="1" a="1"/>
  <c r="Y7647" i="1" s="1"/>
  <c r="Y7648" i="1" a="1"/>
  <c r="Y7648" i="1" s="1"/>
  <c r="Y7649" i="1" a="1"/>
  <c r="Y7649" i="1" s="1"/>
  <c r="Y7650" i="1" a="1"/>
  <c r="Y7650" i="1"/>
  <c r="Y7651" i="1" a="1"/>
  <c r="Y7651" i="1" s="1"/>
  <c r="Y7652" i="1" a="1"/>
  <c r="Y7652" i="1" s="1"/>
  <c r="Y7653" i="1" a="1"/>
  <c r="Y7653" i="1" s="1"/>
  <c r="Y7654" i="1" a="1"/>
  <c r="Y7654" i="1"/>
  <c r="Y7655" i="1" a="1"/>
  <c r="Y7655" i="1" s="1"/>
  <c r="Y7656" i="1" a="1"/>
  <c r="Y7656" i="1" s="1"/>
  <c r="Y7657" i="1" a="1"/>
  <c r="Y7657" i="1" s="1"/>
  <c r="Y7658" i="1" a="1"/>
  <c r="Y7658" i="1"/>
  <c r="Y7659" i="1" a="1"/>
  <c r="Y7659" i="1" s="1"/>
  <c r="Y7660" i="1" a="1"/>
  <c r="Y7660" i="1" s="1"/>
  <c r="Y7661" i="1" a="1"/>
  <c r="Y7661" i="1" s="1"/>
  <c r="Y7662" i="1" a="1"/>
  <c r="Y7662" i="1"/>
  <c r="Y7663" i="1" a="1"/>
  <c r="Y7663" i="1" s="1"/>
  <c r="Y7664" i="1" a="1"/>
  <c r="Y7664" i="1" s="1"/>
  <c r="Y7665" i="1" a="1"/>
  <c r="Y7665" i="1" s="1"/>
  <c r="Y7666" i="1" a="1"/>
  <c r="Y7666" i="1"/>
  <c r="Y7667" i="1" a="1"/>
  <c r="Y7667" i="1" s="1"/>
  <c r="Y7668" i="1" a="1"/>
  <c r="Y7668" i="1" s="1"/>
  <c r="Y7669" i="1" a="1"/>
  <c r="Y7669" i="1" s="1"/>
  <c r="Y7670" i="1" a="1"/>
  <c r="Y7670" i="1"/>
  <c r="Y7671" i="1" a="1"/>
  <c r="Y7671" i="1" s="1"/>
  <c r="Y7672" i="1" a="1"/>
  <c r="Y7672" i="1" s="1"/>
  <c r="Y7673" i="1" a="1"/>
  <c r="Y7673" i="1" s="1"/>
  <c r="Y7674" i="1" a="1"/>
  <c r="Y7674" i="1"/>
  <c r="Y7675" i="1" a="1"/>
  <c r="Y7675" i="1" s="1"/>
  <c r="Y7676" i="1" a="1"/>
  <c r="Y7676" i="1" s="1"/>
  <c r="Y7677" i="1" a="1"/>
  <c r="Y7677" i="1" s="1"/>
  <c r="Y7678" i="1" a="1"/>
  <c r="Y7678" i="1"/>
  <c r="Y7679" i="1" a="1"/>
  <c r="Y7679" i="1" s="1"/>
  <c r="Y7680" i="1" a="1"/>
  <c r="Y7680" i="1" s="1"/>
  <c r="Y7681" i="1" a="1"/>
  <c r="Y7681" i="1" s="1"/>
  <c r="Y7682" i="1" a="1"/>
  <c r="Y7682" i="1"/>
  <c r="Y7683" i="1" a="1"/>
  <c r="Y7683" i="1" s="1"/>
  <c r="Y7684" i="1" a="1"/>
  <c r="Y7684" i="1" s="1"/>
  <c r="Y7685" i="1" a="1"/>
  <c r="Y7685" i="1" s="1"/>
  <c r="Y7686" i="1" a="1"/>
  <c r="Y7686" i="1"/>
  <c r="Y7687" i="1" a="1"/>
  <c r="Y7687" i="1" s="1"/>
  <c r="Y7688" i="1" a="1"/>
  <c r="Y7688" i="1" s="1"/>
  <c r="Y7689" i="1" a="1"/>
  <c r="Y7689" i="1" s="1"/>
  <c r="Y7690" i="1" a="1"/>
  <c r="Y7690" i="1"/>
  <c r="Y7691" i="1" a="1"/>
  <c r="Y7691" i="1" s="1"/>
  <c r="Y7692" i="1" a="1"/>
  <c r="Y7692" i="1" s="1"/>
  <c r="Y7693" i="1" a="1"/>
  <c r="Y7693" i="1" s="1"/>
  <c r="Y7694" i="1" a="1"/>
  <c r="Y7694" i="1"/>
  <c r="Y7695" i="1" a="1"/>
  <c r="Y7695" i="1" s="1"/>
  <c r="Y7696" i="1" a="1"/>
  <c r="Y7696" i="1" s="1"/>
  <c r="Y7697" i="1" a="1"/>
  <c r="Y7697" i="1" s="1"/>
  <c r="Y7698" i="1" a="1"/>
  <c r="Y7698" i="1"/>
  <c r="Y7699" i="1" a="1"/>
  <c r="Y7699" i="1" s="1"/>
  <c r="Y7700" i="1" a="1"/>
  <c r="Y7700" i="1" s="1"/>
  <c r="Y7701" i="1" a="1"/>
  <c r="Y7701" i="1" s="1"/>
  <c r="Y7702" i="1" a="1"/>
  <c r="Y7702" i="1"/>
  <c r="Y7703" i="1" a="1"/>
  <c r="Y7703" i="1" s="1"/>
  <c r="Y7704" i="1" a="1"/>
  <c r="Y7704" i="1" s="1"/>
  <c r="Y7705" i="1" a="1"/>
  <c r="Y7705" i="1" s="1"/>
  <c r="Y7706" i="1" a="1"/>
  <c r="Y7706" i="1"/>
  <c r="Y7707" i="1" a="1"/>
  <c r="Y7707" i="1" s="1"/>
  <c r="Y7708" i="1" a="1"/>
  <c r="Y7708" i="1" s="1"/>
  <c r="Y7709" i="1" a="1"/>
  <c r="Y7709" i="1" s="1"/>
  <c r="Y7710" i="1" a="1"/>
  <c r="Y7710" i="1"/>
  <c r="Y7711" i="1" a="1"/>
  <c r="Y7711" i="1" s="1"/>
  <c r="Y7712" i="1" a="1"/>
  <c r="Y7712" i="1" s="1"/>
  <c r="Y7713" i="1" a="1"/>
  <c r="Y7713" i="1" s="1"/>
  <c r="Y7714" i="1" a="1"/>
  <c r="Y7714" i="1"/>
  <c r="Y7715" i="1" a="1"/>
  <c r="Y7715" i="1" s="1"/>
  <c r="Y7716" i="1" a="1"/>
  <c r="Y7716" i="1" s="1"/>
  <c r="Y7717" i="1" a="1"/>
  <c r="Y7717" i="1" s="1"/>
  <c r="Y7718" i="1" a="1"/>
  <c r="Y7718" i="1"/>
  <c r="Y7719" i="1" a="1"/>
  <c r="Y7719" i="1" s="1"/>
  <c r="Y7720" i="1" a="1"/>
  <c r="Y7720" i="1" s="1"/>
  <c r="Y7721" i="1" a="1"/>
  <c r="Y7721" i="1" s="1"/>
  <c r="Y7722" i="1" a="1"/>
  <c r="Y7722" i="1"/>
  <c r="Y7723" i="1" a="1"/>
  <c r="Y7723" i="1" s="1"/>
  <c r="Y7724" i="1" a="1"/>
  <c r="Y7724" i="1" s="1"/>
  <c r="Y7725" i="1" a="1"/>
  <c r="Y7725" i="1" s="1"/>
  <c r="Y7726" i="1" a="1"/>
  <c r="Y7726" i="1"/>
  <c r="Y7727" i="1" a="1"/>
  <c r="Y7727" i="1" s="1"/>
  <c r="Y7728" i="1" a="1"/>
  <c r="Y7728" i="1" s="1"/>
  <c r="Y7729" i="1" a="1"/>
  <c r="Y7729" i="1" s="1"/>
  <c r="Y7730" i="1" a="1"/>
  <c r="Y7730" i="1"/>
  <c r="Y7731" i="1" a="1"/>
  <c r="Y7731" i="1" s="1"/>
  <c r="Y7732" i="1" a="1"/>
  <c r="Y7732" i="1" s="1"/>
  <c r="Y7733" i="1" a="1"/>
  <c r="Y7733" i="1" s="1"/>
  <c r="Y7734" i="1" a="1"/>
  <c r="Y7734" i="1"/>
  <c r="Y7735" i="1" a="1"/>
  <c r="Y7735" i="1" s="1"/>
  <c r="Y7736" i="1" a="1"/>
  <c r="Y7736" i="1" s="1"/>
  <c r="Y7737" i="1" a="1"/>
  <c r="Y7737" i="1" s="1"/>
  <c r="Y7738" i="1" a="1"/>
  <c r="Y7738" i="1"/>
  <c r="Y7739" i="1" a="1"/>
  <c r="Y7739" i="1" s="1"/>
  <c r="Y7740" i="1" a="1"/>
  <c r="Y7740" i="1" s="1"/>
  <c r="Y7741" i="1" a="1"/>
  <c r="Y7741" i="1" s="1"/>
  <c r="Y7742" i="1" a="1"/>
  <c r="Y7742" i="1"/>
  <c r="Y7743" i="1" a="1"/>
  <c r="Y7743" i="1" s="1"/>
  <c r="Y7744" i="1" a="1"/>
  <c r="Y7744" i="1" s="1"/>
  <c r="Y7745" i="1" a="1"/>
  <c r="Y7745" i="1" s="1"/>
  <c r="Y7746" i="1" a="1"/>
  <c r="Y7746" i="1"/>
  <c r="Y7747" i="1" a="1"/>
  <c r="Y7747" i="1" s="1"/>
  <c r="Y7748" i="1" a="1"/>
  <c r="Y7748" i="1" s="1"/>
  <c r="Y7749" i="1" a="1"/>
  <c r="Y7749" i="1" s="1"/>
  <c r="Y7750" i="1" a="1"/>
  <c r="Y7750" i="1"/>
  <c r="Y7751" i="1" a="1"/>
  <c r="Y7751" i="1" s="1"/>
  <c r="Y7752" i="1" a="1"/>
  <c r="Y7752" i="1" s="1"/>
  <c r="Y7753" i="1" a="1"/>
  <c r="Y7753" i="1" s="1"/>
  <c r="Y7754" i="1" a="1"/>
  <c r="Y7754" i="1"/>
  <c r="Y7755" i="1" a="1"/>
  <c r="Y7755" i="1" s="1"/>
  <c r="Y7756" i="1" a="1"/>
  <c r="Y7756" i="1" s="1"/>
  <c r="Y7757" i="1" a="1"/>
  <c r="Y7757" i="1" s="1"/>
  <c r="Y7758" i="1" a="1"/>
  <c r="Y7758" i="1"/>
  <c r="Y7759" i="1" a="1"/>
  <c r="Y7759" i="1" s="1"/>
  <c r="Y7760" i="1" a="1"/>
  <c r="Y7760" i="1" s="1"/>
  <c r="Y7761" i="1" a="1"/>
  <c r="Y7761" i="1" s="1"/>
  <c r="Y7762" i="1" a="1"/>
  <c r="Y7762" i="1"/>
  <c r="Y7763" i="1" a="1"/>
  <c r="Y7763" i="1" s="1"/>
  <c r="Y7764" i="1" a="1"/>
  <c r="Y7764" i="1" s="1"/>
  <c r="Y7765" i="1" a="1"/>
  <c r="Y7765" i="1" s="1"/>
  <c r="Y7766" i="1" a="1"/>
  <c r="Y7766" i="1"/>
  <c r="Y7767" i="1" a="1"/>
  <c r="Y7767" i="1" s="1"/>
  <c r="Y7768" i="1" a="1"/>
  <c r="Y7768" i="1" s="1"/>
  <c r="Y7769" i="1" a="1"/>
  <c r="Y7769" i="1" s="1"/>
  <c r="Y7770" i="1" a="1"/>
  <c r="Y7770" i="1"/>
  <c r="Y7771" i="1" a="1"/>
  <c r="Y7771" i="1" s="1"/>
  <c r="Y7772" i="1" a="1"/>
  <c r="Y7772" i="1" s="1"/>
  <c r="Y7773" i="1" a="1"/>
  <c r="Y7773" i="1" s="1"/>
  <c r="Y7774" i="1" a="1"/>
  <c r="Y7774" i="1"/>
  <c r="Y7775" i="1" a="1"/>
  <c r="Y7775" i="1" s="1"/>
  <c r="Y7776" i="1" a="1"/>
  <c r="Y7776" i="1" s="1"/>
  <c r="Y7777" i="1" a="1"/>
  <c r="Y7777" i="1" s="1"/>
  <c r="Y7778" i="1" a="1"/>
  <c r="Y7778" i="1"/>
  <c r="Y7779" i="1" a="1"/>
  <c r="Y7779" i="1" s="1"/>
  <c r="Y7780" i="1" a="1"/>
  <c r="Y7780" i="1" s="1"/>
  <c r="Y7781" i="1" a="1"/>
  <c r="Y7781" i="1" s="1"/>
  <c r="Y7782" i="1" a="1"/>
  <c r="Y7782" i="1"/>
  <c r="Y7783" i="1" a="1"/>
  <c r="Y7783" i="1" s="1"/>
  <c r="Y7784" i="1" a="1"/>
  <c r="Y7784" i="1" s="1"/>
  <c r="Y7785" i="1" a="1"/>
  <c r="Y7785" i="1" s="1"/>
  <c r="Y7786" i="1" a="1"/>
  <c r="Y7786" i="1"/>
  <c r="Y7787" i="1" a="1"/>
  <c r="Y7787" i="1" s="1"/>
  <c r="Y7788" i="1" a="1"/>
  <c r="Y7788" i="1" s="1"/>
  <c r="Y7789" i="1" a="1"/>
  <c r="Y7789" i="1" s="1"/>
  <c r="Y7790" i="1" a="1"/>
  <c r="Y7790" i="1"/>
  <c r="Y7791" i="1" a="1"/>
  <c r="Y7791" i="1" s="1"/>
  <c r="Y7792" i="1" a="1"/>
  <c r="Y7792" i="1" s="1"/>
  <c r="Y7793" i="1" a="1"/>
  <c r="Y7793" i="1" s="1"/>
  <c r="Y7794" i="1" a="1"/>
  <c r="Y7794" i="1"/>
  <c r="Y7795" i="1" a="1"/>
  <c r="Y7795" i="1" s="1"/>
  <c r="Y7796" i="1" a="1"/>
  <c r="Y7796" i="1" s="1"/>
  <c r="Y7797" i="1" a="1"/>
  <c r="Y7797" i="1" s="1"/>
  <c r="Y7798" i="1" a="1"/>
  <c r="Y7798" i="1"/>
  <c r="Y7799" i="1" a="1"/>
  <c r="Y7799" i="1" s="1"/>
  <c r="Y7800" i="1" a="1"/>
  <c r="Y7800" i="1" s="1"/>
  <c r="Y7801" i="1" a="1"/>
  <c r="Y7801" i="1" s="1"/>
  <c r="Y7802" i="1" a="1"/>
  <c r="Y7802" i="1"/>
  <c r="Y7803" i="1" a="1"/>
  <c r="Y7803" i="1" s="1"/>
  <c r="Y7804" i="1" a="1"/>
  <c r="Y7804" i="1" s="1"/>
  <c r="Y7805" i="1" a="1"/>
  <c r="Y7805" i="1" s="1"/>
  <c r="Y7806" i="1" a="1"/>
  <c r="Y7806" i="1"/>
  <c r="Y7807" i="1" a="1"/>
  <c r="Y7807" i="1" s="1"/>
  <c r="Y7808" i="1" a="1"/>
  <c r="Y7808" i="1" s="1"/>
  <c r="Y7809" i="1" a="1"/>
  <c r="Y7809" i="1" s="1"/>
  <c r="Y7810" i="1" a="1"/>
  <c r="Y7810" i="1"/>
  <c r="Y7811" i="1" a="1"/>
  <c r="Y7811" i="1" s="1"/>
  <c r="Y7812" i="1" a="1"/>
  <c r="Y7812" i="1" s="1"/>
  <c r="Y7813" i="1" a="1"/>
  <c r="Y7813" i="1" s="1"/>
  <c r="Y7814" i="1" a="1"/>
  <c r="Y7814" i="1"/>
  <c r="Y7815" i="1" a="1"/>
  <c r="Y7815" i="1" s="1"/>
  <c r="Y7816" i="1" a="1"/>
  <c r="Y7816" i="1" s="1"/>
  <c r="Y7817" i="1" a="1"/>
  <c r="Y7817" i="1" s="1"/>
  <c r="Y7818" i="1" a="1"/>
  <c r="Y7818" i="1"/>
  <c r="Y7819" i="1" a="1"/>
  <c r="Y7819" i="1" s="1"/>
  <c r="Y7820" i="1" a="1"/>
  <c r="Y7820" i="1" s="1"/>
  <c r="Y7821" i="1" a="1"/>
  <c r="Y7821" i="1" s="1"/>
  <c r="Y7822" i="1" a="1"/>
  <c r="Y7822" i="1"/>
  <c r="Y7823" i="1" a="1"/>
  <c r="Y7823" i="1" s="1"/>
  <c r="Y7824" i="1" a="1"/>
  <c r="Y7824" i="1" s="1"/>
  <c r="Y7825" i="1" a="1"/>
  <c r="Y7825" i="1" s="1"/>
  <c r="Y7826" i="1" a="1"/>
  <c r="Y7826" i="1"/>
  <c r="Y7827" i="1" a="1"/>
  <c r="Y7827" i="1" s="1"/>
  <c r="Y7828" i="1" a="1"/>
  <c r="Y7828" i="1" s="1"/>
  <c r="Y7829" i="1" a="1"/>
  <c r="Y7829" i="1" s="1"/>
  <c r="Y7830" i="1" a="1"/>
  <c r="Y7830" i="1"/>
  <c r="Y7831" i="1" a="1"/>
  <c r="Y7831" i="1" s="1"/>
  <c r="Y7832" i="1" a="1"/>
  <c r="Y7832" i="1" s="1"/>
  <c r="Y7833" i="1" a="1"/>
  <c r="Y7833" i="1" s="1"/>
  <c r="Y7834" i="1" a="1"/>
  <c r="Y7834" i="1"/>
  <c r="Y7835" i="1" a="1"/>
  <c r="Y7835" i="1" s="1"/>
  <c r="Y7836" i="1" a="1"/>
  <c r="Y7836" i="1" s="1"/>
  <c r="Y7837" i="1" a="1"/>
  <c r="Y7837" i="1" s="1"/>
  <c r="Y7838" i="1" a="1"/>
  <c r="Y7838" i="1"/>
  <c r="Y7839" i="1" a="1"/>
  <c r="Y7839" i="1" s="1"/>
  <c r="Y7840" i="1" a="1"/>
  <c r="Y7840" i="1" s="1"/>
  <c r="Y7841" i="1" a="1"/>
  <c r="Y7841" i="1" s="1"/>
  <c r="Y7842" i="1" a="1"/>
  <c r="Y7842" i="1"/>
  <c r="Y7843" i="1" a="1"/>
  <c r="Y7843" i="1" s="1"/>
  <c r="Y7844" i="1" a="1"/>
  <c r="Y7844" i="1"/>
  <c r="Y7845" i="1" a="1"/>
  <c r="Y7845" i="1" s="1"/>
  <c r="Y7846" i="1" a="1"/>
  <c r="Y7846" i="1" s="1"/>
  <c r="Y7847" i="1" a="1"/>
  <c r="Y7847" i="1" s="1"/>
  <c r="Y7848" i="1" a="1"/>
  <c r="Y7848" i="1"/>
  <c r="Y7849" i="1" a="1"/>
  <c r="Y7849" i="1" s="1"/>
  <c r="Y7850" i="1" a="1"/>
  <c r="Y7850" i="1" s="1"/>
  <c r="Y7851" i="1" a="1"/>
  <c r="Y7851" i="1" s="1"/>
  <c r="Y7852" i="1" a="1"/>
  <c r="Y7852" i="1"/>
  <c r="Y7853" i="1" a="1"/>
  <c r="Y7853" i="1" s="1"/>
  <c r="Y7854" i="1" a="1"/>
  <c r="Y7854" i="1" s="1"/>
  <c r="Y7855" i="1" a="1"/>
  <c r="Y7855" i="1" s="1"/>
  <c r="Y7856" i="1" a="1"/>
  <c r="Y7856" i="1"/>
  <c r="Y7857" i="1" a="1"/>
  <c r="Y7857" i="1" s="1"/>
  <c r="Y7858" i="1" a="1"/>
  <c r="Y7858" i="1" s="1"/>
  <c r="Y7859" i="1" a="1"/>
  <c r="Y7859" i="1" s="1"/>
  <c r="Y7860" i="1" a="1"/>
  <c r="Y7860" i="1"/>
  <c r="Y7861" i="1" a="1"/>
  <c r="Y7861" i="1" s="1"/>
  <c r="Y7862" i="1" a="1"/>
  <c r="Y7862" i="1" s="1"/>
  <c r="Y7863" i="1" a="1"/>
  <c r="Y7863" i="1" s="1"/>
  <c r="Y7864" i="1" a="1"/>
  <c r="Y7864" i="1"/>
  <c r="Y7865" i="1" a="1"/>
  <c r="Y7865" i="1" s="1"/>
  <c r="Y7866" i="1" a="1"/>
  <c r="Y7866" i="1" s="1"/>
  <c r="Y7867" i="1" a="1"/>
  <c r="Y7867" i="1" s="1"/>
  <c r="Y7868" i="1" a="1"/>
  <c r="Y7868" i="1"/>
  <c r="Y7869" i="1" a="1"/>
  <c r="Y7869" i="1" s="1"/>
  <c r="Y7870" i="1" a="1"/>
  <c r="Y7870" i="1" s="1"/>
  <c r="Y7871" i="1" a="1"/>
  <c r="Y7871" i="1" s="1"/>
  <c r="Y7872" i="1" a="1"/>
  <c r="Y7872" i="1"/>
  <c r="Y7873" i="1" a="1"/>
  <c r="Y7873" i="1" s="1"/>
  <c r="Y7874" i="1" a="1"/>
  <c r="Y7874" i="1" s="1"/>
  <c r="Y7875" i="1" a="1"/>
  <c r="Y7875" i="1" s="1"/>
  <c r="Y7876" i="1" a="1"/>
  <c r="Y7876" i="1"/>
  <c r="Y7877" i="1" a="1"/>
  <c r="Y7877" i="1" s="1"/>
  <c r="Y7878" i="1" a="1"/>
  <c r="Y7878" i="1" s="1"/>
  <c r="Y7879" i="1" a="1"/>
  <c r="Y7879" i="1" s="1"/>
  <c r="Y7880" i="1" a="1"/>
  <c r="Y7880" i="1"/>
  <c r="Y7881" i="1" a="1"/>
  <c r="Y7881" i="1" s="1"/>
  <c r="Y7882" i="1" a="1"/>
  <c r="Y7882" i="1" s="1"/>
  <c r="Y7883" i="1" a="1"/>
  <c r="Y7883" i="1" s="1"/>
  <c r="Y7884" i="1" a="1"/>
  <c r="Y7884" i="1"/>
  <c r="Y7885" i="1" a="1"/>
  <c r="Y7885" i="1" s="1"/>
  <c r="Y7886" i="1" a="1"/>
  <c r="Y7886" i="1" s="1"/>
  <c r="Y7887" i="1" a="1"/>
  <c r="Y7887" i="1" s="1"/>
  <c r="Y7888" i="1" a="1"/>
  <c r="Y7888" i="1"/>
  <c r="Y7889" i="1" a="1"/>
  <c r="Y7889" i="1" s="1"/>
  <c r="Y7890" i="1" a="1"/>
  <c r="Y7890" i="1" s="1"/>
  <c r="Y7891" i="1" a="1"/>
  <c r="Y7891" i="1" s="1"/>
  <c r="Y7892" i="1" a="1"/>
  <c r="Y7892" i="1"/>
  <c r="Y7893" i="1" a="1"/>
  <c r="Y7893" i="1" s="1"/>
  <c r="Y7894" i="1" a="1"/>
  <c r="Y7894" i="1" s="1"/>
  <c r="Y7895" i="1" a="1"/>
  <c r="Y7895" i="1" s="1"/>
  <c r="Y7896" i="1" a="1"/>
  <c r="Y7896" i="1"/>
  <c r="Y7897" i="1" a="1"/>
  <c r="Y7897" i="1" s="1"/>
  <c r="Y7898" i="1" a="1"/>
  <c r="Y7898" i="1" s="1"/>
  <c r="Y7899" i="1" a="1"/>
  <c r="Y7899" i="1" s="1"/>
  <c r="Y7900" i="1" a="1"/>
  <c r="Y7900" i="1"/>
  <c r="Y7901" i="1" a="1"/>
  <c r="Y7901" i="1" s="1"/>
  <c r="Y7902" i="1" a="1"/>
  <c r="Y7902" i="1" s="1"/>
  <c r="Y7903" i="1" a="1"/>
  <c r="Y7903" i="1" s="1"/>
  <c r="Y7904" i="1" a="1"/>
  <c r="Y7904" i="1"/>
  <c r="Y7905" i="1" a="1"/>
  <c r="Y7905" i="1" s="1"/>
  <c r="Y7906" i="1" a="1"/>
  <c r="Y7906" i="1" s="1"/>
  <c r="Y7907" i="1" a="1"/>
  <c r="Y7907" i="1" s="1"/>
  <c r="Y7908" i="1" a="1"/>
  <c r="Y7908" i="1"/>
  <c r="Y7909" i="1" a="1"/>
  <c r="Y7909" i="1" s="1"/>
  <c r="Y7910" i="1" a="1"/>
  <c r="Y7910" i="1" s="1"/>
  <c r="Y7911" i="1" a="1"/>
  <c r="Y7911" i="1" s="1"/>
  <c r="Y7912" i="1" a="1"/>
  <c r="Y7912" i="1"/>
  <c r="Y7913" i="1" a="1"/>
  <c r="Y7913" i="1" s="1"/>
  <c r="Y7914" i="1" a="1"/>
  <c r="Y7914" i="1" s="1"/>
  <c r="Y7915" i="1" a="1"/>
  <c r="Y7915" i="1" s="1"/>
  <c r="Y7916" i="1" a="1"/>
  <c r="Y7916" i="1"/>
  <c r="Y7917" i="1" a="1"/>
  <c r="Y7917" i="1"/>
  <c r="Y7918" i="1" a="1"/>
  <c r="Y7918" i="1"/>
  <c r="Y7919" i="1" a="1"/>
  <c r="Y7919" i="1"/>
  <c r="Y7920" i="1" a="1"/>
  <c r="Y7920" i="1"/>
  <c r="Y7921" i="1" a="1"/>
  <c r="Y7921" i="1"/>
  <c r="Y7922" i="1" a="1"/>
  <c r="Y7922" i="1"/>
  <c r="Y7923" i="1" a="1"/>
  <c r="Y7923" i="1"/>
  <c r="Y7924" i="1" a="1"/>
  <c r="Y7924" i="1"/>
  <c r="Y7925" i="1" a="1"/>
  <c r="Y7925" i="1"/>
  <c r="Y7926" i="1" a="1"/>
  <c r="Y7926" i="1"/>
  <c r="Y7927" i="1" a="1"/>
  <c r="Y7927" i="1"/>
  <c r="Y7928" i="1" a="1"/>
  <c r="Y7928" i="1"/>
  <c r="Y7929" i="1" a="1"/>
  <c r="Y7929" i="1"/>
  <c r="Y7930" i="1" a="1"/>
  <c r="Y7930" i="1"/>
  <c r="Y7931" i="1" a="1"/>
  <c r="Y7931" i="1"/>
  <c r="Y7932" i="1" a="1"/>
  <c r="Y7932" i="1"/>
  <c r="Y7933" i="1" a="1"/>
  <c r="Y7933" i="1"/>
  <c r="Y7934" i="1" a="1"/>
  <c r="Y7934" i="1"/>
  <c r="Y7935" i="1" a="1"/>
  <c r="Y7935" i="1"/>
  <c r="Y7936" i="1" a="1"/>
  <c r="Y7936" i="1"/>
  <c r="Y7937" i="1" a="1"/>
  <c r="Y7937" i="1"/>
  <c r="Y7938" i="1" a="1"/>
  <c r="Y7938" i="1"/>
  <c r="Y7939" i="1" a="1"/>
  <c r="Y7939" i="1"/>
  <c r="Y7940" i="1" a="1"/>
  <c r="Y7940" i="1"/>
  <c r="Y7941" i="1" a="1"/>
  <c r="Y7941" i="1"/>
  <c r="Y7942" i="1" a="1"/>
  <c r="Y7942" i="1" s="1"/>
  <c r="Y7943" i="1" a="1"/>
  <c r="Y7943" i="1" s="1"/>
  <c r="Y7944" i="1" a="1"/>
  <c r="Y7944" i="1" s="1"/>
  <c r="Y7945" i="1" a="1"/>
  <c r="Y7945" i="1"/>
  <c r="Y7946" i="1" a="1"/>
  <c r="Y7946" i="1" s="1"/>
  <c r="Y7947" i="1" a="1"/>
  <c r="Y7947" i="1" s="1"/>
  <c r="Y7948" i="1" a="1"/>
  <c r="Y7948" i="1" s="1"/>
  <c r="Y7949" i="1" a="1"/>
  <c r="Y7949" i="1" s="1"/>
  <c r="Y7950" i="1" a="1"/>
  <c r="Y7950" i="1" s="1"/>
  <c r="Y7951" i="1" a="1"/>
  <c r="Y7951" i="1"/>
  <c r="Y7952" i="1" a="1"/>
  <c r="Y7952" i="1" s="1"/>
  <c r="Y7953" i="1" a="1"/>
  <c r="Y7953" i="1" s="1"/>
  <c r="Y7954" i="1" a="1"/>
  <c r="Y7954" i="1" s="1"/>
  <c r="Y7955" i="1" a="1"/>
  <c r="Y7955" i="1" s="1"/>
  <c r="Y7956" i="1" a="1"/>
  <c r="Y7956" i="1" s="1"/>
  <c r="Y7957" i="1" a="1"/>
  <c r="Y7957" i="1" s="1"/>
  <c r="Y7958" i="1" a="1"/>
  <c r="Y7958" i="1" s="1"/>
  <c r="Y7959" i="1" a="1"/>
  <c r="Y7959" i="1"/>
  <c r="Y7960" i="1" a="1"/>
  <c r="Y7960" i="1" s="1"/>
  <c r="Y7961" i="1" a="1"/>
  <c r="Y7961" i="1" s="1"/>
  <c r="Y7962" i="1" a="1"/>
  <c r="Y7962" i="1" s="1"/>
  <c r="Y7963" i="1" a="1"/>
  <c r="Y7963" i="1" s="1"/>
  <c r="Y7964" i="1" a="1"/>
  <c r="Y7964" i="1" s="1"/>
  <c r="Y7965" i="1" a="1"/>
  <c r="Y7965" i="1" s="1"/>
  <c r="Y7966" i="1" a="1"/>
  <c r="Y7966" i="1" s="1"/>
  <c r="Y7967" i="1" a="1"/>
  <c r="Y7967" i="1"/>
  <c r="Y7968" i="1" a="1"/>
  <c r="Y7968" i="1" s="1"/>
  <c r="Y7969" i="1" a="1"/>
  <c r="Y7969" i="1" s="1"/>
  <c r="Y7970" i="1" a="1"/>
  <c r="Y7970" i="1" s="1"/>
  <c r="Y7971" i="1" a="1"/>
  <c r="Y7971" i="1" s="1"/>
  <c r="Y7972" i="1" a="1"/>
  <c r="Y7972" i="1" s="1"/>
  <c r="Y7973" i="1" a="1"/>
  <c r="Y7973" i="1" s="1"/>
  <c r="Y7974" i="1" a="1"/>
  <c r="Y7974" i="1" s="1"/>
  <c r="Y7975" i="1" a="1"/>
  <c r="Y7975" i="1"/>
  <c r="Y7976" i="1" a="1"/>
  <c r="Y7976" i="1" s="1"/>
  <c r="Y7977" i="1" a="1"/>
  <c r="Y7977" i="1" s="1"/>
  <c r="Y7978" i="1" a="1"/>
  <c r="Y7978" i="1" s="1"/>
  <c r="Y7979" i="1" a="1"/>
  <c r="Y7979" i="1" s="1"/>
  <c r="Y7980" i="1" a="1"/>
  <c r="Y7980" i="1" s="1"/>
  <c r="Y7981" i="1" a="1"/>
  <c r="Y7981" i="1" s="1"/>
  <c r="Y7982" i="1" a="1"/>
  <c r="Y7982" i="1" s="1"/>
  <c r="Y7983" i="1" a="1"/>
  <c r="Y7983" i="1"/>
  <c r="Y7984" i="1" a="1"/>
  <c r="Y7984" i="1" s="1"/>
  <c r="Y7985" i="1" a="1"/>
  <c r="Y7985" i="1" s="1"/>
  <c r="Y7986" i="1" a="1"/>
  <c r="Y7986" i="1" s="1"/>
  <c r="Y7987" i="1" a="1"/>
  <c r="Y7987" i="1" s="1"/>
  <c r="Y7988" i="1" a="1"/>
  <c r="Y7988" i="1" s="1"/>
  <c r="Y7989" i="1" a="1"/>
  <c r="Y7989" i="1" s="1"/>
  <c r="Y7990" i="1" a="1"/>
  <c r="Y7990" i="1" s="1"/>
  <c r="Y7991" i="1" a="1"/>
  <c r="Y7991" i="1"/>
  <c r="Y7992" i="1" a="1"/>
  <c r="Y7992" i="1" s="1"/>
  <c r="Y7993" i="1" a="1"/>
  <c r="Y7993" i="1" s="1"/>
  <c r="Y7994" i="1" a="1"/>
  <c r="Y7994" i="1" s="1"/>
  <c r="Y7995" i="1" a="1"/>
  <c r="Y7995" i="1" s="1"/>
  <c r="Y7996" i="1" a="1"/>
  <c r="Y7996" i="1" s="1"/>
  <c r="Y7997" i="1" a="1"/>
  <c r="Y7997" i="1" s="1"/>
  <c r="Y7998" i="1" a="1"/>
  <c r="Y7998" i="1" s="1"/>
  <c r="Y7999" i="1" a="1"/>
  <c r="Y7999" i="1"/>
  <c r="Y8000" i="1" a="1"/>
  <c r="Y8000" i="1" s="1"/>
  <c r="Y8001" i="1" a="1"/>
  <c r="Y8001" i="1" s="1"/>
  <c r="Y8002" i="1" a="1"/>
  <c r="Y8002" i="1" s="1"/>
  <c r="Y8003" i="1" a="1"/>
  <c r="Y8003" i="1" s="1"/>
  <c r="Y8004" i="1" a="1"/>
  <c r="Y8004" i="1" s="1"/>
  <c r="Y8005" i="1" a="1"/>
  <c r="Y8005" i="1" s="1"/>
  <c r="Y8006" i="1" a="1"/>
  <c r="Y8006" i="1" s="1"/>
  <c r="Y8007" i="1" a="1"/>
  <c r="Y8007" i="1"/>
  <c r="Y8008" i="1" a="1"/>
  <c r="Y8008" i="1" s="1"/>
  <c r="Y8009" i="1" a="1"/>
  <c r="Y8009" i="1" s="1"/>
  <c r="Y8010" i="1" a="1"/>
  <c r="Y8010" i="1" s="1"/>
  <c r="Y8011" i="1" a="1"/>
  <c r="Y8011" i="1" s="1"/>
  <c r="Y8012" i="1" a="1"/>
  <c r="Y8012" i="1" s="1"/>
  <c r="Y8013" i="1" a="1"/>
  <c r="Y8013" i="1" s="1"/>
  <c r="Y8014" i="1" a="1"/>
  <c r="Y8014" i="1" s="1"/>
  <c r="Y8015" i="1" a="1"/>
  <c r="Y8015" i="1"/>
  <c r="Y8016" i="1" a="1"/>
  <c r="Y8016" i="1" s="1"/>
  <c r="Y8017" i="1" a="1"/>
  <c r="Y8017" i="1" s="1"/>
  <c r="Y8018" i="1" a="1"/>
  <c r="Y8018" i="1" s="1"/>
  <c r="Y8019" i="1" a="1"/>
  <c r="Y8019" i="1" s="1"/>
  <c r="Y8020" i="1" a="1"/>
  <c r="Y8020" i="1" s="1"/>
  <c r="Y8021" i="1" a="1"/>
  <c r="Y8021" i="1" s="1"/>
  <c r="Y8022" i="1" a="1"/>
  <c r="Y8022" i="1" s="1"/>
  <c r="Y8023" i="1" a="1"/>
  <c r="Y8023" i="1"/>
  <c r="Y8024" i="1" a="1"/>
  <c r="Y8024" i="1" s="1"/>
  <c r="Y8025" i="1" a="1"/>
  <c r="Y8025" i="1" s="1"/>
  <c r="Y8026" i="1" a="1"/>
  <c r="Y8026" i="1" s="1"/>
  <c r="Y8027" i="1" a="1"/>
  <c r="Y8027" i="1" s="1"/>
  <c r="Y8028" i="1" a="1"/>
  <c r="Y8028" i="1" s="1"/>
  <c r="Y8029" i="1" a="1"/>
  <c r="Y8029" i="1" s="1"/>
  <c r="Y8030" i="1" a="1"/>
  <c r="Y8030" i="1" s="1"/>
  <c r="Y8031" i="1" a="1"/>
  <c r="Y8031" i="1"/>
  <c r="Y8032" i="1" a="1"/>
  <c r="Y8032" i="1" s="1"/>
  <c r="Y8033" i="1" a="1"/>
  <c r="Y8033" i="1" s="1"/>
  <c r="Y8034" i="1" a="1"/>
  <c r="Y8034" i="1" s="1"/>
  <c r="Y8035" i="1" a="1"/>
  <c r="Y8035" i="1" s="1"/>
  <c r="Y8036" i="1" a="1"/>
  <c r="Y8036" i="1" s="1"/>
  <c r="Y8037" i="1" a="1"/>
  <c r="Y8037" i="1" s="1"/>
  <c r="Y8038" i="1" a="1"/>
  <c r="Y8038" i="1" s="1"/>
  <c r="Y8039" i="1" a="1"/>
  <c r="Y8039" i="1"/>
  <c r="Y8040" i="1" a="1"/>
  <c r="Y8040" i="1" s="1"/>
  <c r="Y8041" i="1" a="1"/>
  <c r="Y8041" i="1" s="1"/>
  <c r="Y8042" i="1" a="1"/>
  <c r="Y8042" i="1" s="1"/>
  <c r="Y8043" i="1" a="1"/>
  <c r="Y8043" i="1" s="1"/>
  <c r="Y8044" i="1" a="1"/>
  <c r="Y8044" i="1" s="1"/>
  <c r="Y8045" i="1" a="1"/>
  <c r="Y8045" i="1" s="1"/>
  <c r="Y8046" i="1" a="1"/>
  <c r="Y8046" i="1" s="1"/>
  <c r="Y8047" i="1" a="1"/>
  <c r="Y8047" i="1"/>
  <c r="Y8048" i="1" a="1"/>
  <c r="Y8048" i="1" s="1"/>
  <c r="Y8049" i="1" a="1"/>
  <c r="Y8049" i="1" s="1"/>
  <c r="Y8050" i="1" a="1"/>
  <c r="Y8050" i="1" s="1"/>
  <c r="Y8051" i="1" a="1"/>
  <c r="Y8051" i="1" s="1"/>
  <c r="Y8052" i="1" a="1"/>
  <c r="Y8052" i="1" s="1"/>
  <c r="Y8053" i="1" a="1"/>
  <c r="Y8053" i="1" s="1"/>
  <c r="Y8054" i="1" a="1"/>
  <c r="Y8054" i="1" s="1"/>
  <c r="Y8055" i="1" a="1"/>
  <c r="Y8055" i="1"/>
  <c r="Y8056" i="1" a="1"/>
  <c r="Y8056" i="1" s="1"/>
  <c r="Y8057" i="1" a="1"/>
  <c r="Y8057" i="1" s="1"/>
  <c r="Y8058" i="1" a="1"/>
  <c r="Y8058" i="1" s="1"/>
  <c r="Y8059" i="1" a="1"/>
  <c r="Y8059" i="1" s="1"/>
  <c r="Y8060" i="1" a="1"/>
  <c r="Y8060" i="1" s="1"/>
  <c r="Y8061" i="1" a="1"/>
  <c r="Y8061" i="1" s="1"/>
  <c r="Y8062" i="1" a="1"/>
  <c r="Y8062" i="1" s="1"/>
  <c r="Y8063" i="1" a="1"/>
  <c r="Y8063" i="1"/>
  <c r="Y8064" i="1" a="1"/>
  <c r="Y8064" i="1" s="1"/>
  <c r="Y8065" i="1" a="1"/>
  <c r="Y8065" i="1" s="1"/>
  <c r="Y8066" i="1" a="1"/>
  <c r="Y8066" i="1" s="1"/>
  <c r="Y8067" i="1" a="1"/>
  <c r="Y8067" i="1" s="1"/>
  <c r="Y8068" i="1" a="1"/>
  <c r="Y8068" i="1" s="1"/>
  <c r="Y8069" i="1" a="1"/>
  <c r="Y8069" i="1" s="1"/>
  <c r="Y8070" i="1" a="1"/>
  <c r="Y8070" i="1" s="1"/>
  <c r="Y8071" i="1" a="1"/>
  <c r="Y8071" i="1"/>
  <c r="Y8072" i="1" a="1"/>
  <c r="Y8072" i="1" s="1"/>
  <c r="Y8073" i="1" a="1"/>
  <c r="Y8073" i="1" s="1"/>
  <c r="Y8074" i="1" a="1"/>
  <c r="Y8074" i="1" s="1"/>
  <c r="Y8075" i="1" a="1"/>
  <c r="Y8075" i="1" s="1"/>
  <c r="Y8076" i="1" a="1"/>
  <c r="Y8076" i="1" s="1"/>
  <c r="Y8077" i="1" a="1"/>
  <c r="Y8077" i="1" s="1"/>
  <c r="Y8078" i="1" a="1"/>
  <c r="Y8078" i="1" s="1"/>
  <c r="Y8079" i="1" a="1"/>
  <c r="Y8079" i="1"/>
  <c r="Y8080" i="1" a="1"/>
  <c r="Y8080" i="1" s="1"/>
  <c r="Y8081" i="1" a="1"/>
  <c r="Y8081" i="1" s="1"/>
  <c r="Y8082" i="1" a="1"/>
  <c r="Y8082" i="1" s="1"/>
  <c r="Y8083" i="1" a="1"/>
  <c r="Y8083" i="1" s="1"/>
  <c r="Y8084" i="1" a="1"/>
  <c r="Y8084" i="1" s="1"/>
  <c r="Y8085" i="1" a="1"/>
  <c r="Y8085" i="1" s="1"/>
  <c r="Y8086" i="1" a="1"/>
  <c r="Y8086" i="1" s="1"/>
  <c r="Y8087" i="1" a="1"/>
  <c r="Y8087" i="1"/>
  <c r="Y8088" i="1" a="1"/>
  <c r="Y8088" i="1" s="1"/>
  <c r="Y8089" i="1" a="1"/>
  <c r="Y8089" i="1" s="1"/>
  <c r="Y8090" i="1" a="1"/>
  <c r="Y8090" i="1" s="1"/>
  <c r="Y8091" i="1" a="1"/>
  <c r="Y8091" i="1" s="1"/>
  <c r="Y8092" i="1" a="1"/>
  <c r="Y8092" i="1" s="1"/>
  <c r="Y8093" i="1" a="1"/>
  <c r="Y8093" i="1"/>
  <c r="Y8094" i="1" a="1"/>
  <c r="Y8094" i="1" s="1"/>
  <c r="Y8095" i="1" a="1"/>
  <c r="Y8095" i="1"/>
  <c r="Y8096" i="1" a="1"/>
  <c r="Y8096" i="1" s="1"/>
  <c r="Y8097" i="1" a="1"/>
  <c r="Y8097" i="1" s="1"/>
  <c r="Y8098" i="1" a="1"/>
  <c r="Y8098" i="1" s="1"/>
  <c r="Y8099" i="1" a="1"/>
  <c r="Y8099" i="1" s="1"/>
  <c r="Y8100" i="1" a="1"/>
  <c r="Y8100" i="1" s="1"/>
  <c r="Y8101" i="1" a="1"/>
  <c r="Y8101" i="1"/>
  <c r="Y8102" i="1" a="1"/>
  <c r="Y8102" i="1" s="1"/>
  <c r="Y8103" i="1" a="1"/>
  <c r="Y8103" i="1" s="1"/>
  <c r="Y8104" i="1" a="1"/>
  <c r="Y8104" i="1" s="1"/>
  <c r="Y8105" i="1" a="1"/>
  <c r="Y8105" i="1"/>
  <c r="Y8106" i="1" a="1"/>
  <c r="Y8106" i="1" s="1"/>
  <c r="Y8107" i="1" a="1"/>
  <c r="Y8107" i="1" s="1"/>
  <c r="Y8108" i="1" a="1"/>
  <c r="Y8108" i="1" s="1"/>
  <c r="Y8109" i="1" a="1"/>
  <c r="Y8109" i="1" s="1"/>
  <c r="Y8110" i="1" a="1"/>
  <c r="Y8110" i="1" s="1"/>
  <c r="Y8111" i="1" a="1"/>
  <c r="Y8111" i="1"/>
  <c r="Y8112" i="1" a="1"/>
  <c r="Y8112" i="1" s="1"/>
  <c r="Y8113" i="1" a="1"/>
  <c r="Y8113" i="1"/>
  <c r="Y8114" i="1" a="1"/>
  <c r="Y8114" i="1" s="1"/>
  <c r="Y8115" i="1" a="1"/>
  <c r="Y8115" i="1" s="1"/>
  <c r="Y8116" i="1" a="1"/>
  <c r="Y8116" i="1" s="1"/>
  <c r="Y8117" i="1" a="1"/>
  <c r="Y8117" i="1"/>
  <c r="Y8118" i="1" a="1"/>
  <c r="Y8118" i="1" s="1"/>
  <c r="Y8119" i="1" a="1"/>
  <c r="Y8119" i="1"/>
  <c r="Y8120" i="1" a="1"/>
  <c r="Y8120" i="1" s="1"/>
  <c r="Y8121" i="1" a="1"/>
  <c r="Y8121" i="1"/>
  <c r="Y8122" i="1" a="1"/>
  <c r="Y8122" i="1" s="1"/>
  <c r="Y8123" i="1" a="1"/>
  <c r="Y8123" i="1" s="1"/>
  <c r="Y8124" i="1" a="1"/>
  <c r="Y8124" i="1" s="1"/>
  <c r="Y8125" i="1" a="1"/>
  <c r="Y8125" i="1"/>
  <c r="Y8126" i="1" a="1"/>
  <c r="Y8126" i="1" s="1"/>
  <c r="Y8127" i="1" a="1"/>
  <c r="Y8127" i="1"/>
  <c r="Y8128" i="1" a="1"/>
  <c r="Y8128" i="1" s="1"/>
  <c r="Y8129" i="1" a="1"/>
  <c r="Y8129" i="1" s="1"/>
  <c r="Y8130" i="1" a="1"/>
  <c r="Y8130" i="1" s="1"/>
  <c r="Y8131" i="1" a="1"/>
  <c r="Y8131" i="1" s="1"/>
  <c r="Y8132" i="1" a="1"/>
  <c r="Y8132" i="1" s="1"/>
  <c r="Y8133" i="1" a="1"/>
  <c r="Y8133" i="1"/>
  <c r="Y8134" i="1" a="1"/>
  <c r="Y8134" i="1" s="1"/>
  <c r="Y8135" i="1" a="1"/>
  <c r="Y8135" i="1" s="1"/>
  <c r="Y8136" i="1" a="1"/>
  <c r="Y8136" i="1" s="1"/>
  <c r="Y8137" i="1" a="1"/>
  <c r="Y8137" i="1"/>
  <c r="Y8138" i="1" a="1"/>
  <c r="Y8138" i="1" s="1"/>
  <c r="Y8139" i="1" a="1"/>
  <c r="Y8139" i="1" s="1"/>
  <c r="Y8140" i="1" a="1"/>
  <c r="Y8140" i="1" s="1"/>
  <c r="Y8141" i="1" a="1"/>
  <c r="Y8141" i="1" s="1"/>
  <c r="Y8142" i="1" a="1"/>
  <c r="Y8142" i="1" s="1"/>
  <c r="Y8143" i="1" a="1"/>
  <c r="Y8143" i="1"/>
  <c r="Y8144" i="1" a="1"/>
  <c r="Y8144" i="1" s="1"/>
  <c r="Y8145" i="1" a="1"/>
  <c r="Y8145" i="1"/>
  <c r="Y8146" i="1" a="1"/>
  <c r="Y8146" i="1" s="1"/>
  <c r="Y8147" i="1" a="1"/>
  <c r="Y8147" i="1" s="1"/>
  <c r="Y8148" i="1" a="1"/>
  <c r="Y8148" i="1" s="1"/>
  <c r="Y8149" i="1" a="1"/>
  <c r="Y8149" i="1"/>
  <c r="Y8150" i="1" a="1"/>
  <c r="Y8150" i="1" s="1"/>
  <c r="Y8151" i="1" a="1"/>
  <c r="Y8151" i="1"/>
  <c r="Y8152" i="1" a="1"/>
  <c r="Y8152" i="1" s="1"/>
  <c r="Y8153" i="1" a="1"/>
  <c r="Y8153" i="1"/>
  <c r="Y8154" i="1" a="1"/>
  <c r="Y8154" i="1" s="1"/>
  <c r="Y8155" i="1" a="1"/>
  <c r="Y8155" i="1" s="1"/>
  <c r="Y8156" i="1" a="1"/>
  <c r="Y8156" i="1" s="1"/>
  <c r="Y8157" i="1" a="1"/>
  <c r="Y8157" i="1" s="1"/>
  <c r="Y8158" i="1" a="1"/>
  <c r="Y8158" i="1" s="1"/>
  <c r="Y8159" i="1" a="1"/>
  <c r="Y8159" i="1" s="1"/>
  <c r="Y8160" i="1" a="1"/>
  <c r="Y8160" i="1" s="1"/>
  <c r="Y8161" i="1" a="1"/>
  <c r="Y8161" i="1"/>
  <c r="Y8162" i="1" a="1"/>
  <c r="Y8162" i="1" s="1"/>
  <c r="Y8163" i="1" a="1"/>
  <c r="Y8163" i="1" s="1"/>
  <c r="Y8164" i="1" a="1"/>
  <c r="Y8164" i="1" s="1"/>
  <c r="Y8165" i="1" a="1"/>
  <c r="Y8165" i="1" s="1"/>
  <c r="Y8166" i="1" a="1"/>
  <c r="Y8166" i="1" s="1"/>
  <c r="Y8167" i="1" a="1"/>
  <c r="Y8167" i="1"/>
  <c r="Y8168" i="1" a="1"/>
  <c r="Y8168" i="1" s="1"/>
  <c r="Y8169" i="1" a="1"/>
  <c r="Y8169" i="1"/>
  <c r="Y8170" i="1" a="1"/>
  <c r="Y8170" i="1" s="1"/>
  <c r="Y8171" i="1" a="1"/>
  <c r="Y8171" i="1" s="1"/>
  <c r="Y8172" i="1" a="1"/>
  <c r="Y8172" i="1" s="1"/>
  <c r="Y8173" i="1" a="1"/>
  <c r="Y8173" i="1" s="1"/>
  <c r="Y8174" i="1" a="1"/>
  <c r="Y8174" i="1" s="1"/>
  <c r="Y8175" i="1" a="1"/>
  <c r="Y8175" i="1"/>
  <c r="Y8176" i="1" a="1"/>
  <c r="Y8176" i="1" s="1"/>
  <c r="Y8177" i="1" a="1"/>
  <c r="Y8177" i="1" s="1"/>
  <c r="Y8178" i="1" a="1"/>
  <c r="Y8178" i="1" s="1"/>
  <c r="Y8179" i="1" a="1"/>
  <c r="Y8179" i="1" s="1"/>
  <c r="Y8180" i="1" a="1"/>
  <c r="Y8180" i="1" s="1"/>
  <c r="Y8181" i="1" a="1"/>
  <c r="Y8181" i="1"/>
  <c r="Y8182" i="1" a="1"/>
  <c r="Y8182" i="1" s="1"/>
  <c r="Y8183" i="1" a="1"/>
  <c r="Y8183" i="1" s="1"/>
  <c r="Y8184" i="1" a="1"/>
  <c r="Y8184" i="1" s="1"/>
  <c r="Y8185" i="1" a="1"/>
  <c r="Y8185" i="1"/>
  <c r="Y8186" i="1" a="1"/>
  <c r="Y8186" i="1" s="1"/>
  <c r="Y8187" i="1" a="1"/>
  <c r="Y8187" i="1" s="1"/>
  <c r="Y8188" i="1" a="1"/>
  <c r="Y8188" i="1" s="1"/>
  <c r="Y8189" i="1" a="1"/>
  <c r="Y8189" i="1" s="1"/>
  <c r="Y8190" i="1" a="1"/>
  <c r="Y8190" i="1" s="1"/>
  <c r="Y8191" i="1" a="1"/>
  <c r="Y8191" i="1"/>
  <c r="Y8192" i="1" a="1"/>
  <c r="Y8192" i="1" s="1"/>
  <c r="Y8193" i="1" a="1"/>
  <c r="Y8193" i="1"/>
  <c r="Y8194" i="1" a="1"/>
  <c r="Y8194" i="1" s="1"/>
  <c r="Y8195" i="1" a="1"/>
  <c r="Y8195" i="1" s="1"/>
  <c r="Y8196" i="1" a="1"/>
  <c r="Y8196" i="1" s="1"/>
  <c r="Y8197" i="1" a="1"/>
  <c r="Y8197" i="1"/>
  <c r="Y8198" i="1" a="1"/>
  <c r="Y8198" i="1" s="1"/>
  <c r="Y8199" i="1" a="1"/>
  <c r="Y8199" i="1" s="1"/>
  <c r="Y8200" i="1" a="1"/>
  <c r="Y8200" i="1" s="1"/>
  <c r="Y8201" i="1" a="1"/>
  <c r="Y8201" i="1" s="1"/>
  <c r="Y8202" i="1" a="1"/>
  <c r="Y8202" i="1" s="1"/>
  <c r="Y8203" i="1" a="1"/>
  <c r="Y8203" i="1" s="1"/>
  <c r="Y8204" i="1" a="1"/>
  <c r="Y8204" i="1" s="1"/>
  <c r="Y8205" i="1" a="1"/>
  <c r="Y8205" i="1" s="1"/>
  <c r="Y8206" i="1" a="1"/>
  <c r="Y8206" i="1" s="1"/>
  <c r="Y8207" i="1" a="1"/>
  <c r="Y8207" i="1"/>
  <c r="Y8208" i="1" a="1"/>
  <c r="Y8208" i="1" s="1"/>
  <c r="Y8209" i="1" a="1"/>
  <c r="Y8209" i="1"/>
  <c r="Y8210" i="1" a="1"/>
  <c r="Y8210" i="1" s="1"/>
  <c r="Y8211" i="1" a="1"/>
  <c r="Y8211" i="1" s="1"/>
  <c r="Y8212" i="1" a="1"/>
  <c r="Y8212" i="1" s="1"/>
  <c r="Y8213" i="1" a="1"/>
  <c r="Y8213" i="1"/>
  <c r="Y8214" i="1" a="1"/>
  <c r="Y8214" i="1" s="1"/>
  <c r="Y8215" i="1" a="1"/>
  <c r="Y8215" i="1"/>
  <c r="Y8216" i="1" a="1"/>
  <c r="Y8216" i="1" s="1"/>
  <c r="Y8217" i="1" a="1"/>
  <c r="Y8217" i="1" s="1"/>
  <c r="Y8218" i="1" a="1"/>
  <c r="Y8218" i="1" s="1"/>
  <c r="Y8219" i="1" a="1"/>
  <c r="Y8219" i="1" s="1"/>
  <c r="Y8220" i="1" a="1"/>
  <c r="Y8220" i="1" s="1"/>
  <c r="Y8221" i="1" a="1"/>
  <c r="Y8221" i="1" s="1"/>
  <c r="Y8222" i="1" a="1"/>
  <c r="Y8222" i="1" s="1"/>
  <c r="Y8223" i="1" a="1"/>
  <c r="Y8223" i="1" s="1"/>
  <c r="Y8224" i="1" a="1"/>
  <c r="Y8224" i="1" s="1"/>
  <c r="Y8225" i="1" a="1"/>
  <c r="Y8225" i="1"/>
  <c r="Y8226" i="1" a="1"/>
  <c r="Y8226" i="1" s="1"/>
  <c r="Y8227" i="1" a="1"/>
  <c r="Y8227" i="1" s="1"/>
  <c r="Y8228" i="1" a="1"/>
  <c r="Y8228" i="1" s="1"/>
  <c r="Y8229" i="1" a="1"/>
  <c r="Y8229" i="1" s="1"/>
  <c r="Y8230" i="1" a="1"/>
  <c r="Y8230" i="1" s="1"/>
  <c r="Y8231" i="1" a="1"/>
  <c r="Y8231" i="1"/>
  <c r="Y8232" i="1" a="1"/>
  <c r="Y8232" i="1" s="1"/>
  <c r="Y8233" i="1" a="1"/>
  <c r="Y8233" i="1"/>
  <c r="Y8234" i="1" a="1"/>
  <c r="Y8234" i="1" s="1"/>
  <c r="Y8235" i="1" a="1"/>
  <c r="Y8235" i="1" s="1"/>
  <c r="Y8236" i="1" a="1"/>
  <c r="Y8236" i="1" s="1"/>
  <c r="Y8237" i="1" a="1"/>
  <c r="Y8237" i="1" s="1"/>
  <c r="Y8238" i="1" a="1"/>
  <c r="Y8238" i="1" s="1"/>
  <c r="Y8239" i="1" a="1"/>
  <c r="Y8239" i="1" s="1"/>
  <c r="Y8240" i="1" a="1"/>
  <c r="Y8240" i="1" s="1"/>
  <c r="Y8241" i="1" a="1"/>
  <c r="Y8241" i="1" s="1"/>
  <c r="Y8242" i="1" a="1"/>
  <c r="Y8242" i="1" s="1"/>
  <c r="Y8243" i="1" a="1"/>
  <c r="Y8243" i="1" s="1"/>
  <c r="Y8244" i="1" a="1"/>
  <c r="Y8244" i="1" s="1"/>
  <c r="Y8245" i="1" a="1"/>
  <c r="Y8245" i="1"/>
  <c r="Y8246" i="1" a="1"/>
  <c r="Y8246" i="1" s="1"/>
  <c r="Y8247" i="1" a="1"/>
  <c r="Y8247" i="1" s="1"/>
  <c r="Y8248" i="1" a="1"/>
  <c r="Y8248" i="1" s="1"/>
  <c r="Y8249" i="1" a="1"/>
  <c r="Y8249" i="1" s="1"/>
  <c r="Y8250" i="1" a="1"/>
  <c r="Y8250" i="1" s="1"/>
  <c r="Y8251" i="1" a="1"/>
  <c r="Y8251" i="1" s="1"/>
  <c r="Y8252" i="1" a="1"/>
  <c r="Y8252" i="1" s="1"/>
  <c r="Y8253" i="1" a="1"/>
  <c r="Y8253" i="1"/>
  <c r="Y8254" i="1" a="1"/>
  <c r="Y8254" i="1" s="1"/>
  <c r="Y8255" i="1" a="1"/>
  <c r="Y8255" i="1"/>
  <c r="Y8256" i="1" a="1"/>
  <c r="Y8256" i="1" s="1"/>
  <c r="Y8257" i="1" a="1"/>
  <c r="Y8257" i="1" s="1"/>
  <c r="Y8258" i="1" a="1"/>
  <c r="Y8258" i="1" s="1"/>
  <c r="Y8259" i="1" a="1"/>
  <c r="Y8259" i="1" s="1"/>
  <c r="Y8260" i="1" a="1"/>
  <c r="Y8260" i="1" s="1"/>
  <c r="Y8261" i="1" a="1"/>
  <c r="Y8261" i="1" s="1"/>
  <c r="Y8262" i="1" a="1"/>
  <c r="Y8262" i="1" s="1"/>
  <c r="Y8263" i="1" a="1"/>
  <c r="Y8263" i="1" s="1"/>
  <c r="Y8264" i="1" a="1"/>
  <c r="Y8264" i="1" s="1"/>
  <c r="Y8265" i="1" a="1"/>
  <c r="Y8265" i="1" s="1"/>
  <c r="Y8266" i="1" a="1"/>
  <c r="Y8266" i="1" s="1"/>
  <c r="Y8267" i="1" a="1"/>
  <c r="Y8267" i="1" s="1"/>
  <c r="Y8268" i="1" a="1"/>
  <c r="Y8268" i="1" s="1"/>
  <c r="Y8269" i="1" a="1"/>
  <c r="Y8269" i="1"/>
  <c r="Y8270" i="1" a="1"/>
  <c r="Y8270" i="1" s="1"/>
  <c r="Y8271" i="1" a="1"/>
  <c r="Y8271" i="1"/>
  <c r="Y8272" i="1" a="1"/>
  <c r="Y8272" i="1" s="1"/>
  <c r="Y8273" i="1" a="1"/>
  <c r="Y8273" i="1" s="1"/>
  <c r="Y8274" i="1" a="1"/>
  <c r="Y8274" i="1" s="1"/>
  <c r="Y8275" i="1" a="1"/>
  <c r="Y8275" i="1" s="1"/>
  <c r="Y8276" i="1" a="1"/>
  <c r="Y8276" i="1" s="1"/>
  <c r="Y8277" i="1" a="1"/>
  <c r="Y8277" i="1"/>
  <c r="Y8278" i="1" a="1"/>
  <c r="Y8278" i="1" s="1"/>
  <c r="Y8279" i="1" a="1"/>
  <c r="Y8279" i="1" s="1"/>
  <c r="Y8280" i="1" a="1"/>
  <c r="Y8280" i="1" s="1"/>
  <c r="Y8281" i="1" a="1"/>
  <c r="Y8281" i="1" s="1"/>
  <c r="Y8282" i="1" a="1"/>
  <c r="Y8282" i="1" s="1"/>
  <c r="Y8283" i="1" a="1"/>
  <c r="Y8283" i="1" s="1"/>
  <c r="Y8284" i="1" a="1"/>
  <c r="Y8284" i="1" s="1"/>
  <c r="Y8285" i="1" a="1"/>
  <c r="Y8285" i="1"/>
  <c r="Y8286" i="1" a="1"/>
  <c r="Y8286" i="1" s="1"/>
  <c r="Y8287" i="1" a="1"/>
  <c r="Y8287" i="1"/>
  <c r="Y8288" i="1" a="1"/>
  <c r="Y8288" i="1" s="1"/>
  <c r="Y8289" i="1" a="1"/>
  <c r="Y8289" i="1" s="1"/>
  <c r="Y8290" i="1" a="1"/>
  <c r="Y8290" i="1" s="1"/>
  <c r="Y8291" i="1" a="1"/>
  <c r="Y8291" i="1" s="1"/>
  <c r="Y8292" i="1" a="1"/>
  <c r="Y8292" i="1" s="1"/>
  <c r="Y8293" i="1" a="1"/>
  <c r="Y8293" i="1"/>
  <c r="Y8294" i="1" a="1"/>
  <c r="Y8294" i="1" s="1"/>
  <c r="Y8295" i="1" a="1"/>
  <c r="Y8295" i="1" s="1"/>
  <c r="Y8296" i="1" a="1"/>
  <c r="Y8296" i="1" s="1"/>
  <c r="Y8297" i="1" a="1"/>
  <c r="Y8297" i="1" s="1"/>
  <c r="Y8298" i="1" a="1"/>
  <c r="Y8298" i="1" s="1"/>
  <c r="Y8299" i="1" a="1"/>
  <c r="Y8299" i="1" s="1"/>
  <c r="Y8300" i="1" a="1"/>
  <c r="Y8300" i="1" s="1"/>
  <c r="Y8301" i="1" a="1"/>
  <c r="Y8301" i="1"/>
  <c r="Y8302" i="1" a="1"/>
  <c r="Y8302" i="1" s="1"/>
  <c r="Y8303" i="1" a="1"/>
  <c r="Y8303" i="1"/>
  <c r="Y8304" i="1" a="1"/>
  <c r="Y8304" i="1" s="1"/>
  <c r="Y8305" i="1" a="1"/>
  <c r="Y8305" i="1" s="1"/>
  <c r="Y8306" i="1" a="1"/>
  <c r="Y8306" i="1" s="1"/>
  <c r="Y8307" i="1" a="1"/>
  <c r="Y8307" i="1" s="1"/>
  <c r="Y8308" i="1" a="1"/>
  <c r="Y8308" i="1" s="1"/>
  <c r="Y8309" i="1" a="1"/>
  <c r="Y8309" i="1"/>
  <c r="Y8310" i="1" a="1"/>
  <c r="Y8310" i="1" s="1"/>
  <c r="Y8311" i="1" a="1"/>
  <c r="Y8311" i="1" s="1"/>
  <c r="Y8312" i="1" a="1"/>
  <c r="Y8312" i="1" s="1"/>
  <c r="Y8313" i="1" a="1"/>
  <c r="Y8313" i="1" s="1"/>
  <c r="Y8314" i="1" a="1"/>
  <c r="Y8314" i="1" s="1"/>
  <c r="Y8315" i="1" a="1"/>
  <c r="Y8315" i="1" s="1"/>
  <c r="Y8316" i="1" a="1"/>
  <c r="Y8316" i="1" s="1"/>
  <c r="Y8317" i="1" a="1"/>
  <c r="Y8317" i="1"/>
  <c r="Y8318" i="1" a="1"/>
  <c r="Y8318" i="1" s="1"/>
  <c r="Y8319" i="1" a="1"/>
  <c r="Y8319" i="1"/>
  <c r="Y8320" i="1" a="1"/>
  <c r="Y8320" i="1" s="1"/>
  <c r="Y8321" i="1" a="1"/>
  <c r="Y8321" i="1" s="1"/>
  <c r="Y8322" i="1" a="1"/>
  <c r="Y8322" i="1" s="1"/>
  <c r="Y8323" i="1" a="1"/>
  <c r="Y8323" i="1" s="1"/>
  <c r="Y8324" i="1" a="1"/>
  <c r="Y8324" i="1" s="1"/>
  <c r="Y8325" i="1" a="1"/>
  <c r="Y8325" i="1"/>
  <c r="Y8326" i="1" a="1"/>
  <c r="Y8326" i="1" s="1"/>
  <c r="Y8327" i="1" a="1"/>
  <c r="Y8327" i="1" s="1"/>
  <c r="Y8328" i="1" a="1"/>
  <c r="Y8328" i="1" s="1"/>
  <c r="Y8329" i="1" a="1"/>
  <c r="Y8329" i="1" s="1"/>
  <c r="Y8330" i="1" a="1"/>
  <c r="Y8330" i="1" s="1"/>
  <c r="Y8331" i="1" a="1"/>
  <c r="Y8331" i="1" s="1"/>
  <c r="Y8332" i="1" a="1"/>
  <c r="Y8332" i="1" s="1"/>
  <c r="Y8333" i="1" a="1"/>
  <c r="Y8333" i="1"/>
  <c r="Y8334" i="1" a="1"/>
  <c r="Y8334" i="1" s="1"/>
  <c r="Y8335" i="1" a="1"/>
  <c r="Y8335" i="1"/>
  <c r="Y8336" i="1" a="1"/>
  <c r="Y8336" i="1" s="1"/>
  <c r="Y8337" i="1" a="1"/>
  <c r="Y8337" i="1" s="1"/>
  <c r="Y8338" i="1" a="1"/>
  <c r="Y8338" i="1" s="1"/>
  <c r="Y8339" i="1" a="1"/>
  <c r="Y8339" i="1" s="1"/>
  <c r="Y8340" i="1" a="1"/>
  <c r="Y8340" i="1" s="1"/>
  <c r="Y8341" i="1" a="1"/>
  <c r="Y8341" i="1"/>
  <c r="Y8342" i="1" a="1"/>
  <c r="Y8342" i="1" s="1"/>
  <c r="Y8343" i="1" a="1"/>
  <c r="Y8343" i="1" s="1"/>
  <c r="Y8344" i="1" a="1"/>
  <c r="Y8344" i="1" s="1"/>
  <c r="Y8345" i="1" a="1"/>
  <c r="Y8345" i="1" s="1"/>
  <c r="Y8346" i="1" a="1"/>
  <c r="Y8346" i="1" s="1"/>
  <c r="Y8347" i="1" a="1"/>
  <c r="Y8347" i="1" s="1"/>
  <c r="Y8348" i="1" a="1"/>
  <c r="Y8348" i="1" s="1"/>
  <c r="Y8349" i="1" a="1"/>
  <c r="Y8349" i="1"/>
  <c r="Y8350" i="1" a="1"/>
  <c r="Y8350" i="1" s="1"/>
  <c r="Y8351" i="1" a="1"/>
  <c r="Y8351" i="1"/>
  <c r="Y8352" i="1" a="1"/>
  <c r="Y8352" i="1" s="1"/>
  <c r="Y8353" i="1" a="1"/>
  <c r="Y8353" i="1" s="1"/>
  <c r="Y8354" i="1" a="1"/>
  <c r="Y8354" i="1" s="1"/>
  <c r="Y8355" i="1" a="1"/>
  <c r="Y8355" i="1" s="1"/>
  <c r="Y8356" i="1" a="1"/>
  <c r="Y8356" i="1" s="1"/>
  <c r="Y8357" i="1" a="1"/>
  <c r="Y8357" i="1"/>
  <c r="Y8358" i="1" a="1"/>
  <c r="Y8358" i="1" s="1"/>
  <c r="Y8359" i="1" a="1"/>
  <c r="Y8359" i="1" s="1"/>
  <c r="Y8360" i="1" a="1"/>
  <c r="Y8360" i="1" s="1"/>
  <c r="Y8361" i="1" a="1"/>
  <c r="Y8361" i="1" s="1"/>
  <c r="Y8362" i="1" a="1"/>
  <c r="Y8362" i="1" s="1"/>
  <c r="Y8363" i="1" a="1"/>
  <c r="Y8363" i="1" s="1"/>
  <c r="Y8364" i="1" a="1"/>
  <c r="Y8364" i="1" s="1"/>
  <c r="Y8365" i="1" a="1"/>
  <c r="Y8365" i="1"/>
  <c r="Y8366" i="1" a="1"/>
  <c r="Y8366" i="1" s="1"/>
  <c r="Y8367" i="1" a="1"/>
  <c r="Y8367" i="1"/>
  <c r="Y8368" i="1" a="1"/>
  <c r="Y8368" i="1" s="1"/>
  <c r="Y8369" i="1" a="1"/>
  <c r="Y8369" i="1" s="1"/>
  <c r="Y8370" i="1" a="1"/>
  <c r="Y8370" i="1" s="1"/>
  <c r="Y8371" i="1" a="1"/>
  <c r="Y8371" i="1" s="1"/>
  <c r="Y8372" i="1" a="1"/>
  <c r="Y8372" i="1" s="1"/>
  <c r="Y8373" i="1" a="1"/>
  <c r="Y8373" i="1" s="1"/>
  <c r="Y8374" i="1" a="1"/>
  <c r="Y8374" i="1" s="1"/>
  <c r="Y8375" i="1" a="1"/>
  <c r="Y8375" i="1" s="1"/>
  <c r="Y8376" i="1" a="1"/>
  <c r="Y8376" i="1" s="1"/>
  <c r="Y8377" i="1" a="1"/>
  <c r="Y8377" i="1" s="1"/>
  <c r="Y8378" i="1" a="1"/>
  <c r="Y8378" i="1" s="1"/>
  <c r="Y8379" i="1" a="1"/>
  <c r="Y8379" i="1" s="1"/>
  <c r="Y8380" i="1" a="1"/>
  <c r="Y8380" i="1" s="1"/>
  <c r="Y8381" i="1" a="1"/>
  <c r="Y8381" i="1"/>
  <c r="Y8382" i="1" a="1"/>
  <c r="Y8382" i="1" s="1"/>
  <c r="Y8383" i="1" a="1"/>
  <c r="Y8383" i="1"/>
  <c r="Y8384" i="1" a="1"/>
  <c r="Y8384" i="1" s="1"/>
  <c r="Y8385" i="1" a="1"/>
  <c r="Y8385" i="1" s="1"/>
  <c r="Y8386" i="1" a="1"/>
  <c r="Y8386" i="1" s="1"/>
  <c r="Y8387" i="1" a="1"/>
  <c r="Y8387" i="1" s="1"/>
  <c r="Y8388" i="1" a="1"/>
  <c r="Y8388" i="1" s="1"/>
  <c r="Y8389" i="1" a="1"/>
  <c r="Y8389" i="1" s="1"/>
  <c r="Y8390" i="1" a="1"/>
  <c r="Y8390" i="1" s="1"/>
  <c r="Y8391" i="1" a="1"/>
  <c r="Y8391" i="1" s="1"/>
  <c r="Y8392" i="1" a="1"/>
  <c r="Y8392" i="1" s="1"/>
  <c r="Y8393" i="1" a="1"/>
  <c r="Y8393" i="1" s="1"/>
  <c r="Y8394" i="1" a="1"/>
  <c r="Y8394" i="1" s="1"/>
  <c r="Y8395" i="1" a="1"/>
  <c r="Y8395" i="1" s="1"/>
  <c r="Y8396" i="1" a="1"/>
  <c r="Y8396" i="1" s="1"/>
  <c r="Y8397" i="1" a="1"/>
  <c r="Y8397" i="1"/>
  <c r="Y8398" i="1" a="1"/>
  <c r="Y8398" i="1" s="1"/>
  <c r="Y8399" i="1" a="1"/>
  <c r="Y8399" i="1"/>
  <c r="Y8400" i="1" a="1"/>
  <c r="Y8400" i="1" s="1"/>
  <c r="Y8401" i="1" a="1"/>
  <c r="Y8401" i="1" s="1"/>
  <c r="Y8402" i="1" a="1"/>
  <c r="Y8402" i="1" s="1"/>
  <c r="Y8403" i="1" a="1"/>
  <c r="Y8403" i="1" s="1"/>
  <c r="Y8404" i="1" a="1"/>
  <c r="Y8404" i="1" s="1"/>
  <c r="Y8405" i="1" a="1"/>
  <c r="Y8405" i="1" s="1"/>
  <c r="Y8406" i="1" a="1"/>
  <c r="Y8406" i="1" s="1"/>
  <c r="Y8407" i="1" a="1"/>
  <c r="Y8407" i="1" s="1"/>
  <c r="Y8408" i="1" a="1"/>
  <c r="Y8408" i="1" s="1"/>
  <c r="Y8409" i="1" a="1"/>
  <c r="Y8409" i="1" s="1"/>
  <c r="Y8410" i="1" a="1"/>
  <c r="Y8410" i="1" s="1"/>
  <c r="Y8411" i="1" a="1"/>
  <c r="Y8411" i="1" s="1"/>
  <c r="Y8412" i="1" a="1"/>
  <c r="Y8412" i="1" s="1"/>
  <c r="Y8413" i="1" a="1"/>
  <c r="Y8413" i="1"/>
  <c r="Y8414" i="1" a="1"/>
  <c r="Y8414" i="1" s="1"/>
  <c r="Y8415" i="1" a="1"/>
  <c r="Y8415" i="1"/>
  <c r="Y8416" i="1" a="1"/>
  <c r="Y8416" i="1" s="1"/>
  <c r="Y8417" i="1" a="1"/>
  <c r="Y8417" i="1" s="1"/>
  <c r="Y8418" i="1" a="1"/>
  <c r="Y8418" i="1" s="1"/>
  <c r="Y8419" i="1" a="1"/>
  <c r="Y8419" i="1" s="1"/>
  <c r="Y8420" i="1" a="1"/>
  <c r="Y8420" i="1" s="1"/>
  <c r="Y8421" i="1" a="1"/>
  <c r="Y8421" i="1" s="1"/>
  <c r="Y8422" i="1" a="1"/>
  <c r="Y8422" i="1" s="1"/>
  <c r="Y8423" i="1" a="1"/>
  <c r="Y8423" i="1" s="1"/>
  <c r="Y8424" i="1" a="1"/>
  <c r="Y8424" i="1" s="1"/>
  <c r="Y8425" i="1" a="1"/>
  <c r="Y8425" i="1" s="1"/>
  <c r="Y8426" i="1" a="1"/>
  <c r="Y8426" i="1" s="1"/>
  <c r="Y8427" i="1" a="1"/>
  <c r="Y8427" i="1" s="1"/>
  <c r="Y8428" i="1" a="1"/>
  <c r="Y8428" i="1" s="1"/>
  <c r="Y8429" i="1" a="1"/>
  <c r="Y8429" i="1"/>
  <c r="Y8430" i="1" a="1"/>
  <c r="Y8430" i="1" s="1"/>
  <c r="Y8431" i="1" a="1"/>
  <c r="Y8431" i="1"/>
  <c r="Y8432" i="1" a="1"/>
  <c r="Y8432" i="1" s="1"/>
  <c r="Y8433" i="1" a="1"/>
  <c r="Y8433" i="1" s="1"/>
  <c r="Y8434" i="1" a="1"/>
  <c r="Y8434" i="1" s="1"/>
  <c r="Y8435" i="1" a="1"/>
  <c r="Y8435" i="1" s="1"/>
  <c r="Y8436" i="1" a="1"/>
  <c r="Y8436" i="1" s="1"/>
  <c r="Y8437" i="1" a="1"/>
  <c r="Y8437" i="1" s="1"/>
  <c r="Y8438" i="1" a="1"/>
  <c r="Y8438" i="1" s="1"/>
  <c r="Y8439" i="1" a="1"/>
  <c r="Y8439" i="1" s="1"/>
  <c r="Y8440" i="1" a="1"/>
  <c r="Y8440" i="1" s="1"/>
  <c r="Y8441" i="1" a="1"/>
  <c r="Y8441" i="1" s="1"/>
  <c r="Y8442" i="1" a="1"/>
  <c r="Y8442" i="1" s="1"/>
  <c r="Y8443" i="1" a="1"/>
  <c r="Y8443" i="1" s="1"/>
  <c r="Y8444" i="1" a="1"/>
  <c r="Y8444" i="1" s="1"/>
  <c r="Y8445" i="1" a="1"/>
  <c r="Y8445" i="1"/>
  <c r="Y8446" i="1" a="1"/>
  <c r="Y8446" i="1" s="1"/>
  <c r="Y8447" i="1" a="1"/>
  <c r="Y8447" i="1"/>
  <c r="Y8448" i="1" a="1"/>
  <c r="Y8448" i="1" s="1"/>
  <c r="Y8449" i="1" a="1"/>
  <c r="Y8449" i="1" s="1"/>
  <c r="Y8450" i="1" a="1"/>
  <c r="Y8450" i="1" s="1"/>
  <c r="Y8451" i="1" a="1"/>
  <c r="Y8451" i="1" s="1"/>
  <c r="Y8452" i="1" a="1"/>
  <c r="Y8452" i="1" s="1"/>
  <c r="Y8453" i="1" a="1"/>
  <c r="Y8453" i="1" s="1"/>
  <c r="Y8454" i="1" a="1"/>
  <c r="Y8454" i="1" s="1"/>
  <c r="Y8455" i="1" a="1"/>
  <c r="Y8455" i="1" s="1"/>
  <c r="Y8456" i="1" a="1"/>
  <c r="Y8456" i="1" s="1"/>
  <c r="Y8457" i="1" a="1"/>
  <c r="Y8457" i="1" s="1"/>
  <c r="Y8458" i="1" a="1"/>
  <c r="Y8458" i="1" s="1"/>
  <c r="Y8459" i="1" a="1"/>
  <c r="Y8459" i="1" s="1"/>
  <c r="Y8460" i="1" a="1"/>
  <c r="Y8460" i="1" s="1"/>
  <c r="Y8461" i="1" a="1"/>
  <c r="Y8461" i="1"/>
  <c r="Y8462" i="1" a="1"/>
  <c r="Y8462" i="1" s="1"/>
  <c r="Y8463" i="1" a="1"/>
  <c r="Y8463" i="1"/>
  <c r="Y8464" i="1" a="1"/>
  <c r="Y8464" i="1" s="1"/>
  <c r="Y8465" i="1" a="1"/>
  <c r="Y8465" i="1" s="1"/>
  <c r="Y8466" i="1" a="1"/>
  <c r="Y8466" i="1" s="1"/>
  <c r="Y8467" i="1" a="1"/>
  <c r="Y8467" i="1" s="1"/>
  <c r="Y8468" i="1" a="1"/>
  <c r="Y8468" i="1" s="1"/>
  <c r="Y8469" i="1" a="1"/>
  <c r="Y8469" i="1" s="1"/>
  <c r="Y8470" i="1" a="1"/>
  <c r="Y8470" i="1" s="1"/>
  <c r="Y8471" i="1" a="1"/>
  <c r="Y8471" i="1" s="1"/>
  <c r="Y8472" i="1" a="1"/>
  <c r="Y8472" i="1" s="1"/>
  <c r="Y8473" i="1" a="1"/>
  <c r="Y8473" i="1" s="1"/>
  <c r="Y8474" i="1" a="1"/>
  <c r="Y8474" i="1" s="1"/>
  <c r="Y8475" i="1" a="1"/>
  <c r="Y8475" i="1" s="1"/>
  <c r="Y8476" i="1" a="1"/>
  <c r="Y8476" i="1" s="1"/>
  <c r="Y8477" i="1" a="1"/>
  <c r="Y8477" i="1"/>
  <c r="Y8478" i="1" a="1"/>
  <c r="Y8478" i="1" s="1"/>
  <c r="Y8479" i="1" a="1"/>
  <c r="Y8479" i="1"/>
  <c r="Y8480" i="1" a="1"/>
  <c r="Y8480" i="1" s="1"/>
  <c r="Y8481" i="1" a="1"/>
  <c r="Y8481" i="1" s="1"/>
  <c r="Y8482" i="1" a="1"/>
  <c r="Y8482" i="1" s="1"/>
  <c r="Y8483" i="1" a="1"/>
  <c r="Y8483" i="1" s="1"/>
  <c r="Y8484" i="1" a="1"/>
  <c r="Y8484" i="1" s="1"/>
  <c r="Y8485" i="1" a="1"/>
  <c r="Y8485" i="1" s="1"/>
  <c r="Y8486" i="1" a="1"/>
  <c r="Y8486" i="1" s="1"/>
  <c r="Y8487" i="1" a="1"/>
  <c r="Y8487" i="1" s="1"/>
  <c r="Y8488" i="1" a="1"/>
  <c r="Y8488" i="1" s="1"/>
  <c r="Y8489" i="1" a="1"/>
  <c r="Y8489" i="1" s="1"/>
  <c r="Y8490" i="1" a="1"/>
  <c r="Y8490" i="1" s="1"/>
  <c r="Y8491" i="1" a="1"/>
  <c r="Y8491" i="1" s="1"/>
  <c r="Y8492" i="1" a="1"/>
  <c r="Y8492" i="1" s="1"/>
  <c r="Y8493" i="1" a="1"/>
  <c r="Y8493" i="1"/>
  <c r="Y8494" i="1" a="1"/>
  <c r="Y8494" i="1" s="1"/>
  <c r="Y8495" i="1" a="1"/>
  <c r="Y8495" i="1"/>
  <c r="Y8496" i="1" a="1"/>
  <c r="Y8496" i="1" s="1"/>
  <c r="Y8497" i="1" a="1"/>
  <c r="Y8497" i="1" s="1"/>
  <c r="Y8498" i="1" a="1"/>
  <c r="Y8498" i="1" s="1"/>
  <c r="Y8499" i="1" a="1"/>
  <c r="Y8499" i="1" s="1"/>
  <c r="Y8500" i="1" a="1"/>
  <c r="Y8500" i="1" s="1"/>
  <c r="Y8501" i="1" a="1"/>
  <c r="Y8501" i="1" s="1"/>
  <c r="Y8502" i="1" a="1"/>
  <c r="Y8502" i="1" s="1"/>
  <c r="Y8503" i="1" a="1"/>
  <c r="Y8503" i="1" s="1"/>
  <c r="Y8504" i="1" a="1"/>
  <c r="Y8504" i="1" s="1"/>
  <c r="Y8505" i="1" a="1"/>
  <c r="Y8505" i="1" s="1"/>
  <c r="Y8506" i="1" a="1"/>
  <c r="Y8506" i="1" s="1"/>
  <c r="Y8507" i="1" a="1"/>
  <c r="Y8507" i="1" s="1"/>
  <c r="Y8508" i="1" a="1"/>
  <c r="Y8508" i="1" s="1"/>
  <c r="Y8509" i="1" a="1"/>
  <c r="Y8509" i="1"/>
  <c r="Y8510" i="1" a="1"/>
  <c r="Y8510" i="1" s="1"/>
  <c r="Y8511" i="1" a="1"/>
  <c r="Y8511" i="1"/>
  <c r="Y8512" i="1" a="1"/>
  <c r="Y8512" i="1" s="1"/>
  <c r="Y8513" i="1" a="1"/>
  <c r="Y8513" i="1" s="1"/>
  <c r="Y8514" i="1" a="1"/>
  <c r="Y8514" i="1" s="1"/>
  <c r="Y8515" i="1" a="1"/>
  <c r="Y8515" i="1" s="1"/>
  <c r="Y8516" i="1" a="1"/>
  <c r="Y8516" i="1" s="1"/>
  <c r="Y8517" i="1" a="1"/>
  <c r="Y8517" i="1" s="1"/>
  <c r="Y8518" i="1" a="1"/>
  <c r="Y8518" i="1" s="1"/>
  <c r="Y8519" i="1" a="1"/>
  <c r="Y8519" i="1" s="1"/>
  <c r="Y8520" i="1" a="1"/>
  <c r="Y8520" i="1" s="1"/>
  <c r="Y8521" i="1" a="1"/>
  <c r="Y8521" i="1" s="1"/>
  <c r="Y8522" i="1" a="1"/>
  <c r="Y8522" i="1" s="1"/>
  <c r="Y8523" i="1" a="1"/>
  <c r="Y8523" i="1" s="1"/>
  <c r="Y8524" i="1" a="1"/>
  <c r="Y8524" i="1" s="1"/>
  <c r="Y8525" i="1" a="1"/>
  <c r="Y8525" i="1"/>
  <c r="Y8526" i="1" a="1"/>
  <c r="Y8526" i="1" s="1"/>
  <c r="Y8527" i="1" a="1"/>
  <c r="Y8527" i="1"/>
  <c r="Y8528" i="1" a="1"/>
  <c r="Y8528" i="1" s="1"/>
  <c r="Y8529" i="1" a="1"/>
  <c r="Y8529" i="1" s="1"/>
  <c r="Y8530" i="1" a="1"/>
  <c r="Y8530" i="1" s="1"/>
  <c r="Y8531" i="1" a="1"/>
  <c r="Y8531" i="1" s="1"/>
  <c r="Y8532" i="1" a="1"/>
  <c r="Y8532" i="1" s="1"/>
  <c r="Y8533" i="1" a="1"/>
  <c r="Y8533" i="1" s="1"/>
  <c r="Y8534" i="1" a="1"/>
  <c r="Y8534" i="1" s="1"/>
  <c r="Y8535" i="1" a="1"/>
  <c r="Y8535" i="1" s="1"/>
  <c r="Y8536" i="1" a="1"/>
  <c r="Y8536" i="1" s="1"/>
  <c r="Y8537" i="1" a="1"/>
  <c r="Y8537" i="1" s="1"/>
  <c r="Y8538" i="1" a="1"/>
  <c r="Y8538" i="1" s="1"/>
  <c r="Y8539" i="1" a="1"/>
  <c r="Y8539" i="1" s="1"/>
  <c r="Y8540" i="1" a="1"/>
  <c r="Y8540" i="1" s="1"/>
  <c r="Y8541" i="1" a="1"/>
  <c r="Y8541" i="1"/>
  <c r="Y8542" i="1" a="1"/>
  <c r="Y8542" i="1" s="1"/>
  <c r="Y8543" i="1" a="1"/>
  <c r="Y8543" i="1"/>
  <c r="Y8544" i="1" a="1"/>
  <c r="Y8544" i="1" s="1"/>
  <c r="Y8545" i="1" a="1"/>
  <c r="Y8545" i="1" s="1"/>
  <c r="Y8546" i="1" a="1"/>
  <c r="Y8546" i="1" s="1"/>
  <c r="Y8547" i="1" a="1"/>
  <c r="Y8547" i="1" s="1"/>
  <c r="Y8548" i="1" a="1"/>
  <c r="Y8548" i="1" s="1"/>
  <c r="Y8549" i="1" a="1"/>
  <c r="Y8549" i="1"/>
  <c r="Y8550" i="1" a="1"/>
  <c r="Y8550" i="1" s="1"/>
  <c r="Y8551" i="1" a="1"/>
  <c r="Y8551" i="1" s="1"/>
  <c r="Y8552" i="1" a="1"/>
  <c r="Y8552" i="1" s="1"/>
  <c r="Y8553" i="1" a="1"/>
  <c r="Y8553" i="1" s="1"/>
  <c r="Y8554" i="1" a="1"/>
  <c r="Y8554" i="1" s="1"/>
  <c r="Y8555" i="1" a="1"/>
  <c r="Y8555" i="1" s="1"/>
  <c r="Y8556" i="1" a="1"/>
  <c r="Y8556" i="1" s="1"/>
  <c r="Y8557" i="1" a="1"/>
  <c r="Y8557" i="1"/>
  <c r="Y8558" i="1" a="1"/>
  <c r="Y8558" i="1" s="1"/>
  <c r="Y8559" i="1" a="1"/>
  <c r="Y8559" i="1"/>
  <c r="Y8560" i="1" a="1"/>
  <c r="Y8560" i="1" s="1"/>
  <c r="Y8561" i="1" a="1"/>
  <c r="Y8561" i="1" s="1"/>
  <c r="Y8562" i="1" a="1"/>
  <c r="Y8562" i="1" s="1"/>
  <c r="Y8563" i="1" a="1"/>
  <c r="Y8563" i="1" s="1"/>
  <c r="Y8564" i="1" a="1"/>
  <c r="Y8564" i="1" s="1"/>
  <c r="Y8565" i="1" a="1"/>
  <c r="Y8565" i="1"/>
  <c r="Y8566" i="1" a="1"/>
  <c r="Y8566" i="1" s="1"/>
  <c r="Y8567" i="1" a="1"/>
  <c r="Y8567" i="1" s="1"/>
  <c r="Y8568" i="1" a="1"/>
  <c r="Y8568" i="1" s="1"/>
  <c r="Y8569" i="1" a="1"/>
  <c r="Y8569" i="1" s="1"/>
  <c r="Y8570" i="1" a="1"/>
  <c r="Y8570" i="1" s="1"/>
  <c r="Y8571" i="1" a="1"/>
  <c r="Y8571" i="1" s="1"/>
  <c r="Y8572" i="1" a="1"/>
  <c r="Y8572" i="1" s="1"/>
  <c r="Y8573" i="1" a="1"/>
  <c r="Y8573" i="1"/>
  <c r="Y8574" i="1" a="1"/>
  <c r="Y8574" i="1" s="1"/>
  <c r="Y8575" i="1" a="1"/>
  <c r="Y8575" i="1"/>
  <c r="Y8576" i="1" a="1"/>
  <c r="Y8576" i="1" s="1"/>
  <c r="Y8577" i="1" a="1"/>
  <c r="Y8577" i="1" s="1"/>
  <c r="Y8578" i="1" a="1"/>
  <c r="Y8578" i="1" s="1"/>
  <c r="Y8579" i="1" a="1"/>
  <c r="Y8579" i="1" s="1"/>
  <c r="Y8580" i="1" a="1"/>
  <c r="Y8580" i="1" s="1"/>
  <c r="Y8581" i="1" a="1"/>
  <c r="Y8581" i="1"/>
  <c r="Y8582" i="1" a="1"/>
  <c r="Y8582" i="1" s="1"/>
  <c r="Y8583" i="1" a="1"/>
  <c r="Y8583" i="1" s="1"/>
  <c r="Y8584" i="1" a="1"/>
  <c r="Y8584" i="1" s="1"/>
  <c r="Y8585" i="1" a="1"/>
  <c r="Y8585" i="1" s="1"/>
  <c r="Y8586" i="1" a="1"/>
  <c r="Y8586" i="1" s="1"/>
  <c r="Y8587" i="1" a="1"/>
  <c r="Y8587" i="1" s="1"/>
  <c r="Y8588" i="1" a="1"/>
  <c r="Y8588" i="1" s="1"/>
  <c r="Y8589" i="1" a="1"/>
  <c r="Y8589" i="1"/>
  <c r="Y8590" i="1" a="1"/>
  <c r="Y8590" i="1" s="1"/>
  <c r="Y8591" i="1" a="1"/>
  <c r="Y8591" i="1"/>
  <c r="Y8592" i="1" a="1"/>
  <c r="Y8592" i="1" s="1"/>
  <c r="Y8593" i="1" a="1"/>
  <c r="Y8593" i="1" s="1"/>
  <c r="Y8594" i="1" a="1"/>
  <c r="Y8594" i="1" s="1"/>
  <c r="Y8595" i="1" a="1"/>
  <c r="Y8595" i="1" s="1"/>
  <c r="Y8596" i="1" a="1"/>
  <c r="Y8596" i="1" s="1"/>
  <c r="Y8597" i="1" a="1"/>
  <c r="Y8597" i="1"/>
  <c r="Y8598" i="1" a="1"/>
  <c r="Y8598" i="1" s="1"/>
  <c r="Y8599" i="1" a="1"/>
  <c r="Y8599" i="1" s="1"/>
  <c r="Y8600" i="1" a="1"/>
  <c r="Y8600" i="1" s="1"/>
  <c r="Y8601" i="1" a="1"/>
  <c r="Y8601" i="1" s="1"/>
  <c r="Y8602" i="1" a="1"/>
  <c r="Y8602" i="1" s="1"/>
  <c r="Y8603" i="1" a="1"/>
  <c r="Y8603" i="1" s="1"/>
  <c r="Y8604" i="1" a="1"/>
  <c r="Y8604" i="1" s="1"/>
  <c r="Y8605" i="1" a="1"/>
  <c r="Y8605" i="1"/>
  <c r="Y8606" i="1" a="1"/>
  <c r="Y8606" i="1" s="1"/>
  <c r="Y8607" i="1" a="1"/>
  <c r="Y8607" i="1"/>
  <c r="Y8608" i="1" a="1"/>
  <c r="Y8608" i="1" s="1"/>
  <c r="Y8609" i="1" a="1"/>
  <c r="Y8609" i="1" s="1"/>
  <c r="Y8610" i="1" a="1"/>
  <c r="Y8610" i="1" s="1"/>
  <c r="Y8611" i="1" a="1"/>
  <c r="Y8611" i="1" s="1"/>
  <c r="Y8612" i="1" a="1"/>
  <c r="Y8612" i="1" s="1"/>
  <c r="Y8613" i="1" a="1"/>
  <c r="Y8613" i="1"/>
  <c r="Y8614" i="1" a="1"/>
  <c r="Y8614" i="1" s="1"/>
  <c r="Y8615" i="1" a="1"/>
  <c r="Y8615" i="1" s="1"/>
  <c r="Y8616" i="1" a="1"/>
  <c r="Y8616" i="1" s="1"/>
  <c r="Y8617" i="1" a="1"/>
  <c r="Y8617" i="1" s="1"/>
  <c r="Y8618" i="1" a="1"/>
  <c r="Y8618" i="1" s="1"/>
  <c r="Y8619" i="1" a="1"/>
  <c r="Y8619" i="1" s="1"/>
  <c r="Y8620" i="1" a="1"/>
  <c r="Y8620" i="1" s="1"/>
  <c r="Y8621" i="1" a="1"/>
  <c r="Y8621" i="1"/>
  <c r="Y8622" i="1" a="1"/>
  <c r="Y8622" i="1" s="1"/>
  <c r="Y8623" i="1" a="1"/>
  <c r="Y8623" i="1"/>
  <c r="Y8624" i="1" a="1"/>
  <c r="Y8624" i="1" s="1"/>
  <c r="Y8625" i="1" a="1"/>
  <c r="Y8625" i="1"/>
  <c r="Y8626" i="1" a="1"/>
  <c r="Y8626" i="1" s="1"/>
  <c r="Y8627" i="1" a="1"/>
  <c r="Y8627" i="1" s="1"/>
  <c r="Y8628" i="1" a="1"/>
  <c r="Y8628" i="1" s="1"/>
  <c r="Y8629" i="1" a="1"/>
  <c r="Y8629" i="1"/>
  <c r="Y8630" i="1" a="1"/>
  <c r="Y8630" i="1" s="1"/>
  <c r="Y8631" i="1" a="1"/>
  <c r="Y8631" i="1"/>
  <c r="Y8632" i="1" a="1"/>
  <c r="Y8632" i="1" s="1"/>
  <c r="Y8633" i="1" a="1"/>
  <c r="Y8633" i="1"/>
  <c r="Y8634" i="1" a="1"/>
  <c r="Y8634" i="1" s="1"/>
  <c r="Y8635" i="1" a="1"/>
  <c r="Y8635" i="1" s="1"/>
  <c r="Y8636" i="1" a="1"/>
  <c r="Y8636" i="1" s="1"/>
  <c r="Y8637" i="1" a="1"/>
  <c r="Y8637" i="1"/>
  <c r="Y8638" i="1" a="1"/>
  <c r="Y8638" i="1" s="1"/>
  <c r="Y8639" i="1" a="1"/>
  <c r="Y8639" i="1"/>
  <c r="Y8640" i="1" a="1"/>
  <c r="Y8640" i="1" s="1"/>
  <c r="Y8641" i="1" a="1"/>
  <c r="Y8641" i="1"/>
  <c r="Y8642" i="1" a="1"/>
  <c r="Y8642" i="1" s="1"/>
  <c r="Y8643" i="1" a="1"/>
  <c r="Y8643" i="1" s="1"/>
  <c r="Y8644" i="1" a="1"/>
  <c r="Y8644" i="1" s="1"/>
  <c r="Y8645" i="1" a="1"/>
  <c r="Y8645" i="1"/>
  <c r="Y8646" i="1" a="1"/>
  <c r="Y8646" i="1" s="1"/>
  <c r="Y8647" i="1" a="1"/>
  <c r="Y8647" i="1"/>
  <c r="Y8648" i="1" a="1"/>
  <c r="Y8648" i="1" s="1"/>
  <c r="Y8649" i="1" a="1"/>
  <c r="Y8649" i="1"/>
  <c r="Y8650" i="1" a="1"/>
  <c r="Y8650" i="1" s="1"/>
  <c r="Y8651" i="1" a="1"/>
  <c r="Y8651" i="1" s="1"/>
  <c r="Y8652" i="1" a="1"/>
  <c r="Y8652" i="1" s="1"/>
  <c r="Y8653" i="1" a="1"/>
  <c r="Y8653" i="1"/>
  <c r="Y8654" i="1" a="1"/>
  <c r="Y8654" i="1" s="1"/>
  <c r="Y8655" i="1" a="1"/>
  <c r="Y8655" i="1"/>
  <c r="Y8656" i="1" a="1"/>
  <c r="Y8656" i="1" s="1"/>
  <c r="Y8657" i="1" a="1"/>
  <c r="Y8657" i="1"/>
  <c r="Y8658" i="1" a="1"/>
  <c r="Y8658" i="1" s="1"/>
  <c r="Y8659" i="1" a="1"/>
  <c r="Y8659" i="1" s="1"/>
  <c r="Y8660" i="1" a="1"/>
  <c r="Y8660" i="1" s="1"/>
  <c r="Y8661" i="1" a="1"/>
  <c r="Y8661" i="1"/>
  <c r="Y8662" i="1" a="1"/>
  <c r="Y8662" i="1" s="1"/>
  <c r="Y8663" i="1" a="1"/>
  <c r="Y8663" i="1"/>
  <c r="Y8664" i="1" a="1"/>
  <c r="Y8664" i="1" s="1"/>
  <c r="Y8665" i="1" a="1"/>
  <c r="Y8665" i="1"/>
  <c r="Y8666" i="1" a="1"/>
  <c r="Y8666" i="1" s="1"/>
  <c r="Y8667" i="1" a="1"/>
  <c r="Y8667" i="1" s="1"/>
  <c r="Y8668" i="1" a="1"/>
  <c r="Y8668" i="1" s="1"/>
  <c r="Y8669" i="1" a="1"/>
  <c r="Y8669" i="1"/>
  <c r="Y8670" i="1" a="1"/>
  <c r="Y8670" i="1" s="1"/>
  <c r="Y8671" i="1" a="1"/>
  <c r="Y8671" i="1"/>
  <c r="Y8672" i="1" a="1"/>
  <c r="Y8672" i="1" s="1"/>
  <c r="Y8673" i="1" a="1"/>
  <c r="Y8673" i="1"/>
  <c r="Y8674" i="1" a="1"/>
  <c r="Y8674" i="1" s="1"/>
  <c r="Y8675" i="1" a="1"/>
  <c r="Y8675" i="1" s="1"/>
  <c r="Y8676" i="1" a="1"/>
  <c r="Y8676" i="1" s="1"/>
  <c r="Y8677" i="1" a="1"/>
  <c r="Y8677" i="1"/>
  <c r="Y8678" i="1" a="1"/>
  <c r="Y8678" i="1" s="1"/>
  <c r="Y8679" i="1" a="1"/>
  <c r="Y8679" i="1"/>
  <c r="Y8680" i="1" a="1"/>
  <c r="Y8680" i="1" s="1"/>
  <c r="Y8681" i="1" a="1"/>
  <c r="Y8681" i="1"/>
  <c r="Y8682" i="1" a="1"/>
  <c r="Y8682" i="1" s="1"/>
  <c r="Y8683" i="1" a="1"/>
  <c r="Y8683" i="1" s="1"/>
  <c r="Y8684" i="1" a="1"/>
  <c r="Y8684" i="1" s="1"/>
  <c r="Y8685" i="1" a="1"/>
  <c r="Y8685" i="1"/>
  <c r="Y8686" i="1" a="1"/>
  <c r="Y8686" i="1" s="1"/>
  <c r="Y8687" i="1" a="1"/>
  <c r="Y8687" i="1"/>
  <c r="Y8688" i="1" a="1"/>
  <c r="Y8688" i="1" s="1"/>
  <c r="Y8689" i="1" a="1"/>
  <c r="Y8689" i="1"/>
  <c r="Y8690" i="1" a="1"/>
  <c r="Y8690" i="1" s="1"/>
  <c r="Y8691" i="1" a="1"/>
  <c r="Y8691" i="1" s="1"/>
  <c r="Y8692" i="1" a="1"/>
  <c r="Y8692" i="1" s="1"/>
  <c r="Y8693" i="1" a="1"/>
  <c r="Y8693" i="1"/>
  <c r="Y8694" i="1" a="1"/>
  <c r="Y8694" i="1" s="1"/>
  <c r="Y8695" i="1" a="1"/>
  <c r="Y8695" i="1"/>
  <c r="Y8696" i="1" a="1"/>
  <c r="Y8696" i="1" s="1"/>
  <c r="Y8697" i="1" a="1"/>
  <c r="Y8697" i="1"/>
  <c r="Y8698" i="1" a="1"/>
  <c r="Y8698" i="1" s="1"/>
  <c r="Y8699" i="1" a="1"/>
  <c r="Y8699" i="1" s="1"/>
  <c r="Y8700" i="1" a="1"/>
  <c r="Y8700" i="1" s="1"/>
  <c r="Y8701" i="1" a="1"/>
  <c r="Y8701" i="1"/>
  <c r="Y8702" i="1" a="1"/>
  <c r="Y8702" i="1" s="1"/>
  <c r="Y8703" i="1" a="1"/>
  <c r="Y8703" i="1"/>
  <c r="Y8704" i="1" a="1"/>
  <c r="Y8704" i="1" s="1"/>
  <c r="Y8705" i="1" a="1"/>
  <c r="Y8705" i="1"/>
  <c r="Y8706" i="1" a="1"/>
  <c r="Y8706" i="1" s="1"/>
  <c r="Y8707" i="1" a="1"/>
  <c r="Y8707" i="1" s="1"/>
  <c r="Y8708" i="1" a="1"/>
  <c r="Y8708" i="1" s="1"/>
  <c r="Y8709" i="1" a="1"/>
  <c r="Y8709" i="1"/>
  <c r="Y8710" i="1" a="1"/>
  <c r="Y8710" i="1" s="1"/>
  <c r="Y8711" i="1" a="1"/>
  <c r="Y8711" i="1"/>
  <c r="Y8712" i="1" a="1"/>
  <c r="Y8712" i="1" s="1"/>
  <c r="Y8713" i="1" a="1"/>
  <c r="Y8713" i="1"/>
  <c r="Y8714" i="1" a="1"/>
  <c r="Y8714" i="1" s="1"/>
  <c r="Y8715" i="1" a="1"/>
  <c r="Y8715" i="1" s="1"/>
  <c r="Y8716" i="1" a="1"/>
  <c r="Y8716" i="1" s="1"/>
  <c r="Y8717" i="1" a="1"/>
  <c r="Y8717" i="1"/>
  <c r="Y8718" i="1" a="1"/>
  <c r="Y8718" i="1" s="1"/>
  <c r="Y8719" i="1" a="1"/>
  <c r="Y8719" i="1"/>
  <c r="Y8720" i="1" a="1"/>
  <c r="Y8720" i="1" s="1"/>
  <c r="Y8721" i="1" a="1"/>
  <c r="Y8721" i="1"/>
  <c r="Y8722" i="1" a="1"/>
  <c r="Y8722" i="1" s="1"/>
  <c r="Y8723" i="1" a="1"/>
  <c r="Y8723" i="1" s="1"/>
  <c r="Y8724" i="1" a="1"/>
  <c r="Y8724" i="1" s="1"/>
  <c r="Y8725" i="1" a="1"/>
  <c r="Y8725" i="1"/>
  <c r="Y8726" i="1" a="1"/>
  <c r="Y8726" i="1" s="1"/>
  <c r="Y8727" i="1" a="1"/>
  <c r="Y8727" i="1"/>
  <c r="Y8728" i="1" a="1"/>
  <c r="Y8728" i="1" s="1"/>
  <c r="Y8729" i="1" a="1"/>
  <c r="Y8729" i="1"/>
  <c r="Y8730" i="1" a="1"/>
  <c r="Y8730" i="1" s="1"/>
  <c r="Y8731" i="1" a="1"/>
  <c r="Y8731" i="1" s="1"/>
  <c r="Y8732" i="1" a="1"/>
  <c r="Y8732" i="1" s="1"/>
  <c r="Y8733" i="1" a="1"/>
  <c r="Y8733" i="1"/>
  <c r="Y8734" i="1" a="1"/>
  <c r="Y8734" i="1" s="1"/>
  <c r="Y8735" i="1" a="1"/>
  <c r="Y8735" i="1"/>
  <c r="Y8736" i="1" a="1"/>
  <c r="Y8736" i="1" s="1"/>
  <c r="Y8737" i="1" a="1"/>
  <c r="Y8737" i="1"/>
  <c r="Y8738" i="1" a="1"/>
  <c r="Y8738" i="1" s="1"/>
  <c r="Y8739" i="1" a="1"/>
  <c r="Y8739" i="1" s="1"/>
  <c r="Y8740" i="1" a="1"/>
  <c r="Y8740" i="1" s="1"/>
  <c r="Y8741" i="1" a="1"/>
  <c r="Y8741" i="1"/>
  <c r="Y8742" i="1" a="1"/>
  <c r="Y8742" i="1" s="1"/>
  <c r="Y8743" i="1" a="1"/>
  <c r="Y8743" i="1"/>
  <c r="Y8744" i="1" a="1"/>
  <c r="Y8744" i="1" s="1"/>
  <c r="Y8745" i="1" a="1"/>
  <c r="Y8745" i="1"/>
  <c r="Y8746" i="1" a="1"/>
  <c r="Y8746" i="1" s="1"/>
  <c r="Y8747" i="1" a="1"/>
  <c r="Y8747" i="1" s="1"/>
  <c r="Y8748" i="1" a="1"/>
  <c r="Y8748" i="1" s="1"/>
  <c r="Y8749" i="1" a="1"/>
  <c r="Y8749" i="1"/>
  <c r="Y8750" i="1" a="1"/>
  <c r="Y8750" i="1" s="1"/>
  <c r="Y8751" i="1" a="1"/>
  <c r="Y8751" i="1"/>
  <c r="Y8752" i="1" a="1"/>
  <c r="Y8752" i="1" s="1"/>
  <c r="Y8753" i="1" a="1"/>
  <c r="Y8753" i="1"/>
  <c r="Y8754" i="1" a="1"/>
  <c r="Y8754" i="1" s="1"/>
  <c r="Y8755" i="1" a="1"/>
  <c r="Y8755" i="1" s="1"/>
  <c r="Y8756" i="1" a="1"/>
  <c r="Y8756" i="1" s="1"/>
  <c r="Y8757" i="1" a="1"/>
  <c r="Y8757" i="1"/>
  <c r="Y8758" i="1" a="1"/>
  <c r="Y8758" i="1" s="1"/>
  <c r="Y8759" i="1" a="1"/>
  <c r="Y8759" i="1"/>
  <c r="Y8760" i="1" a="1"/>
  <c r="Y8760" i="1" s="1"/>
  <c r="Y8761" i="1" a="1"/>
  <c r="Y8761" i="1"/>
  <c r="Y8762" i="1" a="1"/>
  <c r="Y8762" i="1" s="1"/>
  <c r="Y8763" i="1" a="1"/>
  <c r="Y8763" i="1" s="1"/>
  <c r="Y8764" i="1" a="1"/>
  <c r="Y8764" i="1" s="1"/>
  <c r="Y8765" i="1" a="1"/>
  <c r="Y8765" i="1"/>
  <c r="Y8766" i="1" a="1"/>
  <c r="Y8766" i="1" s="1"/>
  <c r="Y8767" i="1" a="1"/>
  <c r="Y8767" i="1"/>
  <c r="Y8768" i="1" a="1"/>
  <c r="Y8768" i="1" s="1"/>
  <c r="Y8769" i="1" a="1"/>
  <c r="Y8769" i="1"/>
  <c r="Y8770" i="1" a="1"/>
  <c r="Y8770" i="1" s="1"/>
  <c r="Y8771" i="1" a="1"/>
  <c r="Y8771" i="1" s="1"/>
  <c r="Y8772" i="1" a="1"/>
  <c r="Y8772" i="1" s="1"/>
  <c r="Y8773" i="1" a="1"/>
  <c r="Y8773" i="1"/>
  <c r="Y8774" i="1" a="1"/>
  <c r="Y8774" i="1" s="1"/>
  <c r="Y8775" i="1" a="1"/>
  <c r="Y8775" i="1"/>
  <c r="Y8776" i="1" a="1"/>
  <c r="Y8776" i="1" s="1"/>
  <c r="Y8777" i="1" a="1"/>
  <c r="Y8777" i="1"/>
  <c r="Y8778" i="1" a="1"/>
  <c r="Y8778" i="1" s="1"/>
  <c r="Y8779" i="1" a="1"/>
  <c r="Y8779" i="1" s="1"/>
  <c r="Y8780" i="1" a="1"/>
  <c r="Y8780" i="1" s="1"/>
  <c r="Y8781" i="1" a="1"/>
  <c r="Y8781" i="1"/>
  <c r="Y8782" i="1" a="1"/>
  <c r="Y8782" i="1" s="1"/>
  <c r="Y8783" i="1" a="1"/>
  <c r="Y8783" i="1" s="1"/>
  <c r="Y8784" i="1" a="1"/>
  <c r="Y8784" i="1" s="1"/>
  <c r="Y8785" i="1" a="1"/>
  <c r="Y8785" i="1" s="1"/>
  <c r="Y8786" i="1" a="1"/>
  <c r="Y8786" i="1" s="1"/>
  <c r="Y8787" i="1" a="1"/>
  <c r="Y8787" i="1"/>
  <c r="Y8788" i="1" a="1"/>
  <c r="Y8788" i="1" s="1"/>
  <c r="Y8789" i="1" a="1"/>
  <c r="Y8789" i="1"/>
  <c r="Y8790" i="1" a="1"/>
  <c r="Y8790" i="1" s="1"/>
  <c r="Y8791" i="1" a="1"/>
  <c r="Y8791" i="1" s="1"/>
  <c r="Y8792" i="1" a="1"/>
  <c r="Y8792" i="1" s="1"/>
  <c r="Y8793" i="1" a="1"/>
  <c r="Y8793" i="1"/>
  <c r="Y8794" i="1" a="1"/>
  <c r="Y8794" i="1" s="1"/>
  <c r="Y8795" i="1" a="1"/>
  <c r="Y8795" i="1"/>
  <c r="Y8796" i="1" a="1"/>
  <c r="Y8796" i="1" s="1"/>
  <c r="Y8797" i="1" a="1"/>
  <c r="Y8797" i="1"/>
  <c r="Y8798" i="1" a="1"/>
  <c r="Y8798" i="1" s="1"/>
  <c r="Y8799" i="1" a="1"/>
  <c r="Y8799" i="1" s="1"/>
  <c r="Y8800" i="1" a="1"/>
  <c r="Y8800" i="1" s="1"/>
  <c r="Y8801" i="1" a="1"/>
  <c r="Y8801" i="1"/>
  <c r="Y8802" i="1" a="1"/>
  <c r="Y8802" i="1" s="1"/>
  <c r="Y8803" i="1" a="1"/>
  <c r="Y8803" i="1"/>
  <c r="Y8804" i="1" a="1"/>
  <c r="Y8804" i="1" s="1"/>
  <c r="Y8805" i="1" a="1"/>
  <c r="Y8805" i="1" s="1"/>
  <c r="Y8806" i="1" a="1"/>
  <c r="Y8806" i="1" s="1"/>
  <c r="Y8807" i="1" a="1"/>
  <c r="Y8807" i="1" s="1"/>
  <c r="Y8808" i="1" a="1"/>
  <c r="Y8808" i="1" s="1"/>
  <c r="Y8809" i="1" a="1"/>
  <c r="Y8809" i="1"/>
  <c r="Y8810" i="1" a="1"/>
  <c r="Y8810" i="1" s="1"/>
  <c r="Y8811" i="1" a="1"/>
  <c r="Y8811" i="1" s="1"/>
  <c r="Y8812" i="1" a="1"/>
  <c r="Y8812" i="1" s="1"/>
  <c r="Y8813" i="1" a="1"/>
  <c r="Y8813" i="1"/>
  <c r="Y8814" i="1" a="1"/>
  <c r="Y8814" i="1" s="1"/>
  <c r="Y8815" i="1" a="1"/>
  <c r="Y8815" i="1" s="1"/>
  <c r="Y8816" i="1" a="1"/>
  <c r="Y8816" i="1" s="1"/>
  <c r="Y8817" i="1" a="1"/>
  <c r="Y8817" i="1" s="1"/>
  <c r="Y8818" i="1" a="1"/>
  <c r="Y8818" i="1" s="1"/>
  <c r="Y8819" i="1" a="1"/>
  <c r="Y8819" i="1"/>
  <c r="Y8820" i="1" a="1"/>
  <c r="Y8820" i="1" s="1"/>
  <c r="Y8821" i="1" a="1"/>
  <c r="Y8821" i="1"/>
  <c r="Y8822" i="1" a="1"/>
  <c r="Y8822" i="1" s="1"/>
  <c r="Y8823" i="1" a="1"/>
  <c r="Y8823" i="1" s="1"/>
  <c r="Y8824" i="1" a="1"/>
  <c r="Y8824" i="1" s="1"/>
  <c r="Y8825" i="1" a="1"/>
  <c r="Y8825" i="1"/>
  <c r="Y8826" i="1" a="1"/>
  <c r="Y8826" i="1" s="1"/>
  <c r="Y8827" i="1" a="1"/>
  <c r="Y8827" i="1"/>
  <c r="Y8828" i="1" a="1"/>
  <c r="Y8828" i="1" s="1"/>
  <c r="Y8829" i="1" a="1"/>
  <c r="Y8829" i="1"/>
  <c r="Y8830" i="1" a="1"/>
  <c r="Y8830" i="1" s="1"/>
  <c r="Y8831" i="1" a="1"/>
  <c r="Y8831" i="1" s="1"/>
  <c r="Y8832" i="1" a="1"/>
  <c r="Y8832" i="1" s="1"/>
  <c r="Y8833" i="1" a="1"/>
  <c r="Y8833" i="1"/>
  <c r="Y8834" i="1" a="1"/>
  <c r="Y8834" i="1" s="1"/>
  <c r="Y8835" i="1" a="1"/>
  <c r="Y8835" i="1"/>
  <c r="Y8836" i="1" a="1"/>
  <c r="Y8836" i="1" s="1"/>
  <c r="Y8837" i="1" a="1"/>
  <c r="Y8837" i="1" s="1"/>
  <c r="Y8838" i="1" a="1"/>
  <c r="Y8838" i="1" s="1"/>
  <c r="Y8839" i="1" a="1"/>
  <c r="Y8839" i="1" s="1"/>
  <c r="Y8840" i="1" a="1"/>
  <c r="Y8840" i="1" s="1"/>
  <c r="Y8841" i="1" a="1"/>
  <c r="Y8841" i="1"/>
  <c r="Y8842" i="1" a="1"/>
  <c r="Y8842" i="1" s="1"/>
  <c r="Y8843" i="1" a="1"/>
  <c r="Y8843" i="1" s="1"/>
  <c r="Y8844" i="1" a="1"/>
  <c r="Y8844" i="1" s="1"/>
  <c r="Y8845" i="1" a="1"/>
  <c r="Y8845" i="1"/>
  <c r="Y8846" i="1" a="1"/>
  <c r="Y8846" i="1" s="1"/>
  <c r="Y8847" i="1" a="1"/>
  <c r="Y8847" i="1" s="1"/>
  <c r="Y8848" i="1" a="1"/>
  <c r="Y8848" i="1" s="1"/>
  <c r="Y8849" i="1" a="1"/>
  <c r="Y8849" i="1" s="1"/>
  <c r="Y8850" i="1" a="1"/>
  <c r="Y8850" i="1" s="1"/>
  <c r="Y8851" i="1" a="1"/>
  <c r="Y8851" i="1"/>
  <c r="Y8852" i="1" a="1"/>
  <c r="Y8852" i="1" s="1"/>
  <c r="Y8853" i="1" a="1"/>
  <c r="Y8853" i="1"/>
  <c r="Y8854" i="1" a="1"/>
  <c r="Y8854" i="1" s="1"/>
  <c r="Y8855" i="1" a="1"/>
  <c r="Y8855" i="1" s="1"/>
  <c r="Y8856" i="1" a="1"/>
  <c r="Y8856" i="1" s="1"/>
  <c r="Y8857" i="1" a="1"/>
  <c r="Y8857" i="1"/>
  <c r="Y8858" i="1" a="1"/>
  <c r="Y8858" i="1" s="1"/>
  <c r="Y8859" i="1" a="1"/>
  <c r="Y8859" i="1"/>
  <c r="Y8860" i="1" a="1"/>
  <c r="Y8860" i="1" s="1"/>
  <c r="Y8861" i="1" a="1"/>
  <c r="Y8861" i="1"/>
  <c r="Y8862" i="1" a="1"/>
  <c r="Y8862" i="1" s="1"/>
  <c r="Y8863" i="1" a="1"/>
  <c r="Y8863" i="1" s="1"/>
  <c r="Y8864" i="1" a="1"/>
  <c r="Y8864" i="1" s="1"/>
  <c r="Y8865" i="1" a="1"/>
  <c r="Y8865" i="1"/>
  <c r="Y8866" i="1" a="1"/>
  <c r="Y8866" i="1" s="1"/>
  <c r="Y8867" i="1" a="1"/>
  <c r="Y8867" i="1"/>
  <c r="Y8868" i="1" a="1"/>
  <c r="Y8868" i="1" s="1"/>
  <c r="Y8869" i="1" a="1"/>
  <c r="Y8869" i="1" s="1"/>
  <c r="Y8870" i="1" a="1"/>
  <c r="Y8870" i="1" s="1"/>
  <c r="Y8871" i="1" a="1"/>
  <c r="Y8871" i="1" s="1"/>
  <c r="Y8872" i="1" a="1"/>
  <c r="Y8872" i="1" s="1"/>
  <c r="Y8873" i="1" a="1"/>
  <c r="Y8873" i="1"/>
  <c r="Y8874" i="1" a="1"/>
  <c r="Y8874" i="1" s="1"/>
  <c r="Y8875" i="1" a="1"/>
  <c r="Y8875" i="1" s="1"/>
  <c r="Y8876" i="1" a="1"/>
  <c r="Y8876" i="1" s="1"/>
  <c r="Y8877" i="1" a="1"/>
  <c r="Y8877" i="1"/>
  <c r="Y8878" i="1" a="1"/>
  <c r="Y8878" i="1" s="1"/>
  <c r="Y8879" i="1" a="1"/>
  <c r="Y8879" i="1" s="1"/>
  <c r="Y8880" i="1" a="1"/>
  <c r="Y8880" i="1" s="1"/>
  <c r="Y8881" i="1" a="1"/>
  <c r="Y8881" i="1" s="1"/>
  <c r="Y8882" i="1" a="1"/>
  <c r="Y8882" i="1" s="1"/>
  <c r="Y8883" i="1" a="1"/>
  <c r="Y8883" i="1"/>
  <c r="Y8884" i="1" a="1"/>
  <c r="Y8884" i="1" s="1"/>
  <c r="Y8885" i="1" a="1"/>
  <c r="Y8885" i="1"/>
  <c r="Y8886" i="1" a="1"/>
  <c r="Y8886" i="1" s="1"/>
  <c r="Y8887" i="1" a="1"/>
  <c r="Y8887" i="1" s="1"/>
  <c r="Y8888" i="1" a="1"/>
  <c r="Y8888" i="1" s="1"/>
  <c r="Y8889" i="1" a="1"/>
  <c r="Y8889" i="1"/>
  <c r="Y8890" i="1" a="1"/>
  <c r="Y8890" i="1" s="1"/>
  <c r="Y8891" i="1" a="1"/>
  <c r="Y8891" i="1"/>
  <c r="Y8892" i="1" a="1"/>
  <c r="Y8892" i="1" s="1"/>
  <c r="Y8893" i="1" a="1"/>
  <c r="Y8893" i="1"/>
  <c r="Y8894" i="1" a="1"/>
  <c r="Y8894" i="1" s="1"/>
  <c r="Y8895" i="1" a="1"/>
  <c r="Y8895" i="1" s="1"/>
  <c r="Y8896" i="1" a="1"/>
  <c r="Y8896" i="1" s="1"/>
  <c r="Y8897" i="1" a="1"/>
  <c r="Y8897" i="1"/>
  <c r="Y8898" i="1" a="1"/>
  <c r="Y8898" i="1" s="1"/>
  <c r="Y8899" i="1" a="1"/>
  <c r="Y8899" i="1"/>
  <c r="Y8900" i="1" a="1"/>
  <c r="Y8900" i="1" s="1"/>
  <c r="Y8901" i="1" a="1"/>
  <c r="Y8901" i="1" s="1"/>
  <c r="Y8902" i="1" a="1"/>
  <c r="Y8902" i="1" s="1"/>
  <c r="Y8903" i="1" a="1"/>
  <c r="Y8903" i="1" s="1"/>
  <c r="Y8904" i="1" a="1"/>
  <c r="Y8904" i="1" s="1"/>
  <c r="Y8905" i="1" a="1"/>
  <c r="Y8905" i="1"/>
  <c r="Y8906" i="1" a="1"/>
  <c r="Y8906" i="1" s="1"/>
  <c r="Y8907" i="1" a="1"/>
  <c r="Y8907" i="1" s="1"/>
  <c r="Y8908" i="1" a="1"/>
  <c r="Y8908" i="1" s="1"/>
  <c r="Y8909" i="1" a="1"/>
  <c r="Y8909" i="1"/>
  <c r="Y8910" i="1" a="1"/>
  <c r="Y8910" i="1" s="1"/>
  <c r="Y8911" i="1" a="1"/>
  <c r="Y8911" i="1" s="1"/>
  <c r="Y8912" i="1" a="1"/>
  <c r="Y8912" i="1" s="1"/>
  <c r="Y8913" i="1" a="1"/>
  <c r="Y8913" i="1" s="1"/>
  <c r="Y8914" i="1" a="1"/>
  <c r="Y8914" i="1" s="1"/>
  <c r="Y8915" i="1" a="1"/>
  <c r="Y8915" i="1"/>
  <c r="Y8916" i="1" a="1"/>
  <c r="Y8916" i="1" s="1"/>
  <c r="Y8917" i="1" a="1"/>
  <c r="Y8917" i="1"/>
  <c r="Y8918" i="1" a="1"/>
  <c r="Y8918" i="1" s="1"/>
  <c r="Y8919" i="1" a="1"/>
  <c r="Y8919" i="1" s="1"/>
  <c r="Y8920" i="1" a="1"/>
  <c r="Y8920" i="1" s="1"/>
  <c r="Y8921" i="1" a="1"/>
  <c r="Y8921" i="1"/>
  <c r="Y8922" i="1" a="1"/>
  <c r="Y8922" i="1" s="1"/>
  <c r="Y8923" i="1" a="1"/>
  <c r="Y8923" i="1"/>
  <c r="Y8924" i="1" a="1"/>
  <c r="Y8924" i="1" s="1"/>
  <c r="Y8925" i="1" a="1"/>
  <c r="Y8925" i="1"/>
  <c r="Y8926" i="1" a="1"/>
  <c r="Y8926" i="1" s="1"/>
  <c r="Y8927" i="1" a="1"/>
  <c r="Y8927" i="1" s="1"/>
  <c r="Y8928" i="1" a="1"/>
  <c r="Y8928" i="1" s="1"/>
  <c r="Y8929" i="1" a="1"/>
  <c r="Y8929" i="1"/>
  <c r="Y8930" i="1" a="1"/>
  <c r="Y8930" i="1" s="1"/>
  <c r="Y8931" i="1" a="1"/>
  <c r="Y8931" i="1"/>
  <c r="Y8932" i="1" a="1"/>
  <c r="Y8932" i="1" s="1"/>
  <c r="Y8933" i="1" a="1"/>
  <c r="Y8933" i="1" s="1"/>
  <c r="Y8934" i="1" a="1"/>
  <c r="Y8934" i="1" s="1"/>
  <c r="Y8935" i="1" a="1"/>
  <c r="Y8935" i="1" s="1"/>
  <c r="Y8936" i="1" a="1"/>
  <c r="Y8936" i="1" s="1"/>
  <c r="Y8937" i="1" a="1"/>
  <c r="Y8937" i="1"/>
  <c r="Y8938" i="1" a="1"/>
  <c r="Y8938" i="1" s="1"/>
  <c r="Y8939" i="1" a="1"/>
  <c r="Y8939" i="1" s="1"/>
  <c r="Y8940" i="1" a="1"/>
  <c r="Y8940" i="1" s="1"/>
  <c r="Y8941" i="1" a="1"/>
  <c r="Y8941" i="1"/>
  <c r="Y8942" i="1" a="1"/>
  <c r="Y8942" i="1" s="1"/>
  <c r="Y8943" i="1" a="1"/>
  <c r="Y8943" i="1" s="1"/>
  <c r="Y8944" i="1" a="1"/>
  <c r="Y8944" i="1" s="1"/>
  <c r="Y8945" i="1" a="1"/>
  <c r="Y8945" i="1" s="1"/>
  <c r="Y8946" i="1" a="1"/>
  <c r="Y8946" i="1" s="1"/>
  <c r="Y8947" i="1" a="1"/>
  <c r="Y8947" i="1"/>
  <c r="Y8948" i="1" a="1"/>
  <c r="Y8948" i="1" s="1"/>
  <c r="Y8949" i="1" a="1"/>
  <c r="Y8949" i="1"/>
  <c r="Y8950" i="1" a="1"/>
  <c r="Y8950" i="1" s="1"/>
  <c r="Y8951" i="1" a="1"/>
  <c r="Y8951" i="1" s="1"/>
  <c r="Y8952" i="1" a="1"/>
  <c r="Y8952" i="1" s="1"/>
  <c r="Y8953" i="1" a="1"/>
  <c r="Y8953" i="1"/>
  <c r="Y8954" i="1" a="1"/>
  <c r="Y8954" i="1" s="1"/>
  <c r="Y8955" i="1" a="1"/>
  <c r="Y8955" i="1"/>
  <c r="Y8956" i="1" a="1"/>
  <c r="Y8956" i="1" s="1"/>
  <c r="Y8957" i="1" a="1"/>
  <c r="Y8957" i="1" s="1"/>
  <c r="Y8958" i="1" a="1"/>
  <c r="Y8958" i="1" s="1"/>
  <c r="Y8959" i="1" a="1"/>
  <c r="Y8959" i="1" s="1"/>
  <c r="Y8960" i="1" a="1"/>
  <c r="Y8960" i="1" s="1"/>
  <c r="Y8961" i="1" a="1"/>
  <c r="Y8961" i="1"/>
  <c r="Y8962" i="1" a="1"/>
  <c r="Y8962" i="1" s="1"/>
  <c r="Y8963" i="1" a="1"/>
  <c r="Y8963" i="1" s="1"/>
  <c r="Y8964" i="1" a="1"/>
  <c r="Y8964" i="1" s="1"/>
  <c r="Y8965" i="1" a="1"/>
  <c r="Y8965" i="1"/>
  <c r="Y8966" i="1" a="1"/>
  <c r="Y8966" i="1" s="1"/>
  <c r="Y8967" i="1" a="1"/>
  <c r="Y8967" i="1" s="1"/>
  <c r="Y8968" i="1" a="1"/>
  <c r="Y8968" i="1" s="1"/>
  <c r="Y8969" i="1" a="1"/>
  <c r="Y8969" i="1" s="1"/>
  <c r="Y8970" i="1" a="1"/>
  <c r="Y8970" i="1" s="1"/>
  <c r="Y8971" i="1" a="1"/>
  <c r="Y8971" i="1"/>
  <c r="Y8972" i="1" a="1"/>
  <c r="Y8972" i="1" s="1"/>
  <c r="Y8973" i="1" a="1"/>
  <c r="Y8973" i="1"/>
  <c r="Y8974" i="1" a="1"/>
  <c r="Y8974" i="1" s="1"/>
  <c r="Y8975" i="1" a="1"/>
  <c r="Y8975" i="1" s="1"/>
  <c r="Y8976" i="1" a="1"/>
  <c r="Y8976" i="1" s="1"/>
  <c r="Y8977" i="1" a="1"/>
  <c r="Y8977" i="1"/>
  <c r="Y8978" i="1" a="1"/>
  <c r="Y8978" i="1" s="1"/>
  <c r="Y8979" i="1" a="1"/>
  <c r="Y8979" i="1"/>
  <c r="Y8980" i="1" a="1"/>
  <c r="Y8980" i="1" s="1"/>
  <c r="Y8981" i="1" a="1"/>
  <c r="Y8981" i="1" s="1"/>
  <c r="Y8982" i="1" a="1"/>
  <c r="Y8982" i="1" s="1"/>
  <c r="Y8983" i="1" a="1"/>
  <c r="Y8983" i="1" s="1"/>
  <c r="Y8984" i="1" a="1"/>
  <c r="Y8984" i="1" s="1"/>
  <c r="Y8985" i="1" a="1"/>
  <c r="Y8985" i="1"/>
  <c r="Y8986" i="1" a="1"/>
  <c r="Y8986" i="1" s="1"/>
  <c r="Y8987" i="1" a="1"/>
  <c r="Y8987" i="1" s="1"/>
  <c r="Y8988" i="1" a="1"/>
  <c r="Y8988" i="1" s="1"/>
  <c r="Y8989" i="1" a="1"/>
  <c r="Y8989" i="1"/>
  <c r="Y8990" i="1" a="1"/>
  <c r="Y8990" i="1" s="1"/>
  <c r="Y8991" i="1" a="1"/>
  <c r="Y8991" i="1" s="1"/>
  <c r="Y8992" i="1" a="1"/>
  <c r="Y8992" i="1" s="1"/>
  <c r="Y8993" i="1" a="1"/>
  <c r="Y8993" i="1" s="1"/>
  <c r="Y8994" i="1" a="1"/>
  <c r="Y8994" i="1" s="1"/>
  <c r="Y8995" i="1" a="1"/>
  <c r="Y8995" i="1"/>
  <c r="Y8996" i="1" a="1"/>
  <c r="Y8996" i="1" s="1"/>
  <c r="Y8997" i="1" a="1"/>
  <c r="Y8997" i="1"/>
  <c r="Y8998" i="1" a="1"/>
  <c r="Y8998" i="1" s="1"/>
  <c r="Y8999" i="1" a="1"/>
  <c r="Y8999" i="1" s="1"/>
  <c r="Y9000" i="1" a="1"/>
  <c r="Y9000" i="1" s="1"/>
  <c r="Y9001" i="1" a="1"/>
  <c r="Y9001" i="1"/>
  <c r="Y9002" i="1" a="1"/>
  <c r="Y9002" i="1" s="1"/>
  <c r="Y9003" i="1" a="1"/>
  <c r="Y9003" i="1"/>
  <c r="Y9004" i="1" a="1"/>
  <c r="Y9004" i="1" s="1"/>
  <c r="Y9005" i="1" a="1"/>
  <c r="Y9005" i="1"/>
  <c r="Y9006" i="1" a="1"/>
  <c r="Y9006" i="1" s="1"/>
  <c r="Y9007" i="1" a="1"/>
  <c r="Y9007" i="1" s="1"/>
  <c r="Y9008" i="1" a="1"/>
  <c r="Y9008" i="1" s="1"/>
  <c r="Y9009" i="1" a="1"/>
  <c r="Y9009" i="1"/>
  <c r="Y9010" i="1" a="1"/>
  <c r="Y9010" i="1" s="1"/>
  <c r="Y9011" i="1" a="1"/>
  <c r="Y9011" i="1"/>
  <c r="Y9012" i="1" a="1"/>
  <c r="Y9012" i="1" s="1"/>
  <c r="Y9013" i="1" a="1"/>
  <c r="Y9013" i="1" s="1"/>
  <c r="Y9014" i="1" a="1"/>
  <c r="Y9014" i="1" s="1"/>
  <c r="Y9015" i="1" a="1"/>
  <c r="Y9015" i="1" s="1"/>
  <c r="Y9016" i="1" a="1"/>
  <c r="Y9016" i="1" s="1"/>
  <c r="Y9017" i="1" a="1"/>
  <c r="Y9017" i="1"/>
  <c r="Y9018" i="1" a="1"/>
  <c r="Y9018" i="1" s="1"/>
  <c r="Y9019" i="1" a="1"/>
  <c r="Y9019" i="1" s="1"/>
  <c r="Y9020" i="1" a="1"/>
  <c r="Y9020" i="1" s="1"/>
  <c r="Y9021" i="1" a="1"/>
  <c r="Y9021" i="1"/>
  <c r="Y9022" i="1" a="1"/>
  <c r="Y9022" i="1" s="1"/>
  <c r="Y9023" i="1" a="1"/>
  <c r="Y9023" i="1" s="1"/>
  <c r="Y9024" i="1" a="1"/>
  <c r="Y9024" i="1" s="1"/>
  <c r="Y9025" i="1" a="1"/>
  <c r="Y9025" i="1" s="1"/>
  <c r="Y9026" i="1" a="1"/>
  <c r="Y9026" i="1" s="1"/>
  <c r="Y9027" i="1" a="1"/>
  <c r="Y9027" i="1"/>
  <c r="Y9028" i="1" a="1"/>
  <c r="Y9028" i="1" s="1"/>
  <c r="Y9029" i="1" a="1"/>
  <c r="Y9029" i="1"/>
  <c r="Y9030" i="1" a="1"/>
  <c r="Y9030" i="1" s="1"/>
  <c r="Y9031" i="1" a="1"/>
  <c r="Y9031" i="1" s="1"/>
  <c r="Y9032" i="1" a="1"/>
  <c r="Y9032" i="1" s="1"/>
  <c r="Y9033" i="1" a="1"/>
  <c r="Y9033" i="1"/>
  <c r="Y9034" i="1" a="1"/>
  <c r="Y9034" i="1" s="1"/>
  <c r="Y9035" i="1" a="1"/>
  <c r="Y9035" i="1"/>
  <c r="Y9036" i="1" a="1"/>
  <c r="Y9036" i="1" s="1"/>
  <c r="Y9037" i="1" a="1"/>
  <c r="Y9037" i="1"/>
  <c r="Y9038" i="1" a="1"/>
  <c r="Y9038" i="1" s="1"/>
  <c r="Y9039" i="1" a="1"/>
  <c r="Y9039" i="1" s="1"/>
  <c r="Y9040" i="1" a="1"/>
  <c r="Y9040" i="1" s="1"/>
  <c r="Y9041" i="1" a="1"/>
  <c r="Y9041" i="1"/>
  <c r="Y9042" i="1" a="1"/>
  <c r="Y9042" i="1" s="1"/>
  <c r="Y9043" i="1" a="1"/>
  <c r="Y9043" i="1"/>
  <c r="Y9044" i="1" a="1"/>
  <c r="Y9044" i="1" s="1"/>
  <c r="Y9045" i="1" a="1"/>
  <c r="Y9045" i="1" s="1"/>
  <c r="Y9046" i="1" a="1"/>
  <c r="Y9046" i="1" s="1"/>
  <c r="Y9047" i="1" a="1"/>
  <c r="Y9047" i="1" s="1"/>
  <c r="Y9048" i="1" a="1"/>
  <c r="Y9048" i="1" s="1"/>
  <c r="Y9049" i="1" a="1"/>
  <c r="Y9049" i="1" s="1"/>
  <c r="Y9050" i="1" a="1"/>
  <c r="Y9050" i="1" s="1"/>
  <c r="Y9051" i="1" a="1"/>
  <c r="Y9051" i="1"/>
  <c r="Y9052" i="1" a="1"/>
  <c r="Y9052" i="1" s="1"/>
  <c r="Y9053" i="1" a="1"/>
  <c r="Y9053" i="1"/>
  <c r="Y9054" i="1" a="1"/>
  <c r="Y9054" i="1" s="1"/>
  <c r="Y9055" i="1" a="1"/>
  <c r="Y9055" i="1" s="1"/>
  <c r="Y9056" i="1" a="1"/>
  <c r="Y9056" i="1" s="1"/>
  <c r="Y9057" i="1" a="1"/>
  <c r="Y9057" i="1"/>
  <c r="Y9058" i="1" a="1"/>
  <c r="Y9058" i="1" s="1"/>
  <c r="Y9059" i="1" a="1"/>
  <c r="Y9059" i="1"/>
  <c r="Y9060" i="1" a="1"/>
  <c r="Y9060" i="1" s="1"/>
  <c r="Y9061" i="1" a="1"/>
  <c r="Y9061" i="1"/>
  <c r="Y9062" i="1" a="1"/>
  <c r="Y9062" i="1" s="1"/>
  <c r="Y9063" i="1" a="1"/>
  <c r="Y9063" i="1" s="1"/>
  <c r="Y9064" i="1" a="1"/>
  <c r="Y9064" i="1" s="1"/>
  <c r="Y9065" i="1" a="1"/>
  <c r="Y9065" i="1"/>
  <c r="Y9066" i="1" a="1"/>
  <c r="Y9066" i="1" s="1"/>
  <c r="Y9067" i="1" a="1"/>
  <c r="Y9067" i="1"/>
  <c r="Y9068" i="1" a="1"/>
  <c r="Y9068" i="1" s="1"/>
  <c r="Y9069" i="1" a="1"/>
  <c r="Y9069" i="1" s="1"/>
  <c r="Y9070" i="1" a="1"/>
  <c r="Y9070" i="1" s="1"/>
  <c r="Y9071" i="1" a="1"/>
  <c r="Y9071" i="1" s="1"/>
  <c r="Y9072" i="1" a="1"/>
  <c r="Y9072" i="1" s="1"/>
  <c r="Y9073" i="1" a="1"/>
  <c r="Y9073" i="1" s="1"/>
  <c r="Y9074" i="1" a="1"/>
  <c r="Y9074" i="1" s="1"/>
  <c r="Y9075" i="1" a="1"/>
  <c r="Y9075" i="1"/>
  <c r="Y9076" i="1" a="1"/>
  <c r="Y9076" i="1" s="1"/>
  <c r="Y9077" i="1" a="1"/>
  <c r="Y9077" i="1"/>
  <c r="Y9078" i="1" a="1"/>
  <c r="Y9078" i="1" s="1"/>
  <c r="Y9079" i="1" a="1"/>
  <c r="Y9079" i="1" s="1"/>
  <c r="Y9080" i="1" a="1"/>
  <c r="Y9080" i="1" s="1"/>
  <c r="Y9081" i="1" a="1"/>
  <c r="Y9081" i="1"/>
  <c r="Y9082" i="1" a="1"/>
  <c r="Y9082" i="1" s="1"/>
  <c r="Y9083" i="1" a="1"/>
  <c r="Y9083" i="1"/>
  <c r="Y9084" i="1" a="1"/>
  <c r="Y9084" i="1" s="1"/>
  <c r="Y9085" i="1" a="1"/>
  <c r="Y9085" i="1"/>
  <c r="Y9086" i="1" a="1"/>
  <c r="Y9086" i="1" s="1"/>
  <c r="Y9087" i="1" a="1"/>
  <c r="Y9087" i="1" s="1"/>
  <c r="Y9088" i="1" a="1"/>
  <c r="Y9088" i="1" s="1"/>
  <c r="Y9089" i="1" a="1"/>
  <c r="Y9089" i="1"/>
  <c r="Y9090" i="1" a="1"/>
  <c r="Y9090" i="1" s="1"/>
  <c r="Y9091" i="1" a="1"/>
  <c r="Y9091" i="1"/>
  <c r="Y9092" i="1" a="1"/>
  <c r="Y9092" i="1" s="1"/>
  <c r="Y9093" i="1" a="1"/>
  <c r="Y9093" i="1" s="1"/>
  <c r="Y9094" i="1" a="1"/>
  <c r="Y9094" i="1" s="1"/>
  <c r="Y9095" i="1" a="1"/>
  <c r="Y9095" i="1" s="1"/>
  <c r="Y9096" i="1" a="1"/>
  <c r="Y9096" i="1" s="1"/>
  <c r="Y9097" i="1" a="1"/>
  <c r="Y9097" i="1" s="1"/>
  <c r="Y9098" i="1" a="1"/>
  <c r="Y9098" i="1" s="1"/>
  <c r="Y9099" i="1" a="1"/>
  <c r="Y9099" i="1" s="1"/>
  <c r="Y9100" i="1" a="1"/>
  <c r="Y9100" i="1" s="1"/>
  <c r="Y9101" i="1" a="1"/>
  <c r="Y9101" i="1"/>
  <c r="Y9102" i="1" a="1"/>
  <c r="Y9102" i="1" s="1"/>
  <c r="Y9103" i="1" a="1"/>
  <c r="Y9103" i="1" s="1"/>
  <c r="Y9104" i="1" a="1"/>
  <c r="Y9104" i="1" s="1"/>
  <c r="Y9105" i="1" a="1"/>
  <c r="Y9105" i="1"/>
  <c r="Y9106" i="1" a="1"/>
  <c r="Y9106" i="1" s="1"/>
  <c r="Y9107" i="1" a="1"/>
  <c r="Y9107" i="1" s="1"/>
  <c r="Y9108" i="1" a="1"/>
  <c r="Y9108" i="1" s="1"/>
  <c r="Y9109" i="1" a="1"/>
  <c r="Y9109" i="1"/>
  <c r="Y9110" i="1" a="1"/>
  <c r="Y9110" i="1" s="1"/>
  <c r="Y9111" i="1" a="1"/>
  <c r="Y9111" i="1" s="1"/>
  <c r="Y9112" i="1" a="1"/>
  <c r="Y9112" i="1" s="1"/>
  <c r="Y9113" i="1" a="1"/>
  <c r="Y9113" i="1" s="1"/>
  <c r="Y9114" i="1" a="1"/>
  <c r="Y9114" i="1" s="1"/>
  <c r="Y9115" i="1" a="1"/>
  <c r="Y9115" i="1"/>
  <c r="Y9116" i="1" a="1"/>
  <c r="Y9116" i="1" s="1"/>
  <c r="Y9117" i="1" a="1"/>
  <c r="Y9117" i="1" s="1"/>
  <c r="Y9118" i="1" a="1"/>
  <c r="Y9118" i="1" s="1"/>
  <c r="Y9119" i="1" a="1"/>
  <c r="Y9119" i="1" s="1"/>
  <c r="Y9120" i="1" a="1"/>
  <c r="Y9120" i="1" s="1"/>
  <c r="Y9121" i="1" a="1"/>
  <c r="Y9121" i="1"/>
  <c r="Y9122" i="1" a="1"/>
  <c r="Y9122" i="1" s="1"/>
  <c r="Y9123" i="1" a="1"/>
  <c r="Y9123" i="1"/>
  <c r="Y9124" i="1" a="1"/>
  <c r="Y9124" i="1" s="1"/>
  <c r="Y9125" i="1" a="1"/>
  <c r="Y9125" i="1" s="1"/>
  <c r="Y9126" i="1" a="1"/>
  <c r="Y9126" i="1" s="1"/>
  <c r="Y9127" i="1" a="1"/>
  <c r="Y9127" i="1" s="1"/>
  <c r="Y9128" i="1" a="1"/>
  <c r="Y9128" i="1" s="1"/>
  <c r="Y9129" i="1" a="1"/>
  <c r="Y9129" i="1" s="1"/>
  <c r="Y9130" i="1" a="1"/>
  <c r="Y9130" i="1" s="1"/>
  <c r="Y9131" i="1" a="1"/>
  <c r="Y9131" i="1" s="1"/>
  <c r="Y9132" i="1" a="1"/>
  <c r="Y9132" i="1" s="1"/>
  <c r="Y9133" i="1" a="1"/>
  <c r="Y9133" i="1" s="1"/>
  <c r="Y9134" i="1" a="1"/>
  <c r="Y9134" i="1" s="1"/>
  <c r="Y9135" i="1" a="1"/>
  <c r="Y9135" i="1" s="1"/>
  <c r="Y9136" i="1" a="1"/>
  <c r="Y9136" i="1" s="1"/>
  <c r="Y9137" i="1" a="1"/>
  <c r="Y9137" i="1"/>
  <c r="Y9138" i="1" a="1"/>
  <c r="Y9138" i="1" s="1"/>
  <c r="Y9139" i="1" a="1"/>
  <c r="Y9139" i="1" s="1"/>
  <c r="Y9140" i="1" a="1"/>
  <c r="Y9140" i="1" s="1"/>
  <c r="Y9141" i="1" a="1"/>
  <c r="Y9141" i="1" s="1"/>
  <c r="Y9142" i="1" a="1"/>
  <c r="Y9142" i="1" s="1"/>
  <c r="Y9143" i="1" a="1"/>
  <c r="Y9143" i="1" s="1"/>
  <c r="Y9144" i="1" a="1"/>
  <c r="Y9144" i="1" s="1"/>
  <c r="Y9145" i="1" a="1"/>
  <c r="Y9145" i="1"/>
  <c r="Y9146" i="1" a="1"/>
  <c r="Y9146" i="1" s="1"/>
  <c r="Y9147" i="1" a="1"/>
  <c r="Y9147" i="1" s="1"/>
  <c r="Y9148" i="1" a="1"/>
  <c r="Y9148" i="1" s="1"/>
  <c r="Y9149" i="1" a="1"/>
  <c r="Y9149" i="1"/>
  <c r="Y9150" i="1" a="1"/>
  <c r="Y9150" i="1" s="1"/>
  <c r="Y9151" i="1" a="1"/>
  <c r="Y9151" i="1" s="1"/>
  <c r="Y9152" i="1" a="1"/>
  <c r="Y9152" i="1" s="1"/>
  <c r="Y9153" i="1" a="1"/>
  <c r="Y9153" i="1" s="1"/>
  <c r="Y9154" i="1" a="1"/>
  <c r="Y9154" i="1" s="1"/>
  <c r="Y9155" i="1" a="1"/>
  <c r="Y9155" i="1" s="1"/>
  <c r="Y9156" i="1" a="1"/>
  <c r="Y9156" i="1" s="1"/>
  <c r="Y9157" i="1" a="1"/>
  <c r="Y9157" i="1"/>
  <c r="Y9158" i="1" a="1"/>
  <c r="Y9158" i="1" s="1"/>
  <c r="Y9159" i="1" a="1"/>
  <c r="Y9159" i="1" s="1"/>
  <c r="Y9160" i="1" a="1"/>
  <c r="Y9160" i="1" s="1"/>
  <c r="Y9161" i="1" a="1"/>
  <c r="Y9161" i="1"/>
  <c r="Y9162" i="1" a="1"/>
  <c r="Y9162" i="1" s="1"/>
  <c r="Y9163" i="1" a="1"/>
  <c r="Y9163" i="1" s="1"/>
  <c r="Y9164" i="1" a="1"/>
  <c r="Y9164" i="1" s="1"/>
  <c r="Y9165" i="1" a="1"/>
  <c r="Y9165" i="1"/>
  <c r="Y9166" i="1" a="1"/>
  <c r="Y9166" i="1" s="1"/>
  <c r="Y9167" i="1" a="1"/>
  <c r="Y9167" i="1" s="1"/>
  <c r="Y9168" i="1" a="1"/>
  <c r="Y9168" i="1" s="1"/>
  <c r="Y9169" i="1" a="1"/>
  <c r="Y9169" i="1" s="1"/>
  <c r="Y9170" i="1" a="1"/>
  <c r="Y9170" i="1" s="1"/>
  <c r="Y9171" i="1" a="1"/>
  <c r="Y9171" i="1" s="1"/>
  <c r="Y9172" i="1" a="1"/>
  <c r="Y9172" i="1" s="1"/>
  <c r="Y9173" i="1" a="1"/>
  <c r="Y9173" i="1"/>
  <c r="Y9174" i="1" a="1"/>
  <c r="Y9174" i="1" s="1"/>
  <c r="Y9175" i="1" a="1"/>
  <c r="Y9175" i="1" s="1"/>
  <c r="Y9176" i="1" a="1"/>
  <c r="Y9176" i="1" s="1"/>
  <c r="Y9177" i="1" a="1"/>
  <c r="Y9177" i="1" s="1"/>
  <c r="Y9178" i="1" a="1"/>
  <c r="Y9178" i="1" s="1"/>
  <c r="Y9179" i="1" a="1"/>
  <c r="Y9179" i="1" s="1"/>
  <c r="Y9180" i="1" a="1"/>
  <c r="Y9180" i="1" s="1"/>
  <c r="Y9181" i="1" a="1"/>
  <c r="Y9181" i="1" s="1"/>
  <c r="Y9182" i="1" a="1"/>
  <c r="Y9182" i="1" s="1"/>
  <c r="Y9183" i="1" a="1"/>
  <c r="Y9183" i="1" s="1"/>
  <c r="Y9184" i="1" a="1"/>
  <c r="Y9184" i="1" s="1"/>
  <c r="Y9185" i="1" a="1"/>
  <c r="Y9185" i="1"/>
  <c r="Y9186" i="1" a="1"/>
  <c r="Y9186" i="1" s="1"/>
  <c r="Y9187" i="1" a="1"/>
  <c r="Y9187" i="1" s="1"/>
  <c r="Y9188" i="1" a="1"/>
  <c r="Y9188" i="1" s="1"/>
  <c r="Y9189" i="1" a="1"/>
  <c r="Y9189" i="1" s="1"/>
  <c r="Y9190" i="1" a="1"/>
  <c r="Y9190" i="1" s="1"/>
  <c r="Y9191" i="1" a="1"/>
  <c r="Y9191" i="1" s="1"/>
  <c r="Y9192" i="1" a="1"/>
  <c r="Y9192" i="1" s="1"/>
  <c r="Y9193" i="1" a="1"/>
  <c r="Y9193" i="1" s="1"/>
  <c r="Y9194" i="1" a="1"/>
  <c r="Y9194" i="1" s="1"/>
  <c r="Y9195" i="1" a="1"/>
  <c r="Y9195" i="1" s="1"/>
  <c r="Y9196" i="1" a="1"/>
  <c r="Y9196" i="1" s="1"/>
  <c r="Y9197" i="1" a="1"/>
  <c r="Y9197" i="1"/>
  <c r="Y9198" i="1" a="1"/>
  <c r="Y9198" i="1" s="1"/>
  <c r="Y9199" i="1" a="1"/>
  <c r="Y9199" i="1" s="1"/>
  <c r="Y9200" i="1" a="1"/>
  <c r="Y9200" i="1" s="1"/>
  <c r="Y9201" i="1" a="1"/>
  <c r="Y9201" i="1" s="1"/>
  <c r="Y9202" i="1" a="1"/>
  <c r="Y9202" i="1" s="1"/>
  <c r="Y9203" i="1" a="1"/>
  <c r="Y9203" i="1" s="1"/>
  <c r="Y9204" i="1" a="1"/>
  <c r="Y9204" i="1" s="1"/>
  <c r="Y9205" i="1" a="1"/>
  <c r="Y9205" i="1" s="1"/>
  <c r="Y9206" i="1" a="1"/>
  <c r="Y9206" i="1" s="1"/>
  <c r="Y9207" i="1" a="1"/>
  <c r="Y9207" i="1" s="1"/>
  <c r="Y9208" i="1" a="1"/>
  <c r="Y9208" i="1" s="1"/>
  <c r="Y9209" i="1" a="1"/>
  <c r="Y9209" i="1"/>
  <c r="Y9210" i="1" a="1"/>
  <c r="Y9210" i="1" s="1"/>
  <c r="Y9211" i="1" a="1"/>
  <c r="Y9211" i="1" s="1"/>
  <c r="Y9212" i="1" a="1"/>
  <c r="Y9212" i="1" s="1"/>
  <c r="Y9213" i="1" a="1"/>
  <c r="Y9213" i="1" s="1"/>
  <c r="Y9214" i="1" a="1"/>
  <c r="Y9214" i="1" s="1"/>
  <c r="Y9215" i="1" a="1"/>
  <c r="Y9215" i="1" s="1"/>
  <c r="Y9216" i="1" a="1"/>
  <c r="Y9216" i="1" s="1"/>
  <c r="Y9217" i="1" a="1"/>
  <c r="Y9217" i="1" s="1"/>
  <c r="Y9218" i="1" a="1"/>
  <c r="Y9218" i="1" s="1"/>
  <c r="Y9219" i="1" a="1"/>
  <c r="Y9219" i="1" s="1"/>
  <c r="Y9220" i="1" a="1"/>
  <c r="Y9220" i="1" s="1"/>
  <c r="Y9221" i="1" a="1"/>
  <c r="Y9221" i="1" s="1"/>
  <c r="Y9222" i="1" a="1"/>
  <c r="Y9222" i="1" s="1"/>
  <c r="Y9223" i="1" a="1"/>
  <c r="Y9223" i="1" s="1"/>
  <c r="Y9224" i="1" a="1"/>
  <c r="Y9224" i="1" s="1"/>
  <c r="Y9225" i="1" a="1"/>
  <c r="Y9225" i="1"/>
  <c r="Y9226" i="1" a="1"/>
  <c r="Y9226" i="1" s="1"/>
  <c r="Y9227" i="1" a="1"/>
  <c r="Y9227" i="1" s="1"/>
  <c r="Y9228" i="1" a="1"/>
  <c r="Y9228" i="1" s="1"/>
  <c r="Y9229" i="1" a="1"/>
  <c r="Y9229" i="1" s="1"/>
  <c r="Y9230" i="1" a="1"/>
  <c r="Y9230" i="1" s="1"/>
  <c r="Y9231" i="1" a="1"/>
  <c r="Y9231" i="1" s="1"/>
  <c r="Y9232" i="1" a="1"/>
  <c r="Y9232" i="1" s="1"/>
  <c r="Y9233" i="1" a="1"/>
  <c r="Y9233" i="1" s="1"/>
  <c r="Y9234" i="1" a="1"/>
  <c r="Y9234" i="1" s="1"/>
  <c r="Y9235" i="1" a="1"/>
  <c r="Y9235" i="1" s="1"/>
  <c r="Y9236" i="1" a="1"/>
  <c r="Y9236" i="1" s="1"/>
  <c r="Y9237" i="1" a="1"/>
  <c r="Y9237" i="1" s="1"/>
  <c r="Y9238" i="1" a="1"/>
  <c r="Y9238" i="1" s="1"/>
  <c r="Y9239" i="1" a="1"/>
  <c r="Y9239" i="1" s="1"/>
  <c r="Y9240" i="1" a="1"/>
  <c r="Y9240" i="1" s="1"/>
  <c r="Y9241" i="1" a="1"/>
  <c r="Y9241" i="1"/>
  <c r="Y9242" i="1" a="1"/>
  <c r="Y9242" i="1" s="1"/>
  <c r="Y9243" i="1" a="1"/>
  <c r="Y9243" i="1" s="1"/>
  <c r="Y9244" i="1" a="1"/>
  <c r="Y9244" i="1" s="1"/>
  <c r="Y9245" i="1" a="1"/>
  <c r="Y9245" i="1" s="1"/>
  <c r="Y9246" i="1" a="1"/>
  <c r="Y9246" i="1" s="1"/>
  <c r="Y9247" i="1" a="1"/>
  <c r="Y9247" i="1" s="1"/>
  <c r="Y9248" i="1" a="1"/>
  <c r="Y9248" i="1" s="1"/>
  <c r="Y9249" i="1" a="1"/>
  <c r="Y9249" i="1" s="1"/>
  <c r="Y9250" i="1" a="1"/>
  <c r="Y9250" i="1" s="1"/>
  <c r="Y9251" i="1" a="1"/>
  <c r="Y9251" i="1" s="1"/>
  <c r="Y9252" i="1" a="1"/>
  <c r="Y9252" i="1" s="1"/>
  <c r="Y9253" i="1" a="1"/>
  <c r="Y9253" i="1"/>
  <c r="Y9254" i="1" a="1"/>
  <c r="Y9254" i="1" s="1"/>
  <c r="Y9255" i="1" a="1"/>
  <c r="Y9255" i="1" s="1"/>
  <c r="Y9256" i="1" a="1"/>
  <c r="Y9256" i="1" s="1"/>
  <c r="Y9257" i="1" a="1"/>
  <c r="Y9257" i="1" s="1"/>
  <c r="Y9258" i="1" a="1"/>
  <c r="Y9258" i="1" s="1"/>
  <c r="Y9259" i="1" a="1"/>
  <c r="Y9259" i="1" s="1"/>
  <c r="Y9260" i="1" a="1"/>
  <c r="Y9260" i="1" s="1"/>
  <c r="Y9261" i="1" a="1"/>
  <c r="Y9261" i="1"/>
  <c r="Y9262" i="1" a="1"/>
  <c r="Y9262" i="1" s="1"/>
  <c r="Y9263" i="1" a="1"/>
  <c r="Y9263" i="1" s="1"/>
  <c r="Y9264" i="1" a="1"/>
  <c r="Y9264" i="1" s="1"/>
  <c r="Y9265" i="1" a="1"/>
  <c r="Y9265" i="1" s="1"/>
  <c r="Y9266" i="1" a="1"/>
  <c r="Y9266" i="1" s="1"/>
  <c r="Y9267" i="1" a="1"/>
  <c r="Y9267" i="1" s="1"/>
  <c r="Y9268" i="1" a="1"/>
  <c r="Y9268" i="1" s="1"/>
  <c r="Y9269" i="1" a="1"/>
  <c r="Y9269" i="1"/>
  <c r="Y9270" i="1" a="1"/>
  <c r="Y9270" i="1" s="1"/>
  <c r="Y9271" i="1" a="1"/>
  <c r="Y9271" i="1" s="1"/>
  <c r="Y9272" i="1" a="1"/>
  <c r="Y9272" i="1" s="1"/>
  <c r="Y9273" i="1" a="1"/>
  <c r="Y9273" i="1" s="1"/>
  <c r="Y9274" i="1" a="1"/>
  <c r="Y9274" i="1" s="1"/>
  <c r="Y9275" i="1" a="1"/>
  <c r="Y9275" i="1" s="1"/>
  <c r="Y9276" i="1" a="1"/>
  <c r="Y9276" i="1" s="1"/>
  <c r="Y9277" i="1" a="1"/>
  <c r="Y9277" i="1"/>
  <c r="Y9278" i="1" a="1"/>
  <c r="Y9278" i="1" s="1"/>
  <c r="Y9279" i="1" a="1"/>
  <c r="Y9279" i="1" s="1"/>
  <c r="Y9280" i="1" a="1"/>
  <c r="Y9280" i="1" s="1"/>
  <c r="Y9281" i="1" a="1"/>
  <c r="Y9281" i="1" s="1"/>
  <c r="Y9282" i="1" a="1"/>
  <c r="Y9282" i="1" s="1"/>
  <c r="Y9283" i="1" a="1"/>
  <c r="Y9283" i="1" s="1"/>
  <c r="Y9284" i="1" a="1"/>
  <c r="Y9284" i="1" s="1"/>
  <c r="Y9285" i="1" a="1"/>
  <c r="Y9285" i="1"/>
  <c r="Y9286" i="1" a="1"/>
  <c r="Y9286" i="1" s="1"/>
  <c r="Y9287" i="1" a="1"/>
  <c r="Y9287" i="1" s="1"/>
  <c r="Y9288" i="1" a="1"/>
  <c r="Y9288" i="1" s="1"/>
  <c r="Y9289" i="1" a="1"/>
  <c r="Y9289" i="1" s="1"/>
  <c r="Y9290" i="1" a="1"/>
  <c r="Y9290" i="1" s="1"/>
  <c r="Y9291" i="1" a="1"/>
  <c r="Y9291" i="1" s="1"/>
  <c r="Y9292" i="1" a="1"/>
  <c r="Y9292" i="1" s="1"/>
  <c r="Y9293" i="1" a="1"/>
  <c r="Y9293" i="1" s="1"/>
  <c r="Y9294" i="1" a="1"/>
  <c r="Y9294" i="1" s="1"/>
  <c r="Y9295" i="1" a="1"/>
  <c r="Y9295" i="1" s="1"/>
  <c r="Y9296" i="1" a="1"/>
  <c r="Y9296" i="1" s="1"/>
  <c r="Y9297" i="1" a="1"/>
  <c r="Y9297" i="1"/>
  <c r="Y9298" i="1" a="1"/>
  <c r="Y9298" i="1" s="1"/>
  <c r="Y9299" i="1" a="1"/>
  <c r="Y9299" i="1" s="1"/>
  <c r="Y9300" i="1" a="1"/>
  <c r="Y9300" i="1" s="1"/>
  <c r="Y9301" i="1" a="1"/>
  <c r="Y9301" i="1" s="1"/>
  <c r="Y9302" i="1" a="1"/>
  <c r="Y9302" i="1" s="1"/>
  <c r="Y9303" i="1" a="1"/>
  <c r="Y9303" i="1" s="1"/>
  <c r="Y9304" i="1" a="1"/>
  <c r="Y9304" i="1" s="1"/>
  <c r="Y9305" i="1" a="1"/>
  <c r="Y9305" i="1"/>
  <c r="Y9306" i="1" a="1"/>
  <c r="Y9306" i="1" s="1"/>
  <c r="Y9307" i="1" a="1"/>
  <c r="Y9307" i="1" s="1"/>
  <c r="Y9308" i="1" a="1"/>
  <c r="Y9308" i="1" s="1"/>
  <c r="Y9309" i="1" a="1"/>
  <c r="Y9309" i="1" s="1"/>
  <c r="Y9310" i="1" a="1"/>
  <c r="Y9310" i="1" s="1"/>
  <c r="Y9311" i="1" a="1"/>
  <c r="Y9311" i="1" s="1"/>
  <c r="Y9312" i="1" a="1"/>
  <c r="Y9312" i="1" s="1"/>
  <c r="Y9313" i="1" a="1"/>
  <c r="Y9313" i="1"/>
  <c r="Y9314" i="1" a="1"/>
  <c r="Y9314" i="1" s="1"/>
  <c r="Y9315" i="1" a="1"/>
  <c r="Y9315" i="1" s="1"/>
  <c r="Y9316" i="1" a="1"/>
  <c r="Y9316" i="1" s="1"/>
  <c r="Y9317" i="1" a="1"/>
  <c r="Y9317" i="1" s="1"/>
  <c r="Y9318" i="1" a="1"/>
  <c r="Y9318" i="1" s="1"/>
  <c r="Y9319" i="1" a="1"/>
  <c r="Y9319" i="1" s="1"/>
  <c r="Y9320" i="1" a="1"/>
  <c r="Y9320" i="1" s="1"/>
  <c r="Y9321" i="1" a="1"/>
  <c r="Y9321" i="1"/>
  <c r="Y9322" i="1" a="1"/>
  <c r="Y9322" i="1" s="1"/>
  <c r="Y9323" i="1" a="1"/>
  <c r="Y9323" i="1" s="1"/>
  <c r="Y9324" i="1" a="1"/>
  <c r="Y9324" i="1" s="1"/>
  <c r="Y9325" i="1" a="1"/>
  <c r="Y9325" i="1" s="1"/>
  <c r="Y9326" i="1" a="1"/>
  <c r="Y9326" i="1" s="1"/>
  <c r="Y9327" i="1" a="1"/>
  <c r="Y9327" i="1" s="1"/>
  <c r="Y9328" i="1" a="1"/>
  <c r="Y9328" i="1" s="1"/>
  <c r="Y9329" i="1" a="1"/>
  <c r="Y9329" i="1" s="1"/>
  <c r="Y9330" i="1" a="1"/>
  <c r="Y9330" i="1" s="1"/>
  <c r="Y9331" i="1" a="1"/>
  <c r="Y9331" i="1" s="1"/>
  <c r="Y9332" i="1" a="1"/>
  <c r="Y9332" i="1" s="1"/>
  <c r="Y9333" i="1" a="1"/>
  <c r="Y9333" i="1" s="1"/>
  <c r="Y9334" i="1" a="1"/>
  <c r="Y9334" i="1" s="1"/>
  <c r="Y9335" i="1" a="1"/>
  <c r="Y9335" i="1" s="1"/>
  <c r="Y9336" i="1" a="1"/>
  <c r="Y9336" i="1" s="1"/>
  <c r="Y9337" i="1" a="1"/>
  <c r="Y9337" i="1"/>
  <c r="Y9338" i="1" a="1"/>
  <c r="Y9338" i="1" s="1"/>
  <c r="Y9339" i="1" a="1"/>
  <c r="Y9339" i="1" s="1"/>
  <c r="Y9340" i="1" a="1"/>
  <c r="Y9340" i="1" s="1"/>
  <c r="Y9341" i="1" a="1"/>
  <c r="Y9341" i="1" s="1"/>
  <c r="Y9342" i="1" a="1"/>
  <c r="Y9342" i="1" s="1"/>
  <c r="Y9343" i="1" a="1"/>
  <c r="Y9343" i="1" s="1"/>
  <c r="Y9344" i="1" a="1"/>
  <c r="Y9344" i="1" s="1"/>
  <c r="Y9345" i="1" a="1"/>
  <c r="Y9345" i="1" s="1"/>
  <c r="Y9346" i="1" a="1"/>
  <c r="Y9346" i="1" s="1"/>
  <c r="Y9347" i="1" a="1"/>
  <c r="Y9347" i="1" s="1"/>
  <c r="Y9348" i="1" a="1"/>
  <c r="Y9348" i="1" s="1"/>
  <c r="Y9349" i="1" a="1"/>
  <c r="Y9349" i="1"/>
  <c r="Y9350" i="1" a="1"/>
  <c r="Y9350" i="1" s="1"/>
  <c r="Y9351" i="1" a="1"/>
  <c r="Y9351" i="1" s="1"/>
  <c r="Y9352" i="1" a="1"/>
  <c r="Y9352" i="1" s="1"/>
  <c r="Y9353" i="1" a="1"/>
  <c r="Y9353" i="1" s="1"/>
  <c r="Y9354" i="1" a="1"/>
  <c r="Y9354" i="1" s="1"/>
  <c r="Y9355" i="1" a="1"/>
  <c r="Y9355" i="1" s="1"/>
  <c r="Y9356" i="1" a="1"/>
  <c r="Y9356" i="1" s="1"/>
  <c r="Y9357" i="1" a="1"/>
  <c r="Y9357" i="1"/>
  <c r="Y9358" i="1" a="1"/>
  <c r="Y9358" i="1" s="1"/>
  <c r="Y9359" i="1" a="1"/>
  <c r="Y9359" i="1" s="1"/>
  <c r="Y9360" i="1" a="1"/>
  <c r="Y9360" i="1" s="1"/>
  <c r="Y9361" i="1" a="1"/>
  <c r="Y9361" i="1" s="1"/>
  <c r="Y9362" i="1" a="1"/>
  <c r="Y9362" i="1" s="1"/>
  <c r="Y9363" i="1" a="1"/>
  <c r="Y9363" i="1" s="1"/>
  <c r="Y9364" i="1" a="1"/>
  <c r="Y9364" i="1" s="1"/>
  <c r="Y9365" i="1" a="1"/>
  <c r="Y9365" i="1"/>
  <c r="Y9366" i="1" a="1"/>
  <c r="Y9366" i="1" s="1"/>
  <c r="Y9367" i="1" a="1"/>
  <c r="Y9367" i="1" s="1"/>
  <c r="Y9368" i="1" a="1"/>
  <c r="Y9368" i="1" s="1"/>
  <c r="Y9369" i="1" a="1"/>
  <c r="Y9369" i="1" s="1"/>
  <c r="Y9370" i="1" a="1"/>
  <c r="Y9370" i="1" s="1"/>
  <c r="Y9371" i="1" a="1"/>
  <c r="Y9371" i="1" s="1"/>
  <c r="Y9372" i="1" a="1"/>
  <c r="Y9372" i="1" s="1"/>
  <c r="Y9373" i="1" a="1"/>
  <c r="Y9373" i="1"/>
  <c r="Y9374" i="1" a="1"/>
  <c r="Y9374" i="1" s="1"/>
  <c r="Y9375" i="1" a="1"/>
  <c r="Y9375" i="1" s="1"/>
  <c r="Y9376" i="1" a="1"/>
  <c r="Y9376" i="1" s="1"/>
  <c r="Y9377" i="1" a="1"/>
  <c r="Y9377" i="1" s="1"/>
  <c r="Y9378" i="1" a="1"/>
  <c r="Y9378" i="1" s="1"/>
  <c r="Y9379" i="1" a="1"/>
  <c r="Y9379" i="1" s="1"/>
  <c r="Y9380" i="1" a="1"/>
  <c r="Y9380" i="1" s="1"/>
  <c r="Y9381" i="1" a="1"/>
  <c r="Y9381" i="1"/>
  <c r="Y9382" i="1" a="1"/>
  <c r="Y9382" i="1" s="1"/>
  <c r="Y9383" i="1" a="1"/>
  <c r="Y9383" i="1" s="1"/>
  <c r="Y9384" i="1" a="1"/>
  <c r="Y9384" i="1" s="1"/>
  <c r="Y9385" i="1" a="1"/>
  <c r="Y9385" i="1" s="1"/>
  <c r="Y9386" i="1" a="1"/>
  <c r="Y9386" i="1" s="1"/>
  <c r="Y9387" i="1" a="1"/>
  <c r="Y9387" i="1" s="1"/>
  <c r="Y9388" i="1" a="1"/>
  <c r="Y9388" i="1" s="1"/>
  <c r="Y9389" i="1" a="1"/>
  <c r="Y9389" i="1"/>
  <c r="Y9390" i="1" a="1"/>
  <c r="Y9390" i="1" s="1"/>
  <c r="Y9391" i="1" a="1"/>
  <c r="Y9391" i="1" s="1"/>
  <c r="Y9392" i="1" a="1"/>
  <c r="Y9392" i="1" s="1"/>
  <c r="Y9393" i="1" a="1"/>
  <c r="Y9393" i="1" s="1"/>
  <c r="Y9394" i="1" a="1"/>
  <c r="Y9394" i="1" s="1"/>
  <c r="Y9395" i="1" a="1"/>
  <c r="Y9395" i="1" s="1"/>
  <c r="Y9396" i="1" a="1"/>
  <c r="Y9396" i="1" s="1"/>
  <c r="Y9397" i="1" a="1"/>
  <c r="Y9397" i="1"/>
  <c r="Y9398" i="1" a="1"/>
  <c r="Y9398" i="1" s="1"/>
  <c r="Y9399" i="1" a="1"/>
  <c r="Y9399" i="1" s="1"/>
  <c r="Y9400" i="1" a="1"/>
  <c r="Y9400" i="1" s="1"/>
  <c r="Y9401" i="1" a="1"/>
  <c r="Y9401" i="1" s="1"/>
  <c r="Y9402" i="1" a="1"/>
  <c r="Y9402" i="1" s="1"/>
  <c r="Y9403" i="1" a="1"/>
  <c r="Y9403" i="1" s="1"/>
  <c r="Y9404" i="1" a="1"/>
  <c r="Y9404" i="1" s="1"/>
  <c r="Y9405" i="1" a="1"/>
  <c r="Y9405" i="1"/>
  <c r="Y9406" i="1" a="1"/>
  <c r="Y9406" i="1" s="1"/>
  <c r="Y9407" i="1" a="1"/>
  <c r="Y9407" i="1" s="1"/>
  <c r="Y9408" i="1" a="1"/>
  <c r="Y9408" i="1" s="1"/>
  <c r="Y9409" i="1" a="1"/>
  <c r="Y9409" i="1" s="1"/>
  <c r="Y9410" i="1" a="1"/>
  <c r="Y9410" i="1" s="1"/>
  <c r="Y9411" i="1" a="1"/>
  <c r="Y9411" i="1" s="1"/>
  <c r="Y9412" i="1" a="1"/>
  <c r="Y9412" i="1" s="1"/>
  <c r="Y9413" i="1" a="1"/>
  <c r="Y9413" i="1"/>
  <c r="Y9414" i="1" a="1"/>
  <c r="Y9414" i="1" s="1"/>
  <c r="Y9415" i="1" a="1"/>
  <c r="Y9415" i="1" s="1"/>
  <c r="Y9416" i="1" a="1"/>
  <c r="Y9416" i="1" s="1"/>
  <c r="Y9417" i="1" a="1"/>
  <c r="Y9417" i="1" s="1"/>
  <c r="Y9418" i="1" a="1"/>
  <c r="Y9418" i="1" s="1"/>
  <c r="Y9419" i="1" a="1"/>
  <c r="Y9419" i="1" s="1"/>
  <c r="Y9420" i="1" a="1"/>
  <c r="Y9420" i="1" s="1"/>
  <c r="Y9421" i="1" a="1"/>
  <c r="Y9421" i="1"/>
  <c r="Y9422" i="1" a="1"/>
  <c r="Y9422" i="1" s="1"/>
  <c r="Y9423" i="1" a="1"/>
  <c r="Y9423" i="1" s="1"/>
  <c r="Y9424" i="1" a="1"/>
  <c r="Y9424" i="1" s="1"/>
  <c r="Y9425" i="1" a="1"/>
  <c r="Y9425" i="1" s="1"/>
  <c r="Y9426" i="1" a="1"/>
  <c r="Y9426" i="1" s="1"/>
  <c r="Y9427" i="1" a="1"/>
  <c r="Y9427" i="1" s="1"/>
  <c r="Y9428" i="1" a="1"/>
  <c r="Y9428" i="1" s="1"/>
  <c r="Y9429" i="1" a="1"/>
  <c r="Y9429" i="1"/>
  <c r="Y9430" i="1" a="1"/>
  <c r="Y9430" i="1" s="1"/>
  <c r="Y9431" i="1" a="1"/>
  <c r="Y9431" i="1" s="1"/>
  <c r="Y9432" i="1" a="1"/>
  <c r="Y9432" i="1" s="1"/>
  <c r="Y9433" i="1" a="1"/>
  <c r="Y9433" i="1" s="1"/>
  <c r="Y9434" i="1" a="1"/>
  <c r="Y9434" i="1" s="1"/>
  <c r="Y9435" i="1" a="1"/>
  <c r="Y9435" i="1" s="1"/>
  <c r="Y9436" i="1" a="1"/>
  <c r="Y9436" i="1" s="1"/>
  <c r="Y9437" i="1" a="1"/>
  <c r="Y9437" i="1"/>
  <c r="Y9438" i="1" a="1"/>
  <c r="Y9438" i="1" s="1"/>
  <c r="Y9439" i="1" a="1"/>
  <c r="Y9439" i="1" s="1"/>
  <c r="Y9440" i="1" a="1"/>
  <c r="Y9440" i="1" s="1"/>
  <c r="Y9441" i="1" a="1"/>
  <c r="Y9441" i="1" s="1"/>
  <c r="Y9442" i="1" a="1"/>
  <c r="Y9442" i="1" s="1"/>
  <c r="Y9443" i="1" a="1"/>
  <c r="Y9443" i="1" s="1"/>
  <c r="Y9444" i="1" a="1"/>
  <c r="Y9444" i="1" s="1"/>
  <c r="Y9445" i="1" a="1"/>
  <c r="Y9445" i="1"/>
  <c r="Y9446" i="1" a="1"/>
  <c r="Y9446" i="1" s="1"/>
  <c r="Y9447" i="1" a="1"/>
  <c r="Y9447" i="1" s="1"/>
  <c r="Y9448" i="1" a="1"/>
  <c r="Y9448" i="1" s="1"/>
  <c r="Y9449" i="1" a="1"/>
  <c r="Y9449" i="1" s="1"/>
  <c r="Y9450" i="1" a="1"/>
  <c r="Y9450" i="1" s="1"/>
  <c r="Y9451" i="1" a="1"/>
  <c r="Y9451" i="1" s="1"/>
  <c r="Y9452" i="1" a="1"/>
  <c r="Y9452" i="1" s="1"/>
  <c r="Y9453" i="1" a="1"/>
  <c r="Y9453" i="1"/>
  <c r="Y9454" i="1" a="1"/>
  <c r="Y9454" i="1" s="1"/>
  <c r="Y9455" i="1" a="1"/>
  <c r="Y9455" i="1" s="1"/>
  <c r="Y9456" i="1" a="1"/>
  <c r="Y9456" i="1" s="1"/>
  <c r="Y9457" i="1" a="1"/>
  <c r="Y9457" i="1" s="1"/>
  <c r="Y9458" i="1" a="1"/>
  <c r="Y9458" i="1" s="1"/>
  <c r="Y9459" i="1" a="1"/>
  <c r="Y9459" i="1" s="1"/>
  <c r="Y9460" i="1" a="1"/>
  <c r="Y9460" i="1" s="1"/>
  <c r="Y9461" i="1" a="1"/>
  <c r="Y9461" i="1" s="1"/>
  <c r="Y9462" i="1" a="1"/>
  <c r="Y9462" i="1" s="1"/>
  <c r="Y9463" i="1" a="1"/>
  <c r="Y9463" i="1" s="1"/>
  <c r="Y9464" i="1" a="1"/>
  <c r="Y9464" i="1" s="1"/>
  <c r="Y9465" i="1" a="1"/>
  <c r="Y9465" i="1"/>
  <c r="Y9466" i="1" a="1"/>
  <c r="Y9466" i="1" s="1"/>
  <c r="Y9467" i="1" a="1"/>
  <c r="Y9467" i="1" s="1"/>
  <c r="Y9468" i="1" a="1"/>
  <c r="Y9468" i="1" s="1"/>
  <c r="Y9469" i="1" a="1"/>
  <c r="Y9469" i="1" s="1"/>
  <c r="Y9470" i="1" a="1"/>
  <c r="Y9470" i="1" s="1"/>
  <c r="Y9471" i="1" a="1"/>
  <c r="Y9471" i="1" s="1"/>
  <c r="Y9472" i="1" a="1"/>
  <c r="Y9472" i="1" s="1"/>
  <c r="Y9473" i="1" a="1"/>
  <c r="Y9473" i="1"/>
  <c r="Y9474" i="1" a="1"/>
  <c r="Y9474" i="1" s="1"/>
  <c r="Y9475" i="1" a="1"/>
  <c r="Y9475" i="1" s="1"/>
  <c r="Y9476" i="1" a="1"/>
  <c r="Y9476" i="1" s="1"/>
  <c r="Y9477" i="1" a="1"/>
  <c r="Y9477" i="1" s="1"/>
  <c r="Y9478" i="1" a="1"/>
  <c r="Y9478" i="1" s="1"/>
  <c r="Y9479" i="1" a="1"/>
  <c r="Y9479" i="1" s="1"/>
  <c r="Y9480" i="1" a="1"/>
  <c r="Y9480" i="1" s="1"/>
  <c r="Y9481" i="1" a="1"/>
  <c r="Y9481" i="1" s="1"/>
  <c r="Y9482" i="1" a="1"/>
  <c r="Y9482" i="1" s="1"/>
  <c r="Y9483" i="1" a="1"/>
  <c r="Y9483" i="1" s="1"/>
  <c r="Y9484" i="1" a="1"/>
  <c r="Y9484" i="1" s="1"/>
  <c r="Y9485" i="1" a="1"/>
  <c r="Y9485" i="1" s="1"/>
  <c r="Y9486" i="1" a="1"/>
  <c r="Y9486" i="1" s="1"/>
  <c r="Y9487" i="1" a="1"/>
  <c r="Y9487" i="1" s="1"/>
  <c r="Y9488" i="1" a="1"/>
  <c r="Y9488" i="1" s="1"/>
  <c r="Y9489" i="1" a="1"/>
  <c r="Y9489" i="1"/>
  <c r="Y9490" i="1" a="1"/>
  <c r="Y9490" i="1" s="1"/>
  <c r="Y9491" i="1" a="1"/>
  <c r="Y9491" i="1" s="1"/>
  <c r="Y9492" i="1" a="1"/>
  <c r="Y9492" i="1" s="1"/>
  <c r="Y9493" i="1" a="1"/>
  <c r="Y9493" i="1" s="1"/>
  <c r="Y9494" i="1" a="1"/>
  <c r="Y9494" i="1" s="1"/>
  <c r="Y9495" i="1" a="1"/>
  <c r="Y9495" i="1" s="1"/>
  <c r="Y9496" i="1" a="1"/>
  <c r="Y9496" i="1" s="1"/>
  <c r="Y9497" i="1" a="1"/>
  <c r="Y9497" i="1"/>
  <c r="Y9498" i="1" a="1"/>
  <c r="Y9498" i="1" s="1"/>
  <c r="Y9499" i="1" a="1"/>
  <c r="Y9499" i="1" s="1"/>
  <c r="Y9500" i="1" a="1"/>
  <c r="Y9500" i="1" s="1"/>
  <c r="Y9501" i="1" a="1"/>
  <c r="Y9501" i="1" s="1"/>
  <c r="Y9502" i="1" a="1"/>
  <c r="Y9502" i="1" s="1"/>
  <c r="Y9503" i="1" a="1"/>
  <c r="Y9503" i="1" s="1"/>
  <c r="Y9504" i="1" a="1"/>
  <c r="Y9504" i="1" s="1"/>
  <c r="Y9505" i="1" a="1"/>
  <c r="Y9505" i="1"/>
  <c r="Y9506" i="1" a="1"/>
  <c r="Y9506" i="1" s="1"/>
  <c r="Y9507" i="1" a="1"/>
  <c r="Y9507" i="1" s="1"/>
  <c r="Y9508" i="1" a="1"/>
  <c r="Y9508" i="1" s="1"/>
  <c r="Y9509" i="1" a="1"/>
  <c r="Y9509" i="1" s="1"/>
  <c r="Y9510" i="1" a="1"/>
  <c r="Y9510" i="1" s="1"/>
  <c r="Y9511" i="1" a="1"/>
  <c r="Y9511" i="1" s="1"/>
  <c r="Y9512" i="1" a="1"/>
  <c r="Y9512" i="1" s="1"/>
  <c r="Y9513" i="1" a="1"/>
  <c r="Y9513" i="1"/>
  <c r="Y9514" i="1" a="1"/>
  <c r="Y9514" i="1" s="1"/>
  <c r="Y9515" i="1" a="1"/>
  <c r="Y9515" i="1" s="1"/>
  <c r="Y9516" i="1" a="1"/>
  <c r="Y9516" i="1" s="1"/>
  <c r="Y9517" i="1" a="1"/>
  <c r="Y9517" i="1" s="1"/>
  <c r="Y9518" i="1" a="1"/>
  <c r="Y9518" i="1" s="1"/>
  <c r="Y9519" i="1" a="1"/>
  <c r="Y9519" i="1" s="1"/>
  <c r="Y9520" i="1" a="1"/>
  <c r="Y9520" i="1" s="1"/>
  <c r="Y9521" i="1" a="1"/>
  <c r="Y9521" i="1"/>
  <c r="Y9522" i="1" a="1"/>
  <c r="Y9522" i="1" s="1"/>
  <c r="Y9523" i="1" a="1"/>
  <c r="Y9523" i="1" s="1"/>
  <c r="Y9524" i="1" a="1"/>
  <c r="Y9524" i="1" s="1"/>
  <c r="Y9525" i="1" a="1"/>
  <c r="Y9525" i="1" s="1"/>
  <c r="Y9526" i="1" a="1"/>
  <c r="Y9526" i="1" s="1"/>
  <c r="Y9527" i="1" a="1"/>
  <c r="Y9527" i="1" s="1"/>
  <c r="Y9528" i="1" a="1"/>
  <c r="Y9528" i="1" s="1"/>
  <c r="Y9529" i="1" a="1"/>
  <c r="Y9529" i="1"/>
  <c r="Y9530" i="1" a="1"/>
  <c r="Y9530" i="1" s="1"/>
  <c r="Y9531" i="1" a="1"/>
  <c r="Y9531" i="1" s="1"/>
  <c r="Y9532" i="1" a="1"/>
  <c r="Y9532" i="1" s="1"/>
  <c r="Y9533" i="1" a="1"/>
  <c r="Y9533" i="1" s="1"/>
  <c r="Y9534" i="1" a="1"/>
  <c r="Y9534" i="1" s="1"/>
  <c r="Y9535" i="1" a="1"/>
  <c r="Y9535" i="1" s="1"/>
  <c r="Y9536" i="1" a="1"/>
  <c r="Y9536" i="1" s="1"/>
  <c r="Y9537" i="1" a="1"/>
  <c r="Y9537" i="1"/>
  <c r="Y9538" i="1" a="1"/>
  <c r="Y9538" i="1" s="1"/>
  <c r="Y9539" i="1" a="1"/>
  <c r="Y9539" i="1" s="1"/>
  <c r="Y9540" i="1" a="1"/>
  <c r="Y9540" i="1" s="1"/>
  <c r="Y9541" i="1" a="1"/>
  <c r="Y9541" i="1" s="1"/>
  <c r="Y9542" i="1" a="1"/>
  <c r="Y9542" i="1" s="1"/>
  <c r="Y9543" i="1" a="1"/>
  <c r="Y9543" i="1" s="1"/>
  <c r="Y9544" i="1" a="1"/>
  <c r="Y9544" i="1" s="1"/>
  <c r="Y9545" i="1" a="1"/>
  <c r="Y9545" i="1"/>
  <c r="Y9546" i="1" a="1"/>
  <c r="Y9546" i="1" s="1"/>
  <c r="Y9547" i="1" a="1"/>
  <c r="Y9547" i="1" s="1"/>
  <c r="Y9548" i="1" a="1"/>
  <c r="Y9548" i="1" s="1"/>
  <c r="Y9549" i="1" a="1"/>
  <c r="Y9549" i="1" s="1"/>
  <c r="Y9550" i="1" a="1"/>
  <c r="Y9550" i="1" s="1"/>
  <c r="Y9551" i="1" a="1"/>
  <c r="Y9551" i="1" s="1"/>
  <c r="Y9552" i="1" a="1"/>
  <c r="Y9552" i="1" s="1"/>
  <c r="Y9553" i="1" a="1"/>
  <c r="Y9553" i="1"/>
  <c r="Y9554" i="1" a="1"/>
  <c r="Y9554" i="1" s="1"/>
  <c r="Y9555" i="1" a="1"/>
  <c r="Y9555" i="1" s="1"/>
  <c r="Y9556" i="1" a="1"/>
  <c r="Y9556" i="1" s="1"/>
  <c r="Y9557" i="1" a="1"/>
  <c r="Y9557" i="1" s="1"/>
  <c r="Y9558" i="1" a="1"/>
  <c r="Y9558" i="1" s="1"/>
  <c r="Y9559" i="1" a="1"/>
  <c r="Y9559" i="1" s="1"/>
  <c r="Y9560" i="1" a="1"/>
  <c r="Y9560" i="1" s="1"/>
  <c r="Y9561" i="1" a="1"/>
  <c r="Y9561" i="1"/>
  <c r="Y9562" i="1" a="1"/>
  <c r="Y9562" i="1" s="1"/>
  <c r="Y9563" i="1" a="1"/>
  <c r="Y9563" i="1" s="1"/>
  <c r="Y9564" i="1" a="1"/>
  <c r="Y9564" i="1" s="1"/>
  <c r="Y9565" i="1" a="1"/>
  <c r="Y9565" i="1" s="1"/>
  <c r="Y9566" i="1" a="1"/>
  <c r="Y9566" i="1" s="1"/>
  <c r="Y9567" i="1" a="1"/>
  <c r="Y9567" i="1" s="1"/>
  <c r="Y9568" i="1" a="1"/>
  <c r="Y9568" i="1" s="1"/>
  <c r="Y9569" i="1" a="1"/>
  <c r="Y9569" i="1"/>
  <c r="Y9570" i="1" a="1"/>
  <c r="Y9570" i="1" s="1"/>
  <c r="Y9571" i="1" a="1"/>
  <c r="Y9571" i="1" s="1"/>
  <c r="Y9572" i="1" a="1"/>
  <c r="Y9572" i="1" s="1"/>
  <c r="Y9573" i="1" a="1"/>
  <c r="Y9573" i="1" s="1"/>
  <c r="Y9574" i="1" a="1"/>
  <c r="Y9574" i="1" s="1"/>
  <c r="Y9575" i="1" a="1"/>
  <c r="Y9575" i="1" s="1"/>
  <c r="Y9576" i="1" a="1"/>
  <c r="Y9576" i="1" s="1"/>
  <c r="Y9577" i="1" a="1"/>
  <c r="Y9577" i="1"/>
  <c r="Y9578" i="1" a="1"/>
  <c r="Y9578" i="1" s="1"/>
  <c r="Y9579" i="1" a="1"/>
  <c r="Y9579" i="1" s="1"/>
  <c r="Y9580" i="1" a="1"/>
  <c r="Y9580" i="1" s="1"/>
  <c r="Y9581" i="1" a="1"/>
  <c r="Y9581" i="1" s="1"/>
  <c r="Y9582" i="1" a="1"/>
  <c r="Y9582" i="1" s="1"/>
  <c r="Y9583" i="1" a="1"/>
  <c r="Y9583" i="1" s="1"/>
  <c r="Y9584" i="1" a="1"/>
  <c r="Y9584" i="1" s="1"/>
  <c r="Y9585" i="1" a="1"/>
  <c r="Y9585" i="1"/>
  <c r="Y9586" i="1" a="1"/>
  <c r="Y9586" i="1" s="1"/>
  <c r="Y9587" i="1" a="1"/>
  <c r="Y9587" i="1" s="1"/>
  <c r="Y9588" i="1" a="1"/>
  <c r="Y9588" i="1" s="1"/>
  <c r="Y9589" i="1" a="1"/>
  <c r="Y9589" i="1" s="1"/>
  <c r="Y9590" i="1" a="1"/>
  <c r="Y9590" i="1" s="1"/>
  <c r="Y9591" i="1" a="1"/>
  <c r="Y9591" i="1" s="1"/>
  <c r="Y9592" i="1" a="1"/>
  <c r="Y9592" i="1" s="1"/>
  <c r="Y9593" i="1" a="1"/>
  <c r="Y9593" i="1" s="1"/>
  <c r="Y9594" i="1" a="1"/>
  <c r="Y9594" i="1" s="1"/>
  <c r="Y9595" i="1" a="1"/>
  <c r="Y9595" i="1" s="1"/>
  <c r="Y9596" i="1" a="1"/>
  <c r="Y9596" i="1" s="1"/>
  <c r="Y9597" i="1" a="1"/>
  <c r="Y9597" i="1"/>
  <c r="Y9598" i="1" a="1"/>
  <c r="Y9598" i="1" s="1"/>
  <c r="Y9599" i="1" a="1"/>
  <c r="Y9599" i="1" s="1"/>
  <c r="Y9600" i="1" a="1"/>
  <c r="Y9600" i="1" s="1"/>
  <c r="Y9601" i="1" a="1"/>
  <c r="Y9601" i="1" s="1"/>
  <c r="Y9602" i="1" a="1"/>
  <c r="Y9602" i="1" s="1"/>
  <c r="Y9603" i="1" a="1"/>
  <c r="Y9603" i="1" s="1"/>
  <c r="Y9604" i="1" a="1"/>
  <c r="Y9604" i="1" s="1"/>
  <c r="Y9605" i="1" a="1"/>
  <c r="Y9605" i="1"/>
  <c r="Y9606" i="1" a="1"/>
  <c r="Y9606" i="1" s="1"/>
  <c r="Y9607" i="1" a="1"/>
  <c r="Y9607" i="1" s="1"/>
  <c r="Y9608" i="1" a="1"/>
  <c r="Y9608" i="1" s="1"/>
  <c r="Y9609" i="1" a="1"/>
  <c r="Y9609" i="1" s="1"/>
  <c r="Y9610" i="1" a="1"/>
  <c r="Y9610" i="1" s="1"/>
  <c r="Y9611" i="1" a="1"/>
  <c r="Y9611" i="1" s="1"/>
  <c r="Y9612" i="1" a="1"/>
  <c r="Y9612" i="1" s="1"/>
  <c r="Y9613" i="1" a="1"/>
  <c r="Y9613" i="1"/>
  <c r="Y9614" i="1" a="1"/>
  <c r="Y9614" i="1" s="1"/>
  <c r="Y9615" i="1" a="1"/>
  <c r="Y9615" i="1" s="1"/>
  <c r="Y9616" i="1" a="1"/>
  <c r="Y9616" i="1" s="1"/>
  <c r="Y9617" i="1" a="1"/>
  <c r="Y9617" i="1" s="1"/>
  <c r="Y9618" i="1" a="1"/>
  <c r="Y9618" i="1" s="1"/>
  <c r="Y9619" i="1" a="1"/>
  <c r="Y9619" i="1" s="1"/>
  <c r="Y9620" i="1" a="1"/>
  <c r="Y9620" i="1" s="1"/>
  <c r="Y9621" i="1" a="1"/>
  <c r="Y9621" i="1"/>
  <c r="Y9622" i="1" a="1"/>
  <c r="Y9622" i="1" s="1"/>
  <c r="Y9623" i="1" a="1"/>
  <c r="Y9623" i="1" s="1"/>
  <c r="Y9624" i="1" a="1"/>
  <c r="Y9624" i="1" s="1"/>
  <c r="Y9625" i="1" a="1"/>
  <c r="Y9625" i="1" s="1"/>
  <c r="Y9626" i="1" a="1"/>
  <c r="Y9626" i="1" s="1"/>
  <c r="Y9627" i="1" a="1"/>
  <c r="Y9627" i="1" s="1"/>
  <c r="Y9628" i="1" a="1"/>
  <c r="Y9628" i="1" s="1"/>
  <c r="Y9629" i="1" a="1"/>
  <c r="Y9629" i="1"/>
  <c r="Y9630" i="1" a="1"/>
  <c r="Y9630" i="1" s="1"/>
  <c r="Y9631" i="1" a="1"/>
  <c r="Y9631" i="1" s="1"/>
  <c r="Y9632" i="1" a="1"/>
  <c r="Y9632" i="1" s="1"/>
  <c r="Y9633" i="1" a="1"/>
  <c r="Y9633" i="1" s="1"/>
  <c r="Y9634" i="1" a="1"/>
  <c r="Y9634" i="1" s="1"/>
  <c r="Y9635" i="1" a="1"/>
  <c r="Y9635" i="1" s="1"/>
  <c r="Y9636" i="1" a="1"/>
  <c r="Y9636" i="1" s="1"/>
  <c r="Y9637" i="1" a="1"/>
  <c r="Y9637" i="1"/>
  <c r="Y9638" i="1" a="1"/>
  <c r="Y9638" i="1" s="1"/>
  <c r="Y9639" i="1" a="1"/>
  <c r="Y9639" i="1" s="1"/>
  <c r="Y9640" i="1" a="1"/>
  <c r="Y9640" i="1" s="1"/>
  <c r="Y9641" i="1" a="1"/>
  <c r="Y9641" i="1" s="1"/>
  <c r="Y9642" i="1" a="1"/>
  <c r="Y9642" i="1" s="1"/>
  <c r="Y9643" i="1" a="1"/>
  <c r="Y9643" i="1" s="1"/>
  <c r="Y9644" i="1" a="1"/>
  <c r="Y9644" i="1" s="1"/>
  <c r="Y9645" i="1" a="1"/>
  <c r="Y9645" i="1"/>
  <c r="Y9646" i="1" a="1"/>
  <c r="Y9646" i="1" s="1"/>
  <c r="Y9647" i="1" a="1"/>
  <c r="Y9647" i="1" s="1"/>
  <c r="Y9648" i="1" a="1"/>
  <c r="Y9648" i="1" s="1"/>
  <c r="Y9649" i="1" a="1"/>
  <c r="Y9649" i="1" s="1"/>
  <c r="Y9650" i="1" a="1"/>
  <c r="Y9650" i="1" s="1"/>
  <c r="Y9651" i="1" a="1"/>
  <c r="Y9651" i="1" s="1"/>
  <c r="Y9652" i="1" a="1"/>
  <c r="Y9652" i="1" s="1"/>
  <c r="Y9653" i="1" a="1"/>
  <c r="Y9653" i="1"/>
  <c r="Y9654" i="1" a="1"/>
  <c r="Y9654" i="1" s="1"/>
  <c r="Y9655" i="1" a="1"/>
  <c r="Y9655" i="1" s="1"/>
  <c r="Y9656" i="1" a="1"/>
  <c r="Y9656" i="1" s="1"/>
  <c r="Y9657" i="1" a="1"/>
  <c r="Y9657" i="1" s="1"/>
  <c r="Y9658" i="1" a="1"/>
  <c r="Y9658" i="1" s="1"/>
  <c r="Y9659" i="1" a="1"/>
  <c r="Y9659" i="1" s="1"/>
  <c r="Y9660" i="1" a="1"/>
  <c r="Y9660" i="1" s="1"/>
  <c r="Y9661" i="1" a="1"/>
  <c r="Y9661" i="1" s="1"/>
  <c r="Y9662" i="1" a="1"/>
  <c r="Y9662" i="1" s="1"/>
  <c r="Y9663" i="1" a="1"/>
  <c r="Y9663" i="1" s="1"/>
  <c r="Y9664" i="1" a="1"/>
  <c r="Y9664" i="1" s="1"/>
  <c r="Y9665" i="1" a="1"/>
  <c r="Y9665" i="1"/>
  <c r="Y9666" i="1" a="1"/>
  <c r="Y9666" i="1" s="1"/>
  <c r="Y9667" i="1" a="1"/>
  <c r="Y9667" i="1" s="1"/>
  <c r="Y9668" i="1" a="1"/>
  <c r="Y9668" i="1" s="1"/>
  <c r="Y9669" i="1" a="1"/>
  <c r="Y9669" i="1" s="1"/>
  <c r="Y9670" i="1" a="1"/>
  <c r="Y9670" i="1" s="1"/>
  <c r="Y9671" i="1" a="1"/>
  <c r="Y9671" i="1" s="1"/>
  <c r="Y9672" i="1" a="1"/>
  <c r="Y9672" i="1" s="1"/>
  <c r="Y9673" i="1" a="1"/>
  <c r="Y9673" i="1" s="1"/>
  <c r="Y9674" i="1" a="1"/>
  <c r="Y9674" i="1" s="1"/>
  <c r="Y9675" i="1" a="1"/>
  <c r="Y9675" i="1" s="1"/>
  <c r="Y9676" i="1" a="1"/>
  <c r="Y9676" i="1" s="1"/>
  <c r="Y9677" i="1" a="1"/>
  <c r="Y9677" i="1"/>
  <c r="Y9678" i="1" a="1"/>
  <c r="Y9678" i="1" s="1"/>
  <c r="Y9679" i="1" a="1"/>
  <c r="Y9679" i="1" s="1"/>
  <c r="Y9680" i="1" a="1"/>
  <c r="Y9680" i="1" s="1"/>
  <c r="Y9681" i="1" a="1"/>
  <c r="Y9681" i="1" s="1"/>
  <c r="Y9682" i="1" a="1"/>
  <c r="Y9682" i="1" s="1"/>
  <c r="Y9683" i="1" a="1"/>
  <c r="Y9683" i="1" s="1"/>
  <c r="Y9684" i="1" a="1"/>
  <c r="Y9684" i="1" s="1"/>
  <c r="Y9685" i="1" a="1"/>
  <c r="Y9685" i="1" s="1"/>
  <c r="Y9686" i="1" a="1"/>
  <c r="Y9686" i="1" s="1"/>
  <c r="Y9687" i="1" a="1"/>
  <c r="Y9687" i="1" s="1"/>
  <c r="Y9688" i="1" a="1"/>
  <c r="Y9688" i="1" s="1"/>
  <c r="Y9689" i="1" a="1"/>
  <c r="Y9689" i="1"/>
  <c r="Y9690" i="1" a="1"/>
  <c r="Y9690" i="1" s="1"/>
  <c r="Y9691" i="1" a="1"/>
  <c r="Y9691" i="1" s="1"/>
  <c r="Y9692" i="1" a="1"/>
  <c r="Y9692" i="1" s="1"/>
  <c r="Y9693" i="1" a="1"/>
  <c r="Y9693" i="1" s="1"/>
  <c r="Y9694" i="1" a="1"/>
  <c r="Y9694" i="1" s="1"/>
  <c r="Y9695" i="1" a="1"/>
  <c r="Y9695" i="1" s="1"/>
  <c r="Y9696" i="1" a="1"/>
  <c r="Y9696" i="1" s="1"/>
  <c r="Y9697" i="1" a="1"/>
  <c r="Y9697" i="1"/>
  <c r="Y9698" i="1" a="1"/>
  <c r="Y9698" i="1" s="1"/>
  <c r="Y9699" i="1" a="1"/>
  <c r="Y9699" i="1" s="1"/>
  <c r="Y9700" i="1" a="1"/>
  <c r="Y9700" i="1" s="1"/>
  <c r="Y9701" i="1" a="1"/>
  <c r="Y9701" i="1" s="1"/>
  <c r="Y9702" i="1" a="1"/>
  <c r="Y9702" i="1" s="1"/>
  <c r="Y9703" i="1" a="1"/>
  <c r="Y9703" i="1" s="1"/>
  <c r="Y9704" i="1" a="1"/>
  <c r="Y9704" i="1" s="1"/>
  <c r="Y9705" i="1" a="1"/>
  <c r="Y9705" i="1" s="1"/>
  <c r="Y9706" i="1" a="1"/>
  <c r="Y9706" i="1" s="1"/>
  <c r="Y9707" i="1" a="1"/>
  <c r="Y9707" i="1" s="1"/>
  <c r="Y9708" i="1" a="1"/>
  <c r="Y9708" i="1" s="1"/>
  <c r="Y9709" i="1" a="1"/>
  <c r="Y9709" i="1"/>
  <c r="Y9710" i="1" a="1"/>
  <c r="Y9710" i="1" s="1"/>
  <c r="Y9711" i="1" a="1"/>
  <c r="Y9711" i="1" s="1"/>
  <c r="Y9712" i="1" a="1"/>
  <c r="Y9712" i="1" s="1"/>
  <c r="Y9713" i="1" a="1"/>
  <c r="Y9713" i="1" s="1"/>
  <c r="Y9714" i="1" a="1"/>
  <c r="Y9714" i="1" s="1"/>
  <c r="Y9715" i="1" a="1"/>
  <c r="Y9715" i="1" s="1"/>
  <c r="Y9716" i="1" a="1"/>
  <c r="Y9716" i="1" s="1"/>
  <c r="Y9717" i="1" a="1"/>
  <c r="Y9717" i="1"/>
  <c r="Y9718" i="1" a="1"/>
  <c r="Y9718" i="1" s="1"/>
  <c r="Y9719" i="1" a="1"/>
  <c r="Y9719" i="1" s="1"/>
  <c r="Y9720" i="1" a="1"/>
  <c r="Y9720" i="1" s="1"/>
  <c r="Y9721" i="1" a="1"/>
  <c r="Y9721" i="1" s="1"/>
  <c r="Y9722" i="1" a="1"/>
  <c r="Y9722" i="1" s="1"/>
  <c r="Y9723" i="1" a="1"/>
  <c r="Y9723" i="1" s="1"/>
  <c r="Y9724" i="1" a="1"/>
  <c r="Y9724" i="1" s="1"/>
  <c r="Y9725" i="1" a="1"/>
  <c r="Y9725" i="1"/>
  <c r="Y9726" i="1" a="1"/>
  <c r="Y9726" i="1" s="1"/>
  <c r="Y9727" i="1" a="1"/>
  <c r="Y9727" i="1" s="1"/>
  <c r="Y9728" i="1" a="1"/>
  <c r="Y9728" i="1" s="1"/>
  <c r="Y9729" i="1" a="1"/>
  <c r="Y9729" i="1" s="1"/>
  <c r="Y9730" i="1" a="1"/>
  <c r="Y9730" i="1" s="1"/>
  <c r="Y9731" i="1" a="1"/>
  <c r="Y9731" i="1" s="1"/>
  <c r="Y9732" i="1" a="1"/>
  <c r="Y9732" i="1" s="1"/>
  <c r="Y9733" i="1" a="1"/>
  <c r="Y9733" i="1"/>
  <c r="Y9734" i="1" a="1"/>
  <c r="Y9734" i="1" s="1"/>
  <c r="Y9735" i="1" a="1"/>
  <c r="Y9735" i="1" s="1"/>
  <c r="Y9736" i="1" a="1"/>
  <c r="Y9736" i="1" s="1"/>
  <c r="Y9737" i="1" a="1"/>
  <c r="Y9737" i="1" s="1"/>
  <c r="Y9738" i="1" a="1"/>
  <c r="Y9738" i="1" s="1"/>
  <c r="Y9739" i="1" a="1"/>
  <c r="Y9739" i="1" s="1"/>
  <c r="Y9740" i="1" a="1"/>
  <c r="Y9740" i="1" s="1"/>
  <c r="Y9741" i="1" a="1"/>
  <c r="Y9741" i="1"/>
  <c r="Y9742" i="1" a="1"/>
  <c r="Y9742" i="1" s="1"/>
  <c r="Y9743" i="1" a="1"/>
  <c r="Y9743" i="1" s="1"/>
  <c r="Y9744" i="1" a="1"/>
  <c r="Y9744" i="1" s="1"/>
  <c r="Y9745" i="1" a="1"/>
  <c r="Y9745" i="1" s="1"/>
  <c r="Y9746" i="1" a="1"/>
  <c r="Y9746" i="1" s="1"/>
  <c r="Y9747" i="1" a="1"/>
  <c r="Y9747" i="1" s="1"/>
  <c r="Y9748" i="1" a="1"/>
  <c r="Y9748" i="1" s="1"/>
  <c r="Y9749" i="1" a="1"/>
  <c r="Y9749" i="1" s="1"/>
  <c r="Y9750" i="1" a="1"/>
  <c r="Y9750" i="1" s="1"/>
  <c r="Y9751" i="1" a="1"/>
  <c r="Y9751" i="1" s="1"/>
  <c r="Y9752" i="1" a="1"/>
  <c r="Y9752" i="1" s="1"/>
  <c r="Y9753" i="1" a="1"/>
  <c r="Y9753" i="1"/>
  <c r="Y9754" i="1" a="1"/>
  <c r="Y9754" i="1" s="1"/>
  <c r="Y9755" i="1" a="1"/>
  <c r="Y9755" i="1" s="1"/>
  <c r="Y9756" i="1" a="1"/>
  <c r="Y9756" i="1" s="1"/>
  <c r="Y9757" i="1" a="1"/>
  <c r="Y9757" i="1" s="1"/>
  <c r="Y9758" i="1" a="1"/>
  <c r="Y9758" i="1" s="1"/>
  <c r="Y9759" i="1" a="1"/>
  <c r="Y9759" i="1" s="1"/>
  <c r="Y9760" i="1" a="1"/>
  <c r="Y9760" i="1" s="1"/>
  <c r="Y9761" i="1" a="1"/>
  <c r="Y9761" i="1" s="1"/>
  <c r="Y9762" i="1" a="1"/>
  <c r="Y9762" i="1" s="1"/>
  <c r="Y9763" i="1" a="1"/>
  <c r="Y9763" i="1"/>
  <c r="Y9764" i="1" a="1"/>
  <c r="Y9764" i="1" s="1"/>
  <c r="Y9765" i="1" a="1"/>
  <c r="Y9765" i="1" s="1"/>
  <c r="Y9766" i="1" a="1"/>
  <c r="Y9766" i="1" s="1"/>
  <c r="Y9767" i="1" a="1"/>
  <c r="Y9767" i="1" s="1"/>
  <c r="Y9768" i="1" a="1"/>
  <c r="Y9768" i="1" s="1"/>
  <c r="Y9769" i="1" a="1"/>
  <c r="Y9769" i="1" s="1"/>
  <c r="Y9770" i="1" a="1"/>
  <c r="Y9770" i="1" s="1"/>
  <c r="Y9771" i="1" a="1"/>
  <c r="Y9771" i="1" s="1"/>
  <c r="Y9772" i="1" a="1"/>
  <c r="Y9772" i="1" s="1"/>
  <c r="Y9773" i="1" a="1"/>
  <c r="Y9773" i="1" s="1"/>
  <c r="Y9774" i="1" a="1"/>
  <c r="Y9774" i="1" s="1"/>
  <c r="Y9775" i="1" a="1"/>
  <c r="Y9775" i="1" s="1"/>
  <c r="Y9776" i="1" a="1"/>
  <c r="Y9776" i="1" s="1"/>
  <c r="Y9777" i="1" a="1"/>
  <c r="Y9777" i="1"/>
  <c r="Y9778" i="1" a="1"/>
  <c r="Y9778" i="1" s="1"/>
  <c r="Y9779" i="1" a="1"/>
  <c r="Y9779" i="1" s="1"/>
  <c r="Y9780" i="1" a="1"/>
  <c r="Y9780" i="1" s="1"/>
  <c r="Y9781" i="1" a="1"/>
  <c r="Y9781" i="1" s="1"/>
  <c r="Y9782" i="1" a="1"/>
  <c r="Y9782" i="1" s="1"/>
  <c r="Y9783" i="1" a="1"/>
  <c r="Y9783" i="1" s="1"/>
  <c r="Y9784" i="1" a="1"/>
  <c r="Y9784" i="1" s="1"/>
  <c r="Y9785" i="1" a="1"/>
  <c r="Y9785" i="1"/>
  <c r="Y9786" i="1" a="1"/>
  <c r="Y9786" i="1" s="1"/>
  <c r="Y9787" i="1" a="1"/>
  <c r="Y9787" i="1"/>
  <c r="Y9788" i="1" a="1"/>
  <c r="Y9788" i="1" s="1"/>
  <c r="Y9789" i="1" a="1"/>
  <c r="Y9789" i="1" s="1"/>
  <c r="Y9790" i="1" a="1"/>
  <c r="Y9790" i="1" s="1"/>
  <c r="Y9791" i="1" a="1"/>
  <c r="Y9791" i="1" s="1"/>
  <c r="Y9792" i="1" a="1"/>
  <c r="Y9792" i="1" s="1"/>
  <c r="Y9793" i="1" a="1"/>
  <c r="Y9793" i="1" s="1"/>
  <c r="Y9794" i="1" a="1"/>
  <c r="Y9794" i="1" s="1"/>
  <c r="Y9795" i="1" a="1"/>
  <c r="Y9795" i="1"/>
  <c r="Y9796" i="1" a="1"/>
  <c r="Y9796" i="1" s="1"/>
  <c r="Y9797" i="1" a="1"/>
  <c r="Y9797" i="1" s="1"/>
  <c r="Y9798" i="1" a="1"/>
  <c r="Y9798" i="1" s="1"/>
  <c r="Y9799" i="1" a="1"/>
  <c r="Y9799" i="1" s="1"/>
  <c r="Y9800" i="1" a="1"/>
  <c r="Y9800" i="1" s="1"/>
  <c r="Y9801" i="1" a="1"/>
  <c r="Y9801" i="1"/>
  <c r="Y9802" i="1" a="1"/>
  <c r="Y9802" i="1" s="1"/>
  <c r="Y9803" i="1" a="1"/>
  <c r="Y9803" i="1" s="1"/>
  <c r="Y9804" i="1" a="1"/>
  <c r="Y9804" i="1" s="1"/>
  <c r="Y9805" i="1" a="1"/>
  <c r="Y9805" i="1" s="1"/>
  <c r="Y9806" i="1" a="1"/>
  <c r="Y9806" i="1" s="1"/>
  <c r="Y9807" i="1" a="1"/>
  <c r="Y9807" i="1" s="1"/>
  <c r="Y9808" i="1" a="1"/>
  <c r="Y9808" i="1" s="1"/>
  <c r="Y9809" i="1" a="1"/>
  <c r="Y9809" i="1"/>
  <c r="Y9810" i="1" a="1"/>
  <c r="Y9810" i="1" s="1"/>
  <c r="Y9811" i="1" a="1"/>
  <c r="Y9811" i="1"/>
  <c r="Y9812" i="1" a="1"/>
  <c r="Y9812" i="1" s="1"/>
  <c r="Y9813" i="1" a="1"/>
  <c r="Y9813" i="1" s="1"/>
  <c r="Y9814" i="1" a="1"/>
  <c r="Y9814" i="1" s="1"/>
  <c r="Y9815" i="1" a="1"/>
  <c r="Y9815" i="1" s="1"/>
  <c r="Y9816" i="1" a="1"/>
  <c r="Y9816" i="1" s="1"/>
  <c r="Y9817" i="1" a="1"/>
  <c r="Y9817" i="1"/>
  <c r="Y9818" i="1" a="1"/>
  <c r="Y9818" i="1" s="1"/>
  <c r="Y9819" i="1" a="1"/>
  <c r="Y9819" i="1" s="1"/>
  <c r="Y9820" i="1" a="1"/>
  <c r="Y9820" i="1" s="1"/>
  <c r="Y9821" i="1" a="1"/>
  <c r="Y9821" i="1"/>
  <c r="Y9822" i="1" a="1"/>
  <c r="Y9822" i="1" s="1"/>
  <c r="Y9823" i="1" a="1"/>
  <c r="Y9823" i="1"/>
  <c r="Y9824" i="1" a="1"/>
  <c r="Y9824" i="1" s="1"/>
  <c r="Y9825" i="1" a="1"/>
  <c r="Y9825" i="1"/>
  <c r="Y9826" i="1" a="1"/>
  <c r="Y9826" i="1" s="1"/>
  <c r="Y9827" i="1" a="1"/>
  <c r="Y9827" i="1" s="1"/>
  <c r="Y9828" i="1" a="1"/>
  <c r="Y9828" i="1" s="1"/>
  <c r="Y9829" i="1" a="1"/>
  <c r="Y9829" i="1"/>
  <c r="Y9830" i="1" a="1"/>
  <c r="Y9830" i="1" s="1"/>
  <c r="Y9831" i="1" a="1"/>
  <c r="Y9831" i="1"/>
  <c r="Y9832" i="1" a="1"/>
  <c r="Y9832" i="1" s="1"/>
  <c r="Y9833" i="1" a="1"/>
  <c r="Y9833" i="1"/>
  <c r="Y9834" i="1" a="1"/>
  <c r="Y9834" i="1" s="1"/>
  <c r="Y9835" i="1" a="1"/>
  <c r="Y9835" i="1" s="1"/>
  <c r="Y9836" i="1" a="1"/>
  <c r="Y9836" i="1" s="1"/>
  <c r="Y9837" i="1" a="1"/>
  <c r="Y9837" i="1"/>
  <c r="Y9838" i="1" a="1"/>
  <c r="Y9838" i="1" s="1"/>
  <c r="Y9839" i="1" a="1"/>
  <c r="Y9839" i="1"/>
  <c r="Y9840" i="1" a="1"/>
  <c r="Y9840" i="1" s="1"/>
  <c r="Y9841" i="1" a="1"/>
  <c r="Y9841" i="1"/>
  <c r="Y9842" i="1" a="1"/>
  <c r="Y9842" i="1" s="1"/>
  <c r="Y9843" i="1" a="1"/>
  <c r="Y9843" i="1" s="1"/>
  <c r="Y9844" i="1" a="1"/>
  <c r="Y9844" i="1" s="1"/>
  <c r="Y9845" i="1" a="1"/>
  <c r="Y9845" i="1"/>
  <c r="Y9846" i="1" a="1"/>
  <c r="Y9846" i="1" s="1"/>
  <c r="Y9847" i="1" a="1"/>
  <c r="Y9847" i="1"/>
  <c r="Y9848" i="1" a="1"/>
  <c r="Y9848" i="1" s="1"/>
  <c r="Y9849" i="1" a="1"/>
  <c r="Y9849" i="1"/>
  <c r="Y9850" i="1" a="1"/>
  <c r="Y9850" i="1" s="1"/>
  <c r="Y9851" i="1" a="1"/>
  <c r="Y9851" i="1" s="1"/>
  <c r="Y9852" i="1" a="1"/>
  <c r="Y9852" i="1" s="1"/>
  <c r="Y9853" i="1" a="1"/>
  <c r="Y9853" i="1"/>
  <c r="Y9854" i="1" a="1"/>
  <c r="Y9854" i="1" s="1"/>
  <c r="Y9855" i="1" a="1"/>
  <c r="Y9855" i="1"/>
  <c r="Y9856" i="1" a="1"/>
  <c r="Y9856" i="1" s="1"/>
  <c r="Y9857" i="1" a="1"/>
  <c r="Y9857" i="1"/>
  <c r="Y9858" i="1" a="1"/>
  <c r="Y9858" i="1" s="1"/>
  <c r="Y9859" i="1" a="1"/>
  <c r="Y9859" i="1" s="1"/>
  <c r="Y9860" i="1" a="1"/>
  <c r="Y9860" i="1" s="1"/>
  <c r="Y9861" i="1" a="1"/>
  <c r="Y9861" i="1"/>
  <c r="Y9862" i="1" a="1"/>
  <c r="Y9862" i="1" s="1"/>
  <c r="Y9863" i="1" a="1"/>
  <c r="Y9863" i="1"/>
  <c r="Y9864" i="1" a="1"/>
  <c r="Y9864" i="1" s="1"/>
  <c r="Y9865" i="1" a="1"/>
  <c r="Y9865" i="1"/>
  <c r="Y9866" i="1" a="1"/>
  <c r="Y9866" i="1" s="1"/>
  <c r="Y9867" i="1" a="1"/>
  <c r="Y9867" i="1" s="1"/>
  <c r="Y9868" i="1" a="1"/>
  <c r="Y9868" i="1" s="1"/>
  <c r="Y9869" i="1" a="1"/>
  <c r="Y9869" i="1"/>
  <c r="Y9870" i="1" a="1"/>
  <c r="Y9870" i="1" s="1"/>
  <c r="Y9871" i="1" a="1"/>
  <c r="Y9871" i="1"/>
  <c r="Y9872" i="1" a="1"/>
  <c r="Y9872" i="1" s="1"/>
  <c r="Y9873" i="1" a="1"/>
  <c r="Y9873" i="1"/>
  <c r="Y9874" i="1" a="1"/>
  <c r="Y9874" i="1" s="1"/>
  <c r="Y9875" i="1" a="1"/>
  <c r="Y9875" i="1" s="1"/>
  <c r="Y9876" i="1" a="1"/>
  <c r="Y9876" i="1" s="1"/>
  <c r="Y9877" i="1" a="1"/>
  <c r="Y9877" i="1"/>
  <c r="Y9878" i="1" a="1"/>
  <c r="Y9878" i="1" s="1"/>
  <c r="Y9879" i="1" a="1"/>
  <c r="Y9879" i="1"/>
  <c r="Y9880" i="1" a="1"/>
  <c r="Y9880" i="1" s="1"/>
  <c r="Y9881" i="1" a="1"/>
  <c r="Y9881" i="1"/>
  <c r="Y9882" i="1" a="1"/>
  <c r="Y9882" i="1" s="1"/>
  <c r="Y9883" i="1" a="1"/>
  <c r="Y9883" i="1" s="1"/>
  <c r="Y9884" i="1" a="1"/>
  <c r="Y9884" i="1" s="1"/>
  <c r="Y9885" i="1" a="1"/>
  <c r="Y9885" i="1"/>
  <c r="Y9886" i="1" a="1"/>
  <c r="Y9886" i="1" s="1"/>
  <c r="Y9887" i="1" a="1"/>
  <c r="Y9887" i="1"/>
  <c r="Y9888" i="1" a="1"/>
  <c r="Y9888" i="1" s="1"/>
  <c r="Y9889" i="1" a="1"/>
  <c r="Y9889" i="1"/>
  <c r="Y9890" i="1" a="1"/>
  <c r="Y9890" i="1" s="1"/>
  <c r="Y9891" i="1" a="1"/>
  <c r="Y9891" i="1" s="1"/>
  <c r="Y9892" i="1" a="1"/>
  <c r="Y9892" i="1" s="1"/>
  <c r="Y9893" i="1" a="1"/>
  <c r="Y9893" i="1"/>
  <c r="Y9894" i="1" a="1"/>
  <c r="Y9894" i="1" s="1"/>
  <c r="Y9895" i="1" a="1"/>
  <c r="Y9895" i="1"/>
  <c r="Y9896" i="1" a="1"/>
  <c r="Y9896" i="1" s="1"/>
  <c r="Y9897" i="1" a="1"/>
  <c r="Y9897" i="1"/>
  <c r="Y9898" i="1" a="1"/>
  <c r="Y9898" i="1" s="1"/>
  <c r="Y9899" i="1" a="1"/>
  <c r="Y9899" i="1" s="1"/>
  <c r="Y9900" i="1" a="1"/>
  <c r="Y9900" i="1" s="1"/>
  <c r="Y9901" i="1" a="1"/>
  <c r="Y9901" i="1"/>
  <c r="Y9902" i="1" a="1"/>
  <c r="Y9902" i="1" s="1"/>
  <c r="Y9903" i="1" a="1"/>
  <c r="Y9903" i="1"/>
  <c r="Y9904" i="1" a="1"/>
  <c r="Y9904" i="1" s="1"/>
  <c r="Y9905" i="1" a="1"/>
  <c r="Y9905" i="1"/>
  <c r="Y9906" i="1" a="1"/>
  <c r="Y9906" i="1" s="1"/>
  <c r="Y9907" i="1" a="1"/>
  <c r="Y9907" i="1" s="1"/>
  <c r="Y9908" i="1" a="1"/>
  <c r="Y9908" i="1" s="1"/>
  <c r="Y9909" i="1" a="1"/>
  <c r="Y9909" i="1"/>
  <c r="Y9910" i="1" a="1"/>
  <c r="Y9910" i="1" s="1"/>
  <c r="Y9911" i="1" a="1"/>
  <c r="Y9911" i="1"/>
  <c r="Y9912" i="1" a="1"/>
  <c r="Y9912" i="1" s="1"/>
  <c r="Y9913" i="1" a="1"/>
  <c r="Y9913" i="1"/>
  <c r="Y9914" i="1" a="1"/>
  <c r="Y9914" i="1" s="1"/>
  <c r="Y9915" i="1" a="1"/>
  <c r="Y9915" i="1" s="1"/>
  <c r="Y9916" i="1" a="1"/>
  <c r="Y9916" i="1" s="1"/>
  <c r="Y9917" i="1" a="1"/>
  <c r="Y9917" i="1"/>
  <c r="Y9918" i="1" a="1"/>
  <c r="Y9918" i="1" s="1"/>
  <c r="Y9919" i="1" a="1"/>
  <c r="Y9919" i="1"/>
  <c r="Y9920" i="1" a="1"/>
  <c r="Y9920" i="1" s="1"/>
  <c r="Y9921" i="1" a="1"/>
  <c r="Y9921" i="1"/>
  <c r="Y9922" i="1" a="1"/>
  <c r="Y9922" i="1" s="1"/>
  <c r="Y9923" i="1" a="1"/>
  <c r="Y9923" i="1" s="1"/>
  <c r="Y9924" i="1" a="1"/>
  <c r="Y9924" i="1" s="1"/>
  <c r="Y9925" i="1" a="1"/>
  <c r="Y9925" i="1"/>
  <c r="Y9926" i="1" a="1"/>
  <c r="Y9926" i="1" s="1"/>
  <c r="Y9927" i="1" a="1"/>
  <c r="Y9927" i="1"/>
  <c r="Y9928" i="1" a="1"/>
  <c r="Y9928" i="1" s="1"/>
  <c r="Y9929" i="1" a="1"/>
  <c r="Y9929" i="1"/>
  <c r="Y9930" i="1" a="1"/>
  <c r="Y9930" i="1" s="1"/>
  <c r="Y9931" i="1" a="1"/>
  <c r="Y9931" i="1" s="1"/>
  <c r="Y9932" i="1" a="1"/>
  <c r="Y9932" i="1" s="1"/>
  <c r="Y9933" i="1" a="1"/>
  <c r="Y9933" i="1"/>
  <c r="Y9934" i="1" a="1"/>
  <c r="Y9934" i="1" s="1"/>
  <c r="Y9935" i="1" a="1"/>
  <c r="Y9935" i="1"/>
  <c r="Y9936" i="1" a="1"/>
  <c r="Y9936" i="1" s="1"/>
  <c r="Y9937" i="1" a="1"/>
  <c r="Y9937" i="1"/>
  <c r="Y9938" i="1" a="1"/>
  <c r="Y9938" i="1" s="1"/>
  <c r="Y9939" i="1" a="1"/>
  <c r="Y9939" i="1" s="1"/>
  <c r="Y9940" i="1" a="1"/>
  <c r="Y9940" i="1" s="1"/>
  <c r="Y9941" i="1" a="1"/>
  <c r="Y9941" i="1"/>
  <c r="Y9942" i="1" a="1"/>
  <c r="Y9942" i="1" s="1"/>
  <c r="Y9943" i="1" a="1"/>
  <c r="Y9943" i="1"/>
  <c r="Y9944" i="1" a="1"/>
  <c r="Y9944" i="1" s="1"/>
  <c r="Y9945" i="1" a="1"/>
  <c r="Y9945" i="1"/>
  <c r="Y9946" i="1" a="1"/>
  <c r="Y9946" i="1" s="1"/>
  <c r="Y9947" i="1" a="1"/>
  <c r="Y9947" i="1" s="1"/>
  <c r="Y9948" i="1" a="1"/>
  <c r="Y9948" i="1" s="1"/>
  <c r="Y9949" i="1" a="1"/>
  <c r="Y9949" i="1"/>
  <c r="Y9950" i="1" a="1"/>
  <c r="Y9950" i="1" s="1"/>
  <c r="Y9951" i="1" a="1"/>
  <c r="Y9951" i="1"/>
  <c r="Y9952" i="1" a="1"/>
  <c r="Y9952" i="1" s="1"/>
  <c r="Y9953" i="1" a="1"/>
  <c r="Y9953" i="1"/>
  <c r="Y9954" i="1" a="1"/>
  <c r="Y9954" i="1" s="1"/>
  <c r="Y9955" i="1" a="1"/>
  <c r="Y9955" i="1" s="1"/>
  <c r="Y9956" i="1" a="1"/>
  <c r="Y9956" i="1" s="1"/>
  <c r="Y9957" i="1" a="1"/>
  <c r="Y9957" i="1"/>
  <c r="Y9958" i="1" a="1"/>
  <c r="Y9958" i="1" s="1"/>
  <c r="Y9959" i="1" a="1"/>
  <c r="Y9959" i="1"/>
  <c r="Y9960" i="1" a="1"/>
  <c r="Y9960" i="1" s="1"/>
  <c r="Y9961" i="1" a="1"/>
  <c r="Y9961" i="1"/>
  <c r="Y9962" i="1" a="1"/>
  <c r="Y9962" i="1" s="1"/>
  <c r="Y9963" i="1" a="1"/>
  <c r="Y9963" i="1" s="1"/>
  <c r="Y9964" i="1" a="1"/>
  <c r="Y9964" i="1" s="1"/>
  <c r="Y9965" i="1" a="1"/>
  <c r="Y9965" i="1"/>
  <c r="Y9966" i="1" a="1"/>
  <c r="Y9966" i="1" s="1"/>
  <c r="Y9967" i="1" a="1"/>
  <c r="Y9967" i="1"/>
  <c r="Y9968" i="1" a="1"/>
  <c r="Y9968" i="1" s="1"/>
  <c r="Y9969" i="1" a="1"/>
  <c r="Y9969" i="1"/>
  <c r="Y9970" i="1" a="1"/>
  <c r="Y9970" i="1" s="1"/>
  <c r="Y9971" i="1" a="1"/>
  <c r="Y9971" i="1" s="1"/>
  <c r="Y9972" i="1" a="1"/>
  <c r="Y9972" i="1" s="1"/>
  <c r="Y9973" i="1" a="1"/>
  <c r="Y9973" i="1"/>
  <c r="Y9974" i="1" a="1"/>
  <c r="Y9974" i="1" s="1"/>
  <c r="Y9975" i="1" a="1"/>
  <c r="Y9975" i="1"/>
  <c r="Y9976" i="1" a="1"/>
  <c r="Y9976" i="1" s="1"/>
  <c r="Y9977" i="1" a="1"/>
  <c r="Y9977" i="1"/>
  <c r="Y9978" i="1" a="1"/>
  <c r="Y9978" i="1" s="1"/>
  <c r="Y9979" i="1" a="1"/>
  <c r="Y9979" i="1" s="1"/>
  <c r="Y9980" i="1" a="1"/>
  <c r="Y9980" i="1" s="1"/>
  <c r="Y9981" i="1" a="1"/>
  <c r="Y9981" i="1"/>
  <c r="Y9982" i="1" a="1"/>
  <c r="Y9982" i="1" s="1"/>
  <c r="Y9983" i="1" a="1"/>
  <c r="Y9983" i="1"/>
  <c r="Y9984" i="1" a="1"/>
  <c r="Y9984" i="1" s="1"/>
  <c r="Y9985" i="1" a="1"/>
  <c r="Y9985" i="1"/>
  <c r="Y9986" i="1" a="1"/>
  <c r="Y9986" i="1" s="1"/>
  <c r="Y9987" i="1" a="1"/>
  <c r="Y9987" i="1" s="1"/>
  <c r="Y9988" i="1" a="1"/>
  <c r="Y9988" i="1" s="1"/>
  <c r="Y9989" i="1" a="1"/>
  <c r="Y9989" i="1"/>
  <c r="Y9990" i="1" a="1"/>
  <c r="Y9990" i="1" s="1"/>
  <c r="Y9991" i="1" a="1"/>
  <c r="Y9991" i="1"/>
  <c r="Y9992" i="1" a="1"/>
  <c r="Y9992" i="1" s="1"/>
  <c r="Y9993" i="1" a="1"/>
  <c r="Y9993" i="1"/>
  <c r="Y9994" i="1" a="1"/>
  <c r="Y9994" i="1" s="1"/>
  <c r="Y9995" i="1" a="1"/>
  <c r="Y9995" i="1" s="1"/>
  <c r="X2" i="1" a="1"/>
  <c r="X2" i="1" s="1"/>
  <c r="X4" i="1" a="1"/>
  <c r="X4" i="1"/>
  <c r="X5" i="1" a="1"/>
  <c r="X5" i="1"/>
  <c r="X6" i="1" a="1"/>
  <c r="X6" i="1"/>
  <c r="X7" i="1" a="1"/>
  <c r="X7" i="1"/>
  <c r="X8" i="1" a="1"/>
  <c r="X8" i="1"/>
  <c r="X9" i="1" a="1"/>
  <c r="X9" i="1"/>
  <c r="X10" i="1" a="1"/>
  <c r="X10" i="1"/>
  <c r="X11" i="1" a="1"/>
  <c r="X11" i="1"/>
  <c r="X12" i="1" a="1"/>
  <c r="X12" i="1"/>
  <c r="X13" i="1" a="1"/>
  <c r="X13" i="1"/>
  <c r="X14" i="1" a="1"/>
  <c r="X14" i="1"/>
  <c r="X15" i="1" a="1"/>
  <c r="X15" i="1"/>
  <c r="X16" i="1" a="1"/>
  <c r="X16" i="1"/>
  <c r="X17" i="1" a="1"/>
  <c r="X17" i="1"/>
  <c r="X18" i="1" a="1"/>
  <c r="X18" i="1"/>
  <c r="X19" i="1" a="1"/>
  <c r="X19" i="1"/>
  <c r="X20" i="1" a="1"/>
  <c r="X20" i="1"/>
  <c r="X21" i="1" a="1"/>
  <c r="X21" i="1"/>
  <c r="X22" i="1" a="1"/>
  <c r="X22" i="1"/>
  <c r="X23" i="1" a="1"/>
  <c r="X23" i="1"/>
  <c r="X24" i="1" a="1"/>
  <c r="X24" i="1"/>
  <c r="X25" i="1" a="1"/>
  <c r="X25" i="1"/>
  <c r="X26" i="1" a="1"/>
  <c r="X26" i="1"/>
  <c r="X27" i="1" a="1"/>
  <c r="X27" i="1"/>
  <c r="X28" i="1" a="1"/>
  <c r="X28" i="1"/>
  <c r="X29" i="1" a="1"/>
  <c r="X29" i="1"/>
  <c r="X30" i="1" a="1"/>
  <c r="X30" i="1"/>
  <c r="X31" i="1" a="1"/>
  <c r="X31" i="1"/>
  <c r="X32" i="1" a="1"/>
  <c r="X32" i="1"/>
  <c r="X33" i="1" a="1"/>
  <c r="X33" i="1"/>
  <c r="X34" i="1" a="1"/>
  <c r="X34" i="1"/>
  <c r="X35" i="1" a="1"/>
  <c r="X35" i="1"/>
  <c r="X36" i="1" a="1"/>
  <c r="X36" i="1"/>
  <c r="X37" i="1" a="1"/>
  <c r="X37" i="1"/>
  <c r="X38" i="1" a="1"/>
  <c r="X38" i="1"/>
  <c r="X39" i="1" a="1"/>
  <c r="X39" i="1"/>
  <c r="X40" i="1" a="1"/>
  <c r="X40" i="1"/>
  <c r="X41" i="1" a="1"/>
  <c r="X41" i="1"/>
  <c r="X42" i="1" a="1"/>
  <c r="X42" i="1"/>
  <c r="X43" i="1" a="1"/>
  <c r="X43" i="1"/>
  <c r="X44" i="1" a="1"/>
  <c r="X44" i="1"/>
  <c r="X45" i="1" a="1"/>
  <c r="X45" i="1"/>
  <c r="X46" i="1" a="1"/>
  <c r="X46" i="1"/>
  <c r="X47" i="1" a="1"/>
  <c r="X47" i="1"/>
  <c r="X48" i="1" a="1"/>
  <c r="X48" i="1"/>
  <c r="X49" i="1" a="1"/>
  <c r="X49" i="1"/>
  <c r="X50" i="1" a="1"/>
  <c r="X50" i="1"/>
  <c r="X51" i="1" a="1"/>
  <c r="X51" i="1"/>
  <c r="X52" i="1" a="1"/>
  <c r="X52" i="1"/>
  <c r="X53" i="1" a="1"/>
  <c r="X53" i="1"/>
  <c r="X54" i="1" a="1"/>
  <c r="X54" i="1"/>
  <c r="X55" i="1" a="1"/>
  <c r="X55" i="1"/>
  <c r="X56" i="1" a="1"/>
  <c r="X56" i="1"/>
  <c r="X57" i="1" a="1"/>
  <c r="X57" i="1"/>
  <c r="X58" i="1" a="1"/>
  <c r="X58" i="1"/>
  <c r="X59" i="1" a="1"/>
  <c r="X59" i="1"/>
  <c r="X60" i="1" a="1"/>
  <c r="X60" i="1"/>
  <c r="X61" i="1" a="1"/>
  <c r="X61" i="1"/>
  <c r="X62" i="1" a="1"/>
  <c r="X62" i="1"/>
  <c r="X63" i="1" a="1"/>
  <c r="X63" i="1"/>
  <c r="X64" i="1" a="1"/>
  <c r="X64" i="1"/>
  <c r="X65" i="1" a="1"/>
  <c r="X65" i="1"/>
  <c r="X66" i="1" a="1"/>
  <c r="X66" i="1"/>
  <c r="X67" i="1" a="1"/>
  <c r="X67" i="1"/>
  <c r="X68" i="1" a="1"/>
  <c r="X68" i="1"/>
  <c r="X69" i="1" a="1"/>
  <c r="X69" i="1"/>
  <c r="X70" i="1" a="1"/>
  <c r="X70" i="1"/>
  <c r="X71" i="1" a="1"/>
  <c r="X71" i="1"/>
  <c r="X72" i="1" a="1"/>
  <c r="X72" i="1"/>
  <c r="X73" i="1" a="1"/>
  <c r="X73" i="1"/>
  <c r="X74" i="1" a="1"/>
  <c r="X74" i="1"/>
  <c r="X75" i="1" a="1"/>
  <c r="X75" i="1"/>
  <c r="X76" i="1" a="1"/>
  <c r="X76" i="1"/>
  <c r="X77" i="1" a="1"/>
  <c r="X77" i="1"/>
  <c r="X78" i="1" a="1"/>
  <c r="X78" i="1"/>
  <c r="X79" i="1" a="1"/>
  <c r="X79" i="1"/>
  <c r="X80" i="1" a="1"/>
  <c r="X80" i="1"/>
  <c r="X81" i="1" a="1"/>
  <c r="X81" i="1"/>
  <c r="X82" i="1" a="1"/>
  <c r="X82" i="1"/>
  <c r="X83" i="1" a="1"/>
  <c r="X83" i="1"/>
  <c r="X84" i="1" a="1"/>
  <c r="X84" i="1"/>
  <c r="X85" i="1" a="1"/>
  <c r="X85" i="1"/>
  <c r="X86" i="1" a="1"/>
  <c r="X86" i="1" s="1"/>
  <c r="X87" i="1" a="1"/>
  <c r="X87" i="1" s="1"/>
  <c r="X88" i="1" a="1"/>
  <c r="X88" i="1" s="1"/>
  <c r="X89" i="1" a="1"/>
  <c r="X89" i="1"/>
  <c r="X90" i="1" a="1"/>
  <c r="X90" i="1" s="1"/>
  <c r="X91" i="1" a="1"/>
  <c r="X91" i="1" s="1"/>
  <c r="X92" i="1" a="1"/>
  <c r="X92" i="1" s="1"/>
  <c r="X93" i="1" a="1"/>
  <c r="X93" i="1" s="1"/>
  <c r="X94" i="1" a="1"/>
  <c r="X94" i="1" s="1"/>
  <c r="X95" i="1" a="1"/>
  <c r="X95" i="1"/>
  <c r="X96" i="1" a="1"/>
  <c r="X96" i="1" s="1"/>
  <c r="X97" i="1" a="1"/>
  <c r="X97" i="1" s="1"/>
  <c r="X98" i="1" a="1"/>
  <c r="X98" i="1" s="1"/>
  <c r="X99" i="1" a="1"/>
  <c r="X99" i="1" s="1"/>
  <c r="X100" i="1" a="1"/>
  <c r="X100" i="1" s="1"/>
  <c r="X101" i="1" a="1"/>
  <c r="X101" i="1" s="1"/>
  <c r="X102" i="1" a="1"/>
  <c r="X102" i="1" s="1"/>
  <c r="X103" i="1" a="1"/>
  <c r="X103" i="1" s="1"/>
  <c r="X104" i="1" a="1"/>
  <c r="X104" i="1" s="1"/>
  <c r="X105" i="1" a="1"/>
  <c r="X105" i="1" s="1"/>
  <c r="X106" i="1" a="1"/>
  <c r="X106" i="1" s="1"/>
  <c r="X107" i="1" a="1"/>
  <c r="X107" i="1" s="1"/>
  <c r="X108" i="1" a="1"/>
  <c r="X108" i="1" s="1"/>
  <c r="X109" i="1" a="1"/>
  <c r="X109" i="1"/>
  <c r="X110" i="1" a="1"/>
  <c r="X110" i="1" s="1"/>
  <c r="X111" i="1" a="1"/>
  <c r="X111" i="1"/>
  <c r="X112" i="1" a="1"/>
  <c r="X112" i="1" s="1"/>
  <c r="X113" i="1" a="1"/>
  <c r="X113" i="1" s="1"/>
  <c r="X114" i="1" a="1"/>
  <c r="X114" i="1" s="1"/>
  <c r="X115" i="1" a="1"/>
  <c r="X115" i="1" s="1"/>
  <c r="X116" i="1" a="1"/>
  <c r="X116" i="1" s="1"/>
  <c r="X117" i="1" a="1"/>
  <c r="X117" i="1" s="1"/>
  <c r="X118" i="1" a="1"/>
  <c r="X118" i="1" s="1"/>
  <c r="X119" i="1" a="1"/>
  <c r="X119" i="1"/>
  <c r="X120" i="1" a="1"/>
  <c r="X120" i="1" s="1"/>
  <c r="X121" i="1" a="1"/>
  <c r="X121" i="1" s="1"/>
  <c r="X122" i="1" a="1"/>
  <c r="X122" i="1" s="1"/>
  <c r="X123" i="1" a="1"/>
  <c r="X123" i="1" s="1"/>
  <c r="X124" i="1" a="1"/>
  <c r="X124" i="1" s="1"/>
  <c r="X125" i="1" a="1"/>
  <c r="X125" i="1"/>
  <c r="X126" i="1" a="1"/>
  <c r="X126" i="1" s="1"/>
  <c r="X127" i="1" a="1"/>
  <c r="X127" i="1"/>
  <c r="X128" i="1" a="1"/>
  <c r="X128" i="1" s="1"/>
  <c r="X129" i="1" a="1"/>
  <c r="X129" i="1" s="1"/>
  <c r="X130" i="1" a="1"/>
  <c r="X130" i="1" s="1"/>
  <c r="X131" i="1" a="1"/>
  <c r="X131" i="1" s="1"/>
  <c r="X132" i="1" a="1"/>
  <c r="X132" i="1" s="1"/>
  <c r="X133" i="1" a="1"/>
  <c r="X133" i="1" s="1"/>
  <c r="X134" i="1" a="1"/>
  <c r="X134" i="1" s="1"/>
  <c r="X135" i="1" a="1"/>
  <c r="X135" i="1"/>
  <c r="X136" i="1" a="1"/>
  <c r="X136" i="1" s="1"/>
  <c r="X137" i="1" a="1"/>
  <c r="X137" i="1" s="1"/>
  <c r="X138" i="1" a="1"/>
  <c r="X138" i="1" s="1"/>
  <c r="X139" i="1" a="1"/>
  <c r="X139" i="1" s="1"/>
  <c r="X140" i="1" a="1"/>
  <c r="X140" i="1" s="1"/>
  <c r="X141" i="1" a="1"/>
  <c r="X141" i="1"/>
  <c r="X142" i="1" a="1"/>
  <c r="X142" i="1" s="1"/>
  <c r="X143" i="1" a="1"/>
  <c r="X143" i="1" s="1"/>
  <c r="X144" i="1" a="1"/>
  <c r="X144" i="1" s="1"/>
  <c r="X145" i="1" a="1"/>
  <c r="X145" i="1" s="1"/>
  <c r="X146" i="1" a="1"/>
  <c r="X146" i="1" s="1"/>
  <c r="X147" i="1" a="1"/>
  <c r="X147" i="1" s="1"/>
  <c r="X148" i="1" a="1"/>
  <c r="X148" i="1" s="1"/>
  <c r="X149" i="1" a="1"/>
  <c r="X149" i="1" s="1"/>
  <c r="X150" i="1" a="1"/>
  <c r="X150" i="1" s="1"/>
  <c r="X151" i="1" a="1"/>
  <c r="X151" i="1"/>
  <c r="X152" i="1" a="1"/>
  <c r="X152" i="1" s="1"/>
  <c r="X153" i="1" a="1"/>
  <c r="X153" i="1" s="1"/>
  <c r="X154" i="1" a="1"/>
  <c r="X154" i="1" s="1"/>
  <c r="X155" i="1" a="1"/>
  <c r="X155" i="1" s="1"/>
  <c r="X156" i="1" a="1"/>
  <c r="X156" i="1" s="1"/>
  <c r="X157" i="1" a="1"/>
  <c r="X157" i="1" s="1"/>
  <c r="X158" i="1" a="1"/>
  <c r="X158" i="1" s="1"/>
  <c r="X159" i="1" a="1"/>
  <c r="X159" i="1"/>
  <c r="X160" i="1" a="1"/>
  <c r="X160" i="1" s="1"/>
  <c r="X161" i="1" a="1"/>
  <c r="X161" i="1" s="1"/>
  <c r="X162" i="1" a="1"/>
  <c r="X162" i="1" s="1"/>
  <c r="X163" i="1" a="1"/>
  <c r="X163" i="1" s="1"/>
  <c r="X164" i="1" a="1"/>
  <c r="X164" i="1" s="1"/>
  <c r="X165" i="1" a="1"/>
  <c r="X165" i="1" s="1"/>
  <c r="X166" i="1" a="1"/>
  <c r="X166" i="1" s="1"/>
  <c r="X167" i="1" a="1"/>
  <c r="X167" i="1" s="1"/>
  <c r="X168" i="1" a="1"/>
  <c r="X168" i="1" s="1"/>
  <c r="X169" i="1" a="1"/>
  <c r="X169" i="1" s="1"/>
  <c r="X170" i="1" a="1"/>
  <c r="X170" i="1" s="1"/>
  <c r="X171" i="1" a="1"/>
  <c r="X171" i="1" s="1"/>
  <c r="X172" i="1" a="1"/>
  <c r="X172" i="1" s="1"/>
  <c r="X173" i="1" a="1"/>
  <c r="X173" i="1"/>
  <c r="X174" i="1" a="1"/>
  <c r="X174" i="1" s="1"/>
  <c r="X175" i="1" a="1"/>
  <c r="X175" i="1"/>
  <c r="X176" i="1" a="1"/>
  <c r="X176" i="1" s="1"/>
  <c r="X177" i="1" a="1"/>
  <c r="X177" i="1" s="1"/>
  <c r="X178" i="1" a="1"/>
  <c r="X178" i="1" s="1"/>
  <c r="X179" i="1" a="1"/>
  <c r="X179" i="1" s="1"/>
  <c r="X180" i="1" a="1"/>
  <c r="X180" i="1" s="1"/>
  <c r="X181" i="1" a="1"/>
  <c r="X181" i="1" s="1"/>
  <c r="X182" i="1" a="1"/>
  <c r="X182" i="1" s="1"/>
  <c r="X183" i="1" a="1"/>
  <c r="X183" i="1"/>
  <c r="X184" i="1" a="1"/>
  <c r="X184" i="1" s="1"/>
  <c r="X185" i="1" a="1"/>
  <c r="X185" i="1" s="1"/>
  <c r="X186" i="1" a="1"/>
  <c r="X186" i="1" s="1"/>
  <c r="X187" i="1" a="1"/>
  <c r="X187" i="1" s="1"/>
  <c r="X188" i="1" a="1"/>
  <c r="X188" i="1" s="1"/>
  <c r="X189" i="1" a="1"/>
  <c r="X189" i="1"/>
  <c r="X190" i="1" a="1"/>
  <c r="X190" i="1" s="1"/>
  <c r="X191" i="1" a="1"/>
  <c r="X191" i="1"/>
  <c r="X192" i="1" a="1"/>
  <c r="X192" i="1" s="1"/>
  <c r="X193" i="1" a="1"/>
  <c r="X193" i="1" s="1"/>
  <c r="X194" i="1" a="1"/>
  <c r="X194" i="1" s="1"/>
  <c r="X195" i="1" a="1"/>
  <c r="X195" i="1" s="1"/>
  <c r="X196" i="1" a="1"/>
  <c r="X196" i="1" s="1"/>
  <c r="X197" i="1" a="1"/>
  <c r="X197" i="1" s="1"/>
  <c r="X198" i="1" a="1"/>
  <c r="X198" i="1" s="1"/>
  <c r="X199" i="1" a="1"/>
  <c r="X199" i="1"/>
  <c r="X200" i="1" a="1"/>
  <c r="X200" i="1" s="1"/>
  <c r="X201" i="1" a="1"/>
  <c r="X201" i="1" s="1"/>
  <c r="X202" i="1" a="1"/>
  <c r="X202" i="1" s="1"/>
  <c r="X203" i="1" a="1"/>
  <c r="X203" i="1" s="1"/>
  <c r="X204" i="1" a="1"/>
  <c r="X204" i="1" s="1"/>
  <c r="X205" i="1" a="1"/>
  <c r="X205" i="1"/>
  <c r="X206" i="1" a="1"/>
  <c r="X206" i="1" s="1"/>
  <c r="X207" i="1" a="1"/>
  <c r="X207" i="1" s="1"/>
  <c r="X208" i="1" a="1"/>
  <c r="X208" i="1" s="1"/>
  <c r="X209" i="1" a="1"/>
  <c r="X209" i="1" s="1"/>
  <c r="X210" i="1" a="1"/>
  <c r="X210" i="1" s="1"/>
  <c r="X211" i="1" a="1"/>
  <c r="X211" i="1" s="1"/>
  <c r="X212" i="1" a="1"/>
  <c r="X212" i="1" s="1"/>
  <c r="X213" i="1" a="1"/>
  <c r="X213" i="1" s="1"/>
  <c r="X214" i="1" a="1"/>
  <c r="X214" i="1" s="1"/>
  <c r="X215" i="1" a="1"/>
  <c r="X215" i="1"/>
  <c r="X216" i="1" a="1"/>
  <c r="X216" i="1" s="1"/>
  <c r="X217" i="1" a="1"/>
  <c r="X217" i="1" s="1"/>
  <c r="X218" i="1" a="1"/>
  <c r="X218" i="1" s="1"/>
  <c r="X219" i="1" a="1"/>
  <c r="X219" i="1" s="1"/>
  <c r="X220" i="1" a="1"/>
  <c r="X220" i="1" s="1"/>
  <c r="X221" i="1" a="1"/>
  <c r="X221" i="1" s="1"/>
  <c r="X222" i="1" a="1"/>
  <c r="X222" i="1" s="1"/>
  <c r="X223" i="1" a="1"/>
  <c r="X223" i="1"/>
  <c r="X224" i="1" a="1"/>
  <c r="X224" i="1" s="1"/>
  <c r="X225" i="1" a="1"/>
  <c r="X225" i="1" s="1"/>
  <c r="X226" i="1" a="1"/>
  <c r="X226" i="1" s="1"/>
  <c r="X227" i="1" a="1"/>
  <c r="X227" i="1" s="1"/>
  <c r="X228" i="1" a="1"/>
  <c r="X228" i="1" s="1"/>
  <c r="X229" i="1" a="1"/>
  <c r="X229" i="1" s="1"/>
  <c r="X230" i="1" a="1"/>
  <c r="X230" i="1" s="1"/>
  <c r="X231" i="1" a="1"/>
  <c r="X231" i="1" s="1"/>
  <c r="X232" i="1" a="1"/>
  <c r="X232" i="1" s="1"/>
  <c r="X233" i="1" a="1"/>
  <c r="X233" i="1" s="1"/>
  <c r="X234" i="1" a="1"/>
  <c r="X234" i="1" s="1"/>
  <c r="X235" i="1" a="1"/>
  <c r="X235" i="1" s="1"/>
  <c r="X236" i="1" a="1"/>
  <c r="X236" i="1" s="1"/>
  <c r="X237" i="1" a="1"/>
  <c r="X237" i="1"/>
  <c r="X238" i="1" a="1"/>
  <c r="X238" i="1" s="1"/>
  <c r="X239" i="1" a="1"/>
  <c r="X239" i="1"/>
  <c r="X240" i="1" a="1"/>
  <c r="X240" i="1" s="1"/>
  <c r="X241" i="1" a="1"/>
  <c r="X241" i="1" s="1"/>
  <c r="X242" i="1" a="1"/>
  <c r="X242" i="1" s="1"/>
  <c r="X243" i="1" a="1"/>
  <c r="X243" i="1" s="1"/>
  <c r="X244" i="1" a="1"/>
  <c r="X244" i="1" s="1"/>
  <c r="X245" i="1" a="1"/>
  <c r="X245" i="1" s="1"/>
  <c r="X246" i="1" a="1"/>
  <c r="X246" i="1" s="1"/>
  <c r="X247" i="1" a="1"/>
  <c r="X247" i="1"/>
  <c r="X248" i="1" a="1"/>
  <c r="X248" i="1" s="1"/>
  <c r="X249" i="1" a="1"/>
  <c r="X249" i="1" s="1"/>
  <c r="X250" i="1" a="1"/>
  <c r="X250" i="1" s="1"/>
  <c r="X251" i="1" a="1"/>
  <c r="X251" i="1" s="1"/>
  <c r="X252" i="1" a="1"/>
  <c r="X252" i="1" s="1"/>
  <c r="X253" i="1" a="1"/>
  <c r="X253" i="1"/>
  <c r="X254" i="1" a="1"/>
  <c r="X254" i="1" s="1"/>
  <c r="X255" i="1" a="1"/>
  <c r="X255" i="1"/>
  <c r="X256" i="1" a="1"/>
  <c r="X256" i="1" s="1"/>
  <c r="X257" i="1" a="1"/>
  <c r="X257" i="1" s="1"/>
  <c r="X258" i="1" a="1"/>
  <c r="X258" i="1" s="1"/>
  <c r="X259" i="1" a="1"/>
  <c r="X259" i="1"/>
  <c r="X260" i="1" a="1"/>
  <c r="X260" i="1" s="1"/>
  <c r="X261" i="1" a="1"/>
  <c r="X261" i="1"/>
  <c r="X262" i="1" a="1"/>
  <c r="X262" i="1" s="1"/>
  <c r="X263" i="1" a="1"/>
  <c r="X263" i="1"/>
  <c r="X264" i="1" a="1"/>
  <c r="X264" i="1" s="1"/>
  <c r="X265" i="1" a="1"/>
  <c r="X265" i="1" s="1"/>
  <c r="X266" i="1" a="1"/>
  <c r="X266" i="1" s="1"/>
  <c r="X267" i="1" a="1"/>
  <c r="X267" i="1"/>
  <c r="X268" i="1" a="1"/>
  <c r="X268" i="1" s="1"/>
  <c r="X269" i="1" a="1"/>
  <c r="X269" i="1"/>
  <c r="X270" i="1" a="1"/>
  <c r="X270" i="1" s="1"/>
  <c r="X271" i="1" a="1"/>
  <c r="X271" i="1"/>
  <c r="X272" i="1" a="1"/>
  <c r="X272" i="1" s="1"/>
  <c r="X273" i="1" a="1"/>
  <c r="X273" i="1" s="1"/>
  <c r="X274" i="1" a="1"/>
  <c r="X274" i="1" s="1"/>
  <c r="X275" i="1" a="1"/>
  <c r="X275" i="1" s="1"/>
  <c r="X276" i="1" a="1"/>
  <c r="X276" i="1" s="1"/>
  <c r="X277" i="1" a="1"/>
  <c r="X277" i="1"/>
  <c r="X278" i="1" a="1"/>
  <c r="X278" i="1" s="1"/>
  <c r="X279" i="1" a="1"/>
  <c r="X279" i="1" s="1"/>
  <c r="X280" i="1" a="1"/>
  <c r="X280" i="1" s="1"/>
  <c r="X281" i="1" a="1"/>
  <c r="X281" i="1" s="1"/>
  <c r="X282" i="1" a="1"/>
  <c r="X282" i="1" s="1"/>
  <c r="X283" i="1" a="1"/>
  <c r="X283" i="1" s="1"/>
  <c r="X284" i="1" a="1"/>
  <c r="X284" i="1" s="1"/>
  <c r="X285" i="1" a="1"/>
  <c r="X285" i="1"/>
  <c r="X286" i="1" a="1"/>
  <c r="X286" i="1" s="1"/>
  <c r="X287" i="1" a="1"/>
  <c r="X287" i="1" s="1"/>
  <c r="X288" i="1" a="1"/>
  <c r="X288" i="1" s="1"/>
  <c r="X289" i="1" a="1"/>
  <c r="X289" i="1" s="1"/>
  <c r="X290" i="1" a="1"/>
  <c r="X290" i="1" s="1"/>
  <c r="X291" i="1" a="1"/>
  <c r="X291" i="1" s="1"/>
  <c r="X292" i="1" a="1"/>
  <c r="X292" i="1" s="1"/>
  <c r="X293" i="1" a="1"/>
  <c r="X293" i="1" s="1"/>
  <c r="X294" i="1" a="1"/>
  <c r="X294" i="1" s="1"/>
  <c r="X295" i="1" a="1"/>
  <c r="X295" i="1" s="1"/>
  <c r="X296" i="1" a="1"/>
  <c r="X296" i="1" s="1"/>
  <c r="X297" i="1" a="1"/>
  <c r="X297" i="1" s="1"/>
  <c r="X298" i="1" a="1"/>
  <c r="X298" i="1" s="1"/>
  <c r="X299" i="1" a="1"/>
  <c r="X299" i="1"/>
  <c r="X300" i="1" a="1"/>
  <c r="X300" i="1" s="1"/>
  <c r="X301" i="1" a="1"/>
  <c r="X301" i="1"/>
  <c r="X302" i="1" a="1"/>
  <c r="X302" i="1" s="1"/>
  <c r="X303" i="1" a="1"/>
  <c r="X303" i="1"/>
  <c r="X304" i="1" a="1"/>
  <c r="X304" i="1" s="1"/>
  <c r="X305" i="1" a="1"/>
  <c r="X305" i="1" s="1"/>
  <c r="X306" i="1" a="1"/>
  <c r="X306" i="1" s="1"/>
  <c r="X307" i="1" a="1"/>
  <c r="X307" i="1"/>
  <c r="X308" i="1" a="1"/>
  <c r="X308" i="1" s="1"/>
  <c r="X309" i="1" a="1"/>
  <c r="X309" i="1"/>
  <c r="X310" i="1" a="1"/>
  <c r="X310" i="1" s="1"/>
  <c r="X311" i="1" a="1"/>
  <c r="X311" i="1" s="1"/>
  <c r="X312" i="1" a="1"/>
  <c r="X312" i="1" s="1"/>
  <c r="X313" i="1" a="1"/>
  <c r="X313" i="1" s="1"/>
  <c r="X314" i="1" a="1"/>
  <c r="X314" i="1" s="1"/>
  <c r="X315" i="1" a="1"/>
  <c r="X315" i="1" s="1"/>
  <c r="X316" i="1" a="1"/>
  <c r="X316" i="1" s="1"/>
  <c r="X317" i="1" a="1"/>
  <c r="X317" i="1"/>
  <c r="X318" i="1" a="1"/>
  <c r="X318" i="1" s="1"/>
  <c r="X319" i="1" a="1"/>
  <c r="X319" i="1" s="1"/>
  <c r="X320" i="1" a="1"/>
  <c r="X320" i="1" s="1"/>
  <c r="X321" i="1" a="1"/>
  <c r="X321" i="1" s="1"/>
  <c r="X322" i="1" a="1"/>
  <c r="X322" i="1" s="1"/>
  <c r="X323" i="1" a="1"/>
  <c r="X323" i="1" s="1"/>
  <c r="X324" i="1" a="1"/>
  <c r="X324" i="1" s="1"/>
  <c r="X325" i="1" a="1"/>
  <c r="X325" i="1" s="1"/>
  <c r="X326" i="1" a="1"/>
  <c r="X326" i="1" s="1"/>
  <c r="X327" i="1" a="1"/>
  <c r="X327" i="1" s="1"/>
  <c r="X328" i="1" a="1"/>
  <c r="X328" i="1" s="1"/>
  <c r="X329" i="1" a="1"/>
  <c r="X329" i="1" s="1"/>
  <c r="X330" i="1" a="1"/>
  <c r="X330" i="1" s="1"/>
  <c r="X331" i="1" a="1"/>
  <c r="X331" i="1" s="1"/>
  <c r="X332" i="1" a="1"/>
  <c r="X332" i="1" s="1"/>
  <c r="X333" i="1" a="1"/>
  <c r="X333" i="1"/>
  <c r="X334" i="1" a="1"/>
  <c r="X334" i="1" s="1"/>
  <c r="X335" i="1" a="1"/>
  <c r="X335" i="1" s="1"/>
  <c r="X336" i="1" a="1"/>
  <c r="X336" i="1" s="1"/>
  <c r="X337" i="1" a="1"/>
  <c r="X337" i="1" s="1"/>
  <c r="X338" i="1" a="1"/>
  <c r="X338" i="1" s="1"/>
  <c r="X339" i="1" a="1"/>
  <c r="X339" i="1" s="1"/>
  <c r="X340" i="1" a="1"/>
  <c r="X340" i="1" s="1"/>
  <c r="X341" i="1" a="1"/>
  <c r="X341" i="1"/>
  <c r="X342" i="1" a="1"/>
  <c r="X342" i="1" s="1"/>
  <c r="X343" i="1" a="1"/>
  <c r="X343" i="1" s="1"/>
  <c r="X344" i="1" a="1"/>
  <c r="X344" i="1" s="1"/>
  <c r="X345" i="1" a="1"/>
  <c r="X345" i="1" s="1"/>
  <c r="X346" i="1" a="1"/>
  <c r="X346" i="1" s="1"/>
  <c r="X347" i="1" a="1"/>
  <c r="X347" i="1" s="1"/>
  <c r="X348" i="1" a="1"/>
  <c r="X348" i="1" s="1"/>
  <c r="X349" i="1" a="1"/>
  <c r="X349" i="1" s="1"/>
  <c r="X350" i="1" a="1"/>
  <c r="X350" i="1" s="1"/>
  <c r="X351" i="1" a="1"/>
  <c r="X351" i="1" s="1"/>
  <c r="X352" i="1" a="1"/>
  <c r="X352" i="1" s="1"/>
  <c r="X353" i="1" a="1"/>
  <c r="X353" i="1" s="1"/>
  <c r="X354" i="1" a="1"/>
  <c r="X354" i="1" s="1"/>
  <c r="X355" i="1" a="1"/>
  <c r="X355" i="1"/>
  <c r="X356" i="1" a="1"/>
  <c r="X356" i="1" s="1"/>
  <c r="X357" i="1" a="1"/>
  <c r="X357" i="1"/>
  <c r="X358" i="1" a="1"/>
  <c r="X358" i="1" s="1"/>
  <c r="X359" i="1" a="1"/>
  <c r="X359" i="1" s="1"/>
  <c r="X360" i="1" a="1"/>
  <c r="X360" i="1" s="1"/>
  <c r="X361" i="1" a="1"/>
  <c r="X361" i="1" s="1"/>
  <c r="X362" i="1" a="1"/>
  <c r="X362" i="1" s="1"/>
  <c r="X363" i="1" a="1"/>
  <c r="X363" i="1" s="1"/>
  <c r="X364" i="1" a="1"/>
  <c r="X364" i="1" s="1"/>
  <c r="X365" i="1" a="1"/>
  <c r="X365" i="1"/>
  <c r="X366" i="1" a="1"/>
  <c r="X366" i="1" s="1"/>
  <c r="X367" i="1" a="1"/>
  <c r="X367" i="1" s="1"/>
  <c r="X368" i="1" a="1"/>
  <c r="X368" i="1" s="1"/>
  <c r="X369" i="1" a="1"/>
  <c r="X369" i="1" s="1"/>
  <c r="X370" i="1" a="1"/>
  <c r="X370" i="1" s="1"/>
  <c r="X371" i="1" a="1"/>
  <c r="X371" i="1" s="1"/>
  <c r="X372" i="1" a="1"/>
  <c r="X372" i="1" s="1"/>
  <c r="X373" i="1" a="1"/>
  <c r="X373" i="1" s="1"/>
  <c r="X374" i="1" a="1"/>
  <c r="X374" i="1" s="1"/>
  <c r="X375" i="1" a="1"/>
  <c r="X375" i="1" s="1"/>
  <c r="X376" i="1" a="1"/>
  <c r="X376" i="1" s="1"/>
  <c r="X377" i="1" a="1"/>
  <c r="X377" i="1" s="1"/>
  <c r="X378" i="1" a="1"/>
  <c r="X378" i="1" s="1"/>
  <c r="X379" i="1" a="1"/>
  <c r="X379" i="1" s="1"/>
  <c r="X380" i="1" a="1"/>
  <c r="X380" i="1" s="1"/>
  <c r="X381" i="1" a="1"/>
  <c r="X381" i="1"/>
  <c r="X382" i="1" a="1"/>
  <c r="X382" i="1" s="1"/>
  <c r="X383" i="1" a="1"/>
  <c r="X383" i="1" s="1"/>
  <c r="X384" i="1" a="1"/>
  <c r="X384" i="1" s="1"/>
  <c r="X385" i="1" a="1"/>
  <c r="X385" i="1" s="1"/>
  <c r="X386" i="1" a="1"/>
  <c r="X386" i="1"/>
  <c r="X387" i="1" a="1"/>
  <c r="X387" i="1" s="1"/>
  <c r="X388" i="1" a="1"/>
  <c r="X388" i="1"/>
  <c r="X389" i="1" a="1"/>
  <c r="X389" i="1" s="1"/>
  <c r="X390" i="1" a="1"/>
  <c r="X390" i="1" s="1"/>
  <c r="X391" i="1" a="1"/>
  <c r="X391" i="1" s="1"/>
  <c r="X392" i="1" a="1"/>
  <c r="X392" i="1" s="1"/>
  <c r="X393" i="1" a="1"/>
  <c r="X393" i="1" s="1"/>
  <c r="X394" i="1" a="1"/>
  <c r="X394" i="1" s="1"/>
  <c r="X395" i="1" a="1"/>
  <c r="X395" i="1" s="1"/>
  <c r="X396" i="1" a="1"/>
  <c r="X396" i="1"/>
  <c r="X397" i="1" a="1"/>
  <c r="X397" i="1" s="1"/>
  <c r="X398" i="1" a="1"/>
  <c r="X398" i="1" s="1"/>
  <c r="X399" i="1" a="1"/>
  <c r="X399" i="1" s="1"/>
  <c r="X400" i="1" a="1"/>
  <c r="X400" i="1" s="1"/>
  <c r="X401" i="1" a="1"/>
  <c r="X401" i="1" s="1"/>
  <c r="X402" i="1" a="1"/>
  <c r="X402" i="1" s="1"/>
  <c r="X403" i="1" a="1"/>
  <c r="X403" i="1" s="1"/>
  <c r="X404" i="1" a="1"/>
  <c r="X404" i="1" s="1"/>
  <c r="X405" i="1" a="1"/>
  <c r="X405" i="1" s="1"/>
  <c r="X406" i="1" a="1"/>
  <c r="X406" i="1" s="1"/>
  <c r="X407" i="1" a="1"/>
  <c r="X407" i="1" s="1"/>
  <c r="X408" i="1" a="1"/>
  <c r="X408" i="1" s="1"/>
  <c r="X409" i="1" a="1"/>
  <c r="X409" i="1" s="1"/>
  <c r="X410" i="1" a="1"/>
  <c r="X410" i="1" s="1"/>
  <c r="X411" i="1" a="1"/>
  <c r="X411" i="1" s="1"/>
  <c r="X412" i="1" a="1"/>
  <c r="X412" i="1"/>
  <c r="X413" i="1" a="1"/>
  <c r="X413" i="1" s="1"/>
  <c r="X414" i="1" a="1"/>
  <c r="X414" i="1" s="1"/>
  <c r="X415" i="1" a="1"/>
  <c r="X415" i="1" s="1"/>
  <c r="X416" i="1" a="1"/>
  <c r="X416" i="1" s="1"/>
  <c r="X417" i="1" a="1"/>
  <c r="X417" i="1" s="1"/>
  <c r="X418" i="1" a="1"/>
  <c r="X418" i="1" s="1"/>
  <c r="X419" i="1" a="1"/>
  <c r="X419" i="1" s="1"/>
  <c r="X420" i="1" a="1"/>
  <c r="X420" i="1"/>
  <c r="X421" i="1" a="1"/>
  <c r="X421" i="1" s="1"/>
  <c r="X422" i="1" a="1"/>
  <c r="X422" i="1" s="1"/>
  <c r="X423" i="1" a="1"/>
  <c r="X423" i="1" s="1"/>
  <c r="X424" i="1" a="1"/>
  <c r="X424" i="1" s="1"/>
  <c r="X425" i="1" a="1"/>
  <c r="X425" i="1" s="1"/>
  <c r="X426" i="1" a="1"/>
  <c r="X426" i="1" s="1"/>
  <c r="X427" i="1" a="1"/>
  <c r="X427" i="1" s="1"/>
  <c r="X428" i="1" a="1"/>
  <c r="X428" i="1" s="1"/>
  <c r="X429" i="1" a="1"/>
  <c r="X429" i="1" s="1"/>
  <c r="X430" i="1" a="1"/>
  <c r="X430" i="1" s="1"/>
  <c r="X431" i="1" a="1"/>
  <c r="X431" i="1" s="1"/>
  <c r="X432" i="1" a="1"/>
  <c r="X432" i="1" s="1"/>
  <c r="X433" i="1" a="1"/>
  <c r="X433" i="1" s="1"/>
  <c r="X434" i="1" a="1"/>
  <c r="X434" i="1"/>
  <c r="X435" i="1" a="1"/>
  <c r="X435" i="1" s="1"/>
  <c r="X436" i="1" a="1"/>
  <c r="X436" i="1"/>
  <c r="X437" i="1" a="1"/>
  <c r="X437" i="1" s="1"/>
  <c r="X438" i="1" a="1"/>
  <c r="X438" i="1" s="1"/>
  <c r="X439" i="1" a="1"/>
  <c r="X439" i="1" s="1"/>
  <c r="X440" i="1" a="1"/>
  <c r="X440" i="1" s="1"/>
  <c r="X441" i="1" a="1"/>
  <c r="X441" i="1" s="1"/>
  <c r="X442" i="1" a="1"/>
  <c r="X442" i="1" s="1"/>
  <c r="X443" i="1" a="1"/>
  <c r="X443" i="1" s="1"/>
  <c r="X444" i="1" a="1"/>
  <c r="X444" i="1"/>
  <c r="X445" i="1" a="1"/>
  <c r="X445" i="1" s="1"/>
  <c r="X446" i="1" a="1"/>
  <c r="X446" i="1" s="1"/>
  <c r="X447" i="1" a="1"/>
  <c r="X447" i="1" s="1"/>
  <c r="X448" i="1" a="1"/>
  <c r="X448" i="1" s="1"/>
  <c r="X449" i="1" a="1"/>
  <c r="X449" i="1" s="1"/>
  <c r="X450" i="1" a="1"/>
  <c r="X450" i="1" s="1"/>
  <c r="X451" i="1" a="1"/>
  <c r="X451" i="1" s="1"/>
  <c r="X452" i="1" a="1"/>
  <c r="X452" i="1" s="1"/>
  <c r="X453" i="1" a="1"/>
  <c r="X453" i="1" s="1"/>
  <c r="X454" i="1" a="1"/>
  <c r="X454" i="1" s="1"/>
  <c r="X455" i="1" a="1"/>
  <c r="X455" i="1" s="1"/>
  <c r="X456" i="1" a="1"/>
  <c r="X456" i="1" s="1"/>
  <c r="X457" i="1" a="1"/>
  <c r="X457" i="1" s="1"/>
  <c r="X458" i="1" a="1"/>
  <c r="X458" i="1" s="1"/>
  <c r="X459" i="1" a="1"/>
  <c r="X459" i="1" s="1"/>
  <c r="X460" i="1" a="1"/>
  <c r="X460" i="1"/>
  <c r="X461" i="1" a="1"/>
  <c r="X461" i="1" s="1"/>
  <c r="X462" i="1" a="1"/>
  <c r="X462" i="1" s="1"/>
  <c r="X463" i="1" a="1"/>
  <c r="X463" i="1" s="1"/>
  <c r="X464" i="1" a="1"/>
  <c r="X464" i="1" s="1"/>
  <c r="X465" i="1" a="1"/>
  <c r="X465" i="1" s="1"/>
  <c r="X466" i="1" a="1"/>
  <c r="X466" i="1" s="1"/>
  <c r="X467" i="1" a="1"/>
  <c r="X467" i="1" s="1"/>
  <c r="X468" i="1" a="1"/>
  <c r="X468" i="1"/>
  <c r="X469" i="1" a="1"/>
  <c r="X469" i="1" s="1"/>
  <c r="X470" i="1" a="1"/>
  <c r="X470" i="1" s="1"/>
  <c r="X471" i="1" a="1"/>
  <c r="X471" i="1" s="1"/>
  <c r="X472" i="1" a="1"/>
  <c r="X472" i="1" s="1"/>
  <c r="X473" i="1" a="1"/>
  <c r="X473" i="1" s="1"/>
  <c r="X474" i="1" a="1"/>
  <c r="X474" i="1" s="1"/>
  <c r="X475" i="1" a="1"/>
  <c r="X475" i="1" s="1"/>
  <c r="X476" i="1" a="1"/>
  <c r="X476" i="1"/>
  <c r="X477" i="1" a="1"/>
  <c r="X477" i="1" s="1"/>
  <c r="X478" i="1" a="1"/>
  <c r="X478" i="1" s="1"/>
  <c r="X479" i="1" a="1"/>
  <c r="X479" i="1" s="1"/>
  <c r="X480" i="1" a="1"/>
  <c r="X480" i="1" s="1"/>
  <c r="X481" i="1" a="1"/>
  <c r="X481" i="1" s="1"/>
  <c r="X482" i="1" a="1"/>
  <c r="X482" i="1" s="1"/>
  <c r="X483" i="1" a="1"/>
  <c r="X483" i="1" s="1"/>
  <c r="X484" i="1" a="1"/>
  <c r="X484" i="1" s="1"/>
  <c r="X485" i="1" a="1"/>
  <c r="X485" i="1" s="1"/>
  <c r="X486" i="1" a="1"/>
  <c r="X486" i="1" s="1"/>
  <c r="X487" i="1" a="1"/>
  <c r="X487" i="1" s="1"/>
  <c r="X488" i="1" a="1"/>
  <c r="X488" i="1" s="1"/>
  <c r="X489" i="1" a="1"/>
  <c r="X489" i="1" s="1"/>
  <c r="X490" i="1" a="1"/>
  <c r="X490" i="1" s="1"/>
  <c r="X491" i="1" a="1"/>
  <c r="X491" i="1" s="1"/>
  <c r="X492" i="1" a="1"/>
  <c r="X492" i="1"/>
  <c r="X493" i="1" a="1"/>
  <c r="X493" i="1" s="1"/>
  <c r="X494" i="1" a="1"/>
  <c r="X494" i="1" s="1"/>
  <c r="X495" i="1" a="1"/>
  <c r="X495" i="1" s="1"/>
  <c r="X496" i="1" a="1"/>
  <c r="X496" i="1" s="1"/>
  <c r="X497" i="1" a="1"/>
  <c r="X497" i="1" s="1"/>
  <c r="X498" i="1" a="1"/>
  <c r="X498" i="1" s="1"/>
  <c r="X499" i="1" a="1"/>
  <c r="X499" i="1" s="1"/>
  <c r="X500" i="1" a="1"/>
  <c r="X500" i="1"/>
  <c r="X501" i="1" a="1"/>
  <c r="X501" i="1" s="1"/>
  <c r="X502" i="1" a="1"/>
  <c r="X502" i="1" s="1"/>
  <c r="X503" i="1" a="1"/>
  <c r="X503" i="1" s="1"/>
  <c r="X504" i="1" a="1"/>
  <c r="X504" i="1" s="1"/>
  <c r="X505" i="1" a="1"/>
  <c r="X505" i="1" s="1"/>
  <c r="X506" i="1" a="1"/>
  <c r="X506" i="1" s="1"/>
  <c r="X507" i="1" a="1"/>
  <c r="X507" i="1" s="1"/>
  <c r="X508" i="1" a="1"/>
  <c r="X508" i="1" s="1"/>
  <c r="X509" i="1" a="1"/>
  <c r="X509" i="1" s="1"/>
  <c r="X510" i="1" a="1"/>
  <c r="X510" i="1" s="1"/>
  <c r="X511" i="1" a="1"/>
  <c r="X511" i="1" s="1"/>
  <c r="X512" i="1" a="1"/>
  <c r="X512" i="1" s="1"/>
  <c r="X513" i="1" a="1"/>
  <c r="X513" i="1" s="1"/>
  <c r="X514" i="1" a="1"/>
  <c r="X514" i="1"/>
  <c r="X515" i="1" a="1"/>
  <c r="X515" i="1" s="1"/>
  <c r="X516" i="1" a="1"/>
  <c r="X516" i="1"/>
  <c r="X517" i="1" a="1"/>
  <c r="X517" i="1" s="1"/>
  <c r="X518" i="1" a="1"/>
  <c r="X518" i="1" s="1"/>
  <c r="X519" i="1" a="1"/>
  <c r="X519" i="1" s="1"/>
  <c r="X520" i="1" a="1"/>
  <c r="X520" i="1" s="1"/>
  <c r="X521" i="1" a="1"/>
  <c r="X521" i="1" s="1"/>
  <c r="X522" i="1" a="1"/>
  <c r="X522" i="1" s="1"/>
  <c r="X523" i="1" a="1"/>
  <c r="X523" i="1" s="1"/>
  <c r="X524" i="1" a="1"/>
  <c r="X524" i="1"/>
  <c r="X525" i="1" a="1"/>
  <c r="X525" i="1" s="1"/>
  <c r="X526" i="1" a="1"/>
  <c r="X526" i="1" s="1"/>
  <c r="X527" i="1" a="1"/>
  <c r="X527" i="1" s="1"/>
  <c r="X528" i="1" a="1"/>
  <c r="X528" i="1" s="1"/>
  <c r="X529" i="1" a="1"/>
  <c r="X529" i="1" s="1"/>
  <c r="X530" i="1" a="1"/>
  <c r="X530" i="1" s="1"/>
  <c r="X531" i="1" a="1"/>
  <c r="X531" i="1" s="1"/>
  <c r="X532" i="1" a="1"/>
  <c r="X532" i="1" s="1"/>
  <c r="X533" i="1" a="1"/>
  <c r="X533" i="1" s="1"/>
  <c r="X534" i="1" a="1"/>
  <c r="X534" i="1" s="1"/>
  <c r="X535" i="1" a="1"/>
  <c r="X535" i="1" s="1"/>
  <c r="X536" i="1" a="1"/>
  <c r="X536" i="1" s="1"/>
  <c r="X537" i="1" a="1"/>
  <c r="X537" i="1" s="1"/>
  <c r="X538" i="1" a="1"/>
  <c r="X538" i="1" s="1"/>
  <c r="X539" i="1" a="1"/>
  <c r="X539" i="1" s="1"/>
  <c r="X540" i="1" a="1"/>
  <c r="X540" i="1"/>
  <c r="X541" i="1" a="1"/>
  <c r="X541" i="1" s="1"/>
  <c r="X542" i="1" a="1"/>
  <c r="X542" i="1" s="1"/>
  <c r="X543" i="1" a="1"/>
  <c r="X543" i="1" s="1"/>
  <c r="X544" i="1" a="1"/>
  <c r="X544" i="1" s="1"/>
  <c r="X545" i="1" a="1"/>
  <c r="X545" i="1" s="1"/>
  <c r="X546" i="1" a="1"/>
  <c r="X546" i="1" s="1"/>
  <c r="X547" i="1" a="1"/>
  <c r="X547" i="1" s="1"/>
  <c r="X548" i="1" a="1"/>
  <c r="X548" i="1"/>
  <c r="X549" i="1" a="1"/>
  <c r="X549" i="1" s="1"/>
  <c r="X550" i="1" a="1"/>
  <c r="X550" i="1" s="1"/>
  <c r="X551" i="1" a="1"/>
  <c r="X551" i="1" s="1"/>
  <c r="X552" i="1" a="1"/>
  <c r="X552" i="1" s="1"/>
  <c r="X553" i="1" a="1"/>
  <c r="X553" i="1" s="1"/>
  <c r="X554" i="1" a="1"/>
  <c r="X554" i="1" s="1"/>
  <c r="X555" i="1" a="1"/>
  <c r="X555" i="1" s="1"/>
  <c r="X556" i="1" a="1"/>
  <c r="X556" i="1" s="1"/>
  <c r="X557" i="1" a="1"/>
  <c r="X557" i="1" s="1"/>
  <c r="X558" i="1" a="1"/>
  <c r="X558" i="1" s="1"/>
  <c r="X559" i="1" a="1"/>
  <c r="X559" i="1" s="1"/>
  <c r="X560" i="1" a="1"/>
  <c r="X560" i="1" s="1"/>
  <c r="X561" i="1" a="1"/>
  <c r="X561" i="1" s="1"/>
  <c r="X562" i="1" a="1"/>
  <c r="X562" i="1"/>
  <c r="X563" i="1" a="1"/>
  <c r="X563" i="1" s="1"/>
  <c r="X564" i="1" a="1"/>
  <c r="X564" i="1"/>
  <c r="X565" i="1" a="1"/>
  <c r="X565" i="1" s="1"/>
  <c r="X566" i="1" a="1"/>
  <c r="X566" i="1" s="1"/>
  <c r="X567" i="1" a="1"/>
  <c r="X567" i="1" s="1"/>
  <c r="X568" i="1" a="1"/>
  <c r="X568" i="1" s="1"/>
  <c r="X569" i="1" a="1"/>
  <c r="X569" i="1" s="1"/>
  <c r="X570" i="1" a="1"/>
  <c r="X570" i="1" s="1"/>
  <c r="X571" i="1" a="1"/>
  <c r="X571" i="1" s="1"/>
  <c r="X572" i="1" a="1"/>
  <c r="X572" i="1"/>
  <c r="X573" i="1" a="1"/>
  <c r="X573" i="1" s="1"/>
  <c r="X574" i="1" a="1"/>
  <c r="X574" i="1" s="1"/>
  <c r="X575" i="1" a="1"/>
  <c r="X575" i="1" s="1"/>
  <c r="X576" i="1" a="1"/>
  <c r="X576" i="1" s="1"/>
  <c r="X577" i="1" a="1"/>
  <c r="X577" i="1" s="1"/>
  <c r="X578" i="1" a="1"/>
  <c r="X578" i="1"/>
  <c r="X579" i="1" a="1"/>
  <c r="X579" i="1" s="1"/>
  <c r="X580" i="1" a="1"/>
  <c r="X580" i="1"/>
  <c r="X581" i="1" a="1"/>
  <c r="X581" i="1" s="1"/>
  <c r="X582" i="1" a="1"/>
  <c r="X582" i="1" s="1"/>
  <c r="X583" i="1" a="1"/>
  <c r="X583" i="1" s="1"/>
  <c r="X584" i="1" a="1"/>
  <c r="X584" i="1" s="1"/>
  <c r="X585" i="1" a="1"/>
  <c r="X585" i="1" s="1"/>
  <c r="X586" i="1" a="1"/>
  <c r="X586" i="1" s="1"/>
  <c r="X587" i="1" a="1"/>
  <c r="X587" i="1" s="1"/>
  <c r="X588" i="1" a="1"/>
  <c r="X588" i="1"/>
  <c r="X589" i="1" a="1"/>
  <c r="X589" i="1" s="1"/>
  <c r="X590" i="1" a="1"/>
  <c r="X590" i="1" s="1"/>
  <c r="X591" i="1" a="1"/>
  <c r="X591" i="1" s="1"/>
  <c r="X592" i="1" a="1"/>
  <c r="X592" i="1" s="1"/>
  <c r="X593" i="1" a="1"/>
  <c r="X593" i="1" s="1"/>
  <c r="X594" i="1" a="1"/>
  <c r="X594" i="1" s="1"/>
  <c r="X595" i="1" a="1"/>
  <c r="X595" i="1" s="1"/>
  <c r="X596" i="1" a="1"/>
  <c r="X596" i="1"/>
  <c r="X597" i="1" a="1"/>
  <c r="X597" i="1" s="1"/>
  <c r="X598" i="1" a="1"/>
  <c r="X598" i="1" s="1"/>
  <c r="X599" i="1" a="1"/>
  <c r="X599" i="1" s="1"/>
  <c r="X600" i="1" a="1"/>
  <c r="X600" i="1" s="1"/>
  <c r="X601" i="1" a="1"/>
  <c r="X601" i="1" s="1"/>
  <c r="X602" i="1" a="1"/>
  <c r="X602" i="1" s="1"/>
  <c r="X603" i="1" a="1"/>
  <c r="X603" i="1" s="1"/>
  <c r="X604" i="1" a="1"/>
  <c r="X604" i="1" s="1"/>
  <c r="X605" i="1" a="1"/>
  <c r="X605" i="1" s="1"/>
  <c r="X606" i="1" a="1"/>
  <c r="X606" i="1" s="1"/>
  <c r="X607" i="1" a="1"/>
  <c r="X607" i="1" s="1"/>
  <c r="X608" i="1" a="1"/>
  <c r="X608" i="1" s="1"/>
  <c r="X609" i="1" a="1"/>
  <c r="X609" i="1" s="1"/>
  <c r="X610" i="1" a="1"/>
  <c r="X610" i="1"/>
  <c r="X611" i="1" a="1"/>
  <c r="X611" i="1" s="1"/>
  <c r="X612" i="1" a="1"/>
  <c r="X612" i="1"/>
  <c r="X613" i="1" a="1"/>
  <c r="X613" i="1" s="1"/>
  <c r="X614" i="1" a="1"/>
  <c r="X614" i="1" s="1"/>
  <c r="X615" i="1" a="1"/>
  <c r="X615" i="1" s="1"/>
  <c r="X616" i="1" a="1"/>
  <c r="X616" i="1" s="1"/>
  <c r="X617" i="1" a="1"/>
  <c r="X617" i="1" s="1"/>
  <c r="X618" i="1" a="1"/>
  <c r="X618" i="1" s="1"/>
  <c r="X619" i="1" a="1"/>
  <c r="X619" i="1" s="1"/>
  <c r="X620" i="1" a="1"/>
  <c r="X620" i="1"/>
  <c r="X621" i="1" a="1"/>
  <c r="X621" i="1" s="1"/>
  <c r="X622" i="1" a="1"/>
  <c r="X622" i="1" s="1"/>
  <c r="X623" i="1" a="1"/>
  <c r="X623" i="1" s="1"/>
  <c r="X624" i="1" a="1"/>
  <c r="X624" i="1" s="1"/>
  <c r="X625" i="1" a="1"/>
  <c r="X625" i="1" s="1"/>
  <c r="X626" i="1" a="1"/>
  <c r="X626" i="1"/>
  <c r="X627" i="1" a="1"/>
  <c r="X627" i="1" s="1"/>
  <c r="X628" i="1" a="1"/>
  <c r="X628" i="1"/>
  <c r="X629" i="1" a="1"/>
  <c r="X629" i="1" s="1"/>
  <c r="X630" i="1" a="1"/>
  <c r="X630" i="1" s="1"/>
  <c r="X631" i="1" a="1"/>
  <c r="X631" i="1" s="1"/>
  <c r="X632" i="1" a="1"/>
  <c r="X632" i="1" s="1"/>
  <c r="X633" i="1" a="1"/>
  <c r="X633" i="1" s="1"/>
  <c r="X634" i="1" a="1"/>
  <c r="X634" i="1" s="1"/>
  <c r="X635" i="1" a="1"/>
  <c r="X635" i="1" s="1"/>
  <c r="X636" i="1" a="1"/>
  <c r="X636" i="1"/>
  <c r="X637" i="1" a="1"/>
  <c r="X637" i="1" s="1"/>
  <c r="X638" i="1" a="1"/>
  <c r="X638" i="1" s="1"/>
  <c r="X639" i="1" a="1"/>
  <c r="X639" i="1" s="1"/>
  <c r="X640" i="1" a="1"/>
  <c r="X640" i="1" s="1"/>
  <c r="X641" i="1" a="1"/>
  <c r="X641" i="1" s="1"/>
  <c r="X642" i="1" a="1"/>
  <c r="X642" i="1"/>
  <c r="X643" i="1" a="1"/>
  <c r="X643" i="1" s="1"/>
  <c r="X644" i="1" a="1"/>
  <c r="X644" i="1" s="1"/>
  <c r="X645" i="1" a="1"/>
  <c r="X645" i="1" s="1"/>
  <c r="X646" i="1" a="1"/>
  <c r="X646" i="1" s="1"/>
  <c r="X647" i="1" a="1"/>
  <c r="X647" i="1" s="1"/>
  <c r="X648" i="1" a="1"/>
  <c r="X648" i="1" s="1"/>
  <c r="X649" i="1" a="1"/>
  <c r="X649" i="1" s="1"/>
  <c r="X650" i="1" a="1"/>
  <c r="X650" i="1" s="1"/>
  <c r="X651" i="1" a="1"/>
  <c r="X651" i="1" s="1"/>
  <c r="X652" i="1" a="1"/>
  <c r="X652" i="1"/>
  <c r="X653" i="1" a="1"/>
  <c r="X653" i="1" s="1"/>
  <c r="X654" i="1" a="1"/>
  <c r="X654" i="1" s="1"/>
  <c r="X655" i="1" a="1"/>
  <c r="X655" i="1" s="1"/>
  <c r="X656" i="1" a="1"/>
  <c r="X656" i="1" s="1"/>
  <c r="X657" i="1" a="1"/>
  <c r="X657" i="1" s="1"/>
  <c r="X658" i="1" a="1"/>
  <c r="X658" i="1" s="1"/>
  <c r="X659" i="1" a="1"/>
  <c r="X659" i="1" s="1"/>
  <c r="X660" i="1" a="1"/>
  <c r="X660" i="1"/>
  <c r="X661" i="1" a="1"/>
  <c r="X661" i="1" s="1"/>
  <c r="X662" i="1" a="1"/>
  <c r="X662" i="1" s="1"/>
  <c r="X663" i="1" a="1"/>
  <c r="X663" i="1" s="1"/>
  <c r="X664" i="1" a="1"/>
  <c r="X664" i="1" s="1"/>
  <c r="X665" i="1" a="1"/>
  <c r="X665" i="1" s="1"/>
  <c r="X666" i="1" a="1"/>
  <c r="X666" i="1" s="1"/>
  <c r="X667" i="1" a="1"/>
  <c r="X667" i="1" s="1"/>
  <c r="X668" i="1" a="1"/>
  <c r="X668" i="1"/>
  <c r="X669" i="1" a="1"/>
  <c r="X669" i="1" s="1"/>
  <c r="X670" i="1" a="1"/>
  <c r="X670" i="1" s="1"/>
  <c r="X671" i="1" a="1"/>
  <c r="X671" i="1" s="1"/>
  <c r="X672" i="1" a="1"/>
  <c r="X672" i="1" s="1"/>
  <c r="X673" i="1" a="1"/>
  <c r="X673" i="1" s="1"/>
  <c r="X674" i="1" a="1"/>
  <c r="X674" i="1"/>
  <c r="X675" i="1" a="1"/>
  <c r="X675" i="1" s="1"/>
  <c r="X676" i="1" a="1"/>
  <c r="X676" i="1"/>
  <c r="X677" i="1" a="1"/>
  <c r="X677" i="1" s="1"/>
  <c r="X678" i="1" a="1"/>
  <c r="X678" i="1" s="1"/>
  <c r="X679" i="1" a="1"/>
  <c r="X679" i="1" s="1"/>
  <c r="X680" i="1" a="1"/>
  <c r="X680" i="1" s="1"/>
  <c r="X681" i="1" a="1"/>
  <c r="X681" i="1" s="1"/>
  <c r="X682" i="1" a="1"/>
  <c r="X682" i="1" s="1"/>
  <c r="X683" i="1" a="1"/>
  <c r="X683" i="1" s="1"/>
  <c r="X684" i="1" a="1"/>
  <c r="X684" i="1"/>
  <c r="X685" i="1" a="1"/>
  <c r="X685" i="1" s="1"/>
  <c r="X686" i="1" a="1"/>
  <c r="X686" i="1" s="1"/>
  <c r="X687" i="1" a="1"/>
  <c r="X687" i="1" s="1"/>
  <c r="X688" i="1" a="1"/>
  <c r="X688" i="1" s="1"/>
  <c r="X689" i="1" a="1"/>
  <c r="X689" i="1" s="1"/>
  <c r="X690" i="1" a="1"/>
  <c r="X690" i="1"/>
  <c r="X691" i="1" a="1"/>
  <c r="X691" i="1" s="1"/>
  <c r="X692" i="1" a="1"/>
  <c r="X692" i="1" s="1"/>
  <c r="X693" i="1" a="1"/>
  <c r="X693" i="1" s="1"/>
  <c r="X694" i="1" a="1"/>
  <c r="X694" i="1" s="1"/>
  <c r="X695" i="1" a="1"/>
  <c r="X695" i="1" s="1"/>
  <c r="X696" i="1" a="1"/>
  <c r="X696" i="1" s="1"/>
  <c r="X697" i="1" a="1"/>
  <c r="X697" i="1" s="1"/>
  <c r="X698" i="1" a="1"/>
  <c r="X698" i="1" s="1"/>
  <c r="X699" i="1" a="1"/>
  <c r="X699" i="1" s="1"/>
  <c r="X700" i="1" a="1"/>
  <c r="X700" i="1"/>
  <c r="X701" i="1" a="1"/>
  <c r="X701" i="1" s="1"/>
  <c r="X702" i="1" a="1"/>
  <c r="X702" i="1" s="1"/>
  <c r="X703" i="1" a="1"/>
  <c r="X703" i="1" s="1"/>
  <c r="X704" i="1" a="1"/>
  <c r="X704" i="1"/>
  <c r="X705" i="1" a="1"/>
  <c r="X705" i="1" s="1"/>
  <c r="X706" i="1" a="1"/>
  <c r="X706" i="1"/>
  <c r="X707" i="1" a="1"/>
  <c r="X707" i="1" s="1"/>
  <c r="X708" i="1" a="1"/>
  <c r="X708" i="1"/>
  <c r="X709" i="1" a="1"/>
  <c r="X709" i="1" s="1"/>
  <c r="X710" i="1" a="1"/>
  <c r="X710" i="1" s="1"/>
  <c r="X711" i="1" a="1"/>
  <c r="X711" i="1" s="1"/>
  <c r="X712" i="1" a="1"/>
  <c r="X712" i="1"/>
  <c r="X713" i="1" a="1"/>
  <c r="X713" i="1" s="1"/>
  <c r="X714" i="1" a="1"/>
  <c r="X714" i="1"/>
  <c r="X715" i="1" a="1"/>
  <c r="X715" i="1" s="1"/>
  <c r="X716" i="1" a="1"/>
  <c r="X716" i="1"/>
  <c r="X717" i="1" a="1"/>
  <c r="X717" i="1" s="1"/>
  <c r="X718" i="1" a="1"/>
  <c r="X718" i="1" s="1"/>
  <c r="X719" i="1" a="1"/>
  <c r="X719" i="1" s="1"/>
  <c r="X720" i="1" a="1"/>
  <c r="X720" i="1"/>
  <c r="X721" i="1" a="1"/>
  <c r="X721" i="1" s="1"/>
  <c r="X722" i="1" a="1"/>
  <c r="X722" i="1"/>
  <c r="X723" i="1" a="1"/>
  <c r="X723" i="1" s="1"/>
  <c r="X724" i="1" a="1"/>
  <c r="X724" i="1"/>
  <c r="X725" i="1" a="1"/>
  <c r="X725" i="1" s="1"/>
  <c r="X726" i="1" a="1"/>
  <c r="X726" i="1" s="1"/>
  <c r="X727" i="1" a="1"/>
  <c r="X727" i="1" s="1"/>
  <c r="X728" i="1" a="1"/>
  <c r="X728" i="1"/>
  <c r="X729" i="1" a="1"/>
  <c r="X729" i="1" s="1"/>
  <c r="X730" i="1" a="1"/>
  <c r="X730" i="1"/>
  <c r="X731" i="1" a="1"/>
  <c r="X731" i="1" s="1"/>
  <c r="X732" i="1" a="1"/>
  <c r="X732" i="1"/>
  <c r="X733" i="1" a="1"/>
  <c r="X733" i="1" s="1"/>
  <c r="X734" i="1" a="1"/>
  <c r="X734" i="1" s="1"/>
  <c r="X735" i="1" a="1"/>
  <c r="X735" i="1" s="1"/>
  <c r="X736" i="1" a="1"/>
  <c r="X736" i="1"/>
  <c r="X737" i="1" a="1"/>
  <c r="X737" i="1" s="1"/>
  <c r="X738" i="1" a="1"/>
  <c r="X738" i="1"/>
  <c r="X739" i="1" a="1"/>
  <c r="X739" i="1" s="1"/>
  <c r="X740" i="1" a="1"/>
  <c r="X740" i="1"/>
  <c r="X741" i="1" a="1"/>
  <c r="X741" i="1" s="1"/>
  <c r="X742" i="1" a="1"/>
  <c r="X742" i="1" s="1"/>
  <c r="X743" i="1" a="1"/>
  <c r="X743" i="1" s="1"/>
  <c r="X744" i="1" a="1"/>
  <c r="X744" i="1"/>
  <c r="X745" i="1" a="1"/>
  <c r="X745" i="1" s="1"/>
  <c r="X746" i="1" a="1"/>
  <c r="X746" i="1"/>
  <c r="X747" i="1" a="1"/>
  <c r="X747" i="1" s="1"/>
  <c r="X748" i="1" a="1"/>
  <c r="X748" i="1"/>
  <c r="X749" i="1" a="1"/>
  <c r="X749" i="1" s="1"/>
  <c r="X750" i="1" a="1"/>
  <c r="X750" i="1" s="1"/>
  <c r="X751" i="1" a="1"/>
  <c r="X751" i="1" s="1"/>
  <c r="X752" i="1" a="1"/>
  <c r="X752" i="1"/>
  <c r="X753" i="1" a="1"/>
  <c r="X753" i="1" s="1"/>
  <c r="X754" i="1" a="1"/>
  <c r="X754" i="1"/>
  <c r="X755" i="1" a="1"/>
  <c r="X755" i="1" s="1"/>
  <c r="X756" i="1" a="1"/>
  <c r="X756" i="1"/>
  <c r="X757" i="1" a="1"/>
  <c r="X757" i="1" s="1"/>
  <c r="X758" i="1" a="1"/>
  <c r="X758" i="1" s="1"/>
  <c r="X759" i="1" a="1"/>
  <c r="X759" i="1" s="1"/>
  <c r="X760" i="1" a="1"/>
  <c r="X760" i="1"/>
  <c r="X761" i="1" a="1"/>
  <c r="X761" i="1" s="1"/>
  <c r="X762" i="1" a="1"/>
  <c r="X762" i="1"/>
  <c r="X763" i="1" a="1"/>
  <c r="X763" i="1" s="1"/>
  <c r="X764" i="1" a="1"/>
  <c r="X764" i="1"/>
  <c r="X765" i="1" a="1"/>
  <c r="X765" i="1" s="1"/>
  <c r="X766" i="1" a="1"/>
  <c r="X766" i="1" s="1"/>
  <c r="X767" i="1" a="1"/>
  <c r="X767" i="1" s="1"/>
  <c r="X768" i="1" a="1"/>
  <c r="X768" i="1"/>
  <c r="X769" i="1" a="1"/>
  <c r="X769" i="1" s="1"/>
  <c r="X770" i="1" a="1"/>
  <c r="X770" i="1"/>
  <c r="X771" i="1" a="1"/>
  <c r="X771" i="1" s="1"/>
  <c r="X772" i="1" a="1"/>
  <c r="X772" i="1"/>
  <c r="X773" i="1" a="1"/>
  <c r="X773" i="1" s="1"/>
  <c r="X774" i="1" a="1"/>
  <c r="X774" i="1" s="1"/>
  <c r="X775" i="1" a="1"/>
  <c r="X775" i="1" s="1"/>
  <c r="X776" i="1" a="1"/>
  <c r="X776" i="1"/>
  <c r="X777" i="1" a="1"/>
  <c r="X777" i="1" s="1"/>
  <c r="X778" i="1" a="1"/>
  <c r="X778" i="1" s="1"/>
  <c r="X779" i="1" a="1"/>
  <c r="X779" i="1" s="1"/>
  <c r="X780" i="1" a="1"/>
  <c r="X780" i="1" s="1"/>
  <c r="X781" i="1" a="1"/>
  <c r="X781" i="1" s="1"/>
  <c r="X782" i="1" a="1"/>
  <c r="X782" i="1" s="1"/>
  <c r="X783" i="1" a="1"/>
  <c r="X783" i="1" s="1"/>
  <c r="X784" i="1" a="1"/>
  <c r="X784" i="1"/>
  <c r="X785" i="1" a="1"/>
  <c r="X785" i="1" s="1"/>
  <c r="X786" i="1" a="1"/>
  <c r="X786" i="1" s="1"/>
  <c r="X787" i="1" a="1"/>
  <c r="X787" i="1" s="1"/>
  <c r="X788" i="1" a="1"/>
  <c r="X788" i="1" s="1"/>
  <c r="X789" i="1" a="1"/>
  <c r="X789" i="1" s="1"/>
  <c r="X790" i="1" a="1"/>
  <c r="X790" i="1" s="1"/>
  <c r="X791" i="1" a="1"/>
  <c r="X791" i="1" s="1"/>
  <c r="X792" i="1" a="1"/>
  <c r="X792" i="1" s="1"/>
  <c r="X793" i="1" a="1"/>
  <c r="X793" i="1" s="1"/>
  <c r="X794" i="1" a="1"/>
  <c r="X794" i="1" s="1"/>
  <c r="X795" i="1" a="1"/>
  <c r="X795" i="1" s="1"/>
  <c r="X796" i="1" a="1"/>
  <c r="X796" i="1" s="1"/>
  <c r="X797" i="1" a="1"/>
  <c r="X797" i="1" s="1"/>
  <c r="X798" i="1" a="1"/>
  <c r="X798" i="1"/>
  <c r="X799" i="1" a="1"/>
  <c r="X799" i="1" s="1"/>
  <c r="X800" i="1" a="1"/>
  <c r="X800" i="1"/>
  <c r="X801" i="1" a="1"/>
  <c r="X801" i="1" s="1"/>
  <c r="X802" i="1" a="1"/>
  <c r="X802" i="1" s="1"/>
  <c r="X803" i="1" a="1"/>
  <c r="X803" i="1" s="1"/>
  <c r="X804" i="1" a="1"/>
  <c r="X804" i="1" s="1"/>
  <c r="X805" i="1" a="1"/>
  <c r="X805" i="1" s="1"/>
  <c r="X806" i="1" a="1"/>
  <c r="X806" i="1" s="1"/>
  <c r="X807" i="1" a="1"/>
  <c r="X807" i="1" s="1"/>
  <c r="X808" i="1" a="1"/>
  <c r="X808" i="1"/>
  <c r="X809" i="1" a="1"/>
  <c r="X809" i="1" s="1"/>
  <c r="X810" i="1" a="1"/>
  <c r="X810" i="1" s="1"/>
  <c r="X811" i="1" a="1"/>
  <c r="X811" i="1" s="1"/>
  <c r="X812" i="1" a="1"/>
  <c r="X812" i="1" s="1"/>
  <c r="X813" i="1" a="1"/>
  <c r="X813" i="1" s="1"/>
  <c r="X814" i="1" a="1"/>
  <c r="X814" i="1" s="1"/>
  <c r="X815" i="1" a="1"/>
  <c r="X815" i="1" s="1"/>
  <c r="X816" i="1" a="1"/>
  <c r="X816" i="1" s="1"/>
  <c r="X817" i="1" a="1"/>
  <c r="X817" i="1" s="1"/>
  <c r="X818" i="1" a="1"/>
  <c r="X818" i="1" s="1"/>
  <c r="X819" i="1" a="1"/>
  <c r="X819" i="1" s="1"/>
  <c r="X820" i="1" a="1"/>
  <c r="X820" i="1" s="1"/>
  <c r="X821" i="1" a="1"/>
  <c r="X821" i="1" s="1"/>
  <c r="X822" i="1" a="1"/>
  <c r="X822" i="1" s="1"/>
  <c r="X823" i="1" a="1"/>
  <c r="X823" i="1" s="1"/>
  <c r="X824" i="1" a="1"/>
  <c r="X824" i="1"/>
  <c r="X825" i="1" a="1"/>
  <c r="X825" i="1" s="1"/>
  <c r="X826" i="1" a="1"/>
  <c r="X826" i="1" s="1"/>
  <c r="X827" i="1" a="1"/>
  <c r="X827" i="1" s="1"/>
  <c r="X828" i="1" a="1"/>
  <c r="X828" i="1" s="1"/>
  <c r="X829" i="1" a="1"/>
  <c r="X829" i="1" s="1"/>
  <c r="X830" i="1" a="1"/>
  <c r="X830" i="1" s="1"/>
  <c r="X831" i="1" a="1"/>
  <c r="X831" i="1" s="1"/>
  <c r="X832" i="1" a="1"/>
  <c r="X832" i="1"/>
  <c r="X833" i="1" a="1"/>
  <c r="X833" i="1" s="1"/>
  <c r="X834" i="1" a="1"/>
  <c r="X834" i="1" s="1"/>
  <c r="X835" i="1" a="1"/>
  <c r="X835" i="1" s="1"/>
  <c r="X836" i="1" a="1"/>
  <c r="X836" i="1" s="1"/>
  <c r="X837" i="1" a="1"/>
  <c r="X837" i="1" s="1"/>
  <c r="X838" i="1" a="1"/>
  <c r="X838" i="1" s="1"/>
  <c r="X839" i="1" a="1"/>
  <c r="X839" i="1" s="1"/>
  <c r="X840" i="1" a="1"/>
  <c r="X840" i="1" s="1"/>
  <c r="X841" i="1" a="1"/>
  <c r="X841" i="1" s="1"/>
  <c r="X842" i="1" a="1"/>
  <c r="X842" i="1" s="1"/>
  <c r="X843" i="1" a="1"/>
  <c r="X843" i="1" s="1"/>
  <c r="X844" i="1" a="1"/>
  <c r="X844" i="1" s="1"/>
  <c r="X845" i="1" a="1"/>
  <c r="X845" i="1" s="1"/>
  <c r="X846" i="1" a="1"/>
  <c r="X846" i="1" s="1"/>
  <c r="X847" i="1" a="1"/>
  <c r="X847" i="1" s="1"/>
  <c r="X848" i="1" a="1"/>
  <c r="X848" i="1"/>
  <c r="X849" i="1" a="1"/>
  <c r="X849" i="1" s="1"/>
  <c r="X850" i="1" a="1"/>
  <c r="X850" i="1" s="1"/>
  <c r="X851" i="1" a="1"/>
  <c r="X851" i="1" s="1"/>
  <c r="X852" i="1" a="1"/>
  <c r="X852" i="1" s="1"/>
  <c r="X853" i="1" a="1"/>
  <c r="X853" i="1" s="1"/>
  <c r="X854" i="1" a="1"/>
  <c r="X854" i="1" s="1"/>
  <c r="X855" i="1" a="1"/>
  <c r="X855" i="1" s="1"/>
  <c r="X856" i="1" a="1"/>
  <c r="X856" i="1"/>
  <c r="X857" i="1" a="1"/>
  <c r="X857" i="1" s="1"/>
  <c r="X858" i="1" a="1"/>
  <c r="X858" i="1" s="1"/>
  <c r="X859" i="1" a="1"/>
  <c r="X859" i="1" s="1"/>
  <c r="X860" i="1" a="1"/>
  <c r="X860" i="1" s="1"/>
  <c r="X861" i="1" a="1"/>
  <c r="X861" i="1" s="1"/>
  <c r="X862" i="1" a="1"/>
  <c r="X862" i="1"/>
  <c r="X863" i="1" a="1"/>
  <c r="X863" i="1" s="1"/>
  <c r="X864" i="1" a="1"/>
  <c r="X864" i="1" s="1"/>
  <c r="X865" i="1" a="1"/>
  <c r="X865" i="1" s="1"/>
  <c r="X866" i="1" a="1"/>
  <c r="X866" i="1" s="1"/>
  <c r="X867" i="1" a="1"/>
  <c r="X867" i="1" s="1"/>
  <c r="X868" i="1" a="1"/>
  <c r="X868" i="1" s="1"/>
  <c r="X869" i="1" a="1"/>
  <c r="X869" i="1" s="1"/>
  <c r="X870" i="1" a="1"/>
  <c r="X870" i="1"/>
  <c r="X871" i="1" a="1"/>
  <c r="X871" i="1" s="1"/>
  <c r="X872" i="1" a="1"/>
  <c r="X872" i="1"/>
  <c r="X873" i="1" a="1"/>
  <c r="X873" i="1" s="1"/>
  <c r="X874" i="1" a="1"/>
  <c r="X874" i="1" s="1"/>
  <c r="X875" i="1" a="1"/>
  <c r="X875" i="1" s="1"/>
  <c r="X876" i="1" a="1"/>
  <c r="X876" i="1" s="1"/>
  <c r="X877" i="1" a="1"/>
  <c r="X877" i="1" s="1"/>
  <c r="X878" i="1" a="1"/>
  <c r="X878" i="1"/>
  <c r="X879" i="1" a="1"/>
  <c r="X879" i="1" s="1"/>
  <c r="X880" i="1" a="1"/>
  <c r="X880" i="1" s="1"/>
  <c r="X881" i="1" a="1"/>
  <c r="X881" i="1" s="1"/>
  <c r="X882" i="1" a="1"/>
  <c r="X882" i="1" s="1"/>
  <c r="X883" i="1" a="1"/>
  <c r="X883" i="1" s="1"/>
  <c r="X884" i="1" a="1"/>
  <c r="X884" i="1" s="1"/>
  <c r="X885" i="1" a="1"/>
  <c r="X885" i="1" s="1"/>
  <c r="X886" i="1" a="1"/>
  <c r="X886" i="1"/>
  <c r="X887" i="1" a="1"/>
  <c r="X887" i="1" s="1"/>
  <c r="X888" i="1" a="1"/>
  <c r="X888" i="1"/>
  <c r="X889" i="1" a="1"/>
  <c r="X889" i="1" s="1"/>
  <c r="X890" i="1" a="1"/>
  <c r="X890" i="1" s="1"/>
  <c r="X891" i="1" a="1"/>
  <c r="X891" i="1" s="1"/>
  <c r="X892" i="1" a="1"/>
  <c r="X892" i="1" s="1"/>
  <c r="X893" i="1" a="1"/>
  <c r="X893" i="1" s="1"/>
  <c r="X894" i="1" a="1"/>
  <c r="X894" i="1"/>
  <c r="X895" i="1" a="1"/>
  <c r="X895" i="1" s="1"/>
  <c r="X896" i="1" a="1"/>
  <c r="X896" i="1" s="1"/>
  <c r="X897" i="1" a="1"/>
  <c r="X897" i="1" s="1"/>
  <c r="X898" i="1" a="1"/>
  <c r="X898" i="1" s="1"/>
  <c r="X899" i="1" a="1"/>
  <c r="X899" i="1" s="1"/>
  <c r="X900" i="1" a="1"/>
  <c r="X900" i="1" s="1"/>
  <c r="X901" i="1" a="1"/>
  <c r="X901" i="1" s="1"/>
  <c r="X902" i="1" a="1"/>
  <c r="X902" i="1"/>
  <c r="X903" i="1" a="1"/>
  <c r="X903" i="1" s="1"/>
  <c r="X904" i="1" a="1"/>
  <c r="X904" i="1"/>
  <c r="X905" i="1" a="1"/>
  <c r="X905" i="1" s="1"/>
  <c r="X906" i="1" a="1"/>
  <c r="X906" i="1" s="1"/>
  <c r="X907" i="1" a="1"/>
  <c r="X907" i="1" s="1"/>
  <c r="X908" i="1" a="1"/>
  <c r="X908" i="1" s="1"/>
  <c r="X909" i="1" a="1"/>
  <c r="X909" i="1" s="1"/>
  <c r="X910" i="1" a="1"/>
  <c r="X910" i="1"/>
  <c r="X911" i="1" a="1"/>
  <c r="X911" i="1" s="1"/>
  <c r="X912" i="1" a="1"/>
  <c r="X912" i="1" s="1"/>
  <c r="X913" i="1" a="1"/>
  <c r="X913" i="1" s="1"/>
  <c r="X914" i="1" a="1"/>
  <c r="X914" i="1" s="1"/>
  <c r="X915" i="1" a="1"/>
  <c r="X915" i="1" s="1"/>
  <c r="X916" i="1" a="1"/>
  <c r="X916" i="1" s="1"/>
  <c r="X917" i="1" a="1"/>
  <c r="X917" i="1" s="1"/>
  <c r="X918" i="1" a="1"/>
  <c r="X918" i="1"/>
  <c r="X919" i="1" a="1"/>
  <c r="X919" i="1" s="1"/>
  <c r="X920" i="1" a="1"/>
  <c r="X920" i="1"/>
  <c r="X921" i="1" a="1"/>
  <c r="X921" i="1" s="1"/>
  <c r="X922" i="1" a="1"/>
  <c r="X922" i="1" s="1"/>
  <c r="X923" i="1" a="1"/>
  <c r="X923" i="1" s="1"/>
  <c r="X924" i="1" a="1"/>
  <c r="X924" i="1" s="1"/>
  <c r="X925" i="1" a="1"/>
  <c r="X925" i="1" s="1"/>
  <c r="X926" i="1" a="1"/>
  <c r="X926" i="1"/>
  <c r="X927" i="1" a="1"/>
  <c r="X927" i="1" s="1"/>
  <c r="X928" i="1" a="1"/>
  <c r="X928" i="1" s="1"/>
  <c r="X929" i="1" a="1"/>
  <c r="X929" i="1" s="1"/>
  <c r="X930" i="1" a="1"/>
  <c r="X930" i="1" s="1"/>
  <c r="X931" i="1" a="1"/>
  <c r="X931" i="1" s="1"/>
  <c r="X932" i="1" a="1"/>
  <c r="X932" i="1" s="1"/>
  <c r="X933" i="1" a="1"/>
  <c r="X933" i="1" s="1"/>
  <c r="X934" i="1" a="1"/>
  <c r="X934" i="1"/>
  <c r="X935" i="1" a="1"/>
  <c r="X935" i="1" s="1"/>
  <c r="X936" i="1" a="1"/>
  <c r="X936" i="1"/>
  <c r="X937" i="1" a="1"/>
  <c r="X937" i="1" s="1"/>
  <c r="X938" i="1" a="1"/>
  <c r="X938" i="1" s="1"/>
  <c r="X939" i="1" a="1"/>
  <c r="X939" i="1" s="1"/>
  <c r="X940" i="1" a="1"/>
  <c r="X940" i="1" s="1"/>
  <c r="X941" i="1" a="1"/>
  <c r="X941" i="1" s="1"/>
  <c r="X942" i="1" a="1"/>
  <c r="X942" i="1"/>
  <c r="X943" i="1" a="1"/>
  <c r="X943" i="1" s="1"/>
  <c r="X944" i="1" a="1"/>
  <c r="X944" i="1" s="1"/>
  <c r="X945" i="1" a="1"/>
  <c r="X945" i="1" s="1"/>
  <c r="X946" i="1" a="1"/>
  <c r="X946" i="1" s="1"/>
  <c r="X947" i="1" a="1"/>
  <c r="X947" i="1" s="1"/>
  <c r="X948" i="1" a="1"/>
  <c r="X948" i="1" s="1"/>
  <c r="X949" i="1" a="1"/>
  <c r="X949" i="1" s="1"/>
  <c r="X950" i="1" a="1"/>
  <c r="X950" i="1"/>
  <c r="X951" i="1" a="1"/>
  <c r="X951" i="1" s="1"/>
  <c r="X952" i="1" a="1"/>
  <c r="X952" i="1"/>
  <c r="X953" i="1" a="1"/>
  <c r="X953" i="1" s="1"/>
  <c r="X954" i="1" a="1"/>
  <c r="X954" i="1" s="1"/>
  <c r="X955" i="1" a="1"/>
  <c r="X955" i="1" s="1"/>
  <c r="X956" i="1" a="1"/>
  <c r="X956" i="1" s="1"/>
  <c r="X957" i="1" a="1"/>
  <c r="X957" i="1" s="1"/>
  <c r="X958" i="1" a="1"/>
  <c r="X958" i="1"/>
  <c r="X959" i="1" a="1"/>
  <c r="X959" i="1" s="1"/>
  <c r="X960" i="1" a="1"/>
  <c r="X960" i="1" s="1"/>
  <c r="X961" i="1" a="1"/>
  <c r="X961" i="1" s="1"/>
  <c r="X962" i="1" a="1"/>
  <c r="X962" i="1"/>
  <c r="X963" i="1" a="1"/>
  <c r="X963" i="1" s="1"/>
  <c r="X964" i="1" a="1"/>
  <c r="X964" i="1"/>
  <c r="X965" i="1" a="1"/>
  <c r="X965" i="1" s="1"/>
  <c r="X966" i="1" a="1"/>
  <c r="X966" i="1"/>
  <c r="X967" i="1" a="1"/>
  <c r="X967" i="1" s="1"/>
  <c r="X968" i="1" a="1"/>
  <c r="X968" i="1" s="1"/>
  <c r="X969" i="1" a="1"/>
  <c r="X969" i="1" s="1"/>
  <c r="X970" i="1" a="1"/>
  <c r="X970" i="1"/>
  <c r="X971" i="1" a="1"/>
  <c r="X971" i="1" s="1"/>
  <c r="X972" i="1" a="1"/>
  <c r="X972" i="1"/>
  <c r="X973" i="1" a="1"/>
  <c r="X973" i="1" s="1"/>
  <c r="X974" i="1" a="1"/>
  <c r="X974" i="1"/>
  <c r="X975" i="1" a="1"/>
  <c r="X975" i="1" s="1"/>
  <c r="X976" i="1" a="1"/>
  <c r="X976" i="1" s="1"/>
  <c r="X977" i="1" a="1"/>
  <c r="X977" i="1" s="1"/>
  <c r="X978" i="1" a="1"/>
  <c r="X978" i="1"/>
  <c r="X979" i="1" a="1"/>
  <c r="X979" i="1" s="1"/>
  <c r="X980" i="1" a="1"/>
  <c r="X980" i="1"/>
  <c r="X981" i="1" a="1"/>
  <c r="X981" i="1" s="1"/>
  <c r="X982" i="1" a="1"/>
  <c r="X982" i="1"/>
  <c r="X983" i="1" a="1"/>
  <c r="X983" i="1" s="1"/>
  <c r="X984" i="1" a="1"/>
  <c r="X984" i="1" s="1"/>
  <c r="X985" i="1" a="1"/>
  <c r="X985" i="1" s="1"/>
  <c r="X986" i="1" a="1"/>
  <c r="X986" i="1"/>
  <c r="X987" i="1" a="1"/>
  <c r="X987" i="1" s="1"/>
  <c r="X988" i="1" a="1"/>
  <c r="X988" i="1"/>
  <c r="X989" i="1" a="1"/>
  <c r="X989" i="1" s="1"/>
  <c r="X990" i="1" a="1"/>
  <c r="X990" i="1"/>
  <c r="X991" i="1" a="1"/>
  <c r="X991" i="1" s="1"/>
  <c r="X992" i="1" a="1"/>
  <c r="X992" i="1" s="1"/>
  <c r="X993" i="1" a="1"/>
  <c r="X993" i="1" s="1"/>
  <c r="X994" i="1" a="1"/>
  <c r="X994" i="1"/>
  <c r="X995" i="1" a="1"/>
  <c r="X995" i="1" s="1"/>
  <c r="X996" i="1" a="1"/>
  <c r="X996" i="1"/>
  <c r="X997" i="1" a="1"/>
  <c r="X997" i="1" s="1"/>
  <c r="X998" i="1" a="1"/>
  <c r="X998" i="1"/>
  <c r="X999" i="1" a="1"/>
  <c r="X999" i="1" s="1"/>
  <c r="X1000" i="1" a="1"/>
  <c r="X1000" i="1" s="1"/>
  <c r="X1001" i="1" a="1"/>
  <c r="X1001" i="1" s="1"/>
  <c r="X1002" i="1" a="1"/>
  <c r="X1002" i="1"/>
  <c r="X1003" i="1" a="1"/>
  <c r="X1003" i="1" s="1"/>
  <c r="X1004" i="1" a="1"/>
  <c r="X1004" i="1"/>
  <c r="X1005" i="1" a="1"/>
  <c r="X1005" i="1" s="1"/>
  <c r="X1006" i="1" a="1"/>
  <c r="X1006" i="1"/>
  <c r="X1007" i="1" a="1"/>
  <c r="X1007" i="1" s="1"/>
  <c r="X1008" i="1" a="1"/>
  <c r="X1008" i="1" s="1"/>
  <c r="X1009" i="1" a="1"/>
  <c r="X1009" i="1" s="1"/>
  <c r="X1010" i="1" a="1"/>
  <c r="X1010" i="1"/>
  <c r="X1011" i="1" a="1"/>
  <c r="X1011" i="1" s="1"/>
  <c r="X1012" i="1" a="1"/>
  <c r="X1012" i="1"/>
  <c r="X1013" i="1" a="1"/>
  <c r="X1013" i="1" s="1"/>
  <c r="X1014" i="1" a="1"/>
  <c r="X1014" i="1"/>
  <c r="X1015" i="1" a="1"/>
  <c r="X1015" i="1" s="1"/>
  <c r="X1016" i="1" a="1"/>
  <c r="X1016" i="1" s="1"/>
  <c r="X1017" i="1" a="1"/>
  <c r="X1017" i="1" s="1"/>
  <c r="X1018" i="1" a="1"/>
  <c r="X1018" i="1"/>
  <c r="X1019" i="1" a="1"/>
  <c r="X1019" i="1" s="1"/>
  <c r="X1020" i="1" a="1"/>
  <c r="X1020" i="1"/>
  <c r="X1021" i="1" a="1"/>
  <c r="X1021" i="1" s="1"/>
  <c r="X1022" i="1" a="1"/>
  <c r="X1022" i="1"/>
  <c r="X1023" i="1" a="1"/>
  <c r="X1023" i="1" s="1"/>
  <c r="X1024" i="1" a="1"/>
  <c r="X1024" i="1" s="1"/>
  <c r="X1025" i="1" a="1"/>
  <c r="X1025" i="1" s="1"/>
  <c r="X1026" i="1" a="1"/>
  <c r="X1026" i="1"/>
  <c r="X1027" i="1" a="1"/>
  <c r="X1027" i="1" s="1"/>
  <c r="X1028" i="1" a="1"/>
  <c r="X1028" i="1"/>
  <c r="X1029" i="1" a="1"/>
  <c r="X1029" i="1" s="1"/>
  <c r="X1030" i="1" a="1"/>
  <c r="X1030" i="1"/>
  <c r="X1031" i="1" a="1"/>
  <c r="X1031" i="1" s="1"/>
  <c r="X1032" i="1" a="1"/>
  <c r="X1032" i="1" s="1"/>
  <c r="X1033" i="1" a="1"/>
  <c r="X1033" i="1" s="1"/>
  <c r="X1034" i="1" a="1"/>
  <c r="X1034" i="1"/>
  <c r="X1035" i="1" a="1"/>
  <c r="X1035" i="1" s="1"/>
  <c r="X1036" i="1" a="1"/>
  <c r="X1036" i="1"/>
  <c r="X1037" i="1" a="1"/>
  <c r="X1037" i="1" s="1"/>
  <c r="X1038" i="1" a="1"/>
  <c r="X1038" i="1"/>
  <c r="X1039" i="1" a="1"/>
  <c r="X1039" i="1" s="1"/>
  <c r="X1040" i="1" a="1"/>
  <c r="X1040" i="1" s="1"/>
  <c r="X1041" i="1" a="1"/>
  <c r="X1041" i="1" s="1"/>
  <c r="X1042" i="1" a="1"/>
  <c r="X1042" i="1"/>
  <c r="X1043" i="1" a="1"/>
  <c r="X1043" i="1" s="1"/>
  <c r="X1044" i="1" a="1"/>
  <c r="X1044" i="1"/>
  <c r="X1045" i="1" a="1"/>
  <c r="X1045" i="1" s="1"/>
  <c r="X1046" i="1" a="1"/>
  <c r="X1046" i="1"/>
  <c r="X1047" i="1" a="1"/>
  <c r="X1047" i="1" s="1"/>
  <c r="X1048" i="1" a="1"/>
  <c r="X1048" i="1" s="1"/>
  <c r="X1049" i="1" a="1"/>
  <c r="X1049" i="1" s="1"/>
  <c r="X1050" i="1" a="1"/>
  <c r="X1050" i="1" s="1"/>
  <c r="X1051" i="1" a="1"/>
  <c r="X1051" i="1" s="1"/>
  <c r="X1052" i="1" a="1"/>
  <c r="X1052" i="1" s="1"/>
  <c r="X1053" i="1" a="1"/>
  <c r="X1053" i="1" s="1"/>
  <c r="X1054" i="1" a="1"/>
  <c r="X1054" i="1" s="1"/>
  <c r="X1055" i="1" a="1"/>
  <c r="X1055" i="1" s="1"/>
  <c r="X1056" i="1" a="1"/>
  <c r="X1056" i="1"/>
  <c r="X1057" i="1" a="1"/>
  <c r="X1057" i="1" s="1"/>
  <c r="X1058" i="1" a="1"/>
  <c r="X1058" i="1" s="1"/>
  <c r="X1059" i="1" a="1"/>
  <c r="X1059" i="1" s="1"/>
  <c r="X1060" i="1" a="1"/>
  <c r="X1060" i="1" s="1"/>
  <c r="X1061" i="1" a="1"/>
  <c r="X1061" i="1" s="1"/>
  <c r="X1062" i="1" a="1"/>
  <c r="X1062" i="1" s="1"/>
  <c r="X1063" i="1" a="1"/>
  <c r="X1063" i="1" s="1"/>
  <c r="X1064" i="1" a="1"/>
  <c r="X1064" i="1"/>
  <c r="X1065" i="1" a="1"/>
  <c r="X1065" i="1" s="1"/>
  <c r="X1066" i="1" a="1"/>
  <c r="X1066" i="1" s="1"/>
  <c r="X1067" i="1" a="1"/>
  <c r="X1067" i="1" s="1"/>
  <c r="X1068" i="1" a="1"/>
  <c r="X1068" i="1" s="1"/>
  <c r="X1069" i="1" a="1"/>
  <c r="X1069" i="1" s="1"/>
  <c r="X1070" i="1" a="1"/>
  <c r="X1070" i="1"/>
  <c r="X1071" i="1" a="1"/>
  <c r="X1071" i="1" s="1"/>
  <c r="X1072" i="1" a="1"/>
  <c r="X1072" i="1"/>
  <c r="X1073" i="1" a="1"/>
  <c r="X1073" i="1" s="1"/>
  <c r="X1074" i="1" a="1"/>
  <c r="X1074" i="1" s="1"/>
  <c r="X1075" i="1" a="1"/>
  <c r="X1075" i="1" s="1"/>
  <c r="X1076" i="1" a="1"/>
  <c r="X1076" i="1" s="1"/>
  <c r="X1077" i="1" a="1"/>
  <c r="X1077" i="1" s="1"/>
  <c r="X1078" i="1" a="1"/>
  <c r="X1078" i="1" s="1"/>
  <c r="X1079" i="1" a="1"/>
  <c r="X1079" i="1" s="1"/>
  <c r="X1080" i="1" a="1"/>
  <c r="X1080" i="1"/>
  <c r="X1081" i="1" a="1"/>
  <c r="X1081" i="1" s="1"/>
  <c r="X1082" i="1" a="1"/>
  <c r="X1082" i="1" s="1"/>
  <c r="X1083" i="1" a="1"/>
  <c r="X1083" i="1" s="1"/>
  <c r="X1084" i="1" a="1"/>
  <c r="X1084" i="1" s="1"/>
  <c r="X1085" i="1" a="1"/>
  <c r="X1085" i="1" s="1"/>
  <c r="X1086" i="1" a="1"/>
  <c r="X1086" i="1"/>
  <c r="X1087" i="1" a="1"/>
  <c r="X1087" i="1" s="1"/>
  <c r="X1088" i="1" a="1"/>
  <c r="X1088" i="1"/>
  <c r="X1089" i="1" a="1"/>
  <c r="X1089" i="1" s="1"/>
  <c r="X1090" i="1" a="1"/>
  <c r="X1090" i="1" s="1"/>
  <c r="X1091" i="1" a="1"/>
  <c r="X1091" i="1" s="1"/>
  <c r="X1092" i="1" a="1"/>
  <c r="X1092" i="1" s="1"/>
  <c r="X1093" i="1" a="1"/>
  <c r="X1093" i="1" s="1"/>
  <c r="X1094" i="1" a="1"/>
  <c r="X1094" i="1" s="1"/>
  <c r="X1095" i="1" a="1"/>
  <c r="X1095" i="1" s="1"/>
  <c r="X1096" i="1" a="1"/>
  <c r="X1096" i="1"/>
  <c r="X1097" i="1" a="1"/>
  <c r="X1097" i="1" s="1"/>
  <c r="X1098" i="1" a="1"/>
  <c r="X1098" i="1" s="1"/>
  <c r="X1099" i="1" a="1"/>
  <c r="X1099" i="1" s="1"/>
  <c r="X1100" i="1" a="1"/>
  <c r="X1100" i="1" s="1"/>
  <c r="X1101" i="1" a="1"/>
  <c r="X1101" i="1" s="1"/>
  <c r="X1102" i="1" a="1"/>
  <c r="X1102" i="1"/>
  <c r="X1103" i="1" a="1"/>
  <c r="X1103" i="1" s="1"/>
  <c r="X1104" i="1" a="1"/>
  <c r="X1104" i="1"/>
  <c r="X1105" i="1" a="1"/>
  <c r="X1105" i="1" s="1"/>
  <c r="X1106" i="1" a="1"/>
  <c r="X1106" i="1" s="1"/>
  <c r="X1107" i="1" a="1"/>
  <c r="X1107" i="1" s="1"/>
  <c r="X1108" i="1" a="1"/>
  <c r="X1108" i="1" s="1"/>
  <c r="X1109" i="1" a="1"/>
  <c r="X1109" i="1" s="1"/>
  <c r="X1110" i="1" a="1"/>
  <c r="X1110" i="1" s="1"/>
  <c r="X1111" i="1" a="1"/>
  <c r="X1111" i="1" s="1"/>
  <c r="X1112" i="1" a="1"/>
  <c r="X1112" i="1"/>
  <c r="X1113" i="1" a="1"/>
  <c r="X1113" i="1" s="1"/>
  <c r="X1114" i="1" a="1"/>
  <c r="X1114" i="1" s="1"/>
  <c r="X1115" i="1" a="1"/>
  <c r="X1115" i="1" s="1"/>
  <c r="X1116" i="1" a="1"/>
  <c r="X1116" i="1" s="1"/>
  <c r="X1117" i="1" a="1"/>
  <c r="X1117" i="1" s="1"/>
  <c r="X1118" i="1" a="1"/>
  <c r="X1118" i="1"/>
  <c r="X1119" i="1" a="1"/>
  <c r="X1119" i="1" s="1"/>
  <c r="X1120" i="1" a="1"/>
  <c r="X1120" i="1"/>
  <c r="X1121" i="1" a="1"/>
  <c r="X1121" i="1" s="1"/>
  <c r="X1122" i="1" a="1"/>
  <c r="X1122" i="1" s="1"/>
  <c r="X1123" i="1" a="1"/>
  <c r="X1123" i="1" s="1"/>
  <c r="X1124" i="1" a="1"/>
  <c r="X1124" i="1" s="1"/>
  <c r="X1125" i="1" a="1"/>
  <c r="X1125" i="1" s="1"/>
  <c r="X1126" i="1" a="1"/>
  <c r="X1126" i="1" s="1"/>
  <c r="X1127" i="1" a="1"/>
  <c r="X1127" i="1" s="1"/>
  <c r="X1128" i="1" a="1"/>
  <c r="X1128" i="1"/>
  <c r="X1129" i="1" a="1"/>
  <c r="X1129" i="1" s="1"/>
  <c r="X1130" i="1" a="1"/>
  <c r="X1130" i="1" s="1"/>
  <c r="X1131" i="1" a="1"/>
  <c r="X1131" i="1" s="1"/>
  <c r="X1132" i="1" a="1"/>
  <c r="X1132" i="1" s="1"/>
  <c r="X1133" i="1" a="1"/>
  <c r="X1133" i="1" s="1"/>
  <c r="X1134" i="1" a="1"/>
  <c r="X1134" i="1"/>
  <c r="X1135" i="1" a="1"/>
  <c r="X1135" i="1" s="1"/>
  <c r="X1136" i="1" a="1"/>
  <c r="X1136" i="1"/>
  <c r="X1137" i="1" a="1"/>
  <c r="X1137" i="1" s="1"/>
  <c r="X1138" i="1" a="1"/>
  <c r="X1138" i="1" s="1"/>
  <c r="X1139" i="1" a="1"/>
  <c r="X1139" i="1" s="1"/>
  <c r="X1140" i="1" a="1"/>
  <c r="X1140" i="1" s="1"/>
  <c r="X1141" i="1" a="1"/>
  <c r="X1141" i="1" s="1"/>
  <c r="X1142" i="1" a="1"/>
  <c r="X1142" i="1" s="1"/>
  <c r="X1143" i="1" a="1"/>
  <c r="X1143" i="1" s="1"/>
  <c r="X1144" i="1" a="1"/>
  <c r="X1144" i="1"/>
  <c r="X1145" i="1" a="1"/>
  <c r="X1145" i="1" s="1"/>
  <c r="X1146" i="1" a="1"/>
  <c r="X1146" i="1" s="1"/>
  <c r="X1147" i="1" a="1"/>
  <c r="X1147" i="1" s="1"/>
  <c r="X1148" i="1" a="1"/>
  <c r="X1148" i="1" s="1"/>
  <c r="X1149" i="1" a="1"/>
  <c r="X1149" i="1" s="1"/>
  <c r="X1150" i="1" a="1"/>
  <c r="X1150" i="1"/>
  <c r="X1151" i="1" a="1"/>
  <c r="X1151" i="1" s="1"/>
  <c r="X1152" i="1" a="1"/>
  <c r="X1152" i="1"/>
  <c r="X1153" i="1" a="1"/>
  <c r="X1153" i="1" s="1"/>
  <c r="X1154" i="1" a="1"/>
  <c r="X1154" i="1" s="1"/>
  <c r="X1155" i="1" a="1"/>
  <c r="X1155" i="1" s="1"/>
  <c r="X1156" i="1" a="1"/>
  <c r="X1156" i="1" s="1"/>
  <c r="X1157" i="1" a="1"/>
  <c r="X1157" i="1" s="1"/>
  <c r="X1158" i="1" a="1"/>
  <c r="X1158" i="1" s="1"/>
  <c r="X1159" i="1" a="1"/>
  <c r="X1159" i="1" s="1"/>
  <c r="X1160" i="1" a="1"/>
  <c r="X1160" i="1"/>
  <c r="X1161" i="1" a="1"/>
  <c r="X1161" i="1" s="1"/>
  <c r="X1162" i="1" a="1"/>
  <c r="X1162" i="1" s="1"/>
  <c r="X1163" i="1" a="1"/>
  <c r="X1163" i="1" s="1"/>
  <c r="X1164" i="1" a="1"/>
  <c r="X1164" i="1" s="1"/>
  <c r="X1165" i="1" a="1"/>
  <c r="X1165" i="1" s="1"/>
  <c r="X1166" i="1" a="1"/>
  <c r="X1166" i="1"/>
  <c r="X1167" i="1" a="1"/>
  <c r="X1167" i="1" s="1"/>
  <c r="X1168" i="1" a="1"/>
  <c r="X1168" i="1"/>
  <c r="X1169" i="1" a="1"/>
  <c r="X1169" i="1" s="1"/>
  <c r="X1170" i="1" a="1"/>
  <c r="X1170" i="1" s="1"/>
  <c r="X1171" i="1" a="1"/>
  <c r="X1171" i="1" s="1"/>
  <c r="X1172" i="1" a="1"/>
  <c r="X1172" i="1" s="1"/>
  <c r="X1173" i="1" a="1"/>
  <c r="X1173" i="1" s="1"/>
  <c r="X1174" i="1" a="1"/>
  <c r="X1174" i="1" s="1"/>
  <c r="X1175" i="1" a="1"/>
  <c r="X1175" i="1" s="1"/>
  <c r="X1176" i="1" a="1"/>
  <c r="X1176" i="1"/>
  <c r="X1177" i="1" a="1"/>
  <c r="X1177" i="1" s="1"/>
  <c r="X1178" i="1" a="1"/>
  <c r="X1178" i="1" s="1"/>
  <c r="X1179" i="1" a="1"/>
  <c r="X1179" i="1" s="1"/>
  <c r="X1180" i="1" a="1"/>
  <c r="X1180" i="1" s="1"/>
  <c r="X1181" i="1" a="1"/>
  <c r="X1181" i="1" s="1"/>
  <c r="X1182" i="1" a="1"/>
  <c r="X1182" i="1"/>
  <c r="X1183" i="1" a="1"/>
  <c r="X1183" i="1" s="1"/>
  <c r="X1184" i="1" a="1"/>
  <c r="X1184" i="1"/>
  <c r="X1185" i="1" a="1"/>
  <c r="X1185" i="1" s="1"/>
  <c r="X1186" i="1" a="1"/>
  <c r="X1186" i="1" s="1"/>
  <c r="X1187" i="1" a="1"/>
  <c r="X1187" i="1" s="1"/>
  <c r="X1188" i="1" a="1"/>
  <c r="X1188" i="1" s="1"/>
  <c r="X1189" i="1" a="1"/>
  <c r="X1189" i="1" s="1"/>
  <c r="X1190" i="1" a="1"/>
  <c r="X1190" i="1" s="1"/>
  <c r="X1191" i="1" a="1"/>
  <c r="X1191" i="1" s="1"/>
  <c r="X1192" i="1" a="1"/>
  <c r="X1192" i="1"/>
  <c r="X1193" i="1" a="1"/>
  <c r="X1193" i="1" s="1"/>
  <c r="X1194" i="1" a="1"/>
  <c r="X1194" i="1" s="1"/>
  <c r="X1195" i="1" a="1"/>
  <c r="X1195" i="1" s="1"/>
  <c r="X1196" i="1" a="1"/>
  <c r="X1196" i="1" s="1"/>
  <c r="X1197" i="1" a="1"/>
  <c r="X1197" i="1" s="1"/>
  <c r="X1198" i="1" a="1"/>
  <c r="X1198" i="1"/>
  <c r="X1199" i="1" a="1"/>
  <c r="X1199" i="1" s="1"/>
  <c r="X1200" i="1" a="1"/>
  <c r="X1200" i="1"/>
  <c r="X1201" i="1" a="1"/>
  <c r="X1201" i="1" s="1"/>
  <c r="X1202" i="1" a="1"/>
  <c r="X1202" i="1" s="1"/>
  <c r="X1203" i="1" a="1"/>
  <c r="X1203" i="1" s="1"/>
  <c r="X1204" i="1" a="1"/>
  <c r="X1204" i="1" s="1"/>
  <c r="X1205" i="1" a="1"/>
  <c r="X1205" i="1" s="1"/>
  <c r="X1206" i="1" a="1"/>
  <c r="X1206" i="1" s="1"/>
  <c r="X1207" i="1" a="1"/>
  <c r="X1207" i="1" s="1"/>
  <c r="X1208" i="1" a="1"/>
  <c r="X1208" i="1"/>
  <c r="X1209" i="1" a="1"/>
  <c r="X1209" i="1" s="1"/>
  <c r="X1210" i="1" a="1"/>
  <c r="X1210" i="1" s="1"/>
  <c r="X1211" i="1" a="1"/>
  <c r="X1211" i="1" s="1"/>
  <c r="X1212" i="1" a="1"/>
  <c r="X1212" i="1" s="1"/>
  <c r="X1213" i="1" a="1"/>
  <c r="X1213" i="1" s="1"/>
  <c r="X1214" i="1" a="1"/>
  <c r="X1214" i="1"/>
  <c r="X1215" i="1" a="1"/>
  <c r="X1215" i="1" s="1"/>
  <c r="X1216" i="1" a="1"/>
  <c r="X1216" i="1"/>
  <c r="X1217" i="1" a="1"/>
  <c r="X1217" i="1" s="1"/>
  <c r="X1218" i="1" a="1"/>
  <c r="X1218" i="1" s="1"/>
  <c r="X1219" i="1" a="1"/>
  <c r="X1219" i="1" s="1"/>
  <c r="X1220" i="1" a="1"/>
  <c r="X1220" i="1" s="1"/>
  <c r="X1221" i="1" a="1"/>
  <c r="X1221" i="1" s="1"/>
  <c r="X1222" i="1" a="1"/>
  <c r="X1222" i="1" s="1"/>
  <c r="X1223" i="1" a="1"/>
  <c r="X1223" i="1" s="1"/>
  <c r="X1224" i="1" a="1"/>
  <c r="X1224" i="1"/>
  <c r="X1225" i="1" a="1"/>
  <c r="X1225" i="1" s="1"/>
  <c r="X1226" i="1" a="1"/>
  <c r="X1226" i="1" s="1"/>
  <c r="X1227" i="1" a="1"/>
  <c r="X1227" i="1" s="1"/>
  <c r="X1228" i="1" a="1"/>
  <c r="X1228" i="1" s="1"/>
  <c r="X1229" i="1" a="1"/>
  <c r="X1229" i="1" s="1"/>
  <c r="X1230" i="1" a="1"/>
  <c r="X1230" i="1"/>
  <c r="X1231" i="1" a="1"/>
  <c r="X1231" i="1" s="1"/>
  <c r="X1232" i="1" a="1"/>
  <c r="X1232" i="1"/>
  <c r="X1233" i="1" a="1"/>
  <c r="X1233" i="1" s="1"/>
  <c r="X1234" i="1" a="1"/>
  <c r="X1234" i="1" s="1"/>
  <c r="X1235" i="1" a="1"/>
  <c r="X1235" i="1" s="1"/>
  <c r="X1236" i="1" a="1"/>
  <c r="X1236" i="1" s="1"/>
  <c r="X1237" i="1" a="1"/>
  <c r="X1237" i="1" s="1"/>
  <c r="X1238" i="1" a="1"/>
  <c r="X1238" i="1" s="1"/>
  <c r="X1239" i="1" a="1"/>
  <c r="X1239" i="1" s="1"/>
  <c r="X1240" i="1" a="1"/>
  <c r="X1240" i="1"/>
  <c r="X1241" i="1" a="1"/>
  <c r="X1241" i="1" s="1"/>
  <c r="X1242" i="1" a="1"/>
  <c r="X1242" i="1" s="1"/>
  <c r="X1243" i="1" a="1"/>
  <c r="X1243" i="1" s="1"/>
  <c r="X1244" i="1" a="1"/>
  <c r="X1244" i="1" s="1"/>
  <c r="X1245" i="1" a="1"/>
  <c r="X1245" i="1" s="1"/>
  <c r="X1246" i="1" a="1"/>
  <c r="X1246" i="1"/>
  <c r="X1247" i="1" a="1"/>
  <c r="X1247" i="1" s="1"/>
  <c r="X1248" i="1" a="1"/>
  <c r="X1248" i="1"/>
  <c r="X1249" i="1" a="1"/>
  <c r="X1249" i="1" s="1"/>
  <c r="X1250" i="1" a="1"/>
  <c r="X1250" i="1" s="1"/>
  <c r="X1251" i="1" a="1"/>
  <c r="X1251" i="1" s="1"/>
  <c r="X1252" i="1" a="1"/>
  <c r="X1252" i="1" s="1"/>
  <c r="X1253" i="1" a="1"/>
  <c r="X1253" i="1" s="1"/>
  <c r="X1254" i="1" a="1"/>
  <c r="X1254" i="1" s="1"/>
  <c r="X1255" i="1" a="1"/>
  <c r="X1255" i="1" s="1"/>
  <c r="X1256" i="1" a="1"/>
  <c r="X1256" i="1"/>
  <c r="X1257" i="1" a="1"/>
  <c r="X1257" i="1" s="1"/>
  <c r="X1258" i="1" a="1"/>
  <c r="X1258" i="1" s="1"/>
  <c r="X1259" i="1" a="1"/>
  <c r="X1259" i="1" s="1"/>
  <c r="X1260" i="1" a="1"/>
  <c r="X1260" i="1" s="1"/>
  <c r="X1261" i="1" a="1"/>
  <c r="X1261" i="1" s="1"/>
  <c r="X1262" i="1" a="1"/>
  <c r="X1262" i="1"/>
  <c r="X1263" i="1" a="1"/>
  <c r="X1263" i="1" s="1"/>
  <c r="X1264" i="1" a="1"/>
  <c r="X1264" i="1"/>
  <c r="X1265" i="1" a="1"/>
  <c r="X1265" i="1" s="1"/>
  <c r="X1266" i="1" a="1"/>
  <c r="X1266" i="1" s="1"/>
  <c r="X1267" i="1" a="1"/>
  <c r="X1267" i="1" s="1"/>
  <c r="X1268" i="1" a="1"/>
  <c r="X1268" i="1" s="1"/>
  <c r="X1269" i="1" a="1"/>
  <c r="X1269" i="1" s="1"/>
  <c r="X1270" i="1" a="1"/>
  <c r="X1270" i="1" s="1"/>
  <c r="X1271" i="1" a="1"/>
  <c r="X1271" i="1" s="1"/>
  <c r="X1272" i="1" a="1"/>
  <c r="X1272" i="1"/>
  <c r="X1273" i="1" a="1"/>
  <c r="X1273" i="1" s="1"/>
  <c r="X1274" i="1" a="1"/>
  <c r="X1274" i="1" s="1"/>
  <c r="X1275" i="1" a="1"/>
  <c r="X1275" i="1" s="1"/>
  <c r="X1276" i="1" a="1"/>
  <c r="X1276" i="1" s="1"/>
  <c r="X1277" i="1" a="1"/>
  <c r="X1277" i="1" s="1"/>
  <c r="X1278" i="1" a="1"/>
  <c r="X1278" i="1"/>
  <c r="X1279" i="1" a="1"/>
  <c r="X1279" i="1" s="1"/>
  <c r="X1280" i="1" a="1"/>
  <c r="X1280" i="1"/>
  <c r="X1281" i="1" a="1"/>
  <c r="X1281" i="1" s="1"/>
  <c r="X1282" i="1" a="1"/>
  <c r="X1282" i="1" s="1"/>
  <c r="X1283" i="1" a="1"/>
  <c r="X1283" i="1" s="1"/>
  <c r="X1284" i="1" a="1"/>
  <c r="X1284" i="1" s="1"/>
  <c r="X1285" i="1" a="1"/>
  <c r="X1285" i="1" s="1"/>
  <c r="X1286" i="1" a="1"/>
  <c r="X1286" i="1" s="1"/>
  <c r="X1287" i="1" a="1"/>
  <c r="X1287" i="1" s="1"/>
  <c r="X1288" i="1" a="1"/>
  <c r="X1288" i="1"/>
  <c r="X1289" i="1" a="1"/>
  <c r="X1289" i="1" s="1"/>
  <c r="X1290" i="1" a="1"/>
  <c r="X1290" i="1" s="1"/>
  <c r="X1291" i="1" a="1"/>
  <c r="X1291" i="1" s="1"/>
  <c r="X1292" i="1" a="1"/>
  <c r="X1292" i="1" s="1"/>
  <c r="X1293" i="1" a="1"/>
  <c r="X1293" i="1" s="1"/>
  <c r="X1294" i="1" a="1"/>
  <c r="X1294" i="1"/>
  <c r="X1295" i="1" a="1"/>
  <c r="X1295" i="1" s="1"/>
  <c r="X1296" i="1" a="1"/>
  <c r="X1296" i="1"/>
  <c r="X1297" i="1" a="1"/>
  <c r="X1297" i="1" s="1"/>
  <c r="X1298" i="1" a="1"/>
  <c r="X1298" i="1" s="1"/>
  <c r="X1299" i="1" a="1"/>
  <c r="X1299" i="1" s="1"/>
  <c r="X1300" i="1" a="1"/>
  <c r="X1300" i="1" s="1"/>
  <c r="X1301" i="1" a="1"/>
  <c r="X1301" i="1" s="1"/>
  <c r="X1302" i="1" a="1"/>
  <c r="X1302" i="1" s="1"/>
  <c r="X1303" i="1" a="1"/>
  <c r="X1303" i="1" s="1"/>
  <c r="X1304" i="1" a="1"/>
  <c r="X1304" i="1"/>
  <c r="X1305" i="1" a="1"/>
  <c r="X1305" i="1" s="1"/>
  <c r="X1306" i="1" a="1"/>
  <c r="X1306" i="1"/>
  <c r="X1307" i="1" a="1"/>
  <c r="X1307" i="1" s="1"/>
  <c r="X1308" i="1" a="1"/>
  <c r="X1308" i="1" s="1"/>
  <c r="X1309" i="1" a="1"/>
  <c r="X1309" i="1" s="1"/>
  <c r="X1310" i="1" a="1"/>
  <c r="X1310" i="1"/>
  <c r="X1311" i="1" a="1"/>
  <c r="X1311" i="1" s="1"/>
  <c r="X1312" i="1" a="1"/>
  <c r="X1312" i="1"/>
  <c r="X1313" i="1" a="1"/>
  <c r="X1313" i="1" s="1"/>
  <c r="X1314" i="1" a="1"/>
  <c r="X1314" i="1" s="1"/>
  <c r="X1315" i="1" a="1"/>
  <c r="X1315" i="1" s="1"/>
  <c r="X1316" i="1" a="1"/>
  <c r="X1316" i="1" s="1"/>
  <c r="X1317" i="1" a="1"/>
  <c r="X1317" i="1" s="1"/>
  <c r="X1318" i="1" a="1"/>
  <c r="X1318" i="1" s="1"/>
  <c r="X1319" i="1" a="1"/>
  <c r="X1319" i="1" s="1"/>
  <c r="X1320" i="1" a="1"/>
  <c r="X1320" i="1"/>
  <c r="X1321" i="1" a="1"/>
  <c r="X1321" i="1" s="1"/>
  <c r="X1322" i="1" a="1"/>
  <c r="X1322" i="1" s="1"/>
  <c r="X1323" i="1" a="1"/>
  <c r="X1323" i="1" s="1"/>
  <c r="X1324" i="1" a="1"/>
  <c r="X1324" i="1" s="1"/>
  <c r="X1325" i="1" a="1"/>
  <c r="X1325" i="1" s="1"/>
  <c r="X1326" i="1" a="1"/>
  <c r="X1326" i="1"/>
  <c r="X1327" i="1" a="1"/>
  <c r="X1327" i="1" s="1"/>
  <c r="X1328" i="1" a="1"/>
  <c r="X1328" i="1"/>
  <c r="X1329" i="1" a="1"/>
  <c r="X1329" i="1" s="1"/>
  <c r="X1330" i="1" a="1"/>
  <c r="X1330" i="1" s="1"/>
  <c r="X1331" i="1" a="1"/>
  <c r="X1331" i="1" s="1"/>
  <c r="X1332" i="1" a="1"/>
  <c r="X1332" i="1" s="1"/>
  <c r="X1333" i="1" a="1"/>
  <c r="X1333" i="1" s="1"/>
  <c r="X1334" i="1" a="1"/>
  <c r="X1334" i="1" s="1"/>
  <c r="X1335" i="1" a="1"/>
  <c r="X1335" i="1" s="1"/>
  <c r="X1336" i="1" a="1"/>
  <c r="X1336" i="1"/>
  <c r="X1337" i="1" a="1"/>
  <c r="X1337" i="1" s="1"/>
  <c r="X1338" i="1" a="1"/>
  <c r="X1338" i="1" s="1"/>
  <c r="X1339" i="1" a="1"/>
  <c r="X1339" i="1" s="1"/>
  <c r="X1340" i="1" a="1"/>
  <c r="X1340" i="1" s="1"/>
  <c r="X1341" i="1" a="1"/>
  <c r="X1341" i="1" s="1"/>
  <c r="X1342" i="1" a="1"/>
  <c r="X1342" i="1"/>
  <c r="X1343" i="1" a="1"/>
  <c r="X1343" i="1" s="1"/>
  <c r="X1344" i="1" a="1"/>
  <c r="X1344" i="1" s="1"/>
  <c r="X1345" i="1" a="1"/>
  <c r="X1345" i="1" s="1"/>
  <c r="X1346" i="1" a="1"/>
  <c r="X1346" i="1" s="1"/>
  <c r="X1347" i="1" a="1"/>
  <c r="X1347" i="1" s="1"/>
  <c r="X1348" i="1" a="1"/>
  <c r="X1348" i="1" s="1"/>
  <c r="X1349" i="1" a="1"/>
  <c r="X1349" i="1" s="1"/>
  <c r="X1350" i="1" a="1"/>
  <c r="X1350" i="1" s="1"/>
  <c r="X1351" i="1" a="1"/>
  <c r="X1351" i="1" s="1"/>
  <c r="X1352" i="1" a="1"/>
  <c r="X1352" i="1"/>
  <c r="X1353" i="1" a="1"/>
  <c r="X1353" i="1" s="1"/>
  <c r="X1354" i="1" a="1"/>
  <c r="X1354" i="1" s="1"/>
  <c r="X1355" i="1" a="1"/>
  <c r="X1355" i="1" s="1"/>
  <c r="X1356" i="1" a="1"/>
  <c r="X1356" i="1" s="1"/>
  <c r="X1357" i="1" a="1"/>
  <c r="X1357" i="1" s="1"/>
  <c r="X1358" i="1" a="1"/>
  <c r="X1358" i="1" s="1"/>
  <c r="X1359" i="1" a="1"/>
  <c r="X1359" i="1" s="1"/>
  <c r="X1360" i="1" a="1"/>
  <c r="X1360" i="1"/>
  <c r="X1361" i="1" a="1"/>
  <c r="X1361" i="1" s="1"/>
  <c r="X1362" i="1" a="1"/>
  <c r="X1362" i="1" s="1"/>
  <c r="X1363" i="1" a="1"/>
  <c r="X1363" i="1" s="1"/>
  <c r="X1364" i="1" a="1"/>
  <c r="X1364" i="1" s="1"/>
  <c r="X1365" i="1" a="1"/>
  <c r="X1365" i="1" s="1"/>
  <c r="X1366" i="1" a="1"/>
  <c r="X1366" i="1" s="1"/>
  <c r="X1367" i="1" a="1"/>
  <c r="X1367" i="1" s="1"/>
  <c r="X1368" i="1" a="1"/>
  <c r="X1368" i="1" s="1"/>
  <c r="X1369" i="1" a="1"/>
  <c r="X1369" i="1" s="1"/>
  <c r="X1370" i="1" a="1"/>
  <c r="X1370" i="1" s="1"/>
  <c r="X1371" i="1" a="1"/>
  <c r="X1371" i="1" s="1"/>
  <c r="X1372" i="1" a="1"/>
  <c r="X1372" i="1" s="1"/>
  <c r="X1373" i="1" a="1"/>
  <c r="X1373" i="1" s="1"/>
  <c r="X1374" i="1" a="1"/>
  <c r="X1374" i="1" s="1"/>
  <c r="X1375" i="1" a="1"/>
  <c r="X1375" i="1" s="1"/>
  <c r="X1376" i="1" a="1"/>
  <c r="X1376" i="1"/>
  <c r="X1377" i="1" a="1"/>
  <c r="X1377" i="1" s="1"/>
  <c r="X1378" i="1" a="1"/>
  <c r="X1378" i="1" s="1"/>
  <c r="X1379" i="1" a="1"/>
  <c r="X1379" i="1" s="1"/>
  <c r="X1380" i="1" a="1"/>
  <c r="X1380" i="1" s="1"/>
  <c r="X1381" i="1" a="1"/>
  <c r="X1381" i="1" s="1"/>
  <c r="X1382" i="1" a="1"/>
  <c r="X1382" i="1" s="1"/>
  <c r="X1383" i="1" a="1"/>
  <c r="X1383" i="1" s="1"/>
  <c r="X1384" i="1" a="1"/>
  <c r="X1384" i="1"/>
  <c r="X1385" i="1" a="1"/>
  <c r="X1385" i="1" s="1"/>
  <c r="X1386" i="1" a="1"/>
  <c r="X1386" i="1" s="1"/>
  <c r="X1387" i="1" a="1"/>
  <c r="X1387" i="1" s="1"/>
  <c r="X1388" i="1" a="1"/>
  <c r="X1388" i="1" s="1"/>
  <c r="X1389" i="1" a="1"/>
  <c r="X1389" i="1" s="1"/>
  <c r="X1390" i="1" a="1"/>
  <c r="X1390" i="1" s="1"/>
  <c r="X1391" i="1" a="1"/>
  <c r="X1391" i="1" s="1"/>
  <c r="X1392" i="1" a="1"/>
  <c r="X1392" i="1"/>
  <c r="X1393" i="1" a="1"/>
  <c r="X1393" i="1" s="1"/>
  <c r="X1394" i="1" a="1"/>
  <c r="X1394" i="1" s="1"/>
  <c r="X1395" i="1" a="1"/>
  <c r="X1395" i="1" s="1"/>
  <c r="X1396" i="1" a="1"/>
  <c r="X1396" i="1" s="1"/>
  <c r="X1397" i="1" a="1"/>
  <c r="X1397" i="1" s="1"/>
  <c r="X1398" i="1" a="1"/>
  <c r="X1398" i="1" s="1"/>
  <c r="X1399" i="1" a="1"/>
  <c r="X1399" i="1" s="1"/>
  <c r="X1400" i="1" a="1"/>
  <c r="X1400" i="1" s="1"/>
  <c r="X1401" i="1" a="1"/>
  <c r="X1401" i="1" s="1"/>
  <c r="X1402" i="1" a="1"/>
  <c r="X1402" i="1" s="1"/>
  <c r="X1403" i="1" a="1"/>
  <c r="X1403" i="1" s="1"/>
  <c r="X1404" i="1" a="1"/>
  <c r="X1404" i="1" s="1"/>
  <c r="X1405" i="1" a="1"/>
  <c r="X1405" i="1" s="1"/>
  <c r="X1406" i="1" a="1"/>
  <c r="X1406" i="1" s="1"/>
  <c r="X1407" i="1" a="1"/>
  <c r="X1407" i="1" s="1"/>
  <c r="X1408" i="1" a="1"/>
  <c r="X1408" i="1"/>
  <c r="X1409" i="1" a="1"/>
  <c r="X1409" i="1" s="1"/>
  <c r="X1410" i="1" a="1"/>
  <c r="X1410" i="1" s="1"/>
  <c r="X1411" i="1" a="1"/>
  <c r="X1411" i="1" s="1"/>
  <c r="X1412" i="1" a="1"/>
  <c r="X1412" i="1" s="1"/>
  <c r="X1413" i="1" a="1"/>
  <c r="X1413" i="1" s="1"/>
  <c r="X1414" i="1" a="1"/>
  <c r="X1414" i="1" s="1"/>
  <c r="X1415" i="1" a="1"/>
  <c r="X1415" i="1" s="1"/>
  <c r="X1416" i="1" a="1"/>
  <c r="X1416" i="1"/>
  <c r="X1417" i="1" a="1"/>
  <c r="X1417" i="1" s="1"/>
  <c r="X1418" i="1" a="1"/>
  <c r="X1418" i="1" s="1"/>
  <c r="X1419" i="1" a="1"/>
  <c r="X1419" i="1" s="1"/>
  <c r="X1420" i="1" a="1"/>
  <c r="X1420" i="1" s="1"/>
  <c r="X1421" i="1" a="1"/>
  <c r="X1421" i="1" s="1"/>
  <c r="X1422" i="1" a="1"/>
  <c r="X1422" i="1" s="1"/>
  <c r="X1423" i="1" a="1"/>
  <c r="X1423" i="1" s="1"/>
  <c r="X1424" i="1" a="1"/>
  <c r="X1424" i="1"/>
  <c r="X1425" i="1" a="1"/>
  <c r="X1425" i="1" s="1"/>
  <c r="X1426" i="1" a="1"/>
  <c r="X1426" i="1" s="1"/>
  <c r="X1427" i="1" a="1"/>
  <c r="X1427" i="1" s="1"/>
  <c r="X1428" i="1" a="1"/>
  <c r="X1428" i="1" s="1"/>
  <c r="X1429" i="1" a="1"/>
  <c r="X1429" i="1" s="1"/>
  <c r="X1430" i="1" a="1"/>
  <c r="X1430" i="1" s="1"/>
  <c r="X1431" i="1" a="1"/>
  <c r="X1431" i="1" s="1"/>
  <c r="X1432" i="1" a="1"/>
  <c r="X1432" i="1" s="1"/>
  <c r="X1433" i="1" a="1"/>
  <c r="X1433" i="1" s="1"/>
  <c r="X1434" i="1" a="1"/>
  <c r="X1434" i="1" s="1"/>
  <c r="X1435" i="1" a="1"/>
  <c r="X1435" i="1" s="1"/>
  <c r="X1436" i="1" a="1"/>
  <c r="X1436" i="1" s="1"/>
  <c r="X1437" i="1" a="1"/>
  <c r="X1437" i="1" s="1"/>
  <c r="X1438" i="1" a="1"/>
  <c r="X1438" i="1" s="1"/>
  <c r="X1439" i="1" a="1"/>
  <c r="X1439" i="1" s="1"/>
  <c r="X1440" i="1" a="1"/>
  <c r="X1440" i="1"/>
  <c r="X1441" i="1" a="1"/>
  <c r="X1441" i="1" s="1"/>
  <c r="X1442" i="1" a="1"/>
  <c r="X1442" i="1" s="1"/>
  <c r="X1443" i="1" a="1"/>
  <c r="X1443" i="1" s="1"/>
  <c r="X1444" i="1" a="1"/>
  <c r="X1444" i="1" s="1"/>
  <c r="X1445" i="1" a="1"/>
  <c r="X1445" i="1" s="1"/>
  <c r="X1446" i="1" a="1"/>
  <c r="X1446" i="1" s="1"/>
  <c r="X1447" i="1" a="1"/>
  <c r="X1447" i="1" s="1"/>
  <c r="X1448" i="1" a="1"/>
  <c r="X1448" i="1"/>
  <c r="X1449" i="1" a="1"/>
  <c r="X1449" i="1" s="1"/>
  <c r="X1450" i="1" a="1"/>
  <c r="X1450" i="1" s="1"/>
  <c r="X1451" i="1" a="1"/>
  <c r="X1451" i="1" s="1"/>
  <c r="X1452" i="1" a="1"/>
  <c r="X1452" i="1" s="1"/>
  <c r="X1453" i="1" a="1"/>
  <c r="X1453" i="1" s="1"/>
  <c r="X1454" i="1" a="1"/>
  <c r="X1454" i="1" s="1"/>
  <c r="X1455" i="1" a="1"/>
  <c r="X1455" i="1" s="1"/>
  <c r="X1456" i="1" a="1"/>
  <c r="X1456" i="1"/>
  <c r="X1457" i="1" a="1"/>
  <c r="X1457" i="1" s="1"/>
  <c r="X1458" i="1" a="1"/>
  <c r="X1458" i="1" s="1"/>
  <c r="X1459" i="1" a="1"/>
  <c r="X1459" i="1" s="1"/>
  <c r="X1460" i="1" a="1"/>
  <c r="X1460" i="1" s="1"/>
  <c r="X1461" i="1" a="1"/>
  <c r="X1461" i="1" s="1"/>
  <c r="X1462" i="1" a="1"/>
  <c r="X1462" i="1" s="1"/>
  <c r="X1463" i="1" a="1"/>
  <c r="X1463" i="1" s="1"/>
  <c r="X1464" i="1" a="1"/>
  <c r="X1464" i="1" s="1"/>
  <c r="X1465" i="1" a="1"/>
  <c r="X1465" i="1" s="1"/>
  <c r="X1466" i="1" a="1"/>
  <c r="X1466" i="1" s="1"/>
  <c r="X1467" i="1" a="1"/>
  <c r="X1467" i="1" s="1"/>
  <c r="X1468" i="1" a="1"/>
  <c r="X1468" i="1" s="1"/>
  <c r="X1469" i="1" a="1"/>
  <c r="X1469" i="1" s="1"/>
  <c r="X1470" i="1" a="1"/>
  <c r="X1470" i="1" s="1"/>
  <c r="X1471" i="1" a="1"/>
  <c r="X1471" i="1" s="1"/>
  <c r="X1472" i="1" a="1"/>
  <c r="X1472" i="1"/>
  <c r="X1473" i="1" a="1"/>
  <c r="X1473" i="1" s="1"/>
  <c r="X1474" i="1" a="1"/>
  <c r="X1474" i="1" s="1"/>
  <c r="X1475" i="1" a="1"/>
  <c r="X1475" i="1" s="1"/>
  <c r="X1476" i="1" a="1"/>
  <c r="X1476" i="1" s="1"/>
  <c r="X1477" i="1" a="1"/>
  <c r="X1477" i="1" s="1"/>
  <c r="X1478" i="1" a="1"/>
  <c r="X1478" i="1" s="1"/>
  <c r="X1479" i="1" a="1"/>
  <c r="X1479" i="1" s="1"/>
  <c r="X1480" i="1" a="1"/>
  <c r="X1480" i="1"/>
  <c r="X1481" i="1" a="1"/>
  <c r="X1481" i="1" s="1"/>
  <c r="X1482" i="1" a="1"/>
  <c r="X1482" i="1" s="1"/>
  <c r="X1483" i="1" a="1"/>
  <c r="X1483" i="1" s="1"/>
  <c r="X1484" i="1" a="1"/>
  <c r="X1484" i="1" s="1"/>
  <c r="X1485" i="1" a="1"/>
  <c r="X1485" i="1" s="1"/>
  <c r="X1486" i="1" a="1"/>
  <c r="X1486" i="1" s="1"/>
  <c r="X1487" i="1" a="1"/>
  <c r="X1487" i="1" s="1"/>
  <c r="X1488" i="1" a="1"/>
  <c r="X1488" i="1"/>
  <c r="X1489" i="1" a="1"/>
  <c r="X1489" i="1" s="1"/>
  <c r="X1490" i="1" a="1"/>
  <c r="X1490" i="1" s="1"/>
  <c r="X1491" i="1" a="1"/>
  <c r="X1491" i="1" s="1"/>
  <c r="X1492" i="1" a="1"/>
  <c r="X1492" i="1" s="1"/>
  <c r="X1493" i="1" a="1"/>
  <c r="X1493" i="1" s="1"/>
  <c r="X1494" i="1" a="1"/>
  <c r="X1494" i="1" s="1"/>
  <c r="X1495" i="1" a="1"/>
  <c r="X1495" i="1" s="1"/>
  <c r="X1496" i="1" a="1"/>
  <c r="X1496" i="1" s="1"/>
  <c r="X1497" i="1" a="1"/>
  <c r="X1497" i="1" s="1"/>
  <c r="X1498" i="1" a="1"/>
  <c r="X1498" i="1" s="1"/>
  <c r="X1499" i="1" a="1"/>
  <c r="X1499" i="1" s="1"/>
  <c r="X1500" i="1" a="1"/>
  <c r="X1500" i="1" s="1"/>
  <c r="X1501" i="1" a="1"/>
  <c r="X1501" i="1" s="1"/>
  <c r="X1502" i="1" a="1"/>
  <c r="X1502" i="1" s="1"/>
  <c r="X1503" i="1" a="1"/>
  <c r="X1503" i="1" s="1"/>
  <c r="X1504" i="1" a="1"/>
  <c r="X1504" i="1"/>
  <c r="X1505" i="1" a="1"/>
  <c r="X1505" i="1" s="1"/>
  <c r="X1506" i="1" a="1"/>
  <c r="X1506" i="1" s="1"/>
  <c r="X1507" i="1" a="1"/>
  <c r="X1507" i="1" s="1"/>
  <c r="X1508" i="1" a="1"/>
  <c r="X1508" i="1" s="1"/>
  <c r="X1509" i="1" a="1"/>
  <c r="X1509" i="1" s="1"/>
  <c r="X1510" i="1" a="1"/>
  <c r="X1510" i="1" s="1"/>
  <c r="X1511" i="1" a="1"/>
  <c r="X1511" i="1" s="1"/>
  <c r="X1512" i="1" a="1"/>
  <c r="X1512" i="1"/>
  <c r="X1513" i="1" a="1"/>
  <c r="X1513" i="1" s="1"/>
  <c r="X1514" i="1" a="1"/>
  <c r="X1514" i="1" s="1"/>
  <c r="X1515" i="1" a="1"/>
  <c r="X1515" i="1" s="1"/>
  <c r="X1516" i="1" a="1"/>
  <c r="X1516" i="1" s="1"/>
  <c r="X1517" i="1" a="1"/>
  <c r="X1517" i="1" s="1"/>
  <c r="X1518" i="1" a="1"/>
  <c r="X1518" i="1" s="1"/>
  <c r="X1519" i="1" a="1"/>
  <c r="X1519" i="1" s="1"/>
  <c r="X1520" i="1" a="1"/>
  <c r="X1520" i="1"/>
  <c r="X1521" i="1" a="1"/>
  <c r="X1521" i="1" s="1"/>
  <c r="X1522" i="1" a="1"/>
  <c r="X1522" i="1" s="1"/>
  <c r="X1523" i="1" a="1"/>
  <c r="X1523" i="1" s="1"/>
  <c r="X1524" i="1" a="1"/>
  <c r="X1524" i="1" s="1"/>
  <c r="X1525" i="1" a="1"/>
  <c r="X1525" i="1" s="1"/>
  <c r="X1526" i="1" a="1"/>
  <c r="X1526" i="1" s="1"/>
  <c r="X1527" i="1" a="1"/>
  <c r="X1527" i="1" s="1"/>
  <c r="X1528" i="1" a="1"/>
  <c r="X1528" i="1" s="1"/>
  <c r="X1529" i="1" a="1"/>
  <c r="X1529" i="1" s="1"/>
  <c r="X1530" i="1" a="1"/>
  <c r="X1530" i="1" s="1"/>
  <c r="X1531" i="1" a="1"/>
  <c r="X1531" i="1" s="1"/>
  <c r="X1532" i="1" a="1"/>
  <c r="X1532" i="1" s="1"/>
  <c r="X1533" i="1" a="1"/>
  <c r="X1533" i="1" s="1"/>
  <c r="X1534" i="1" a="1"/>
  <c r="X1534" i="1" s="1"/>
  <c r="X1535" i="1" a="1"/>
  <c r="X1535" i="1" s="1"/>
  <c r="X1536" i="1" a="1"/>
  <c r="X1536" i="1"/>
  <c r="X1537" i="1" a="1"/>
  <c r="X1537" i="1" s="1"/>
  <c r="X1538" i="1" a="1"/>
  <c r="X1538" i="1" s="1"/>
  <c r="X1539" i="1" a="1"/>
  <c r="X1539" i="1" s="1"/>
  <c r="X1540" i="1" a="1"/>
  <c r="X1540" i="1" s="1"/>
  <c r="X1541" i="1" a="1"/>
  <c r="X1541" i="1" s="1"/>
  <c r="X1542" i="1" a="1"/>
  <c r="X1542" i="1" s="1"/>
  <c r="X1543" i="1" a="1"/>
  <c r="X1543" i="1" s="1"/>
  <c r="X1544" i="1" a="1"/>
  <c r="X1544" i="1"/>
  <c r="X1545" i="1" a="1"/>
  <c r="X1545" i="1" s="1"/>
  <c r="X1546" i="1" a="1"/>
  <c r="X1546" i="1" s="1"/>
  <c r="X1547" i="1" a="1"/>
  <c r="X1547" i="1" s="1"/>
  <c r="X1548" i="1" a="1"/>
  <c r="X1548" i="1" s="1"/>
  <c r="X1549" i="1" a="1"/>
  <c r="X1549" i="1" s="1"/>
  <c r="X1550" i="1" a="1"/>
  <c r="X1550" i="1" s="1"/>
  <c r="X1551" i="1" a="1"/>
  <c r="X1551" i="1" s="1"/>
  <c r="X1552" i="1" a="1"/>
  <c r="X1552" i="1"/>
  <c r="X1553" i="1" a="1"/>
  <c r="X1553" i="1" s="1"/>
  <c r="X1554" i="1" a="1"/>
  <c r="X1554" i="1"/>
  <c r="X1555" i="1" a="1"/>
  <c r="X1555" i="1" s="1"/>
  <c r="X1556" i="1" a="1"/>
  <c r="X1556" i="1" s="1"/>
  <c r="X1557" i="1" a="1"/>
  <c r="X1557" i="1" s="1"/>
  <c r="X1558" i="1" a="1"/>
  <c r="X1558" i="1"/>
  <c r="X1559" i="1" a="1"/>
  <c r="X1559" i="1" s="1"/>
  <c r="X1560" i="1" a="1"/>
  <c r="X1560" i="1"/>
  <c r="X1561" i="1" a="1"/>
  <c r="X1561" i="1" s="1"/>
  <c r="X1562" i="1" a="1"/>
  <c r="X1562" i="1"/>
  <c r="X1563" i="1" a="1"/>
  <c r="X1563" i="1" s="1"/>
  <c r="X1564" i="1" a="1"/>
  <c r="X1564" i="1" s="1"/>
  <c r="X1565" i="1" a="1"/>
  <c r="X1565" i="1" s="1"/>
  <c r="X1566" i="1" a="1"/>
  <c r="X1566" i="1" s="1"/>
  <c r="X1567" i="1" a="1"/>
  <c r="X1567" i="1" s="1"/>
  <c r="X1568" i="1" a="1"/>
  <c r="X1568" i="1" s="1"/>
  <c r="X1569" i="1" a="1"/>
  <c r="X1569" i="1" s="1"/>
  <c r="X1570" i="1" a="1"/>
  <c r="X1570" i="1"/>
  <c r="X1571" i="1" a="1"/>
  <c r="X1571" i="1" s="1"/>
  <c r="X1572" i="1" a="1"/>
  <c r="X1572" i="1" s="1"/>
  <c r="X1573" i="1" a="1"/>
  <c r="X1573" i="1" s="1"/>
  <c r="X1574" i="1" a="1"/>
  <c r="X1574" i="1" s="1"/>
  <c r="X1575" i="1" a="1"/>
  <c r="X1575" i="1" s="1"/>
  <c r="X1576" i="1" a="1"/>
  <c r="X1576" i="1"/>
  <c r="X1577" i="1" a="1"/>
  <c r="X1577" i="1" s="1"/>
  <c r="X1578" i="1" a="1"/>
  <c r="X1578" i="1"/>
  <c r="X1579" i="1" a="1"/>
  <c r="X1579" i="1" s="1"/>
  <c r="X1580" i="1" a="1"/>
  <c r="X1580" i="1" s="1"/>
  <c r="X1581" i="1" a="1"/>
  <c r="X1581" i="1" s="1"/>
  <c r="X1582" i="1" a="1"/>
  <c r="X1582" i="1" s="1"/>
  <c r="X1583" i="1" a="1"/>
  <c r="X1583" i="1" s="1"/>
  <c r="X1584" i="1" a="1"/>
  <c r="X1584" i="1"/>
  <c r="X1585" i="1" a="1"/>
  <c r="X1585" i="1" s="1"/>
  <c r="X1586" i="1" a="1"/>
  <c r="X1586" i="1" s="1"/>
  <c r="X1587" i="1" a="1"/>
  <c r="X1587" i="1" s="1"/>
  <c r="X1588" i="1" a="1"/>
  <c r="X1588" i="1" s="1"/>
  <c r="X1589" i="1" a="1"/>
  <c r="X1589" i="1" s="1"/>
  <c r="X1590" i="1" a="1"/>
  <c r="X1590" i="1"/>
  <c r="X1591" i="1" a="1"/>
  <c r="X1591" i="1" s="1"/>
  <c r="X1592" i="1" a="1"/>
  <c r="X1592" i="1" s="1"/>
  <c r="X1593" i="1" a="1"/>
  <c r="X1593" i="1" s="1"/>
  <c r="X1594" i="1" a="1"/>
  <c r="X1594" i="1"/>
  <c r="X1595" i="1" a="1"/>
  <c r="X1595" i="1"/>
  <c r="X1596" i="1" a="1"/>
  <c r="X1596" i="1"/>
  <c r="X1597" i="1" a="1"/>
  <c r="X1597" i="1"/>
  <c r="X1598" i="1" a="1"/>
  <c r="X1598" i="1"/>
  <c r="X1599" i="1" a="1"/>
  <c r="X1599" i="1" s="1"/>
  <c r="X1600" i="1" a="1"/>
  <c r="X1600" i="1"/>
  <c r="X1601" i="1" a="1"/>
  <c r="X1601" i="1" s="1"/>
  <c r="X1602" i="1" a="1"/>
  <c r="X1602" i="1"/>
  <c r="X1603" i="1" a="1"/>
  <c r="X1603" i="1" s="1"/>
  <c r="X1604" i="1" a="1"/>
  <c r="X1604" i="1"/>
  <c r="X1605" i="1" a="1"/>
  <c r="X1605" i="1" s="1"/>
  <c r="X1606" i="1" a="1"/>
  <c r="X1606" i="1"/>
  <c r="X1607" i="1" a="1"/>
  <c r="X1607" i="1" s="1"/>
  <c r="X1608" i="1" a="1"/>
  <c r="X1608" i="1"/>
  <c r="X1609" i="1" a="1"/>
  <c r="X1609" i="1" s="1"/>
  <c r="X1610" i="1" a="1"/>
  <c r="X1610" i="1"/>
  <c r="X1611" i="1" a="1"/>
  <c r="X1611" i="1" s="1"/>
  <c r="X1612" i="1" a="1"/>
  <c r="X1612" i="1"/>
  <c r="X1613" i="1" a="1"/>
  <c r="X1613" i="1" s="1"/>
  <c r="X1614" i="1" a="1"/>
  <c r="X1614" i="1"/>
  <c r="X1615" i="1" a="1"/>
  <c r="X1615" i="1" s="1"/>
  <c r="X1616" i="1" a="1"/>
  <c r="X1616" i="1" s="1"/>
  <c r="X1617" i="1" a="1"/>
  <c r="X1617" i="1" s="1"/>
  <c r="X1618" i="1" a="1"/>
  <c r="X1618" i="1" s="1"/>
  <c r="X1619" i="1" a="1"/>
  <c r="X1619" i="1" s="1"/>
  <c r="X1620" i="1" a="1"/>
  <c r="X1620" i="1" s="1"/>
  <c r="X1621" i="1" a="1"/>
  <c r="X1621" i="1"/>
  <c r="X1622" i="1" a="1"/>
  <c r="X1622" i="1" s="1"/>
  <c r="X1623" i="1" a="1"/>
  <c r="X1623" i="1" s="1"/>
  <c r="X1624" i="1" a="1"/>
  <c r="X1624" i="1" s="1"/>
  <c r="X1625" i="1" a="1"/>
  <c r="X1625" i="1" s="1"/>
  <c r="X1626" i="1" a="1"/>
  <c r="X1626" i="1" s="1"/>
  <c r="X1627" i="1" a="1"/>
  <c r="X1627" i="1" s="1"/>
  <c r="X1628" i="1" a="1"/>
  <c r="X1628" i="1" s="1"/>
  <c r="X1629" i="1" a="1"/>
  <c r="X1629" i="1" s="1"/>
  <c r="X1630" i="1" a="1"/>
  <c r="X1630" i="1" s="1"/>
  <c r="X1631" i="1" a="1"/>
  <c r="X1631" i="1" s="1"/>
  <c r="X1632" i="1" a="1"/>
  <c r="X1632" i="1" s="1"/>
  <c r="X1633" i="1" a="1"/>
  <c r="X1633" i="1" s="1"/>
  <c r="X1634" i="1" a="1"/>
  <c r="X1634" i="1" s="1"/>
  <c r="X1635" i="1" a="1"/>
  <c r="X1635" i="1" s="1"/>
  <c r="X1636" i="1" a="1"/>
  <c r="X1636" i="1" s="1"/>
  <c r="X1637" i="1" a="1"/>
  <c r="X1637" i="1"/>
  <c r="X1638" i="1" a="1"/>
  <c r="X1638" i="1" s="1"/>
  <c r="X1639" i="1" a="1"/>
  <c r="X1639" i="1" s="1"/>
  <c r="X1640" i="1" a="1"/>
  <c r="X1640" i="1" s="1"/>
  <c r="X1641" i="1" a="1"/>
  <c r="X1641" i="1"/>
  <c r="X1642" i="1" a="1"/>
  <c r="X1642" i="1" s="1"/>
  <c r="X1643" i="1" a="1"/>
  <c r="X1643" i="1" s="1"/>
  <c r="X1644" i="1" a="1"/>
  <c r="X1644" i="1" s="1"/>
  <c r="X1645" i="1" a="1"/>
  <c r="X1645" i="1" s="1"/>
  <c r="X1646" i="1" a="1"/>
  <c r="X1646" i="1" s="1"/>
  <c r="X1647" i="1" a="1"/>
  <c r="X1647" i="1" s="1"/>
  <c r="X1648" i="1" a="1"/>
  <c r="X1648" i="1" s="1"/>
  <c r="X1649" i="1" a="1"/>
  <c r="X1649" i="1" s="1"/>
  <c r="X1650" i="1" a="1"/>
  <c r="X1650" i="1" s="1"/>
  <c r="X1651" i="1" a="1"/>
  <c r="X1651" i="1" s="1"/>
  <c r="X1652" i="1" a="1"/>
  <c r="X1652" i="1" s="1"/>
  <c r="X1653" i="1" a="1"/>
  <c r="X1653" i="1"/>
  <c r="X1654" i="1" a="1"/>
  <c r="X1654" i="1" s="1"/>
  <c r="X1655" i="1" a="1"/>
  <c r="X1655" i="1" s="1"/>
  <c r="X1656" i="1" a="1"/>
  <c r="X1656" i="1" s="1"/>
  <c r="X1657" i="1" a="1"/>
  <c r="X1657" i="1"/>
  <c r="X1658" i="1" a="1"/>
  <c r="X1658" i="1" s="1"/>
  <c r="X1659" i="1" a="1"/>
  <c r="X1659" i="1" s="1"/>
  <c r="X1660" i="1" a="1"/>
  <c r="X1660" i="1" s="1"/>
  <c r="X1661" i="1" a="1"/>
  <c r="X1661" i="1" s="1"/>
  <c r="X1662" i="1" a="1"/>
  <c r="X1662" i="1" s="1"/>
  <c r="X1663" i="1" a="1"/>
  <c r="X1663" i="1" s="1"/>
  <c r="X1664" i="1" a="1"/>
  <c r="X1664" i="1" s="1"/>
  <c r="X1665" i="1" a="1"/>
  <c r="X1665" i="1" s="1"/>
  <c r="X1666" i="1" a="1"/>
  <c r="X1666" i="1" s="1"/>
  <c r="X1667" i="1" a="1"/>
  <c r="X1667" i="1" s="1"/>
  <c r="X1668" i="1" a="1"/>
  <c r="X1668" i="1" s="1"/>
  <c r="X1669" i="1" a="1"/>
  <c r="X1669" i="1"/>
  <c r="X1670" i="1" a="1"/>
  <c r="X1670" i="1" s="1"/>
  <c r="X1671" i="1" a="1"/>
  <c r="X1671" i="1" s="1"/>
  <c r="X1672" i="1" a="1"/>
  <c r="X1672" i="1" s="1"/>
  <c r="X1673" i="1" a="1"/>
  <c r="X1673" i="1"/>
  <c r="X1674" i="1" a="1"/>
  <c r="X1674" i="1" s="1"/>
  <c r="X1675" i="1" a="1"/>
  <c r="X1675" i="1" s="1"/>
  <c r="X1676" i="1" a="1"/>
  <c r="X1676" i="1" s="1"/>
  <c r="X1677" i="1" a="1"/>
  <c r="X1677" i="1" s="1"/>
  <c r="X1678" i="1" a="1"/>
  <c r="X1678" i="1" s="1"/>
  <c r="X1679" i="1" a="1"/>
  <c r="X1679" i="1" s="1"/>
  <c r="X1680" i="1" a="1"/>
  <c r="X1680" i="1" s="1"/>
  <c r="X1681" i="1" a="1"/>
  <c r="X1681" i="1" s="1"/>
  <c r="X1682" i="1" a="1"/>
  <c r="X1682" i="1" s="1"/>
  <c r="X1683" i="1" a="1"/>
  <c r="X1683" i="1" s="1"/>
  <c r="X1684" i="1" a="1"/>
  <c r="X1684" i="1" s="1"/>
  <c r="X1685" i="1" a="1"/>
  <c r="X1685" i="1"/>
  <c r="X1686" i="1" a="1"/>
  <c r="X1686" i="1" s="1"/>
  <c r="X1687" i="1" a="1"/>
  <c r="X1687" i="1" s="1"/>
  <c r="X1688" i="1" a="1"/>
  <c r="X1688" i="1" s="1"/>
  <c r="X1689" i="1" a="1"/>
  <c r="X1689" i="1"/>
  <c r="X1690" i="1" a="1"/>
  <c r="X1690" i="1" s="1"/>
  <c r="X1691" i="1" a="1"/>
  <c r="X1691" i="1" s="1"/>
  <c r="X1692" i="1" a="1"/>
  <c r="X1692" i="1" s="1"/>
  <c r="X1693" i="1" a="1"/>
  <c r="X1693" i="1" s="1"/>
  <c r="X1694" i="1" a="1"/>
  <c r="X1694" i="1" s="1"/>
  <c r="X1695" i="1" a="1"/>
  <c r="X1695" i="1" s="1"/>
  <c r="X1696" i="1" a="1"/>
  <c r="X1696" i="1" s="1"/>
  <c r="X1697" i="1" a="1"/>
  <c r="X1697" i="1" s="1"/>
  <c r="X1698" i="1" a="1"/>
  <c r="X1698" i="1" s="1"/>
  <c r="X1699" i="1" a="1"/>
  <c r="X1699" i="1" s="1"/>
  <c r="X1700" i="1" a="1"/>
  <c r="X1700" i="1" s="1"/>
  <c r="X1701" i="1" a="1"/>
  <c r="X1701" i="1"/>
  <c r="X1702" i="1" a="1"/>
  <c r="X1702" i="1" s="1"/>
  <c r="X1703" i="1" a="1"/>
  <c r="X1703" i="1" s="1"/>
  <c r="X1704" i="1" a="1"/>
  <c r="X1704" i="1" s="1"/>
  <c r="X1705" i="1" a="1"/>
  <c r="X1705" i="1"/>
  <c r="X1706" i="1" a="1"/>
  <c r="X1706" i="1" s="1"/>
  <c r="X1707" i="1" a="1"/>
  <c r="X1707" i="1" s="1"/>
  <c r="X1708" i="1" a="1"/>
  <c r="X1708" i="1" s="1"/>
  <c r="X1709" i="1" a="1"/>
  <c r="X1709" i="1" s="1"/>
  <c r="X1710" i="1" a="1"/>
  <c r="X1710" i="1" s="1"/>
  <c r="X1711" i="1" a="1"/>
  <c r="X1711" i="1" s="1"/>
  <c r="X1712" i="1" a="1"/>
  <c r="X1712" i="1" s="1"/>
  <c r="X1713" i="1" a="1"/>
  <c r="X1713" i="1" s="1"/>
  <c r="X1714" i="1" a="1"/>
  <c r="X1714" i="1" s="1"/>
  <c r="X1715" i="1" a="1"/>
  <c r="X1715" i="1" s="1"/>
  <c r="X1716" i="1" a="1"/>
  <c r="X1716" i="1" s="1"/>
  <c r="X1717" i="1" a="1"/>
  <c r="X1717" i="1"/>
  <c r="X1718" i="1" a="1"/>
  <c r="X1718" i="1" s="1"/>
  <c r="X1719" i="1" a="1"/>
  <c r="X1719" i="1" s="1"/>
  <c r="X1720" i="1" a="1"/>
  <c r="X1720" i="1" s="1"/>
  <c r="X1721" i="1" a="1"/>
  <c r="X1721" i="1"/>
  <c r="X1722" i="1" a="1"/>
  <c r="X1722" i="1" s="1"/>
  <c r="X1723" i="1" a="1"/>
  <c r="X1723" i="1" s="1"/>
  <c r="X1724" i="1" a="1"/>
  <c r="X1724" i="1" s="1"/>
  <c r="X1725" i="1" a="1"/>
  <c r="X1725" i="1" s="1"/>
  <c r="X1726" i="1" a="1"/>
  <c r="X1726" i="1" s="1"/>
  <c r="X1727" i="1" a="1"/>
  <c r="X1727" i="1" s="1"/>
  <c r="X1728" i="1" a="1"/>
  <c r="X1728" i="1" s="1"/>
  <c r="X1729" i="1" a="1"/>
  <c r="X1729" i="1" s="1"/>
  <c r="X1730" i="1" a="1"/>
  <c r="X1730" i="1" s="1"/>
  <c r="X1731" i="1" a="1"/>
  <c r="X1731" i="1" s="1"/>
  <c r="X1732" i="1" a="1"/>
  <c r="X1732" i="1" s="1"/>
  <c r="X1733" i="1" a="1"/>
  <c r="X1733" i="1"/>
  <c r="X1734" i="1" a="1"/>
  <c r="X1734" i="1" s="1"/>
  <c r="X1735" i="1" a="1"/>
  <c r="X1735" i="1" s="1"/>
  <c r="X1736" i="1" a="1"/>
  <c r="X1736" i="1" s="1"/>
  <c r="X1737" i="1" a="1"/>
  <c r="X1737" i="1"/>
  <c r="X1738" i="1" a="1"/>
  <c r="X1738" i="1" s="1"/>
  <c r="X1739" i="1" a="1"/>
  <c r="X1739" i="1" s="1"/>
  <c r="X1740" i="1" a="1"/>
  <c r="X1740" i="1" s="1"/>
  <c r="X1741" i="1" a="1"/>
  <c r="X1741" i="1" s="1"/>
  <c r="X1742" i="1" a="1"/>
  <c r="X1742" i="1" s="1"/>
  <c r="X1743" i="1" a="1"/>
  <c r="X1743" i="1" s="1"/>
  <c r="X1744" i="1" a="1"/>
  <c r="X1744" i="1" s="1"/>
  <c r="X1745" i="1" a="1"/>
  <c r="X1745" i="1" s="1"/>
  <c r="X1746" i="1" a="1"/>
  <c r="X1746" i="1" s="1"/>
  <c r="X1747" i="1" a="1"/>
  <c r="X1747" i="1" s="1"/>
  <c r="X1748" i="1" a="1"/>
  <c r="X1748" i="1" s="1"/>
  <c r="X1749" i="1" a="1"/>
  <c r="X1749" i="1" s="1"/>
  <c r="X1750" i="1" a="1"/>
  <c r="X1750" i="1" s="1"/>
  <c r="X1751" i="1" a="1"/>
  <c r="X1751" i="1" s="1"/>
  <c r="X1752" i="1" a="1"/>
  <c r="X1752" i="1" s="1"/>
  <c r="X1753" i="1" a="1"/>
  <c r="X1753" i="1"/>
  <c r="X1754" i="1" a="1"/>
  <c r="X1754" i="1" s="1"/>
  <c r="X1755" i="1" a="1"/>
  <c r="X1755" i="1" s="1"/>
  <c r="X1756" i="1" a="1"/>
  <c r="X1756" i="1" s="1"/>
  <c r="X1757" i="1" a="1"/>
  <c r="X1757" i="1" s="1"/>
  <c r="X1758" i="1" a="1"/>
  <c r="X1758" i="1" s="1"/>
  <c r="X1759" i="1" a="1"/>
  <c r="X1759" i="1" s="1"/>
  <c r="X1760" i="1" a="1"/>
  <c r="X1760" i="1" s="1"/>
  <c r="X1761" i="1" a="1"/>
  <c r="X1761" i="1" s="1"/>
  <c r="X1762" i="1" a="1"/>
  <c r="X1762" i="1" s="1"/>
  <c r="X1763" i="1" a="1"/>
  <c r="X1763" i="1" s="1"/>
  <c r="X1764" i="1" a="1"/>
  <c r="X1764" i="1" s="1"/>
  <c r="X1765" i="1" a="1"/>
  <c r="X1765" i="1" s="1"/>
  <c r="X1766" i="1" a="1"/>
  <c r="X1766" i="1" s="1"/>
  <c r="X1767" i="1" a="1"/>
  <c r="X1767" i="1" s="1"/>
  <c r="X1768" i="1" a="1"/>
  <c r="X1768" i="1" s="1"/>
  <c r="X1769" i="1" a="1"/>
  <c r="X1769" i="1"/>
  <c r="X1770" i="1" a="1"/>
  <c r="X1770" i="1" s="1"/>
  <c r="X1771" i="1" a="1"/>
  <c r="X1771" i="1" s="1"/>
  <c r="X1772" i="1" a="1"/>
  <c r="X1772" i="1" s="1"/>
  <c r="X1773" i="1" a="1"/>
  <c r="X1773" i="1" s="1"/>
  <c r="X1774" i="1" a="1"/>
  <c r="X1774" i="1" s="1"/>
  <c r="X1775" i="1" a="1"/>
  <c r="X1775" i="1" s="1"/>
  <c r="X1776" i="1" a="1"/>
  <c r="X1776" i="1" s="1"/>
  <c r="X1777" i="1" a="1"/>
  <c r="X1777" i="1" s="1"/>
  <c r="X1778" i="1" a="1"/>
  <c r="X1778" i="1" s="1"/>
  <c r="X1779" i="1" a="1"/>
  <c r="X1779" i="1" s="1"/>
  <c r="X1780" i="1" a="1"/>
  <c r="X1780" i="1" s="1"/>
  <c r="X1781" i="1" a="1"/>
  <c r="X1781" i="1" s="1"/>
  <c r="X1782" i="1" a="1"/>
  <c r="X1782" i="1" s="1"/>
  <c r="X1783" i="1" a="1"/>
  <c r="X1783" i="1" s="1"/>
  <c r="X1784" i="1" a="1"/>
  <c r="X1784" i="1" s="1"/>
  <c r="X1785" i="1" a="1"/>
  <c r="X1785" i="1"/>
  <c r="X1786" i="1" a="1"/>
  <c r="X1786" i="1" s="1"/>
  <c r="X1787" i="1" a="1"/>
  <c r="X1787" i="1" s="1"/>
  <c r="X1788" i="1" a="1"/>
  <c r="X1788" i="1" s="1"/>
  <c r="X1789" i="1" a="1"/>
  <c r="X1789" i="1" s="1"/>
  <c r="X1790" i="1" a="1"/>
  <c r="X1790" i="1" s="1"/>
  <c r="X1791" i="1" a="1"/>
  <c r="X1791" i="1" s="1"/>
  <c r="X1792" i="1" a="1"/>
  <c r="X1792" i="1" s="1"/>
  <c r="X1793" i="1" a="1"/>
  <c r="X1793" i="1" s="1"/>
  <c r="X1794" i="1" a="1"/>
  <c r="X1794" i="1" s="1"/>
  <c r="X1795" i="1" a="1"/>
  <c r="X1795" i="1" s="1"/>
  <c r="X1796" i="1" a="1"/>
  <c r="X1796" i="1" s="1"/>
  <c r="X1797" i="1" a="1"/>
  <c r="X1797" i="1" s="1"/>
  <c r="X1798" i="1" a="1"/>
  <c r="X1798" i="1" s="1"/>
  <c r="X1799" i="1" a="1"/>
  <c r="X1799" i="1" s="1"/>
  <c r="X1800" i="1" a="1"/>
  <c r="X1800" i="1" s="1"/>
  <c r="X1801" i="1" a="1"/>
  <c r="X1801" i="1"/>
  <c r="X1802" i="1" a="1"/>
  <c r="X1802" i="1" s="1"/>
  <c r="X1803" i="1" a="1"/>
  <c r="X1803" i="1" s="1"/>
  <c r="X1804" i="1" a="1"/>
  <c r="X1804" i="1" s="1"/>
  <c r="X1805" i="1" a="1"/>
  <c r="X1805" i="1" s="1"/>
  <c r="X1806" i="1" a="1"/>
  <c r="X1806" i="1" s="1"/>
  <c r="X1807" i="1" a="1"/>
  <c r="X1807" i="1" s="1"/>
  <c r="X1808" i="1" a="1"/>
  <c r="X1808" i="1" s="1"/>
  <c r="X1809" i="1" a="1"/>
  <c r="X1809" i="1" s="1"/>
  <c r="X1810" i="1" a="1"/>
  <c r="X1810" i="1" s="1"/>
  <c r="X1811" i="1" a="1"/>
  <c r="X1811" i="1" s="1"/>
  <c r="X1812" i="1" a="1"/>
  <c r="X1812" i="1" s="1"/>
  <c r="X1813" i="1" a="1"/>
  <c r="X1813" i="1" s="1"/>
  <c r="X1814" i="1" a="1"/>
  <c r="X1814" i="1" s="1"/>
  <c r="X1815" i="1" a="1"/>
  <c r="X1815" i="1" s="1"/>
  <c r="X1816" i="1" a="1"/>
  <c r="X1816" i="1" s="1"/>
  <c r="X1817" i="1" a="1"/>
  <c r="X1817" i="1"/>
  <c r="X1818" i="1" a="1"/>
  <c r="X1818" i="1" s="1"/>
  <c r="X1819" i="1" a="1"/>
  <c r="X1819" i="1" s="1"/>
  <c r="X1820" i="1" a="1"/>
  <c r="X1820" i="1" s="1"/>
  <c r="X1821" i="1" a="1"/>
  <c r="X1821" i="1" s="1"/>
  <c r="X1822" i="1" a="1"/>
  <c r="X1822" i="1" s="1"/>
  <c r="X1823" i="1" a="1"/>
  <c r="X1823" i="1" s="1"/>
  <c r="X1824" i="1" a="1"/>
  <c r="X1824" i="1" s="1"/>
  <c r="X1825" i="1" a="1"/>
  <c r="X1825" i="1"/>
  <c r="X1826" i="1" a="1"/>
  <c r="X1826" i="1" s="1"/>
  <c r="X1827" i="1" a="1"/>
  <c r="X1827" i="1" s="1"/>
  <c r="X1828" i="1" a="1"/>
  <c r="X1828" i="1" s="1"/>
  <c r="X1829" i="1" a="1"/>
  <c r="X1829" i="1" s="1"/>
  <c r="X1830" i="1" a="1"/>
  <c r="X1830" i="1" s="1"/>
  <c r="X1831" i="1" a="1"/>
  <c r="X1831" i="1" s="1"/>
  <c r="X1832" i="1" a="1"/>
  <c r="X1832" i="1" s="1"/>
  <c r="X1833" i="1" a="1"/>
  <c r="X1833" i="1"/>
  <c r="X1834" i="1" a="1"/>
  <c r="X1834" i="1" s="1"/>
  <c r="X1835" i="1" a="1"/>
  <c r="X1835" i="1" s="1"/>
  <c r="X1836" i="1" a="1"/>
  <c r="X1836" i="1" s="1"/>
  <c r="X1837" i="1" a="1"/>
  <c r="X1837" i="1" s="1"/>
  <c r="X1838" i="1" a="1"/>
  <c r="X1838" i="1" s="1"/>
  <c r="X1839" i="1" a="1"/>
  <c r="X1839" i="1" s="1"/>
  <c r="X1840" i="1" a="1"/>
  <c r="X1840" i="1" s="1"/>
  <c r="X1841" i="1" a="1"/>
  <c r="X1841" i="1"/>
  <c r="X1842" i="1" a="1"/>
  <c r="X1842" i="1" s="1"/>
  <c r="X1843" i="1" a="1"/>
  <c r="X1843" i="1" s="1"/>
  <c r="X1844" i="1" a="1"/>
  <c r="X1844" i="1" s="1"/>
  <c r="X1845" i="1" a="1"/>
  <c r="X1845" i="1" s="1"/>
  <c r="X1846" i="1" a="1"/>
  <c r="X1846" i="1" s="1"/>
  <c r="X1847" i="1" a="1"/>
  <c r="X1847" i="1" s="1"/>
  <c r="X1848" i="1" a="1"/>
  <c r="X1848" i="1" s="1"/>
  <c r="X1849" i="1" a="1"/>
  <c r="X1849" i="1"/>
  <c r="X1850" i="1" a="1"/>
  <c r="X1850" i="1" s="1"/>
  <c r="X1851" i="1" a="1"/>
  <c r="X1851" i="1" s="1"/>
  <c r="X1852" i="1" a="1"/>
  <c r="X1852" i="1" s="1"/>
  <c r="X1853" i="1" a="1"/>
  <c r="X1853" i="1" s="1"/>
  <c r="X1854" i="1" a="1"/>
  <c r="X1854" i="1" s="1"/>
  <c r="X1855" i="1" a="1"/>
  <c r="X1855" i="1" s="1"/>
  <c r="X1856" i="1" a="1"/>
  <c r="X1856" i="1" s="1"/>
  <c r="X1857" i="1" a="1"/>
  <c r="X1857" i="1"/>
  <c r="X1858" i="1" a="1"/>
  <c r="X1858" i="1" s="1"/>
  <c r="X1859" i="1" a="1"/>
  <c r="X1859" i="1" s="1"/>
  <c r="X1860" i="1" a="1"/>
  <c r="X1860" i="1" s="1"/>
  <c r="X1861" i="1" a="1"/>
  <c r="X1861" i="1"/>
  <c r="X1862" i="1" a="1"/>
  <c r="X1862" i="1" s="1"/>
  <c r="X1863" i="1" a="1"/>
  <c r="X1863" i="1" s="1"/>
  <c r="X1864" i="1" a="1"/>
  <c r="X1864" i="1" s="1"/>
  <c r="X1865" i="1" a="1"/>
  <c r="X1865" i="1"/>
  <c r="X1866" i="1" a="1"/>
  <c r="X1866" i="1" s="1"/>
  <c r="X1867" i="1" a="1"/>
  <c r="X1867" i="1" s="1"/>
  <c r="X1868" i="1" a="1"/>
  <c r="X1868" i="1" s="1"/>
  <c r="X1869" i="1" a="1"/>
  <c r="X1869" i="1" s="1"/>
  <c r="X1870" i="1" a="1"/>
  <c r="X1870" i="1" s="1"/>
  <c r="X1871" i="1" a="1"/>
  <c r="X1871" i="1" s="1"/>
  <c r="X1872" i="1" a="1"/>
  <c r="X1872" i="1" s="1"/>
  <c r="X1873" i="1" a="1"/>
  <c r="X1873" i="1"/>
  <c r="X1874" i="1" a="1"/>
  <c r="X1874" i="1" s="1"/>
  <c r="X1875" i="1" a="1"/>
  <c r="X1875" i="1" s="1"/>
  <c r="X1876" i="1" a="1"/>
  <c r="X1876" i="1" s="1"/>
  <c r="X1877" i="1" a="1"/>
  <c r="X1877" i="1" s="1"/>
  <c r="X1878" i="1" a="1"/>
  <c r="X1878" i="1" s="1"/>
  <c r="X1879" i="1" a="1"/>
  <c r="X1879" i="1" s="1"/>
  <c r="X1880" i="1" a="1"/>
  <c r="X1880" i="1" s="1"/>
  <c r="X1881" i="1" a="1"/>
  <c r="X1881" i="1"/>
  <c r="X1882" i="1" a="1"/>
  <c r="X1882" i="1" s="1"/>
  <c r="X1883" i="1" a="1"/>
  <c r="X1883" i="1" s="1"/>
  <c r="X1884" i="1" a="1"/>
  <c r="X1884" i="1" s="1"/>
  <c r="X1885" i="1" a="1"/>
  <c r="X1885" i="1" s="1"/>
  <c r="X1886" i="1" a="1"/>
  <c r="X1886" i="1" s="1"/>
  <c r="X1887" i="1" a="1"/>
  <c r="X1887" i="1" s="1"/>
  <c r="X1888" i="1" a="1"/>
  <c r="X1888" i="1" s="1"/>
  <c r="X1889" i="1" a="1"/>
  <c r="X1889" i="1" s="1"/>
  <c r="X1890" i="1" a="1"/>
  <c r="X1890" i="1" s="1"/>
  <c r="X1891" i="1" a="1"/>
  <c r="X1891" i="1" s="1"/>
  <c r="X1892" i="1" a="1"/>
  <c r="X1892" i="1" s="1"/>
  <c r="X1893" i="1" a="1"/>
  <c r="X1893" i="1"/>
  <c r="X1894" i="1" a="1"/>
  <c r="X1894" i="1" s="1"/>
  <c r="X1895" i="1" a="1"/>
  <c r="X1895" i="1" s="1"/>
  <c r="X1896" i="1" a="1"/>
  <c r="X1896" i="1" s="1"/>
  <c r="X1897" i="1" a="1"/>
  <c r="X1897" i="1"/>
  <c r="X1898" i="1" a="1"/>
  <c r="X1898" i="1" s="1"/>
  <c r="X1899" i="1" a="1"/>
  <c r="X1899" i="1" s="1"/>
  <c r="X1900" i="1" a="1"/>
  <c r="X1900" i="1" s="1"/>
  <c r="X1901" i="1" a="1"/>
  <c r="X1901" i="1" s="1"/>
  <c r="X1902" i="1" a="1"/>
  <c r="X1902" i="1" s="1"/>
  <c r="X1903" i="1" a="1"/>
  <c r="X1903" i="1" s="1"/>
  <c r="X1904" i="1" a="1"/>
  <c r="X1904" i="1" s="1"/>
  <c r="X1905" i="1" a="1"/>
  <c r="X1905" i="1" s="1"/>
  <c r="X1906" i="1" a="1"/>
  <c r="X1906" i="1" s="1"/>
  <c r="X1907" i="1" a="1"/>
  <c r="X1907" i="1" s="1"/>
  <c r="X1908" i="1" a="1"/>
  <c r="X1908" i="1" s="1"/>
  <c r="X1909" i="1" a="1"/>
  <c r="X1909" i="1"/>
  <c r="X1910" i="1" a="1"/>
  <c r="X1910" i="1" s="1"/>
  <c r="X1911" i="1" a="1"/>
  <c r="X1911" i="1" s="1"/>
  <c r="X1912" i="1" a="1"/>
  <c r="X1912" i="1" s="1"/>
  <c r="X1913" i="1" a="1"/>
  <c r="X1913" i="1"/>
  <c r="X1914" i="1" a="1"/>
  <c r="X1914" i="1" s="1"/>
  <c r="X1915" i="1" a="1"/>
  <c r="X1915" i="1" s="1"/>
  <c r="X1916" i="1" a="1"/>
  <c r="X1916" i="1" s="1"/>
  <c r="X1917" i="1" a="1"/>
  <c r="X1917" i="1" s="1"/>
  <c r="X1918" i="1" a="1"/>
  <c r="X1918" i="1" s="1"/>
  <c r="X1919" i="1" a="1"/>
  <c r="X1919" i="1" s="1"/>
  <c r="X1920" i="1" a="1"/>
  <c r="X1920" i="1" s="1"/>
  <c r="X1921" i="1" a="1"/>
  <c r="X1921" i="1" s="1"/>
  <c r="X1922" i="1" a="1"/>
  <c r="X1922" i="1" s="1"/>
  <c r="X1923" i="1" a="1"/>
  <c r="X1923" i="1" s="1"/>
  <c r="X1924" i="1" a="1"/>
  <c r="X1924" i="1" s="1"/>
  <c r="X1925" i="1" a="1"/>
  <c r="X1925" i="1" s="1"/>
  <c r="X1926" i="1" a="1"/>
  <c r="X1926" i="1" s="1"/>
  <c r="X1927" i="1" a="1"/>
  <c r="X1927" i="1" s="1"/>
  <c r="X1928" i="1" a="1"/>
  <c r="X1928" i="1" s="1"/>
  <c r="X1929" i="1" a="1"/>
  <c r="X1929" i="1"/>
  <c r="X1930" i="1" a="1"/>
  <c r="X1930" i="1" s="1"/>
  <c r="X1931" i="1" a="1"/>
  <c r="X1931" i="1" s="1"/>
  <c r="X1932" i="1" a="1"/>
  <c r="X1932" i="1" s="1"/>
  <c r="X1933" i="1" a="1"/>
  <c r="X1933" i="1" s="1"/>
  <c r="X1934" i="1" a="1"/>
  <c r="X1934" i="1" s="1"/>
  <c r="X1935" i="1" a="1"/>
  <c r="X1935" i="1" s="1"/>
  <c r="X1936" i="1" a="1"/>
  <c r="X1936" i="1" s="1"/>
  <c r="X1937" i="1" a="1"/>
  <c r="X1937" i="1" s="1"/>
  <c r="X1938" i="1" a="1"/>
  <c r="X1938" i="1" s="1"/>
  <c r="X1939" i="1" a="1"/>
  <c r="X1939" i="1" s="1"/>
  <c r="X1940" i="1" a="1"/>
  <c r="X1940" i="1" s="1"/>
  <c r="X1941" i="1" a="1"/>
  <c r="X1941" i="1" s="1"/>
  <c r="X1942" i="1" a="1"/>
  <c r="X1942" i="1" s="1"/>
  <c r="X1943" i="1" a="1"/>
  <c r="X1943" i="1" s="1"/>
  <c r="X1944" i="1" a="1"/>
  <c r="X1944" i="1" s="1"/>
  <c r="X1945" i="1" a="1"/>
  <c r="X1945" i="1"/>
  <c r="X1946" i="1" a="1"/>
  <c r="X1946" i="1" s="1"/>
  <c r="X1947" i="1" a="1"/>
  <c r="X1947" i="1" s="1"/>
  <c r="X1948" i="1" a="1"/>
  <c r="X1948" i="1" s="1"/>
  <c r="X1949" i="1" a="1"/>
  <c r="X1949" i="1" s="1"/>
  <c r="X1950" i="1" a="1"/>
  <c r="X1950" i="1" s="1"/>
  <c r="X1951" i="1" a="1"/>
  <c r="X1951" i="1" s="1"/>
  <c r="X1952" i="1" a="1"/>
  <c r="X1952" i="1" s="1"/>
  <c r="X1953" i="1" a="1"/>
  <c r="X1953" i="1" s="1"/>
  <c r="X1954" i="1" a="1"/>
  <c r="X1954" i="1" s="1"/>
  <c r="X1955" i="1" a="1"/>
  <c r="X1955" i="1" s="1"/>
  <c r="X1956" i="1" a="1"/>
  <c r="X1956" i="1" s="1"/>
  <c r="X1957" i="1" a="1"/>
  <c r="X1957" i="1" s="1"/>
  <c r="X1958" i="1" a="1"/>
  <c r="X1958" i="1" s="1"/>
  <c r="X1959" i="1" a="1"/>
  <c r="X1959" i="1" s="1"/>
  <c r="X1960" i="1" a="1"/>
  <c r="X1960" i="1" s="1"/>
  <c r="X1961" i="1" a="1"/>
  <c r="X1961" i="1"/>
  <c r="X1962" i="1" a="1"/>
  <c r="X1962" i="1" s="1"/>
  <c r="X1963" i="1" a="1"/>
  <c r="X1963" i="1" s="1"/>
  <c r="X1964" i="1" a="1"/>
  <c r="X1964" i="1" s="1"/>
  <c r="X1965" i="1" a="1"/>
  <c r="X1965" i="1" s="1"/>
  <c r="X1966" i="1" a="1"/>
  <c r="X1966" i="1" s="1"/>
  <c r="X1967" i="1" a="1"/>
  <c r="X1967" i="1" s="1"/>
  <c r="X1968" i="1" a="1"/>
  <c r="X1968" i="1" s="1"/>
  <c r="X1969" i="1" a="1"/>
  <c r="X1969" i="1"/>
  <c r="X1970" i="1" a="1"/>
  <c r="X1970" i="1" s="1"/>
  <c r="X1971" i="1" a="1"/>
  <c r="X1971" i="1" s="1"/>
  <c r="X1972" i="1" a="1"/>
  <c r="X1972" i="1" s="1"/>
  <c r="X1973" i="1" a="1"/>
  <c r="X1973" i="1" s="1"/>
  <c r="X1974" i="1" a="1"/>
  <c r="X1974" i="1" s="1"/>
  <c r="X1975" i="1" a="1"/>
  <c r="X1975" i="1" s="1"/>
  <c r="X1976" i="1" a="1"/>
  <c r="X1976" i="1" s="1"/>
  <c r="X1977" i="1" a="1"/>
  <c r="X1977" i="1"/>
  <c r="X1978" i="1" a="1"/>
  <c r="X1978" i="1" s="1"/>
  <c r="X1979" i="1" a="1"/>
  <c r="X1979" i="1" s="1"/>
  <c r="X1980" i="1" a="1"/>
  <c r="X1980" i="1" s="1"/>
  <c r="X1981" i="1" a="1"/>
  <c r="X1981" i="1" s="1"/>
  <c r="X1982" i="1" a="1"/>
  <c r="X1982" i="1" s="1"/>
  <c r="X1983" i="1" a="1"/>
  <c r="X1983" i="1" s="1"/>
  <c r="X1984" i="1" a="1"/>
  <c r="X1984" i="1" s="1"/>
  <c r="X1985" i="1" a="1"/>
  <c r="X1985" i="1"/>
  <c r="X1986" i="1" a="1"/>
  <c r="X1986" i="1" s="1"/>
  <c r="X1987" i="1" a="1"/>
  <c r="X1987" i="1" s="1"/>
  <c r="X1988" i="1" a="1"/>
  <c r="X1988" i="1" s="1"/>
  <c r="X1989" i="1" a="1"/>
  <c r="X1989" i="1" s="1"/>
  <c r="X1990" i="1" a="1"/>
  <c r="X1990" i="1" s="1"/>
  <c r="X1991" i="1" a="1"/>
  <c r="X1991" i="1" s="1"/>
  <c r="X1992" i="1" a="1"/>
  <c r="X1992" i="1" s="1"/>
  <c r="X1993" i="1" a="1"/>
  <c r="X1993" i="1"/>
  <c r="X1994" i="1" a="1"/>
  <c r="X1994" i="1" s="1"/>
  <c r="X1995" i="1" a="1"/>
  <c r="X1995" i="1" s="1"/>
  <c r="X1996" i="1" a="1"/>
  <c r="X1996" i="1" s="1"/>
  <c r="X1997" i="1" a="1"/>
  <c r="X1997" i="1" s="1"/>
  <c r="X1998" i="1" a="1"/>
  <c r="X1998" i="1" s="1"/>
  <c r="X1999" i="1" a="1"/>
  <c r="X1999" i="1" s="1"/>
  <c r="X2000" i="1" a="1"/>
  <c r="X2000" i="1" s="1"/>
  <c r="X2001" i="1" a="1"/>
  <c r="X2001" i="1" s="1"/>
  <c r="X2002" i="1" a="1"/>
  <c r="X2002" i="1" s="1"/>
  <c r="X2003" i="1" a="1"/>
  <c r="X2003" i="1" s="1"/>
  <c r="X2004" i="1" a="1"/>
  <c r="X2004" i="1" s="1"/>
  <c r="X2005" i="1" a="1"/>
  <c r="X2005" i="1" s="1"/>
  <c r="X2006" i="1" a="1"/>
  <c r="X2006" i="1" s="1"/>
  <c r="X2007" i="1" a="1"/>
  <c r="X2007" i="1" s="1"/>
  <c r="X2008" i="1" a="1"/>
  <c r="X2008" i="1" s="1"/>
  <c r="X2009" i="1" a="1"/>
  <c r="X2009" i="1"/>
  <c r="X2010" i="1" a="1"/>
  <c r="X2010" i="1" s="1"/>
  <c r="X2011" i="1" a="1"/>
  <c r="X2011" i="1" s="1"/>
  <c r="X2012" i="1" a="1"/>
  <c r="X2012" i="1" s="1"/>
  <c r="X2013" i="1" a="1"/>
  <c r="X2013" i="1" s="1"/>
  <c r="X2014" i="1" a="1"/>
  <c r="X2014" i="1" s="1"/>
  <c r="X2015" i="1" a="1"/>
  <c r="X2015" i="1" s="1"/>
  <c r="X2016" i="1" a="1"/>
  <c r="X2016" i="1" s="1"/>
  <c r="X2017" i="1" a="1"/>
  <c r="X2017" i="1" s="1"/>
  <c r="X2018" i="1" a="1"/>
  <c r="X2018" i="1" s="1"/>
  <c r="X2019" i="1" a="1"/>
  <c r="X2019" i="1" s="1"/>
  <c r="X2020" i="1" a="1"/>
  <c r="X2020" i="1" s="1"/>
  <c r="X2021" i="1" a="1"/>
  <c r="X2021" i="1" s="1"/>
  <c r="X2022" i="1" a="1"/>
  <c r="X2022" i="1" s="1"/>
  <c r="X2023" i="1" a="1"/>
  <c r="X2023" i="1" s="1"/>
  <c r="X2024" i="1" a="1"/>
  <c r="X2024" i="1" s="1"/>
  <c r="X2025" i="1" a="1"/>
  <c r="X2025" i="1"/>
  <c r="X2026" i="1" a="1"/>
  <c r="X2026" i="1" s="1"/>
  <c r="X2027" i="1" a="1"/>
  <c r="X2027" i="1" s="1"/>
  <c r="X2028" i="1" a="1"/>
  <c r="X2028" i="1" s="1"/>
  <c r="X2029" i="1" a="1"/>
  <c r="X2029" i="1" s="1"/>
  <c r="X2030" i="1" a="1"/>
  <c r="X2030" i="1" s="1"/>
  <c r="X2031" i="1" a="1"/>
  <c r="X2031" i="1" s="1"/>
  <c r="X2032" i="1" a="1"/>
  <c r="X2032" i="1" s="1"/>
  <c r="X2033" i="1" a="1"/>
  <c r="X2033" i="1" s="1"/>
  <c r="X2034" i="1" a="1"/>
  <c r="X2034" i="1" s="1"/>
  <c r="X2035" i="1" a="1"/>
  <c r="X2035" i="1" s="1"/>
  <c r="X2036" i="1" a="1"/>
  <c r="X2036" i="1" s="1"/>
  <c r="X2037" i="1" a="1"/>
  <c r="X2037" i="1" s="1"/>
  <c r="X2038" i="1" a="1"/>
  <c r="X2038" i="1" s="1"/>
  <c r="X2039" i="1" a="1"/>
  <c r="X2039" i="1" s="1"/>
  <c r="X2040" i="1" a="1"/>
  <c r="X2040" i="1" s="1"/>
  <c r="X2041" i="1" a="1"/>
  <c r="X2041" i="1"/>
  <c r="X2042" i="1" a="1"/>
  <c r="X2042" i="1" s="1"/>
  <c r="X2043" i="1" a="1"/>
  <c r="X2043" i="1" s="1"/>
  <c r="X2044" i="1" a="1"/>
  <c r="X2044" i="1" s="1"/>
  <c r="X2045" i="1" a="1"/>
  <c r="X2045" i="1" s="1"/>
  <c r="X2046" i="1" a="1"/>
  <c r="X2046" i="1" s="1"/>
  <c r="X2047" i="1" a="1"/>
  <c r="X2047" i="1" s="1"/>
  <c r="X2048" i="1" a="1"/>
  <c r="X2048" i="1" s="1"/>
  <c r="X2049" i="1" a="1"/>
  <c r="X2049" i="1"/>
  <c r="X2050" i="1" a="1"/>
  <c r="X2050" i="1" s="1"/>
  <c r="X2051" i="1" a="1"/>
  <c r="X2051" i="1" s="1"/>
  <c r="X2052" i="1" a="1"/>
  <c r="X2052" i="1" s="1"/>
  <c r="X2053" i="1" a="1"/>
  <c r="X2053" i="1" s="1"/>
  <c r="X2054" i="1" a="1"/>
  <c r="X2054" i="1" s="1"/>
  <c r="X2055" i="1" a="1"/>
  <c r="X2055" i="1" s="1"/>
  <c r="X2056" i="1" a="1"/>
  <c r="X2056" i="1" s="1"/>
  <c r="X2057" i="1" a="1"/>
  <c r="X2057" i="1"/>
  <c r="X2058" i="1" a="1"/>
  <c r="X2058" i="1" s="1"/>
  <c r="X2059" i="1" a="1"/>
  <c r="X2059" i="1" s="1"/>
  <c r="X2060" i="1" a="1"/>
  <c r="X2060" i="1" s="1"/>
  <c r="X2061" i="1" a="1"/>
  <c r="X2061" i="1" s="1"/>
  <c r="X2062" i="1" a="1"/>
  <c r="X2062" i="1" s="1"/>
  <c r="X2063" i="1" a="1"/>
  <c r="X2063" i="1" s="1"/>
  <c r="X2064" i="1" a="1"/>
  <c r="X2064" i="1" s="1"/>
  <c r="X2065" i="1" a="1"/>
  <c r="X2065" i="1"/>
  <c r="X2066" i="1" a="1"/>
  <c r="X2066" i="1" s="1"/>
  <c r="X2067" i="1" a="1"/>
  <c r="X2067" i="1" s="1"/>
  <c r="X2068" i="1" a="1"/>
  <c r="X2068" i="1" s="1"/>
  <c r="X2069" i="1" a="1"/>
  <c r="X2069" i="1" s="1"/>
  <c r="X2070" i="1" a="1"/>
  <c r="X2070" i="1" s="1"/>
  <c r="X2071" i="1" a="1"/>
  <c r="X2071" i="1" s="1"/>
  <c r="X2072" i="1" a="1"/>
  <c r="X2072" i="1" s="1"/>
  <c r="X2073" i="1" a="1"/>
  <c r="X2073" i="1"/>
  <c r="X2074" i="1" a="1"/>
  <c r="X2074" i="1" s="1"/>
  <c r="X2075" i="1" a="1"/>
  <c r="X2075" i="1" s="1"/>
  <c r="X2076" i="1" a="1"/>
  <c r="X2076" i="1" s="1"/>
  <c r="X2077" i="1" a="1"/>
  <c r="X2077" i="1" s="1"/>
  <c r="X2078" i="1" a="1"/>
  <c r="X2078" i="1" s="1"/>
  <c r="X2079" i="1" a="1"/>
  <c r="X2079" i="1" s="1"/>
  <c r="X2080" i="1" a="1"/>
  <c r="X2080" i="1" s="1"/>
  <c r="X2081" i="1" a="1"/>
  <c r="X2081" i="1"/>
  <c r="X2082" i="1" a="1"/>
  <c r="X2082" i="1" s="1"/>
  <c r="X2083" i="1" a="1"/>
  <c r="X2083" i="1" s="1"/>
  <c r="X2084" i="1" a="1"/>
  <c r="X2084" i="1" s="1"/>
  <c r="X2085" i="1" a="1"/>
  <c r="X2085" i="1" s="1"/>
  <c r="X2086" i="1" a="1"/>
  <c r="X2086" i="1" s="1"/>
  <c r="X2087" i="1" a="1"/>
  <c r="X2087" i="1" s="1"/>
  <c r="X2088" i="1" a="1"/>
  <c r="X2088" i="1" s="1"/>
  <c r="X2089" i="1" a="1"/>
  <c r="X2089" i="1"/>
  <c r="X2090" i="1" a="1"/>
  <c r="X2090" i="1" s="1"/>
  <c r="X2091" i="1" a="1"/>
  <c r="X2091" i="1" s="1"/>
  <c r="X2092" i="1" a="1"/>
  <c r="X2092" i="1" s="1"/>
  <c r="X2093" i="1" a="1"/>
  <c r="X2093" i="1" s="1"/>
  <c r="X2094" i="1" a="1"/>
  <c r="X2094" i="1" s="1"/>
  <c r="X2095" i="1" a="1"/>
  <c r="X2095" i="1" s="1"/>
  <c r="X2096" i="1" a="1"/>
  <c r="X2096" i="1" s="1"/>
  <c r="X2097" i="1" a="1"/>
  <c r="X2097" i="1"/>
  <c r="X2098" i="1" a="1"/>
  <c r="X2098" i="1" s="1"/>
  <c r="X2099" i="1" a="1"/>
  <c r="X2099" i="1" s="1"/>
  <c r="X2100" i="1" a="1"/>
  <c r="X2100" i="1" s="1"/>
  <c r="X2101" i="1" a="1"/>
  <c r="X2101" i="1" s="1"/>
  <c r="X2102" i="1" a="1"/>
  <c r="X2102" i="1" s="1"/>
  <c r="X2103" i="1" a="1"/>
  <c r="X2103" i="1" s="1"/>
  <c r="X2104" i="1" a="1"/>
  <c r="X2104" i="1" s="1"/>
  <c r="X2105" i="1" a="1"/>
  <c r="X2105" i="1"/>
  <c r="X2106" i="1" a="1"/>
  <c r="X2106" i="1" s="1"/>
  <c r="X2107" i="1" a="1"/>
  <c r="X2107" i="1" s="1"/>
  <c r="X2108" i="1" a="1"/>
  <c r="X2108" i="1" s="1"/>
  <c r="X2109" i="1" a="1"/>
  <c r="X2109" i="1" s="1"/>
  <c r="X2110" i="1" a="1"/>
  <c r="X2110" i="1" s="1"/>
  <c r="X2111" i="1" a="1"/>
  <c r="X2111" i="1" s="1"/>
  <c r="X2112" i="1" a="1"/>
  <c r="X2112" i="1" s="1"/>
  <c r="X2113" i="1" a="1"/>
  <c r="X2113" i="1"/>
  <c r="X2114" i="1" a="1"/>
  <c r="X2114" i="1" s="1"/>
  <c r="X2115" i="1" a="1"/>
  <c r="X2115" i="1" s="1"/>
  <c r="X2116" i="1" a="1"/>
  <c r="X2116" i="1" s="1"/>
  <c r="X2117" i="1" a="1"/>
  <c r="X2117" i="1" s="1"/>
  <c r="X2118" i="1" a="1"/>
  <c r="X2118" i="1" s="1"/>
  <c r="X2119" i="1" a="1"/>
  <c r="X2119" i="1" s="1"/>
  <c r="X2120" i="1" a="1"/>
  <c r="X2120" i="1" s="1"/>
  <c r="X2121" i="1" a="1"/>
  <c r="X2121" i="1"/>
  <c r="X2122" i="1" a="1"/>
  <c r="X2122" i="1" s="1"/>
  <c r="X2123" i="1" a="1"/>
  <c r="X2123" i="1" s="1"/>
  <c r="X2124" i="1" a="1"/>
  <c r="X2124" i="1" s="1"/>
  <c r="X2125" i="1" a="1"/>
  <c r="X2125" i="1" s="1"/>
  <c r="X2126" i="1" a="1"/>
  <c r="X2126" i="1" s="1"/>
  <c r="X2127" i="1" a="1"/>
  <c r="X2127" i="1" s="1"/>
  <c r="X2128" i="1" a="1"/>
  <c r="X2128" i="1" s="1"/>
  <c r="X2129" i="1" a="1"/>
  <c r="X2129" i="1"/>
  <c r="X2130" i="1" a="1"/>
  <c r="X2130" i="1" s="1"/>
  <c r="X2131" i="1" a="1"/>
  <c r="X2131" i="1" s="1"/>
  <c r="X2132" i="1" a="1"/>
  <c r="X2132" i="1" s="1"/>
  <c r="X2133" i="1" a="1"/>
  <c r="X2133" i="1" s="1"/>
  <c r="X2134" i="1" a="1"/>
  <c r="X2134" i="1" s="1"/>
  <c r="X2135" i="1" a="1"/>
  <c r="X2135" i="1" s="1"/>
  <c r="X2136" i="1" a="1"/>
  <c r="X2136" i="1" s="1"/>
  <c r="X2137" i="1" a="1"/>
  <c r="X2137" i="1"/>
  <c r="X2138" i="1" a="1"/>
  <c r="X2138" i="1" s="1"/>
  <c r="X2139" i="1" a="1"/>
  <c r="X2139" i="1" s="1"/>
  <c r="X2140" i="1" a="1"/>
  <c r="X2140" i="1" s="1"/>
  <c r="X2141" i="1" a="1"/>
  <c r="X2141" i="1" s="1"/>
  <c r="X2142" i="1" a="1"/>
  <c r="X2142" i="1" s="1"/>
  <c r="X2143" i="1" a="1"/>
  <c r="X2143" i="1" s="1"/>
  <c r="X2144" i="1" a="1"/>
  <c r="X2144" i="1" s="1"/>
  <c r="X2145" i="1" a="1"/>
  <c r="X2145" i="1"/>
  <c r="X2146" i="1" a="1"/>
  <c r="X2146" i="1" s="1"/>
  <c r="X2147" i="1" a="1"/>
  <c r="X2147" i="1" s="1"/>
  <c r="X2148" i="1" a="1"/>
  <c r="X2148" i="1" s="1"/>
  <c r="X2149" i="1" a="1"/>
  <c r="X2149" i="1" s="1"/>
  <c r="X2150" i="1" a="1"/>
  <c r="X2150" i="1" s="1"/>
  <c r="X2151" i="1" a="1"/>
  <c r="X2151" i="1" s="1"/>
  <c r="X2152" i="1" a="1"/>
  <c r="X2152" i="1" s="1"/>
  <c r="X2153" i="1" a="1"/>
  <c r="X2153" i="1"/>
  <c r="X2154" i="1" a="1"/>
  <c r="X2154" i="1" s="1"/>
  <c r="X2155" i="1" a="1"/>
  <c r="X2155" i="1" s="1"/>
  <c r="X2156" i="1" a="1"/>
  <c r="X2156" i="1" s="1"/>
  <c r="X2157" i="1" a="1"/>
  <c r="X2157" i="1" s="1"/>
  <c r="X2158" i="1" a="1"/>
  <c r="X2158" i="1" s="1"/>
  <c r="X2159" i="1" a="1"/>
  <c r="X2159" i="1" s="1"/>
  <c r="X2160" i="1" a="1"/>
  <c r="X2160" i="1" s="1"/>
  <c r="X2161" i="1" a="1"/>
  <c r="X2161" i="1"/>
  <c r="X2162" i="1" a="1"/>
  <c r="X2162" i="1"/>
  <c r="X2163" i="1" a="1"/>
  <c r="X2163" i="1"/>
  <c r="X2164" i="1" a="1"/>
  <c r="X2164" i="1"/>
  <c r="X2165" i="1" a="1"/>
  <c r="X2165" i="1"/>
  <c r="X2166" i="1" a="1"/>
  <c r="X2166" i="1"/>
  <c r="X2167" i="1" a="1"/>
  <c r="X2167" i="1"/>
  <c r="X2168" i="1" a="1"/>
  <c r="X2168" i="1"/>
  <c r="X2169" i="1" a="1"/>
  <c r="X2169" i="1"/>
  <c r="X2170" i="1" a="1"/>
  <c r="X2170" i="1"/>
  <c r="X2171" i="1" a="1"/>
  <c r="X2171" i="1"/>
  <c r="X2172" i="1" a="1"/>
  <c r="X2172" i="1"/>
  <c r="X2173" i="1" a="1"/>
  <c r="X2173" i="1"/>
  <c r="X2174" i="1" a="1"/>
  <c r="X2174" i="1"/>
  <c r="X2175" i="1" a="1"/>
  <c r="X2175" i="1"/>
  <c r="X2176" i="1" a="1"/>
  <c r="X2176" i="1"/>
  <c r="X2177" i="1" a="1"/>
  <c r="X2177" i="1"/>
  <c r="X2178" i="1" a="1"/>
  <c r="X2178" i="1"/>
  <c r="X2179" i="1" a="1"/>
  <c r="X2179" i="1"/>
  <c r="X2180" i="1" a="1"/>
  <c r="X2180" i="1"/>
  <c r="X2181" i="1" a="1"/>
  <c r="X2181" i="1"/>
  <c r="X2182" i="1" a="1"/>
  <c r="X2182" i="1"/>
  <c r="X2183" i="1" a="1"/>
  <c r="X2183" i="1"/>
  <c r="X2184" i="1" a="1"/>
  <c r="X2184" i="1"/>
  <c r="X2185" i="1" a="1"/>
  <c r="X2185" i="1"/>
  <c r="X2186" i="1" a="1"/>
  <c r="X2186" i="1"/>
  <c r="X2187" i="1" a="1"/>
  <c r="X2187" i="1"/>
  <c r="X2188" i="1" a="1"/>
  <c r="X2188" i="1"/>
  <c r="X2189" i="1" a="1"/>
  <c r="X2189" i="1"/>
  <c r="X2190" i="1" a="1"/>
  <c r="X2190" i="1"/>
  <c r="X2191" i="1" a="1"/>
  <c r="X2191" i="1"/>
  <c r="X2192" i="1" a="1"/>
  <c r="X2192" i="1"/>
  <c r="X2193" i="1" a="1"/>
  <c r="X2193" i="1"/>
  <c r="X2194" i="1" a="1"/>
  <c r="X2194" i="1"/>
  <c r="X2195" i="1" a="1"/>
  <c r="X2195" i="1"/>
  <c r="X2196" i="1" a="1"/>
  <c r="X2196" i="1"/>
  <c r="X2197" i="1" a="1"/>
  <c r="X2197" i="1"/>
  <c r="X2198" i="1" a="1"/>
  <c r="X2198" i="1"/>
  <c r="X2199" i="1" a="1"/>
  <c r="X2199" i="1"/>
  <c r="X2200" i="1" a="1"/>
  <c r="X2200" i="1"/>
  <c r="X2201" i="1" a="1"/>
  <c r="X2201" i="1"/>
  <c r="X2202" i="1" a="1"/>
  <c r="X2202" i="1"/>
  <c r="X2203" i="1" a="1"/>
  <c r="X2203" i="1"/>
  <c r="X2204" i="1" a="1"/>
  <c r="X2204" i="1"/>
  <c r="X2205" i="1" a="1"/>
  <c r="X2205" i="1"/>
  <c r="X2206" i="1" a="1"/>
  <c r="X2206" i="1"/>
  <c r="X2207" i="1" a="1"/>
  <c r="X2207" i="1"/>
  <c r="X2208" i="1" a="1"/>
  <c r="X2208" i="1"/>
  <c r="X2209" i="1" a="1"/>
  <c r="X2209" i="1"/>
  <c r="X2210" i="1" a="1"/>
  <c r="X2210" i="1"/>
  <c r="X2211" i="1" a="1"/>
  <c r="X2211" i="1"/>
  <c r="X2212" i="1" a="1"/>
  <c r="X2212" i="1"/>
  <c r="X2213" i="1" a="1"/>
  <c r="X2213" i="1"/>
  <c r="X2214" i="1" a="1"/>
  <c r="X2214" i="1"/>
  <c r="X2215" i="1" a="1"/>
  <c r="X2215" i="1"/>
  <c r="X2216" i="1" a="1"/>
  <c r="X2216" i="1"/>
  <c r="X2217" i="1" a="1"/>
  <c r="X2217" i="1"/>
  <c r="X2218" i="1" a="1"/>
  <c r="X2218" i="1"/>
  <c r="X2219" i="1" a="1"/>
  <c r="X2219" i="1"/>
  <c r="X2220" i="1" a="1"/>
  <c r="X2220" i="1"/>
  <c r="X2221" i="1" a="1"/>
  <c r="X2221" i="1"/>
  <c r="X2222" i="1" a="1"/>
  <c r="X2222" i="1"/>
  <c r="X2223" i="1" a="1"/>
  <c r="X2223" i="1"/>
  <c r="X2224" i="1" a="1"/>
  <c r="X2224" i="1"/>
  <c r="X2225" i="1" a="1"/>
  <c r="X2225" i="1"/>
  <c r="X2226" i="1" a="1"/>
  <c r="X2226" i="1"/>
  <c r="X2227" i="1" a="1"/>
  <c r="X2227" i="1"/>
  <c r="X2228" i="1" a="1"/>
  <c r="X2228" i="1"/>
  <c r="X2229" i="1" a="1"/>
  <c r="X2229" i="1"/>
  <c r="X2230" i="1" a="1"/>
  <c r="X2230" i="1"/>
  <c r="X2231" i="1" a="1"/>
  <c r="X2231" i="1"/>
  <c r="X2232" i="1" a="1"/>
  <c r="X2232" i="1"/>
  <c r="X2233" i="1" a="1"/>
  <c r="X2233" i="1"/>
  <c r="X2234" i="1" a="1"/>
  <c r="X2234" i="1"/>
  <c r="X2235" i="1" a="1"/>
  <c r="X2235" i="1"/>
  <c r="X2236" i="1" a="1"/>
  <c r="X2236" i="1"/>
  <c r="X2237" i="1" a="1"/>
  <c r="X2237" i="1"/>
  <c r="X2238" i="1" a="1"/>
  <c r="X2238" i="1"/>
  <c r="X2239" i="1" a="1"/>
  <c r="X2239" i="1"/>
  <c r="X2240" i="1" a="1"/>
  <c r="X2240" i="1"/>
  <c r="X2241" i="1" a="1"/>
  <c r="X2241" i="1"/>
  <c r="X2242" i="1" a="1"/>
  <c r="X2242" i="1"/>
  <c r="X2243" i="1" a="1"/>
  <c r="X2243" i="1"/>
  <c r="X2244" i="1" a="1"/>
  <c r="X2244" i="1"/>
  <c r="X2245" i="1" a="1"/>
  <c r="X2245" i="1"/>
  <c r="X2246" i="1" a="1"/>
  <c r="X2246" i="1"/>
  <c r="X2247" i="1" a="1"/>
  <c r="X2247" i="1"/>
  <c r="X2248" i="1" a="1"/>
  <c r="X2248" i="1"/>
  <c r="X2249" i="1" a="1"/>
  <c r="X2249" i="1"/>
  <c r="X2250" i="1" a="1"/>
  <c r="X2250" i="1"/>
  <c r="X2251" i="1" a="1"/>
  <c r="X2251" i="1"/>
  <c r="X2252" i="1" a="1"/>
  <c r="X2252" i="1"/>
  <c r="X2253" i="1" a="1"/>
  <c r="X2253" i="1"/>
  <c r="X2254" i="1" a="1"/>
  <c r="X2254" i="1"/>
  <c r="X2255" i="1" a="1"/>
  <c r="X2255" i="1"/>
  <c r="X2256" i="1" a="1"/>
  <c r="X2256" i="1"/>
  <c r="X2257" i="1" a="1"/>
  <c r="X2257" i="1"/>
  <c r="X2258" i="1" a="1"/>
  <c r="X2258" i="1"/>
  <c r="X2259" i="1" a="1"/>
  <c r="X2259" i="1"/>
  <c r="X2260" i="1" a="1"/>
  <c r="X2260" i="1"/>
  <c r="X2261" i="1" a="1"/>
  <c r="X2261" i="1"/>
  <c r="X2262" i="1" a="1"/>
  <c r="X2262" i="1"/>
  <c r="X2263" i="1" a="1"/>
  <c r="X2263" i="1"/>
  <c r="X2264" i="1" a="1"/>
  <c r="X2264" i="1"/>
  <c r="X2265" i="1" a="1"/>
  <c r="X2265" i="1"/>
  <c r="X2266" i="1" a="1"/>
  <c r="X2266" i="1"/>
  <c r="X2267" i="1" a="1"/>
  <c r="X2267" i="1"/>
  <c r="X2268" i="1" a="1"/>
  <c r="X2268" i="1"/>
  <c r="X2269" i="1" a="1"/>
  <c r="X2269" i="1"/>
  <c r="X2270" i="1" a="1"/>
  <c r="X2270" i="1"/>
  <c r="X2271" i="1" a="1"/>
  <c r="X2271" i="1"/>
  <c r="X2272" i="1" a="1"/>
  <c r="X2272" i="1"/>
  <c r="X2273" i="1" a="1"/>
  <c r="X2273" i="1"/>
  <c r="X2274" i="1" a="1"/>
  <c r="X2274" i="1"/>
  <c r="X2275" i="1" a="1"/>
  <c r="X2275" i="1"/>
  <c r="X2276" i="1" a="1"/>
  <c r="X2276" i="1"/>
  <c r="X2277" i="1" a="1"/>
  <c r="X2277" i="1"/>
  <c r="X2278" i="1" a="1"/>
  <c r="X2278" i="1"/>
  <c r="X2279" i="1" a="1"/>
  <c r="X2279" i="1"/>
  <c r="X2280" i="1" a="1"/>
  <c r="X2280" i="1"/>
  <c r="X2281" i="1" a="1"/>
  <c r="X2281" i="1"/>
  <c r="X2282" i="1" a="1"/>
  <c r="X2282" i="1"/>
  <c r="X2283" i="1" a="1"/>
  <c r="X2283" i="1"/>
  <c r="X2284" i="1" a="1"/>
  <c r="X2284" i="1"/>
  <c r="X2285" i="1" a="1"/>
  <c r="X2285" i="1"/>
  <c r="X2286" i="1" a="1"/>
  <c r="X2286" i="1"/>
  <c r="X2287" i="1" a="1"/>
  <c r="X2287" i="1"/>
  <c r="X2288" i="1" a="1"/>
  <c r="X2288" i="1"/>
  <c r="X2289" i="1" a="1"/>
  <c r="X2289" i="1"/>
  <c r="X2290" i="1" a="1"/>
  <c r="X2290" i="1"/>
  <c r="X2291" i="1" a="1"/>
  <c r="X2291" i="1"/>
  <c r="X2292" i="1" a="1"/>
  <c r="X2292" i="1"/>
  <c r="X2293" i="1" a="1"/>
  <c r="X2293" i="1"/>
  <c r="X2294" i="1" a="1"/>
  <c r="X2294" i="1"/>
  <c r="X2295" i="1" a="1"/>
  <c r="X2295" i="1"/>
  <c r="X2296" i="1" a="1"/>
  <c r="X2296" i="1"/>
  <c r="X2297" i="1" a="1"/>
  <c r="X2297" i="1"/>
  <c r="X2298" i="1" a="1"/>
  <c r="X2298" i="1"/>
  <c r="X2299" i="1" a="1"/>
  <c r="X2299" i="1"/>
  <c r="X2300" i="1" a="1"/>
  <c r="X2300" i="1"/>
  <c r="X2301" i="1" a="1"/>
  <c r="X2301" i="1"/>
  <c r="X2302" i="1" a="1"/>
  <c r="X2302" i="1"/>
  <c r="X2303" i="1" a="1"/>
  <c r="X2303" i="1"/>
  <c r="X2304" i="1" a="1"/>
  <c r="X2304" i="1"/>
  <c r="X2305" i="1" a="1"/>
  <c r="X2305" i="1"/>
  <c r="X2306" i="1" a="1"/>
  <c r="X2306" i="1"/>
  <c r="X2307" i="1" a="1"/>
  <c r="X2307" i="1"/>
  <c r="X2308" i="1" a="1"/>
  <c r="X2308" i="1"/>
  <c r="X2309" i="1" a="1"/>
  <c r="X2309" i="1"/>
  <c r="X2310" i="1" a="1"/>
  <c r="X2310" i="1"/>
  <c r="X2311" i="1" a="1"/>
  <c r="X2311" i="1"/>
  <c r="X2312" i="1" a="1"/>
  <c r="X2312" i="1"/>
  <c r="X2313" i="1" a="1"/>
  <c r="X2313" i="1"/>
  <c r="X2314" i="1" a="1"/>
  <c r="X2314" i="1"/>
  <c r="X2315" i="1" a="1"/>
  <c r="X2315" i="1"/>
  <c r="X2316" i="1" a="1"/>
  <c r="X2316" i="1"/>
  <c r="X2317" i="1" a="1"/>
  <c r="X2317" i="1"/>
  <c r="X2318" i="1" a="1"/>
  <c r="X2318" i="1"/>
  <c r="X2319" i="1" a="1"/>
  <c r="X2319" i="1"/>
  <c r="X2320" i="1" a="1"/>
  <c r="X2320" i="1"/>
  <c r="X2321" i="1" a="1"/>
  <c r="X2321" i="1"/>
  <c r="X2322" i="1" a="1"/>
  <c r="X2322" i="1"/>
  <c r="X2323" i="1" a="1"/>
  <c r="X2323" i="1"/>
  <c r="X2324" i="1" a="1"/>
  <c r="X2324" i="1"/>
  <c r="X2325" i="1" a="1"/>
  <c r="X2325" i="1"/>
  <c r="X2326" i="1" a="1"/>
  <c r="X2326" i="1"/>
  <c r="X2327" i="1" a="1"/>
  <c r="X2327" i="1"/>
  <c r="X2328" i="1" a="1"/>
  <c r="X2328" i="1"/>
  <c r="X2329" i="1" a="1"/>
  <c r="X2329" i="1"/>
  <c r="X2330" i="1" a="1"/>
  <c r="X2330" i="1"/>
  <c r="X2331" i="1" a="1"/>
  <c r="X2331" i="1"/>
  <c r="X2332" i="1" a="1"/>
  <c r="X2332" i="1"/>
  <c r="X2333" i="1" a="1"/>
  <c r="X2333" i="1"/>
  <c r="X2334" i="1" a="1"/>
  <c r="X2334" i="1"/>
  <c r="X2335" i="1" a="1"/>
  <c r="X2335" i="1"/>
  <c r="X2336" i="1" a="1"/>
  <c r="X2336" i="1"/>
  <c r="X2337" i="1" a="1"/>
  <c r="X2337" i="1"/>
  <c r="X2338" i="1" a="1"/>
  <c r="X2338" i="1"/>
  <c r="X2339" i="1" a="1"/>
  <c r="X2339" i="1"/>
  <c r="X2340" i="1" a="1"/>
  <c r="X2340" i="1"/>
  <c r="X2341" i="1" a="1"/>
  <c r="X2341" i="1"/>
  <c r="X2342" i="1" a="1"/>
  <c r="X2342" i="1"/>
  <c r="X2343" i="1" a="1"/>
  <c r="X2343" i="1"/>
  <c r="X2344" i="1" a="1"/>
  <c r="X2344" i="1"/>
  <c r="X2345" i="1" a="1"/>
  <c r="X2345" i="1"/>
  <c r="X2346" i="1" a="1"/>
  <c r="X2346" i="1"/>
  <c r="X2347" i="1" a="1"/>
  <c r="X2347" i="1"/>
  <c r="X2348" i="1" a="1"/>
  <c r="X2348" i="1"/>
  <c r="X2349" i="1" a="1"/>
  <c r="X2349" i="1"/>
  <c r="X2350" i="1" a="1"/>
  <c r="X2350" i="1"/>
  <c r="X2351" i="1" a="1"/>
  <c r="X2351" i="1"/>
  <c r="X2352" i="1" a="1"/>
  <c r="X2352" i="1"/>
  <c r="X2353" i="1" a="1"/>
  <c r="X2353" i="1"/>
  <c r="X2354" i="1" a="1"/>
  <c r="X2354" i="1"/>
  <c r="X2355" i="1" a="1"/>
  <c r="X2355" i="1"/>
  <c r="X2356" i="1" a="1"/>
  <c r="X2356" i="1"/>
  <c r="X2357" i="1" a="1"/>
  <c r="X2357" i="1"/>
  <c r="X2358" i="1" a="1"/>
  <c r="X2358" i="1"/>
  <c r="X2359" i="1" a="1"/>
  <c r="X2359" i="1" s="1"/>
  <c r="X2360" i="1" a="1"/>
  <c r="X2360" i="1" s="1"/>
  <c r="X2361" i="1" a="1"/>
  <c r="X2361" i="1" s="1"/>
  <c r="X2362" i="1" a="1"/>
  <c r="X2362" i="1"/>
  <c r="X2363" i="1" a="1"/>
  <c r="X2363" i="1" s="1"/>
  <c r="X2364" i="1" a="1"/>
  <c r="X2364" i="1" s="1"/>
  <c r="X2365" i="1" a="1"/>
  <c r="X2365" i="1" s="1"/>
  <c r="X2366" i="1" a="1"/>
  <c r="X2366" i="1"/>
  <c r="X2367" i="1" a="1"/>
  <c r="X2367" i="1" s="1"/>
  <c r="X2368" i="1" a="1"/>
  <c r="X2368" i="1" s="1"/>
  <c r="X2369" i="1" a="1"/>
  <c r="X2369" i="1" s="1"/>
  <c r="X2370" i="1" a="1"/>
  <c r="X2370" i="1"/>
  <c r="X2371" i="1" a="1"/>
  <c r="X2371" i="1" s="1"/>
  <c r="X2372" i="1" a="1"/>
  <c r="X2372" i="1" s="1"/>
  <c r="X2373" i="1" a="1"/>
  <c r="X2373" i="1" s="1"/>
  <c r="X2374" i="1" a="1"/>
  <c r="X2374" i="1"/>
  <c r="X2375" i="1" a="1"/>
  <c r="X2375" i="1" s="1"/>
  <c r="X2376" i="1" a="1"/>
  <c r="X2376" i="1" s="1"/>
  <c r="X2377" i="1" a="1"/>
  <c r="X2377" i="1" s="1"/>
  <c r="X2378" i="1" a="1"/>
  <c r="X2378" i="1"/>
  <c r="X2379" i="1" a="1"/>
  <c r="X2379" i="1" s="1"/>
  <c r="X2380" i="1" a="1"/>
  <c r="X2380" i="1" s="1"/>
  <c r="X2381" i="1" a="1"/>
  <c r="X2381" i="1" s="1"/>
  <c r="X2382" i="1" a="1"/>
  <c r="X2382" i="1"/>
  <c r="X2383" i="1" a="1"/>
  <c r="X2383" i="1" s="1"/>
  <c r="X2384" i="1" a="1"/>
  <c r="X2384" i="1" s="1"/>
  <c r="X2385" i="1" a="1"/>
  <c r="X2385" i="1" s="1"/>
  <c r="X2386" i="1" a="1"/>
  <c r="X2386" i="1"/>
  <c r="X2387" i="1" a="1"/>
  <c r="X2387" i="1" s="1"/>
  <c r="X2388" i="1" a="1"/>
  <c r="X2388" i="1" s="1"/>
  <c r="X2389" i="1" a="1"/>
  <c r="X2389" i="1" s="1"/>
  <c r="X2390" i="1" a="1"/>
  <c r="X2390" i="1"/>
  <c r="X2391" i="1" a="1"/>
  <c r="X2391" i="1" s="1"/>
  <c r="X2392" i="1" a="1"/>
  <c r="X2392" i="1" s="1"/>
  <c r="X2393" i="1" a="1"/>
  <c r="X2393" i="1" s="1"/>
  <c r="X2394" i="1" a="1"/>
  <c r="X2394" i="1"/>
  <c r="X2395" i="1" a="1"/>
  <c r="X2395" i="1" s="1"/>
  <c r="X2396" i="1" a="1"/>
  <c r="X2396" i="1" s="1"/>
  <c r="X2397" i="1" a="1"/>
  <c r="X2397" i="1" s="1"/>
  <c r="X2398" i="1" a="1"/>
  <c r="X2398" i="1"/>
  <c r="X2399" i="1" a="1"/>
  <c r="X2399" i="1" s="1"/>
  <c r="X2400" i="1" a="1"/>
  <c r="X2400" i="1" s="1"/>
  <c r="X2401" i="1" a="1"/>
  <c r="X2401" i="1" s="1"/>
  <c r="X2402" i="1" a="1"/>
  <c r="X2402" i="1"/>
  <c r="X2403" i="1" a="1"/>
  <c r="X2403" i="1" s="1"/>
  <c r="X2404" i="1" a="1"/>
  <c r="X2404" i="1" s="1"/>
  <c r="X2405" i="1" a="1"/>
  <c r="X2405" i="1" s="1"/>
  <c r="X2406" i="1" a="1"/>
  <c r="X2406" i="1"/>
  <c r="X2407" i="1" a="1"/>
  <c r="X2407" i="1" s="1"/>
  <c r="X2408" i="1" a="1"/>
  <c r="X2408" i="1" s="1"/>
  <c r="X2409" i="1" a="1"/>
  <c r="X2409" i="1" s="1"/>
  <c r="X2410" i="1" a="1"/>
  <c r="X2410" i="1"/>
  <c r="X2411" i="1" a="1"/>
  <c r="X2411" i="1" s="1"/>
  <c r="X2412" i="1" a="1"/>
  <c r="X2412" i="1" s="1"/>
  <c r="X2413" i="1" a="1"/>
  <c r="X2413" i="1" s="1"/>
  <c r="X2414" i="1" a="1"/>
  <c r="X2414" i="1"/>
  <c r="X2415" i="1" a="1"/>
  <c r="X2415" i="1" s="1"/>
  <c r="X2416" i="1" a="1"/>
  <c r="X2416" i="1" s="1"/>
  <c r="X2417" i="1" a="1"/>
  <c r="X2417" i="1" s="1"/>
  <c r="X2418" i="1" a="1"/>
  <c r="X2418" i="1"/>
  <c r="X2419" i="1" a="1"/>
  <c r="X2419" i="1" s="1"/>
  <c r="X2420" i="1" a="1"/>
  <c r="X2420" i="1" s="1"/>
  <c r="X2421" i="1" a="1"/>
  <c r="X2421" i="1" s="1"/>
  <c r="X2422" i="1" a="1"/>
  <c r="X2422" i="1"/>
  <c r="X2423" i="1" a="1"/>
  <c r="X2423" i="1" s="1"/>
  <c r="X2424" i="1" a="1"/>
  <c r="X2424" i="1" s="1"/>
  <c r="X2425" i="1" a="1"/>
  <c r="X2425" i="1" s="1"/>
  <c r="X2426" i="1" a="1"/>
  <c r="X2426" i="1"/>
  <c r="X2427" i="1" a="1"/>
  <c r="X2427" i="1" s="1"/>
  <c r="X2428" i="1" a="1"/>
  <c r="X2428" i="1" s="1"/>
  <c r="X2429" i="1" a="1"/>
  <c r="X2429" i="1" s="1"/>
  <c r="X2430" i="1" a="1"/>
  <c r="X2430" i="1"/>
  <c r="X2431" i="1" a="1"/>
  <c r="X2431" i="1" s="1"/>
  <c r="X2432" i="1" a="1"/>
  <c r="X2432" i="1" s="1"/>
  <c r="X2433" i="1" a="1"/>
  <c r="X2433" i="1" s="1"/>
  <c r="X2434" i="1" a="1"/>
  <c r="X2434" i="1"/>
  <c r="X2435" i="1" a="1"/>
  <c r="X2435" i="1" s="1"/>
  <c r="X2436" i="1" a="1"/>
  <c r="X2436" i="1" s="1"/>
  <c r="X2437" i="1" a="1"/>
  <c r="X2437" i="1" s="1"/>
  <c r="X2438" i="1" a="1"/>
  <c r="X2438" i="1"/>
  <c r="X2439" i="1" a="1"/>
  <c r="X2439" i="1" s="1"/>
  <c r="X2440" i="1" a="1"/>
  <c r="X2440" i="1" s="1"/>
  <c r="X2441" i="1" a="1"/>
  <c r="X2441" i="1" s="1"/>
  <c r="X2442" i="1" a="1"/>
  <c r="X2442" i="1"/>
  <c r="X2443" i="1" a="1"/>
  <c r="X2443" i="1" s="1"/>
  <c r="X2444" i="1" a="1"/>
  <c r="X2444" i="1" s="1"/>
  <c r="X2445" i="1" a="1"/>
  <c r="X2445" i="1" s="1"/>
  <c r="X2446" i="1" a="1"/>
  <c r="X2446" i="1"/>
  <c r="X2447" i="1" a="1"/>
  <c r="X2447" i="1" s="1"/>
  <c r="X2448" i="1" a="1"/>
  <c r="X2448" i="1" s="1"/>
  <c r="X2449" i="1" a="1"/>
  <c r="X2449" i="1" s="1"/>
  <c r="X2450" i="1" a="1"/>
  <c r="X2450" i="1"/>
  <c r="X2451" i="1" a="1"/>
  <c r="X2451" i="1" s="1"/>
  <c r="X2452" i="1" a="1"/>
  <c r="X2452" i="1" s="1"/>
  <c r="X2453" i="1" a="1"/>
  <c r="X2453" i="1" s="1"/>
  <c r="X2454" i="1" a="1"/>
  <c r="X2454" i="1"/>
  <c r="X2455" i="1" a="1"/>
  <c r="X2455" i="1" s="1"/>
  <c r="X2456" i="1" a="1"/>
  <c r="X2456" i="1" s="1"/>
  <c r="X2457" i="1" a="1"/>
  <c r="X2457" i="1" s="1"/>
  <c r="X2458" i="1" a="1"/>
  <c r="X2458" i="1"/>
  <c r="X2459" i="1" a="1"/>
  <c r="X2459" i="1" s="1"/>
  <c r="X2460" i="1" a="1"/>
  <c r="X2460" i="1" s="1"/>
  <c r="X2461" i="1" a="1"/>
  <c r="X2461" i="1" s="1"/>
  <c r="X2462" i="1" a="1"/>
  <c r="X2462" i="1"/>
  <c r="X2463" i="1" a="1"/>
  <c r="X2463" i="1" s="1"/>
  <c r="X2464" i="1" a="1"/>
  <c r="X2464" i="1" s="1"/>
  <c r="X2465" i="1" a="1"/>
  <c r="X2465" i="1" s="1"/>
  <c r="X2466" i="1" a="1"/>
  <c r="X2466" i="1"/>
  <c r="X2467" i="1" a="1"/>
  <c r="X2467" i="1" s="1"/>
  <c r="X2468" i="1" a="1"/>
  <c r="X2468" i="1" s="1"/>
  <c r="X2469" i="1" a="1"/>
  <c r="X2469" i="1" s="1"/>
  <c r="X2470" i="1" a="1"/>
  <c r="X2470" i="1"/>
  <c r="X2471" i="1" a="1"/>
  <c r="X2471" i="1" s="1"/>
  <c r="X2472" i="1" a="1"/>
  <c r="X2472" i="1" s="1"/>
  <c r="X2473" i="1" a="1"/>
  <c r="X2473" i="1" s="1"/>
  <c r="X2474" i="1" a="1"/>
  <c r="X2474" i="1"/>
  <c r="X2475" i="1" a="1"/>
  <c r="X2475" i="1" s="1"/>
  <c r="X2476" i="1" a="1"/>
  <c r="X2476" i="1" s="1"/>
  <c r="X2477" i="1" a="1"/>
  <c r="X2477" i="1" s="1"/>
  <c r="X2478" i="1" a="1"/>
  <c r="X2478" i="1"/>
  <c r="X2479" i="1" a="1"/>
  <c r="X2479" i="1" s="1"/>
  <c r="X2480" i="1" a="1"/>
  <c r="X2480" i="1" s="1"/>
  <c r="X2481" i="1" a="1"/>
  <c r="X2481" i="1" s="1"/>
  <c r="X2482" i="1" a="1"/>
  <c r="X2482" i="1"/>
  <c r="X2483" i="1" a="1"/>
  <c r="X2483" i="1" s="1"/>
  <c r="X2484" i="1" a="1"/>
  <c r="X2484" i="1" s="1"/>
  <c r="X2485" i="1" a="1"/>
  <c r="X2485" i="1" s="1"/>
  <c r="X2486" i="1" a="1"/>
  <c r="X2486" i="1"/>
  <c r="X2487" i="1" a="1"/>
  <c r="X2487" i="1" s="1"/>
  <c r="X2488" i="1" a="1"/>
  <c r="X2488" i="1" s="1"/>
  <c r="X2489" i="1" a="1"/>
  <c r="X2489" i="1" s="1"/>
  <c r="X2490" i="1" a="1"/>
  <c r="X2490" i="1"/>
  <c r="X2491" i="1" a="1"/>
  <c r="X2491" i="1" s="1"/>
  <c r="X2492" i="1" a="1"/>
  <c r="X2492" i="1" s="1"/>
  <c r="X2493" i="1" a="1"/>
  <c r="X2493" i="1" s="1"/>
  <c r="X2494" i="1" a="1"/>
  <c r="X2494" i="1"/>
  <c r="X2495" i="1" a="1"/>
  <c r="X2495" i="1" s="1"/>
  <c r="X2496" i="1" a="1"/>
  <c r="X2496" i="1" s="1"/>
  <c r="X2497" i="1" a="1"/>
  <c r="X2497" i="1" s="1"/>
  <c r="X2498" i="1" a="1"/>
  <c r="X2498" i="1"/>
  <c r="X2499" i="1" a="1"/>
  <c r="X2499" i="1" s="1"/>
  <c r="X2500" i="1" a="1"/>
  <c r="X2500" i="1" s="1"/>
  <c r="X2501" i="1" a="1"/>
  <c r="X2501" i="1" s="1"/>
  <c r="X2502" i="1" a="1"/>
  <c r="X2502" i="1"/>
  <c r="X2503" i="1" a="1"/>
  <c r="X2503" i="1" s="1"/>
  <c r="X2504" i="1" a="1"/>
  <c r="X2504" i="1" s="1"/>
  <c r="X2505" i="1" a="1"/>
  <c r="X2505" i="1" s="1"/>
  <c r="X2506" i="1" a="1"/>
  <c r="X2506" i="1"/>
  <c r="X2507" i="1" a="1"/>
  <c r="X2507" i="1" s="1"/>
  <c r="X2508" i="1" a="1"/>
  <c r="X2508" i="1" s="1"/>
  <c r="X2509" i="1" a="1"/>
  <c r="X2509" i="1" s="1"/>
  <c r="X2510" i="1" a="1"/>
  <c r="X2510" i="1"/>
  <c r="X2511" i="1" a="1"/>
  <c r="X2511" i="1" s="1"/>
  <c r="X2512" i="1" a="1"/>
  <c r="X2512" i="1" s="1"/>
  <c r="X2513" i="1" a="1"/>
  <c r="X2513" i="1" s="1"/>
  <c r="X2514" i="1" a="1"/>
  <c r="X2514" i="1"/>
  <c r="X2515" i="1" a="1"/>
  <c r="X2515" i="1"/>
  <c r="X2516" i="1" a="1"/>
  <c r="X2516" i="1"/>
  <c r="X2517" i="1" a="1"/>
  <c r="X2517" i="1"/>
  <c r="X2518" i="1" a="1"/>
  <c r="X2518" i="1"/>
  <c r="X2519" i="1" a="1"/>
  <c r="X2519" i="1"/>
  <c r="X2520" i="1" a="1"/>
  <c r="X2520" i="1"/>
  <c r="X2521" i="1" a="1"/>
  <c r="X2521" i="1"/>
  <c r="X2522" i="1" a="1"/>
  <c r="X2522" i="1"/>
  <c r="X2523" i="1" a="1"/>
  <c r="X2523" i="1"/>
  <c r="X2524" i="1" a="1"/>
  <c r="X2524" i="1"/>
  <c r="X2525" i="1" a="1"/>
  <c r="X2525" i="1"/>
  <c r="X2526" i="1" a="1"/>
  <c r="X2526" i="1"/>
  <c r="X2527" i="1" a="1"/>
  <c r="X2527" i="1"/>
  <c r="X2528" i="1" a="1"/>
  <c r="X2528" i="1"/>
  <c r="X2529" i="1" a="1"/>
  <c r="X2529" i="1"/>
  <c r="X2530" i="1" a="1"/>
  <c r="X2530" i="1"/>
  <c r="X2531" i="1" a="1"/>
  <c r="X2531" i="1"/>
  <c r="X2532" i="1" a="1"/>
  <c r="X2532" i="1"/>
  <c r="X2533" i="1" a="1"/>
  <c r="X2533" i="1"/>
  <c r="X2534" i="1" a="1"/>
  <c r="X2534" i="1"/>
  <c r="X2535" i="1" a="1"/>
  <c r="X2535" i="1"/>
  <c r="X2536" i="1" a="1"/>
  <c r="X2536" i="1"/>
  <c r="X2537" i="1" a="1"/>
  <c r="X2537" i="1"/>
  <c r="X2538" i="1" a="1"/>
  <c r="X2538" i="1"/>
  <c r="X2539" i="1" a="1"/>
  <c r="X2539" i="1"/>
  <c r="X2540" i="1" a="1"/>
  <c r="X2540" i="1"/>
  <c r="X2541" i="1" a="1"/>
  <c r="X2541" i="1"/>
  <c r="X2542" i="1" a="1"/>
  <c r="X2542" i="1"/>
  <c r="X2543" i="1" a="1"/>
  <c r="X2543" i="1"/>
  <c r="X2544" i="1" a="1"/>
  <c r="X2544" i="1"/>
  <c r="X2545" i="1" a="1"/>
  <c r="X2545" i="1"/>
  <c r="X2546" i="1" a="1"/>
  <c r="X2546" i="1"/>
  <c r="X2547" i="1" a="1"/>
  <c r="X2547" i="1"/>
  <c r="X2548" i="1" a="1"/>
  <c r="X2548" i="1"/>
  <c r="X2549" i="1" a="1"/>
  <c r="X2549" i="1"/>
  <c r="X2550" i="1" a="1"/>
  <c r="X2550" i="1"/>
  <c r="X2551" i="1" a="1"/>
  <c r="X2551" i="1"/>
  <c r="X2552" i="1" a="1"/>
  <c r="X2552" i="1"/>
  <c r="X2553" i="1" a="1"/>
  <c r="X2553" i="1"/>
  <c r="X2554" i="1" a="1"/>
  <c r="X2554" i="1"/>
  <c r="X2555" i="1" a="1"/>
  <c r="X2555" i="1"/>
  <c r="X2556" i="1" a="1"/>
  <c r="X2556" i="1"/>
  <c r="X2557" i="1" a="1"/>
  <c r="X2557" i="1"/>
  <c r="X2558" i="1" a="1"/>
  <c r="X2558" i="1"/>
  <c r="X2559" i="1" a="1"/>
  <c r="X2559" i="1"/>
  <c r="X2560" i="1" a="1"/>
  <c r="X2560" i="1"/>
  <c r="X2561" i="1" a="1"/>
  <c r="X2561" i="1"/>
  <c r="X2562" i="1" a="1"/>
  <c r="X2562" i="1"/>
  <c r="X2563" i="1" a="1"/>
  <c r="X2563" i="1"/>
  <c r="X2564" i="1" a="1"/>
  <c r="X2564" i="1"/>
  <c r="X2565" i="1" a="1"/>
  <c r="X2565" i="1"/>
  <c r="X2566" i="1" a="1"/>
  <c r="X2566" i="1"/>
  <c r="X2567" i="1" a="1"/>
  <c r="X2567" i="1"/>
  <c r="X2568" i="1" a="1"/>
  <c r="X2568" i="1" s="1"/>
  <c r="X2569" i="1" a="1"/>
  <c r="X2569" i="1"/>
  <c r="X2570" i="1" a="1"/>
  <c r="X2570" i="1" s="1"/>
  <c r="X2571" i="1" a="1"/>
  <c r="X2571" i="1"/>
  <c r="X2572" i="1" a="1"/>
  <c r="X2572" i="1" s="1"/>
  <c r="X2573" i="1" a="1"/>
  <c r="X2573" i="1"/>
  <c r="X2574" i="1" a="1"/>
  <c r="X2574" i="1" s="1"/>
  <c r="X2575" i="1" a="1"/>
  <c r="X2575" i="1"/>
  <c r="X2576" i="1" a="1"/>
  <c r="X2576" i="1" s="1"/>
  <c r="X2577" i="1" a="1"/>
  <c r="X2577" i="1"/>
  <c r="X2578" i="1" a="1"/>
  <c r="X2578" i="1" s="1"/>
  <c r="X2579" i="1" a="1"/>
  <c r="X2579" i="1"/>
  <c r="X2580" i="1" a="1"/>
  <c r="X2580" i="1" s="1"/>
  <c r="X2581" i="1" a="1"/>
  <c r="X2581" i="1" s="1"/>
  <c r="X2582" i="1" a="1"/>
  <c r="X2582" i="1" s="1"/>
  <c r="X2583" i="1" a="1"/>
  <c r="X2583" i="1"/>
  <c r="X2584" i="1" a="1"/>
  <c r="X2584" i="1" s="1"/>
  <c r="X2585" i="1" a="1"/>
  <c r="X2585" i="1"/>
  <c r="X2586" i="1" a="1"/>
  <c r="X2586" i="1" s="1"/>
  <c r="X2587" i="1" a="1"/>
  <c r="X2587" i="1"/>
  <c r="X2588" i="1" a="1"/>
  <c r="X2588" i="1" s="1"/>
  <c r="X2589" i="1" a="1"/>
  <c r="X2589" i="1" s="1"/>
  <c r="X2590" i="1" a="1"/>
  <c r="X2590" i="1" s="1"/>
  <c r="X2591" i="1" a="1"/>
  <c r="X2591" i="1"/>
  <c r="X2592" i="1" a="1"/>
  <c r="X2592" i="1" s="1"/>
  <c r="X2593" i="1" a="1"/>
  <c r="X2593" i="1" s="1"/>
  <c r="X2594" i="1" a="1"/>
  <c r="X2594" i="1" s="1"/>
  <c r="X2595" i="1" a="1"/>
  <c r="X2595" i="1"/>
  <c r="X2596" i="1" a="1"/>
  <c r="X2596" i="1" s="1"/>
  <c r="X2597" i="1" a="1"/>
  <c r="X2597" i="1" s="1"/>
  <c r="X2598" i="1" a="1"/>
  <c r="X2598" i="1" s="1"/>
  <c r="X2599" i="1" a="1"/>
  <c r="X2599" i="1" s="1"/>
  <c r="X2600" i="1" a="1"/>
  <c r="X2600" i="1" s="1"/>
  <c r="X2601" i="1" a="1"/>
  <c r="X2601" i="1" s="1"/>
  <c r="X2602" i="1" a="1"/>
  <c r="X2602" i="1" s="1"/>
  <c r="X2603" i="1" a="1"/>
  <c r="X2603" i="1"/>
  <c r="X2604" i="1" a="1"/>
  <c r="X2604" i="1" s="1"/>
  <c r="X2605" i="1" a="1"/>
  <c r="X2605" i="1" s="1"/>
  <c r="X2606" i="1" a="1"/>
  <c r="X2606" i="1" s="1"/>
  <c r="X2607" i="1" a="1"/>
  <c r="X2607" i="1" s="1"/>
  <c r="X2608" i="1" a="1"/>
  <c r="X2608" i="1" s="1"/>
  <c r="X2609" i="1" a="1"/>
  <c r="X2609" i="1"/>
  <c r="X2610" i="1" a="1"/>
  <c r="X2610" i="1" s="1"/>
  <c r="X2611" i="1" a="1"/>
  <c r="X2611" i="1"/>
  <c r="X2612" i="1" a="1"/>
  <c r="X2612" i="1" s="1"/>
  <c r="X2613" i="1" a="1"/>
  <c r="X2613" i="1" s="1"/>
  <c r="X2614" i="1" a="1"/>
  <c r="X2614" i="1" s="1"/>
  <c r="X2615" i="1" a="1"/>
  <c r="X2615" i="1"/>
  <c r="X2616" i="1" a="1"/>
  <c r="X2616" i="1" s="1"/>
  <c r="X2617" i="1" a="1"/>
  <c r="X2617" i="1"/>
  <c r="X2618" i="1" a="1"/>
  <c r="X2618" i="1" s="1"/>
  <c r="X2619" i="1" a="1"/>
  <c r="X2619" i="1"/>
  <c r="X2620" i="1" a="1"/>
  <c r="X2620" i="1" s="1"/>
  <c r="X2621" i="1" a="1"/>
  <c r="X2621" i="1" s="1"/>
  <c r="X2622" i="1" a="1"/>
  <c r="X2622" i="1" s="1"/>
  <c r="X2623" i="1" a="1"/>
  <c r="X2623" i="1"/>
  <c r="X2624" i="1" a="1"/>
  <c r="X2624" i="1" s="1"/>
  <c r="X2625" i="1" a="1"/>
  <c r="X2625" i="1" s="1"/>
  <c r="X2626" i="1" a="1"/>
  <c r="X2626" i="1" s="1"/>
  <c r="X2627" i="1" a="1"/>
  <c r="X2627" i="1"/>
  <c r="X2628" i="1" a="1"/>
  <c r="X2628" i="1" s="1"/>
  <c r="X2629" i="1" a="1"/>
  <c r="X2629" i="1" s="1"/>
  <c r="X2630" i="1" a="1"/>
  <c r="X2630" i="1" s="1"/>
  <c r="X2631" i="1" a="1"/>
  <c r="X2631" i="1" s="1"/>
  <c r="X2632" i="1" a="1"/>
  <c r="X2632" i="1" s="1"/>
  <c r="X2633" i="1" a="1"/>
  <c r="X2633" i="1" s="1"/>
  <c r="X2634" i="1" a="1"/>
  <c r="X2634" i="1" s="1"/>
  <c r="X2635" i="1" a="1"/>
  <c r="X2635" i="1"/>
  <c r="X2636" i="1" a="1"/>
  <c r="X2636" i="1" s="1"/>
  <c r="X2637" i="1" a="1"/>
  <c r="X2637" i="1" s="1"/>
  <c r="X2638" i="1" a="1"/>
  <c r="X2638" i="1" s="1"/>
  <c r="X2639" i="1" a="1"/>
  <c r="X2639" i="1" s="1"/>
  <c r="X2640" i="1" a="1"/>
  <c r="X2640" i="1" s="1"/>
  <c r="X2641" i="1" a="1"/>
  <c r="X2641" i="1"/>
  <c r="X2642" i="1" a="1"/>
  <c r="X2642" i="1" s="1"/>
  <c r="X2643" i="1" a="1"/>
  <c r="X2643" i="1"/>
  <c r="X2644" i="1" a="1"/>
  <c r="X2644" i="1" s="1"/>
  <c r="X2645" i="1" a="1"/>
  <c r="X2645" i="1" s="1"/>
  <c r="X2646" i="1" a="1"/>
  <c r="X2646" i="1" s="1"/>
  <c r="X2647" i="1" a="1"/>
  <c r="X2647" i="1"/>
  <c r="X2648" i="1" a="1"/>
  <c r="X2648" i="1" s="1"/>
  <c r="X2649" i="1" a="1"/>
  <c r="X2649" i="1"/>
  <c r="X2650" i="1" a="1"/>
  <c r="X2650" i="1" s="1"/>
  <c r="X2651" i="1" a="1"/>
  <c r="X2651" i="1"/>
  <c r="X2652" i="1" a="1"/>
  <c r="X2652" i="1" s="1"/>
  <c r="X2653" i="1" a="1"/>
  <c r="X2653" i="1" s="1"/>
  <c r="X2654" i="1" a="1"/>
  <c r="X2654" i="1" s="1"/>
  <c r="X2655" i="1" a="1"/>
  <c r="X2655" i="1"/>
  <c r="X2656" i="1" a="1"/>
  <c r="X2656" i="1" s="1"/>
  <c r="X2657" i="1" a="1"/>
  <c r="X2657" i="1" s="1"/>
  <c r="X2658" i="1" a="1"/>
  <c r="X2658" i="1" s="1"/>
  <c r="X2659" i="1" a="1"/>
  <c r="X2659" i="1"/>
  <c r="X2660" i="1" a="1"/>
  <c r="X2660" i="1" s="1"/>
  <c r="X2661" i="1" a="1"/>
  <c r="X2661" i="1" s="1"/>
  <c r="X2662" i="1" a="1"/>
  <c r="X2662" i="1" s="1"/>
  <c r="X2663" i="1" a="1"/>
  <c r="X2663" i="1" s="1"/>
  <c r="X2664" i="1" a="1"/>
  <c r="X2664" i="1" s="1"/>
  <c r="X2665" i="1" a="1"/>
  <c r="X2665" i="1" s="1"/>
  <c r="X2666" i="1" a="1"/>
  <c r="X2666" i="1" s="1"/>
  <c r="X2667" i="1" a="1"/>
  <c r="X2667" i="1"/>
  <c r="X2668" i="1" a="1"/>
  <c r="X2668" i="1" s="1"/>
  <c r="X2669" i="1" a="1"/>
  <c r="X2669" i="1" s="1"/>
  <c r="X2670" i="1" a="1"/>
  <c r="X2670" i="1" s="1"/>
  <c r="X2671" i="1" a="1"/>
  <c r="X2671" i="1" s="1"/>
  <c r="X2672" i="1" a="1"/>
  <c r="X2672" i="1" s="1"/>
  <c r="X2673" i="1" a="1"/>
  <c r="X2673" i="1"/>
  <c r="X2674" i="1" a="1"/>
  <c r="X2674" i="1" s="1"/>
  <c r="X2675" i="1" a="1"/>
  <c r="X2675" i="1"/>
  <c r="X2676" i="1" a="1"/>
  <c r="X2676" i="1" s="1"/>
  <c r="X2677" i="1" a="1"/>
  <c r="X2677" i="1" s="1"/>
  <c r="X2678" i="1" a="1"/>
  <c r="X2678" i="1" s="1"/>
  <c r="X2679" i="1" a="1"/>
  <c r="X2679" i="1"/>
  <c r="X2680" i="1" a="1"/>
  <c r="X2680" i="1" s="1"/>
  <c r="X2681" i="1" a="1"/>
  <c r="X2681" i="1"/>
  <c r="X2682" i="1" a="1"/>
  <c r="X2682" i="1" s="1"/>
  <c r="X2683" i="1" a="1"/>
  <c r="X2683" i="1"/>
  <c r="X2684" i="1" a="1"/>
  <c r="X2684" i="1" s="1"/>
  <c r="X2685" i="1" a="1"/>
  <c r="X2685" i="1" s="1"/>
  <c r="X2686" i="1" a="1"/>
  <c r="X2686" i="1" s="1"/>
  <c r="X2687" i="1" a="1"/>
  <c r="X2687" i="1"/>
  <c r="X2688" i="1" a="1"/>
  <c r="X2688" i="1" s="1"/>
  <c r="X2689" i="1" a="1"/>
  <c r="X2689" i="1" s="1"/>
  <c r="X2690" i="1" a="1"/>
  <c r="X2690" i="1" s="1"/>
  <c r="X2691" i="1" a="1"/>
  <c r="X2691" i="1"/>
  <c r="X2692" i="1" a="1"/>
  <c r="X2692" i="1" s="1"/>
  <c r="X2693" i="1" a="1"/>
  <c r="X2693" i="1" s="1"/>
  <c r="X2694" i="1" a="1"/>
  <c r="X2694" i="1" s="1"/>
  <c r="X2695" i="1" a="1"/>
  <c r="X2695" i="1" s="1"/>
  <c r="X2696" i="1" a="1"/>
  <c r="X2696" i="1" s="1"/>
  <c r="X2697" i="1" a="1"/>
  <c r="X2697" i="1" s="1"/>
  <c r="X2698" i="1" a="1"/>
  <c r="X2698" i="1" s="1"/>
  <c r="X2699" i="1" a="1"/>
  <c r="X2699" i="1"/>
  <c r="X2700" i="1" a="1"/>
  <c r="X2700" i="1" s="1"/>
  <c r="X2701" i="1" a="1"/>
  <c r="X2701" i="1" s="1"/>
  <c r="X2702" i="1" a="1"/>
  <c r="X2702" i="1" s="1"/>
  <c r="X2703" i="1" a="1"/>
  <c r="X2703" i="1" s="1"/>
  <c r="X2704" i="1" a="1"/>
  <c r="X2704" i="1" s="1"/>
  <c r="X2705" i="1" a="1"/>
  <c r="X2705" i="1"/>
  <c r="X2706" i="1" a="1"/>
  <c r="X2706" i="1" s="1"/>
  <c r="X2707" i="1" a="1"/>
  <c r="X2707" i="1"/>
  <c r="X2708" i="1" a="1"/>
  <c r="X2708" i="1" s="1"/>
  <c r="X2709" i="1" a="1"/>
  <c r="X2709" i="1" s="1"/>
  <c r="X2710" i="1" a="1"/>
  <c r="X2710" i="1" s="1"/>
  <c r="X2711" i="1" a="1"/>
  <c r="X2711" i="1"/>
  <c r="X2712" i="1" a="1"/>
  <c r="X2712" i="1" s="1"/>
  <c r="X2713" i="1" a="1"/>
  <c r="X2713" i="1"/>
  <c r="X2714" i="1" a="1"/>
  <c r="X2714" i="1" s="1"/>
  <c r="X2715" i="1" a="1"/>
  <c r="X2715" i="1"/>
  <c r="X2716" i="1" a="1"/>
  <c r="X2716" i="1" s="1"/>
  <c r="X2717" i="1" a="1"/>
  <c r="X2717" i="1" s="1"/>
  <c r="X2718" i="1" a="1"/>
  <c r="X2718" i="1" s="1"/>
  <c r="X2719" i="1" a="1"/>
  <c r="X2719" i="1"/>
  <c r="X2720" i="1" a="1"/>
  <c r="X2720" i="1" s="1"/>
  <c r="X2721" i="1" a="1"/>
  <c r="X2721" i="1" s="1"/>
  <c r="X2722" i="1" a="1"/>
  <c r="X2722" i="1" s="1"/>
  <c r="X2723" i="1" a="1"/>
  <c r="X2723" i="1"/>
  <c r="X2724" i="1" a="1"/>
  <c r="X2724" i="1" s="1"/>
  <c r="X2725" i="1" a="1"/>
  <c r="X2725" i="1" s="1"/>
  <c r="X2726" i="1" a="1"/>
  <c r="X2726" i="1" s="1"/>
  <c r="X2727" i="1" a="1"/>
  <c r="X2727" i="1" s="1"/>
  <c r="X2728" i="1" a="1"/>
  <c r="X2728" i="1" s="1"/>
  <c r="X2729" i="1" a="1"/>
  <c r="X2729" i="1" s="1"/>
  <c r="X2730" i="1" a="1"/>
  <c r="X2730" i="1" s="1"/>
  <c r="X2731" i="1" a="1"/>
  <c r="X2731" i="1"/>
  <c r="X2732" i="1" a="1"/>
  <c r="X2732" i="1" s="1"/>
  <c r="X2733" i="1" a="1"/>
  <c r="X2733" i="1" s="1"/>
  <c r="X2734" i="1" a="1"/>
  <c r="X2734" i="1" s="1"/>
  <c r="X2735" i="1" a="1"/>
  <c r="X2735" i="1" s="1"/>
  <c r="X2736" i="1" a="1"/>
  <c r="X2736" i="1" s="1"/>
  <c r="X2737" i="1" a="1"/>
  <c r="X2737" i="1"/>
  <c r="X2738" i="1" a="1"/>
  <c r="X2738" i="1" s="1"/>
  <c r="X2739" i="1" a="1"/>
  <c r="X2739" i="1"/>
  <c r="X2740" i="1" a="1"/>
  <c r="X2740" i="1" s="1"/>
  <c r="X2741" i="1" a="1"/>
  <c r="X2741" i="1" s="1"/>
  <c r="X2742" i="1" a="1"/>
  <c r="X2742" i="1" s="1"/>
  <c r="X2743" i="1" a="1"/>
  <c r="X2743" i="1"/>
  <c r="X2744" i="1" a="1"/>
  <c r="X2744" i="1" s="1"/>
  <c r="X2745" i="1" a="1"/>
  <c r="X2745" i="1"/>
  <c r="X2746" i="1" a="1"/>
  <c r="X2746" i="1" s="1"/>
  <c r="X2747" i="1" a="1"/>
  <c r="X2747" i="1"/>
  <c r="X2748" i="1" a="1"/>
  <c r="X2748" i="1" s="1"/>
  <c r="X2749" i="1" a="1"/>
  <c r="X2749" i="1" s="1"/>
  <c r="X2750" i="1" a="1"/>
  <c r="X2750" i="1" s="1"/>
  <c r="X2751" i="1" a="1"/>
  <c r="X2751" i="1"/>
  <c r="X2752" i="1" a="1"/>
  <c r="X2752" i="1" s="1"/>
  <c r="X2753" i="1" a="1"/>
  <c r="X2753" i="1" s="1"/>
  <c r="X2754" i="1" a="1"/>
  <c r="X2754" i="1" s="1"/>
  <c r="X2755" i="1" a="1"/>
  <c r="X2755" i="1"/>
  <c r="X2756" i="1" a="1"/>
  <c r="X2756" i="1" s="1"/>
  <c r="X2757" i="1" a="1"/>
  <c r="X2757" i="1" s="1"/>
  <c r="X2758" i="1" a="1"/>
  <c r="X2758" i="1" s="1"/>
  <c r="X2759" i="1" a="1"/>
  <c r="X2759" i="1" s="1"/>
  <c r="X2760" i="1" a="1"/>
  <c r="X2760" i="1" s="1"/>
  <c r="X2761" i="1" a="1"/>
  <c r="X2761" i="1" s="1"/>
  <c r="X2762" i="1" a="1"/>
  <c r="X2762" i="1" s="1"/>
  <c r="X2763" i="1" a="1"/>
  <c r="X2763" i="1"/>
  <c r="X2764" i="1" a="1"/>
  <c r="X2764" i="1" s="1"/>
  <c r="X2765" i="1" a="1"/>
  <c r="X2765" i="1" s="1"/>
  <c r="X2766" i="1" a="1"/>
  <c r="X2766" i="1" s="1"/>
  <c r="X2767" i="1" a="1"/>
  <c r="X2767" i="1" s="1"/>
  <c r="X2768" i="1" a="1"/>
  <c r="X2768" i="1" s="1"/>
  <c r="X2769" i="1" a="1"/>
  <c r="X2769" i="1"/>
  <c r="X2770" i="1" a="1"/>
  <c r="X2770" i="1" s="1"/>
  <c r="X2771" i="1" a="1"/>
  <c r="X2771" i="1"/>
  <c r="X2772" i="1" a="1"/>
  <c r="X2772" i="1" s="1"/>
  <c r="X2773" i="1" a="1"/>
  <c r="X2773" i="1" s="1"/>
  <c r="X2774" i="1" a="1"/>
  <c r="X2774" i="1" s="1"/>
  <c r="X2775" i="1" a="1"/>
  <c r="X2775" i="1"/>
  <c r="X2776" i="1" a="1"/>
  <c r="X2776" i="1" s="1"/>
  <c r="X2777" i="1" a="1"/>
  <c r="X2777" i="1"/>
  <c r="X2778" i="1" a="1"/>
  <c r="X2778" i="1" s="1"/>
  <c r="X2779" i="1" a="1"/>
  <c r="X2779" i="1"/>
  <c r="X2780" i="1" a="1"/>
  <c r="X2780" i="1" s="1"/>
  <c r="X2781" i="1" a="1"/>
  <c r="X2781" i="1" s="1"/>
  <c r="X2782" i="1" a="1"/>
  <c r="X2782" i="1" s="1"/>
  <c r="X2783" i="1" a="1"/>
  <c r="X2783" i="1"/>
  <c r="X2784" i="1" a="1"/>
  <c r="X2784" i="1" s="1"/>
  <c r="X2785" i="1" a="1"/>
  <c r="X2785" i="1" s="1"/>
  <c r="X2786" i="1" a="1"/>
  <c r="X2786" i="1" s="1"/>
  <c r="X2787" i="1" a="1"/>
  <c r="X2787" i="1"/>
  <c r="X2788" i="1" a="1"/>
  <c r="X2788" i="1" s="1"/>
  <c r="X2789" i="1" a="1"/>
  <c r="X2789" i="1" s="1"/>
  <c r="X2790" i="1" a="1"/>
  <c r="X2790" i="1" s="1"/>
  <c r="X2791" i="1" a="1"/>
  <c r="X2791" i="1" s="1"/>
  <c r="X2792" i="1" a="1"/>
  <c r="X2792" i="1" s="1"/>
  <c r="X2793" i="1" a="1"/>
  <c r="X2793" i="1" s="1"/>
  <c r="X2794" i="1" a="1"/>
  <c r="X2794" i="1" s="1"/>
  <c r="X2795" i="1" a="1"/>
  <c r="X2795" i="1"/>
  <c r="X2796" i="1" a="1"/>
  <c r="X2796" i="1" s="1"/>
  <c r="X2797" i="1" a="1"/>
  <c r="X2797" i="1" s="1"/>
  <c r="X2798" i="1" a="1"/>
  <c r="X2798" i="1" s="1"/>
  <c r="X2799" i="1" a="1"/>
  <c r="X2799" i="1" s="1"/>
  <c r="X2800" i="1" a="1"/>
  <c r="X2800" i="1" s="1"/>
  <c r="X2801" i="1" a="1"/>
  <c r="X2801" i="1"/>
  <c r="X2802" i="1" a="1"/>
  <c r="X2802" i="1" s="1"/>
  <c r="X2803" i="1" a="1"/>
  <c r="X2803" i="1"/>
  <c r="X2804" i="1" a="1"/>
  <c r="X2804" i="1" s="1"/>
  <c r="X2805" i="1" a="1"/>
  <c r="X2805" i="1" s="1"/>
  <c r="X2806" i="1" a="1"/>
  <c r="X2806" i="1" s="1"/>
  <c r="X2807" i="1" a="1"/>
  <c r="X2807" i="1"/>
  <c r="X2808" i="1" a="1"/>
  <c r="X2808" i="1" s="1"/>
  <c r="X2809" i="1" a="1"/>
  <c r="X2809" i="1"/>
  <c r="X2810" i="1" a="1"/>
  <c r="X2810" i="1" s="1"/>
  <c r="X2811" i="1" a="1"/>
  <c r="X2811" i="1"/>
  <c r="X2812" i="1" a="1"/>
  <c r="X2812" i="1" s="1"/>
  <c r="X2813" i="1" a="1"/>
  <c r="X2813" i="1" s="1"/>
  <c r="X2814" i="1" a="1"/>
  <c r="X2814" i="1" s="1"/>
  <c r="X2815" i="1" a="1"/>
  <c r="X2815" i="1"/>
  <c r="X2816" i="1" a="1"/>
  <c r="X2816" i="1" s="1"/>
  <c r="X2817" i="1" a="1"/>
  <c r="X2817" i="1" s="1"/>
  <c r="X2818" i="1" a="1"/>
  <c r="X2818" i="1" s="1"/>
  <c r="X2819" i="1" a="1"/>
  <c r="X2819" i="1"/>
  <c r="X2820" i="1" a="1"/>
  <c r="X2820" i="1" s="1"/>
  <c r="X2821" i="1" a="1"/>
  <c r="X2821" i="1" s="1"/>
  <c r="X2822" i="1" a="1"/>
  <c r="X2822" i="1" s="1"/>
  <c r="X2823" i="1" a="1"/>
  <c r="X2823" i="1" s="1"/>
  <c r="X2824" i="1" a="1"/>
  <c r="X2824" i="1"/>
  <c r="X2825" i="1" a="1"/>
  <c r="X2825" i="1" s="1"/>
  <c r="X2826" i="1" a="1"/>
  <c r="X2826" i="1"/>
  <c r="X2827" i="1" a="1"/>
  <c r="X2827" i="1" s="1"/>
  <c r="X2828" i="1" a="1"/>
  <c r="X2828" i="1" s="1"/>
  <c r="X2829" i="1" a="1"/>
  <c r="X2829" i="1" s="1"/>
  <c r="X2830" i="1" a="1"/>
  <c r="X2830" i="1" s="1"/>
  <c r="X2831" i="1" a="1"/>
  <c r="X2831" i="1" s="1"/>
  <c r="X2832" i="1" a="1"/>
  <c r="X2832" i="1"/>
  <c r="X2833" i="1" a="1"/>
  <c r="X2833" i="1" s="1"/>
  <c r="X2834" i="1" a="1"/>
  <c r="X2834" i="1"/>
  <c r="X2835" i="1" a="1"/>
  <c r="X2835" i="1" s="1"/>
  <c r="X2836" i="1" a="1"/>
  <c r="X2836" i="1" s="1"/>
  <c r="X2837" i="1" a="1"/>
  <c r="X2837" i="1" s="1"/>
  <c r="X2838" i="1" a="1"/>
  <c r="X2838" i="1" s="1"/>
  <c r="X2839" i="1" a="1"/>
  <c r="X2839" i="1" s="1"/>
  <c r="X2840" i="1" a="1"/>
  <c r="X2840" i="1"/>
  <c r="X2841" i="1" a="1"/>
  <c r="X2841" i="1" s="1"/>
  <c r="X2842" i="1" a="1"/>
  <c r="X2842" i="1"/>
  <c r="X2843" i="1" a="1"/>
  <c r="X2843" i="1" s="1"/>
  <c r="X2844" i="1" a="1"/>
  <c r="X2844" i="1" s="1"/>
  <c r="X2845" i="1" a="1"/>
  <c r="X2845" i="1" s="1"/>
  <c r="X2846" i="1" a="1"/>
  <c r="X2846" i="1" s="1"/>
  <c r="X2847" i="1" a="1"/>
  <c r="X2847" i="1" s="1"/>
  <c r="X2848" i="1" a="1"/>
  <c r="X2848" i="1"/>
  <c r="X2849" i="1" a="1"/>
  <c r="X2849" i="1" s="1"/>
  <c r="X2850" i="1" a="1"/>
  <c r="X2850" i="1"/>
  <c r="X2851" i="1" a="1"/>
  <c r="X2851" i="1" s="1"/>
  <c r="X2852" i="1" a="1"/>
  <c r="X2852" i="1" s="1"/>
  <c r="X2853" i="1" a="1"/>
  <c r="X2853" i="1" s="1"/>
  <c r="X2854" i="1" a="1"/>
  <c r="X2854" i="1" s="1"/>
  <c r="X2855" i="1" a="1"/>
  <c r="X2855" i="1" s="1"/>
  <c r="X2856" i="1" a="1"/>
  <c r="X2856" i="1"/>
  <c r="X2857" i="1" a="1"/>
  <c r="X2857" i="1" s="1"/>
  <c r="X2858" i="1" a="1"/>
  <c r="X2858" i="1"/>
  <c r="X2859" i="1" a="1"/>
  <c r="X2859" i="1" s="1"/>
  <c r="X2860" i="1" a="1"/>
  <c r="X2860" i="1" s="1"/>
  <c r="X2861" i="1" a="1"/>
  <c r="X2861" i="1" s="1"/>
  <c r="X2862" i="1" a="1"/>
  <c r="X2862" i="1" s="1"/>
  <c r="X2863" i="1" a="1"/>
  <c r="X2863" i="1" s="1"/>
  <c r="X2864" i="1" a="1"/>
  <c r="X2864" i="1"/>
  <c r="X2865" i="1" a="1"/>
  <c r="X2865" i="1" s="1"/>
  <c r="X2866" i="1" a="1"/>
  <c r="X2866" i="1"/>
  <c r="X2867" i="1" a="1"/>
  <c r="X2867" i="1" s="1"/>
  <c r="X2868" i="1" a="1"/>
  <c r="X2868" i="1" s="1"/>
  <c r="X2869" i="1" a="1"/>
  <c r="X2869" i="1" s="1"/>
  <c r="X2870" i="1" a="1"/>
  <c r="X2870" i="1" s="1"/>
  <c r="X2871" i="1" a="1"/>
  <c r="X2871" i="1" s="1"/>
  <c r="X2872" i="1" a="1"/>
  <c r="X2872" i="1"/>
  <c r="X2873" i="1" a="1"/>
  <c r="X2873" i="1" s="1"/>
  <c r="X2874" i="1" a="1"/>
  <c r="X2874" i="1"/>
  <c r="X2875" i="1" a="1"/>
  <c r="X2875" i="1" s="1"/>
  <c r="X2876" i="1" a="1"/>
  <c r="X2876" i="1" s="1"/>
  <c r="X2877" i="1" a="1"/>
  <c r="X2877" i="1" s="1"/>
  <c r="X2878" i="1" a="1"/>
  <c r="X2878" i="1" s="1"/>
  <c r="X2879" i="1" a="1"/>
  <c r="X2879" i="1" s="1"/>
  <c r="X2880" i="1" a="1"/>
  <c r="X2880" i="1"/>
  <c r="X2881" i="1" a="1"/>
  <c r="X2881" i="1" s="1"/>
  <c r="X2882" i="1" a="1"/>
  <c r="X2882" i="1"/>
  <c r="X2883" i="1" a="1"/>
  <c r="X2883" i="1" s="1"/>
  <c r="X2884" i="1" a="1"/>
  <c r="X2884" i="1" s="1"/>
  <c r="X2885" i="1" a="1"/>
  <c r="X2885" i="1" s="1"/>
  <c r="X2886" i="1" a="1"/>
  <c r="X2886" i="1" s="1"/>
  <c r="X2887" i="1" a="1"/>
  <c r="X2887" i="1" s="1"/>
  <c r="X2888" i="1" a="1"/>
  <c r="X2888" i="1"/>
  <c r="X2889" i="1" a="1"/>
  <c r="X2889" i="1" s="1"/>
  <c r="X2890" i="1" a="1"/>
  <c r="X2890" i="1"/>
  <c r="X2891" i="1" a="1"/>
  <c r="X2891" i="1" s="1"/>
  <c r="X2892" i="1" a="1"/>
  <c r="X2892" i="1" s="1"/>
  <c r="X2893" i="1" a="1"/>
  <c r="X2893" i="1" s="1"/>
  <c r="X2894" i="1" a="1"/>
  <c r="X2894" i="1" s="1"/>
  <c r="X2895" i="1" a="1"/>
  <c r="X2895" i="1" s="1"/>
  <c r="X2896" i="1" a="1"/>
  <c r="X2896" i="1"/>
  <c r="X2897" i="1" a="1"/>
  <c r="X2897" i="1" s="1"/>
  <c r="X2898" i="1" a="1"/>
  <c r="X2898" i="1"/>
  <c r="X2899" i="1" a="1"/>
  <c r="X2899" i="1" s="1"/>
  <c r="X2900" i="1" a="1"/>
  <c r="X2900" i="1" s="1"/>
  <c r="X2901" i="1" a="1"/>
  <c r="X2901" i="1" s="1"/>
  <c r="X2902" i="1" a="1"/>
  <c r="X2902" i="1" s="1"/>
  <c r="X2903" i="1" a="1"/>
  <c r="X2903" i="1" s="1"/>
  <c r="X2904" i="1" a="1"/>
  <c r="X2904" i="1"/>
  <c r="X2905" i="1" a="1"/>
  <c r="X2905" i="1" s="1"/>
  <c r="X2906" i="1" a="1"/>
  <c r="X2906" i="1"/>
  <c r="X2907" i="1" a="1"/>
  <c r="X2907" i="1" s="1"/>
  <c r="X2908" i="1" a="1"/>
  <c r="X2908" i="1" s="1"/>
  <c r="X2909" i="1" a="1"/>
  <c r="X2909" i="1" s="1"/>
  <c r="X2910" i="1" a="1"/>
  <c r="X2910" i="1" s="1"/>
  <c r="X2911" i="1" a="1"/>
  <c r="X2911" i="1" s="1"/>
  <c r="X2912" i="1" a="1"/>
  <c r="X2912" i="1"/>
  <c r="X2913" i="1" a="1"/>
  <c r="X2913" i="1" s="1"/>
  <c r="X2914" i="1" a="1"/>
  <c r="X2914" i="1"/>
  <c r="X2915" i="1" a="1"/>
  <c r="X2915" i="1" s="1"/>
  <c r="X2916" i="1" a="1"/>
  <c r="X2916" i="1" s="1"/>
  <c r="X2917" i="1" a="1"/>
  <c r="X2917" i="1" s="1"/>
  <c r="X2918" i="1" a="1"/>
  <c r="X2918" i="1" s="1"/>
  <c r="X2919" i="1" a="1"/>
  <c r="X2919" i="1" s="1"/>
  <c r="X2920" i="1" a="1"/>
  <c r="X2920" i="1"/>
  <c r="X2921" i="1" a="1"/>
  <c r="X2921" i="1" s="1"/>
  <c r="X2922" i="1" a="1"/>
  <c r="X2922" i="1"/>
  <c r="X2923" i="1" a="1"/>
  <c r="X2923" i="1" s="1"/>
  <c r="X2924" i="1" a="1"/>
  <c r="X2924" i="1" s="1"/>
  <c r="X2925" i="1" a="1"/>
  <c r="X2925" i="1" s="1"/>
  <c r="X2926" i="1" a="1"/>
  <c r="X2926" i="1" s="1"/>
  <c r="X2927" i="1" a="1"/>
  <c r="X2927" i="1" s="1"/>
  <c r="X2928" i="1" a="1"/>
  <c r="X2928" i="1"/>
  <c r="X2929" i="1" a="1"/>
  <c r="X2929" i="1" s="1"/>
  <c r="X2930" i="1" a="1"/>
  <c r="X2930" i="1"/>
  <c r="X2931" i="1" a="1"/>
  <c r="X2931" i="1" s="1"/>
  <c r="X2932" i="1" a="1"/>
  <c r="X2932" i="1" s="1"/>
  <c r="X2933" i="1" a="1"/>
  <c r="X2933" i="1" s="1"/>
  <c r="X2934" i="1" a="1"/>
  <c r="X2934" i="1" s="1"/>
  <c r="X2935" i="1" a="1"/>
  <c r="X2935" i="1" s="1"/>
  <c r="X2936" i="1" a="1"/>
  <c r="X2936" i="1"/>
  <c r="X2937" i="1" a="1"/>
  <c r="X2937" i="1" s="1"/>
  <c r="X2938" i="1" a="1"/>
  <c r="X2938" i="1"/>
  <c r="X2939" i="1" a="1"/>
  <c r="X2939" i="1" s="1"/>
  <c r="X2940" i="1" a="1"/>
  <c r="X2940" i="1"/>
  <c r="X2941" i="1" a="1"/>
  <c r="X2941" i="1" s="1"/>
  <c r="X2942" i="1" a="1"/>
  <c r="X2942" i="1" s="1"/>
  <c r="X2943" i="1" a="1"/>
  <c r="X2943" i="1" s="1"/>
  <c r="X2944" i="1" a="1"/>
  <c r="X2944" i="1" s="1"/>
  <c r="X2945" i="1" a="1"/>
  <c r="X2945" i="1" s="1"/>
  <c r="X2946" i="1" a="1"/>
  <c r="X2946" i="1"/>
  <c r="X2947" i="1" a="1"/>
  <c r="X2947" i="1" s="1"/>
  <c r="X2948" i="1" a="1"/>
  <c r="X2948" i="1" s="1"/>
  <c r="X2949" i="1" a="1"/>
  <c r="X2949" i="1" s="1"/>
  <c r="X2950" i="1" a="1"/>
  <c r="X2950" i="1" s="1"/>
  <c r="X2951" i="1" a="1"/>
  <c r="X2951" i="1" s="1"/>
  <c r="X2952" i="1" a="1"/>
  <c r="X2952" i="1"/>
  <c r="X2953" i="1" a="1"/>
  <c r="X2953" i="1" s="1"/>
  <c r="X2954" i="1" a="1"/>
  <c r="X2954" i="1"/>
  <c r="X2955" i="1" a="1"/>
  <c r="X2955" i="1" s="1"/>
  <c r="X2956" i="1" a="1"/>
  <c r="X2956" i="1" s="1"/>
  <c r="X2957" i="1" a="1"/>
  <c r="X2957" i="1" s="1"/>
  <c r="X2958" i="1" a="1"/>
  <c r="X2958" i="1" s="1"/>
  <c r="X2959" i="1" a="1"/>
  <c r="X2959" i="1" s="1"/>
  <c r="X2960" i="1" a="1"/>
  <c r="X2960" i="1" s="1"/>
  <c r="X2961" i="1" a="1"/>
  <c r="X2961" i="1" s="1"/>
  <c r="X2962" i="1" a="1"/>
  <c r="X2962" i="1"/>
  <c r="X2963" i="1" a="1"/>
  <c r="X2963" i="1" s="1"/>
  <c r="X2964" i="1" a="1"/>
  <c r="X2964" i="1" s="1"/>
  <c r="X2965" i="1" a="1"/>
  <c r="X2965" i="1" s="1"/>
  <c r="X2966" i="1" a="1"/>
  <c r="X2966" i="1" s="1"/>
  <c r="X2967" i="1" a="1"/>
  <c r="X2967" i="1" s="1"/>
  <c r="X2968" i="1" a="1"/>
  <c r="X2968" i="1"/>
  <c r="X2969" i="1" a="1"/>
  <c r="X2969" i="1" s="1"/>
  <c r="X2970" i="1" a="1"/>
  <c r="X2970" i="1"/>
  <c r="X2971" i="1" a="1"/>
  <c r="X2971" i="1" s="1"/>
  <c r="X2972" i="1" a="1"/>
  <c r="X2972" i="1" s="1"/>
  <c r="X2973" i="1" a="1"/>
  <c r="X2973" i="1" s="1"/>
  <c r="X2974" i="1" a="1"/>
  <c r="X2974" i="1" s="1"/>
  <c r="X2975" i="1" a="1"/>
  <c r="X2975" i="1" s="1"/>
  <c r="X2976" i="1" a="1"/>
  <c r="X2976" i="1" s="1"/>
  <c r="X2977" i="1" a="1"/>
  <c r="X2977" i="1" s="1"/>
  <c r="X2978" i="1" a="1"/>
  <c r="X2978" i="1"/>
  <c r="X2979" i="1" a="1"/>
  <c r="X2979" i="1" s="1"/>
  <c r="X2980" i="1" a="1"/>
  <c r="X2980" i="1" s="1"/>
  <c r="X2981" i="1" a="1"/>
  <c r="X2981" i="1" s="1"/>
  <c r="X2982" i="1" a="1"/>
  <c r="X2982" i="1" s="1"/>
  <c r="X2983" i="1" a="1"/>
  <c r="X2983" i="1" s="1"/>
  <c r="X2984" i="1" a="1"/>
  <c r="X2984" i="1"/>
  <c r="X2985" i="1" a="1"/>
  <c r="X2985" i="1" s="1"/>
  <c r="X2986" i="1" a="1"/>
  <c r="X2986" i="1"/>
  <c r="X2987" i="1" a="1"/>
  <c r="X2987" i="1" s="1"/>
  <c r="X2988" i="1" a="1"/>
  <c r="X2988" i="1" s="1"/>
  <c r="X2989" i="1" a="1"/>
  <c r="X2989" i="1" s="1"/>
  <c r="X2990" i="1" a="1"/>
  <c r="X2990" i="1" s="1"/>
  <c r="X2991" i="1" a="1"/>
  <c r="X2991" i="1" s="1"/>
  <c r="X2992" i="1" a="1"/>
  <c r="X2992" i="1" s="1"/>
  <c r="X2993" i="1" a="1"/>
  <c r="X2993" i="1" s="1"/>
  <c r="X2994" i="1" a="1"/>
  <c r="X2994" i="1"/>
  <c r="X2995" i="1" a="1"/>
  <c r="X2995" i="1" s="1"/>
  <c r="X2996" i="1" a="1"/>
  <c r="X2996" i="1" s="1"/>
  <c r="X2997" i="1" a="1"/>
  <c r="X2997" i="1" s="1"/>
  <c r="X2998" i="1" a="1"/>
  <c r="X2998" i="1" s="1"/>
  <c r="X2999" i="1" a="1"/>
  <c r="X2999" i="1" s="1"/>
  <c r="X3000" i="1" a="1"/>
  <c r="X3000" i="1"/>
  <c r="X3001" i="1" a="1"/>
  <c r="X3001" i="1" s="1"/>
  <c r="X3002" i="1" a="1"/>
  <c r="X3002" i="1"/>
  <c r="X3003" i="1" a="1"/>
  <c r="X3003" i="1" s="1"/>
  <c r="X3004" i="1" a="1"/>
  <c r="X3004" i="1" s="1"/>
  <c r="X3005" i="1" a="1"/>
  <c r="X3005" i="1" s="1"/>
  <c r="X3006" i="1" a="1"/>
  <c r="X3006" i="1" s="1"/>
  <c r="X3007" i="1" a="1"/>
  <c r="X3007" i="1" s="1"/>
  <c r="X3008" i="1" a="1"/>
  <c r="X3008" i="1" s="1"/>
  <c r="X3009" i="1" a="1"/>
  <c r="X3009" i="1" s="1"/>
  <c r="X3010" i="1" a="1"/>
  <c r="X3010" i="1"/>
  <c r="X3011" i="1" a="1"/>
  <c r="X3011" i="1" s="1"/>
  <c r="X3012" i="1" a="1"/>
  <c r="X3012" i="1" s="1"/>
  <c r="X3013" i="1" a="1"/>
  <c r="X3013" i="1" s="1"/>
  <c r="X3014" i="1" a="1"/>
  <c r="X3014" i="1" s="1"/>
  <c r="X3015" i="1" a="1"/>
  <c r="X3015" i="1" s="1"/>
  <c r="X3016" i="1" a="1"/>
  <c r="X3016" i="1"/>
  <c r="X3017" i="1" a="1"/>
  <c r="X3017" i="1" s="1"/>
  <c r="X3018" i="1" a="1"/>
  <c r="X3018" i="1"/>
  <c r="X3019" i="1" a="1"/>
  <c r="X3019" i="1" s="1"/>
  <c r="X3020" i="1" a="1"/>
  <c r="X3020" i="1" s="1"/>
  <c r="X3021" i="1" a="1"/>
  <c r="X3021" i="1" s="1"/>
  <c r="X3022" i="1" a="1"/>
  <c r="X3022" i="1" s="1"/>
  <c r="X3023" i="1" a="1"/>
  <c r="X3023" i="1" s="1"/>
  <c r="X3024" i="1" a="1"/>
  <c r="X3024" i="1" s="1"/>
  <c r="X3025" i="1" a="1"/>
  <c r="X3025" i="1" s="1"/>
  <c r="X3026" i="1" a="1"/>
  <c r="X3026" i="1"/>
  <c r="X3027" i="1" a="1"/>
  <c r="X3027" i="1" s="1"/>
  <c r="X3028" i="1" a="1"/>
  <c r="X3028" i="1" s="1"/>
  <c r="X3029" i="1" a="1"/>
  <c r="X3029" i="1" s="1"/>
  <c r="X3030" i="1" a="1"/>
  <c r="X3030" i="1" s="1"/>
  <c r="X3031" i="1" a="1"/>
  <c r="X3031" i="1" s="1"/>
  <c r="X3032" i="1" a="1"/>
  <c r="X3032" i="1"/>
  <c r="X3033" i="1" a="1"/>
  <c r="X3033" i="1" s="1"/>
  <c r="X3034" i="1" a="1"/>
  <c r="X3034" i="1"/>
  <c r="X3035" i="1" a="1"/>
  <c r="X3035" i="1" s="1"/>
  <c r="X3036" i="1" a="1"/>
  <c r="X3036" i="1" s="1"/>
  <c r="X3037" i="1" a="1"/>
  <c r="X3037" i="1" s="1"/>
  <c r="X3038" i="1" a="1"/>
  <c r="X3038" i="1" s="1"/>
  <c r="X3039" i="1" a="1"/>
  <c r="X3039" i="1" s="1"/>
  <c r="X3040" i="1" a="1"/>
  <c r="X3040" i="1" s="1"/>
  <c r="X3041" i="1" a="1"/>
  <c r="X3041" i="1" s="1"/>
  <c r="X3042" i="1" a="1"/>
  <c r="X3042" i="1"/>
  <c r="X3043" i="1" a="1"/>
  <c r="X3043" i="1" s="1"/>
  <c r="X3044" i="1" a="1"/>
  <c r="X3044" i="1" s="1"/>
  <c r="X3045" i="1" a="1"/>
  <c r="X3045" i="1" s="1"/>
  <c r="X3046" i="1" a="1"/>
  <c r="X3046" i="1" s="1"/>
  <c r="X3047" i="1" a="1"/>
  <c r="X3047" i="1" s="1"/>
  <c r="X3048" i="1" a="1"/>
  <c r="X3048" i="1"/>
  <c r="X3049" i="1" a="1"/>
  <c r="X3049" i="1" s="1"/>
  <c r="X3050" i="1" a="1"/>
  <c r="X3050" i="1"/>
  <c r="X3051" i="1" a="1"/>
  <c r="X3051" i="1" s="1"/>
  <c r="X3052" i="1" a="1"/>
  <c r="X3052" i="1" s="1"/>
  <c r="X3053" i="1" a="1"/>
  <c r="X3053" i="1" s="1"/>
  <c r="X3054" i="1" a="1"/>
  <c r="X3054" i="1" s="1"/>
  <c r="X3055" i="1" a="1"/>
  <c r="X3055" i="1" s="1"/>
  <c r="X3056" i="1" a="1"/>
  <c r="X3056" i="1" s="1"/>
  <c r="X3057" i="1" a="1"/>
  <c r="X3057" i="1" s="1"/>
  <c r="X3058" i="1" a="1"/>
  <c r="X3058" i="1"/>
  <c r="X3059" i="1" a="1"/>
  <c r="X3059" i="1" s="1"/>
  <c r="X3060" i="1" a="1"/>
  <c r="X3060" i="1" s="1"/>
  <c r="X3061" i="1" a="1"/>
  <c r="X3061" i="1" s="1"/>
  <c r="X3062" i="1" a="1"/>
  <c r="X3062" i="1" s="1"/>
  <c r="X3063" i="1" a="1"/>
  <c r="X3063" i="1" s="1"/>
  <c r="X3064" i="1" a="1"/>
  <c r="X3064" i="1"/>
  <c r="X3065" i="1" a="1"/>
  <c r="X3065" i="1" s="1"/>
  <c r="X3066" i="1" a="1"/>
  <c r="X3066" i="1"/>
  <c r="X3067" i="1" a="1"/>
  <c r="X3067" i="1" s="1"/>
  <c r="X3068" i="1" a="1"/>
  <c r="X3068" i="1" s="1"/>
  <c r="X3069" i="1" a="1"/>
  <c r="X3069" i="1" s="1"/>
  <c r="X3070" i="1" a="1"/>
  <c r="X3070" i="1" s="1"/>
  <c r="X3071" i="1" a="1"/>
  <c r="X3071" i="1" s="1"/>
  <c r="X3072" i="1" a="1"/>
  <c r="X3072" i="1" s="1"/>
  <c r="X3073" i="1" a="1"/>
  <c r="X3073" i="1" s="1"/>
  <c r="X3074" i="1" a="1"/>
  <c r="X3074" i="1"/>
  <c r="X3075" i="1" a="1"/>
  <c r="X3075" i="1" s="1"/>
  <c r="X3076" i="1" a="1"/>
  <c r="X3076" i="1" s="1"/>
  <c r="X3077" i="1" a="1"/>
  <c r="X3077" i="1" s="1"/>
  <c r="X3078" i="1" a="1"/>
  <c r="X3078" i="1" s="1"/>
  <c r="X3079" i="1" a="1"/>
  <c r="X3079" i="1" s="1"/>
  <c r="X3080" i="1" a="1"/>
  <c r="X3080" i="1"/>
  <c r="X3081" i="1" a="1"/>
  <c r="X3081" i="1" s="1"/>
  <c r="X3082" i="1" a="1"/>
  <c r="X3082" i="1"/>
  <c r="X3083" i="1" a="1"/>
  <c r="X3083" i="1" s="1"/>
  <c r="X3084" i="1" a="1"/>
  <c r="X3084" i="1" s="1"/>
  <c r="X3085" i="1" a="1"/>
  <c r="X3085" i="1" s="1"/>
  <c r="X3086" i="1" a="1"/>
  <c r="X3086" i="1" s="1"/>
  <c r="X3087" i="1" a="1"/>
  <c r="X3087" i="1" s="1"/>
  <c r="X3088" i="1" a="1"/>
  <c r="X3088" i="1" s="1"/>
  <c r="X3089" i="1" a="1"/>
  <c r="X3089" i="1" s="1"/>
  <c r="X3090" i="1" a="1"/>
  <c r="X3090" i="1"/>
  <c r="X3091" i="1" a="1"/>
  <c r="X3091" i="1" s="1"/>
  <c r="X3092" i="1" a="1"/>
  <c r="X3092" i="1" s="1"/>
  <c r="X3093" i="1" a="1"/>
  <c r="X3093" i="1" s="1"/>
  <c r="X3094" i="1" a="1"/>
  <c r="X3094" i="1" s="1"/>
  <c r="X3095" i="1" a="1"/>
  <c r="X3095" i="1" s="1"/>
  <c r="X3096" i="1" a="1"/>
  <c r="X3096" i="1"/>
  <c r="X3097" i="1" a="1"/>
  <c r="X3097" i="1" s="1"/>
  <c r="X3098" i="1" a="1"/>
  <c r="X3098" i="1"/>
  <c r="X3099" i="1" a="1"/>
  <c r="X3099" i="1" s="1"/>
  <c r="X3100" i="1" a="1"/>
  <c r="X3100" i="1" s="1"/>
  <c r="X3101" i="1" a="1"/>
  <c r="X3101" i="1" s="1"/>
  <c r="X3102" i="1" a="1"/>
  <c r="X3102" i="1" s="1"/>
  <c r="X3103" i="1" a="1"/>
  <c r="X3103" i="1" s="1"/>
  <c r="X3104" i="1" a="1"/>
  <c r="X3104" i="1" s="1"/>
  <c r="X3105" i="1" a="1"/>
  <c r="X3105" i="1" s="1"/>
  <c r="X3106" i="1" a="1"/>
  <c r="X3106" i="1"/>
  <c r="X3107" i="1" a="1"/>
  <c r="X3107" i="1" s="1"/>
  <c r="X3108" i="1" a="1"/>
  <c r="X3108" i="1" s="1"/>
  <c r="X3109" i="1" a="1"/>
  <c r="X3109" i="1" s="1"/>
  <c r="X3110" i="1" a="1"/>
  <c r="X3110" i="1" s="1"/>
  <c r="X3111" i="1" a="1"/>
  <c r="X3111" i="1" s="1"/>
  <c r="X3112" i="1" a="1"/>
  <c r="X3112" i="1"/>
  <c r="X3113" i="1" a="1"/>
  <c r="X3113" i="1" s="1"/>
  <c r="X3114" i="1" a="1"/>
  <c r="X3114" i="1"/>
  <c r="X3115" i="1" a="1"/>
  <c r="X3115" i="1" s="1"/>
  <c r="X3116" i="1" a="1"/>
  <c r="X3116" i="1" s="1"/>
  <c r="X3117" i="1" a="1"/>
  <c r="X3117" i="1" s="1"/>
  <c r="X3118" i="1" a="1"/>
  <c r="X3118" i="1" s="1"/>
  <c r="X3119" i="1" a="1"/>
  <c r="X3119" i="1" s="1"/>
  <c r="X3120" i="1" a="1"/>
  <c r="X3120" i="1" s="1"/>
  <c r="X3121" i="1" a="1"/>
  <c r="X3121" i="1" s="1"/>
  <c r="X3122" i="1" a="1"/>
  <c r="X3122" i="1"/>
  <c r="X3123" i="1" a="1"/>
  <c r="X3123" i="1" s="1"/>
  <c r="X3124" i="1" a="1"/>
  <c r="X3124" i="1" s="1"/>
  <c r="X3125" i="1" a="1"/>
  <c r="X3125" i="1" s="1"/>
  <c r="X3126" i="1" a="1"/>
  <c r="X3126" i="1" s="1"/>
  <c r="X3127" i="1" a="1"/>
  <c r="X3127" i="1" s="1"/>
  <c r="X3128" i="1" a="1"/>
  <c r="X3128" i="1"/>
  <c r="X3129" i="1" a="1"/>
  <c r="X3129" i="1" s="1"/>
  <c r="X3130" i="1" a="1"/>
  <c r="X3130" i="1"/>
  <c r="X3131" i="1" a="1"/>
  <c r="X3131" i="1" s="1"/>
  <c r="X3132" i="1" a="1"/>
  <c r="X3132" i="1" s="1"/>
  <c r="X3133" i="1" a="1"/>
  <c r="X3133" i="1" s="1"/>
  <c r="X3134" i="1" a="1"/>
  <c r="X3134" i="1" s="1"/>
  <c r="X3135" i="1" a="1"/>
  <c r="X3135" i="1" s="1"/>
  <c r="X3136" i="1" a="1"/>
  <c r="X3136" i="1" s="1"/>
  <c r="X3137" i="1" a="1"/>
  <c r="X3137" i="1" s="1"/>
  <c r="X3138" i="1" a="1"/>
  <c r="X3138" i="1"/>
  <c r="X3139" i="1" a="1"/>
  <c r="X3139" i="1" s="1"/>
  <c r="X3140" i="1" a="1"/>
  <c r="X3140" i="1" s="1"/>
  <c r="X3141" i="1" a="1"/>
  <c r="X3141" i="1" s="1"/>
  <c r="X3142" i="1" a="1"/>
  <c r="X3142" i="1" s="1"/>
  <c r="X3143" i="1" a="1"/>
  <c r="X3143" i="1" s="1"/>
  <c r="X3144" i="1" a="1"/>
  <c r="X3144" i="1"/>
  <c r="X3145" i="1" a="1"/>
  <c r="X3145" i="1" s="1"/>
  <c r="X3146" i="1" a="1"/>
  <c r="X3146" i="1"/>
  <c r="X3147" i="1" a="1"/>
  <c r="X3147" i="1" s="1"/>
  <c r="X3148" i="1" a="1"/>
  <c r="X3148" i="1" s="1"/>
  <c r="X3149" i="1" a="1"/>
  <c r="X3149" i="1" s="1"/>
  <c r="X3150" i="1" a="1"/>
  <c r="X3150" i="1" s="1"/>
  <c r="X3151" i="1" a="1"/>
  <c r="X3151" i="1" s="1"/>
  <c r="X3152" i="1" a="1"/>
  <c r="X3152" i="1" s="1"/>
  <c r="X3153" i="1" a="1"/>
  <c r="X3153" i="1" s="1"/>
  <c r="X3154" i="1" a="1"/>
  <c r="X3154" i="1"/>
  <c r="X3155" i="1" a="1"/>
  <c r="X3155" i="1" s="1"/>
  <c r="X3156" i="1" a="1"/>
  <c r="X3156" i="1" s="1"/>
  <c r="X3157" i="1" a="1"/>
  <c r="X3157" i="1" s="1"/>
  <c r="X3158" i="1" a="1"/>
  <c r="X3158" i="1" s="1"/>
  <c r="X3159" i="1" a="1"/>
  <c r="X3159" i="1" s="1"/>
  <c r="X3160" i="1" a="1"/>
  <c r="X3160" i="1"/>
  <c r="X3161" i="1" a="1"/>
  <c r="X3161" i="1" s="1"/>
  <c r="X3162" i="1" a="1"/>
  <c r="X3162" i="1"/>
  <c r="X3163" i="1" a="1"/>
  <c r="X3163" i="1" s="1"/>
  <c r="X3164" i="1" a="1"/>
  <c r="X3164" i="1" s="1"/>
  <c r="X3165" i="1" a="1"/>
  <c r="X3165" i="1" s="1"/>
  <c r="X3166" i="1" a="1"/>
  <c r="X3166" i="1" s="1"/>
  <c r="X3167" i="1" a="1"/>
  <c r="X3167" i="1" s="1"/>
  <c r="X3168" i="1" a="1"/>
  <c r="X3168" i="1" s="1"/>
  <c r="X3169" i="1" a="1"/>
  <c r="X3169" i="1" s="1"/>
  <c r="X3170" i="1" a="1"/>
  <c r="X3170" i="1"/>
  <c r="X3171" i="1" a="1"/>
  <c r="X3171" i="1" s="1"/>
  <c r="X3172" i="1" a="1"/>
  <c r="X3172" i="1" s="1"/>
  <c r="X3173" i="1" a="1"/>
  <c r="X3173" i="1" s="1"/>
  <c r="X3174" i="1" a="1"/>
  <c r="X3174" i="1" s="1"/>
  <c r="X3175" i="1" a="1"/>
  <c r="X3175" i="1" s="1"/>
  <c r="X3176" i="1" a="1"/>
  <c r="X3176" i="1"/>
  <c r="X3177" i="1" a="1"/>
  <c r="X3177" i="1" s="1"/>
  <c r="X3178" i="1" a="1"/>
  <c r="X3178" i="1"/>
  <c r="X3179" i="1" a="1"/>
  <c r="X3179" i="1" s="1"/>
  <c r="X3180" i="1" a="1"/>
  <c r="X3180" i="1" s="1"/>
  <c r="X3181" i="1" a="1"/>
  <c r="X3181" i="1" s="1"/>
  <c r="X3182" i="1" a="1"/>
  <c r="X3182" i="1" s="1"/>
  <c r="X3183" i="1" a="1"/>
  <c r="X3183" i="1" s="1"/>
  <c r="X3184" i="1" a="1"/>
  <c r="X3184" i="1" s="1"/>
  <c r="X3185" i="1" a="1"/>
  <c r="X3185" i="1" s="1"/>
  <c r="X3186" i="1" a="1"/>
  <c r="X3186" i="1"/>
  <c r="X3187" i="1" a="1"/>
  <c r="X3187" i="1" s="1"/>
  <c r="X3188" i="1" a="1"/>
  <c r="X3188" i="1" s="1"/>
  <c r="X3189" i="1" a="1"/>
  <c r="X3189" i="1" s="1"/>
  <c r="X3190" i="1" a="1"/>
  <c r="X3190" i="1" s="1"/>
  <c r="X3191" i="1" a="1"/>
  <c r="X3191" i="1" s="1"/>
  <c r="X3192" i="1" a="1"/>
  <c r="X3192" i="1"/>
  <c r="X3193" i="1" a="1"/>
  <c r="X3193" i="1" s="1"/>
  <c r="X3194" i="1" a="1"/>
  <c r="X3194" i="1"/>
  <c r="X3195" i="1" a="1"/>
  <c r="X3195" i="1" s="1"/>
  <c r="X3196" i="1" a="1"/>
  <c r="X3196" i="1" s="1"/>
  <c r="X3197" i="1" a="1"/>
  <c r="X3197" i="1" s="1"/>
  <c r="X3198" i="1" a="1"/>
  <c r="X3198" i="1" s="1"/>
  <c r="X3199" i="1" a="1"/>
  <c r="X3199" i="1" s="1"/>
  <c r="X3200" i="1" a="1"/>
  <c r="X3200" i="1" s="1"/>
  <c r="X3201" i="1" a="1"/>
  <c r="X3201" i="1" s="1"/>
  <c r="X3202" i="1" a="1"/>
  <c r="X3202" i="1"/>
  <c r="X3203" i="1" a="1"/>
  <c r="X3203" i="1" s="1"/>
  <c r="X3204" i="1" a="1"/>
  <c r="X3204" i="1" s="1"/>
  <c r="X3205" i="1" a="1"/>
  <c r="X3205" i="1" s="1"/>
  <c r="X3206" i="1" a="1"/>
  <c r="X3206" i="1" s="1"/>
  <c r="X3207" i="1" a="1"/>
  <c r="X3207" i="1" s="1"/>
  <c r="X3208" i="1" a="1"/>
  <c r="X3208" i="1"/>
  <c r="X3209" i="1" a="1"/>
  <c r="X3209" i="1" s="1"/>
  <c r="X3210" i="1" a="1"/>
  <c r="X3210" i="1"/>
  <c r="X3211" i="1" a="1"/>
  <c r="X3211" i="1" s="1"/>
  <c r="X3212" i="1" a="1"/>
  <c r="X3212" i="1" s="1"/>
  <c r="X3213" i="1" a="1"/>
  <c r="X3213" i="1" s="1"/>
  <c r="X3214" i="1" a="1"/>
  <c r="X3214" i="1" s="1"/>
  <c r="X3215" i="1" a="1"/>
  <c r="X3215" i="1" s="1"/>
  <c r="X3216" i="1" a="1"/>
  <c r="X3216" i="1" s="1"/>
  <c r="X3217" i="1" a="1"/>
  <c r="X3217" i="1" s="1"/>
  <c r="X3218" i="1" a="1"/>
  <c r="X3218" i="1"/>
  <c r="X3219" i="1" a="1"/>
  <c r="X3219" i="1" s="1"/>
  <c r="X3220" i="1" a="1"/>
  <c r="X3220" i="1" s="1"/>
  <c r="X3221" i="1" a="1"/>
  <c r="X3221" i="1" s="1"/>
  <c r="X3222" i="1" a="1"/>
  <c r="X3222" i="1" s="1"/>
  <c r="X3223" i="1" a="1"/>
  <c r="X3223" i="1" s="1"/>
  <c r="X3224" i="1" a="1"/>
  <c r="X3224" i="1"/>
  <c r="X3225" i="1" a="1"/>
  <c r="X3225" i="1" s="1"/>
  <c r="X3226" i="1" a="1"/>
  <c r="X3226" i="1"/>
  <c r="X3227" i="1" a="1"/>
  <c r="X3227" i="1" s="1"/>
  <c r="X3228" i="1" a="1"/>
  <c r="X3228" i="1" s="1"/>
  <c r="X3229" i="1" a="1"/>
  <c r="X3229" i="1" s="1"/>
  <c r="X3230" i="1" a="1"/>
  <c r="X3230" i="1" s="1"/>
  <c r="X3231" i="1" a="1"/>
  <c r="X3231" i="1" s="1"/>
  <c r="X3232" i="1" a="1"/>
  <c r="X3232" i="1" s="1"/>
  <c r="X3233" i="1" a="1"/>
  <c r="X3233" i="1" s="1"/>
  <c r="X3234" i="1" a="1"/>
  <c r="X3234" i="1"/>
  <c r="X3235" i="1" a="1"/>
  <c r="X3235" i="1" s="1"/>
  <c r="X3236" i="1" a="1"/>
  <c r="X3236" i="1" s="1"/>
  <c r="X3237" i="1" a="1"/>
  <c r="X3237" i="1" s="1"/>
  <c r="X3238" i="1" a="1"/>
  <c r="X3238" i="1" s="1"/>
  <c r="X3239" i="1" a="1"/>
  <c r="X3239" i="1" s="1"/>
  <c r="X3240" i="1" a="1"/>
  <c r="X3240" i="1"/>
  <c r="X3241" i="1" a="1"/>
  <c r="X3241" i="1" s="1"/>
  <c r="X3242" i="1" a="1"/>
  <c r="X3242" i="1"/>
  <c r="X3243" i="1" a="1"/>
  <c r="X3243" i="1" s="1"/>
  <c r="X3244" i="1" a="1"/>
  <c r="X3244" i="1" s="1"/>
  <c r="X3245" i="1" a="1"/>
  <c r="X3245" i="1" s="1"/>
  <c r="X3246" i="1" a="1"/>
  <c r="X3246" i="1" s="1"/>
  <c r="X3247" i="1" a="1"/>
  <c r="X3247" i="1" s="1"/>
  <c r="X3248" i="1" a="1"/>
  <c r="X3248" i="1" s="1"/>
  <c r="X3249" i="1" a="1"/>
  <c r="X3249" i="1" s="1"/>
  <c r="X3250" i="1" a="1"/>
  <c r="X3250" i="1"/>
  <c r="X3251" i="1" a="1"/>
  <c r="X3251" i="1" s="1"/>
  <c r="X3252" i="1" a="1"/>
  <c r="X3252" i="1" s="1"/>
  <c r="X3253" i="1" a="1"/>
  <c r="X3253" i="1" s="1"/>
  <c r="X3254" i="1" a="1"/>
  <c r="X3254" i="1" s="1"/>
  <c r="X3255" i="1" a="1"/>
  <c r="X3255" i="1" s="1"/>
  <c r="X3256" i="1" a="1"/>
  <c r="X3256" i="1"/>
  <c r="X3257" i="1" a="1"/>
  <c r="X3257" i="1" s="1"/>
  <c r="X3258" i="1" a="1"/>
  <c r="X3258" i="1"/>
  <c r="X3259" i="1" a="1"/>
  <c r="X3259" i="1" s="1"/>
  <c r="X3260" i="1" a="1"/>
  <c r="X3260" i="1"/>
  <c r="X3261" i="1" a="1"/>
  <c r="X3261" i="1" s="1"/>
  <c r="X3262" i="1" a="1"/>
  <c r="X3262" i="1" s="1"/>
  <c r="X3263" i="1" a="1"/>
  <c r="X3263" i="1" s="1"/>
  <c r="X3264" i="1" a="1"/>
  <c r="X3264" i="1" s="1"/>
  <c r="X3265" i="1" a="1"/>
  <c r="X3265" i="1" s="1"/>
  <c r="X3266" i="1" a="1"/>
  <c r="X3266" i="1"/>
  <c r="X3267" i="1" a="1"/>
  <c r="X3267" i="1" s="1"/>
  <c r="X3268" i="1" a="1"/>
  <c r="X3268" i="1"/>
  <c r="X3269" i="1" a="1"/>
  <c r="X3269" i="1" s="1"/>
  <c r="X3270" i="1" a="1"/>
  <c r="X3270" i="1" s="1"/>
  <c r="X3271" i="1" a="1"/>
  <c r="X3271" i="1" s="1"/>
  <c r="X3272" i="1" a="1"/>
  <c r="X3272" i="1" s="1"/>
  <c r="X3273" i="1" a="1"/>
  <c r="X3273" i="1" s="1"/>
  <c r="X3274" i="1" a="1"/>
  <c r="X3274" i="1"/>
  <c r="X3275" i="1" a="1"/>
  <c r="X3275" i="1" s="1"/>
  <c r="X3276" i="1" a="1"/>
  <c r="X3276" i="1" s="1"/>
  <c r="X3277" i="1" a="1"/>
  <c r="X3277" i="1" s="1"/>
  <c r="X3278" i="1" a="1"/>
  <c r="X3278" i="1" s="1"/>
  <c r="X3279" i="1" a="1"/>
  <c r="X3279" i="1" s="1"/>
  <c r="X3280" i="1" a="1"/>
  <c r="X3280" i="1"/>
  <c r="X3281" i="1" a="1"/>
  <c r="X3281" i="1" s="1"/>
  <c r="X3282" i="1" a="1"/>
  <c r="X3282" i="1"/>
  <c r="X3283" i="1" a="1"/>
  <c r="X3283" i="1" s="1"/>
  <c r="X3284" i="1" a="1"/>
  <c r="X3284" i="1"/>
  <c r="X3285" i="1" a="1"/>
  <c r="X3285" i="1" s="1"/>
  <c r="X3286" i="1" a="1"/>
  <c r="X3286" i="1" s="1"/>
  <c r="X3287" i="1" a="1"/>
  <c r="X3287" i="1" s="1"/>
  <c r="X3288" i="1" a="1"/>
  <c r="X3288" i="1"/>
  <c r="X3289" i="1" a="1"/>
  <c r="X3289" i="1" s="1"/>
  <c r="X3290" i="1" a="1"/>
  <c r="X3290" i="1"/>
  <c r="X3291" i="1" a="1"/>
  <c r="X3291" i="1" s="1"/>
  <c r="X3292" i="1" a="1"/>
  <c r="X3292" i="1"/>
  <c r="X3293" i="1" a="1"/>
  <c r="X3293" i="1" s="1"/>
  <c r="X3294" i="1" a="1"/>
  <c r="X3294" i="1" s="1"/>
  <c r="X3295" i="1" a="1"/>
  <c r="X3295" i="1" s="1"/>
  <c r="X3296" i="1" a="1"/>
  <c r="X3296" i="1" s="1"/>
  <c r="X3297" i="1" a="1"/>
  <c r="X3297" i="1" s="1"/>
  <c r="X3298" i="1" a="1"/>
  <c r="X3298" i="1"/>
  <c r="X3299" i="1" a="1"/>
  <c r="X3299" i="1" s="1"/>
  <c r="X3300" i="1" a="1"/>
  <c r="X3300" i="1" s="1"/>
  <c r="X3301" i="1" a="1"/>
  <c r="X3301" i="1" s="1"/>
  <c r="X3302" i="1" a="1"/>
  <c r="X3302" i="1" s="1"/>
  <c r="X3303" i="1" a="1"/>
  <c r="X3303" i="1" s="1"/>
  <c r="X3304" i="1" a="1"/>
  <c r="X3304" i="1"/>
  <c r="X3305" i="1" a="1"/>
  <c r="X3305" i="1" s="1"/>
  <c r="X3306" i="1" a="1"/>
  <c r="X3306" i="1"/>
  <c r="X3307" i="1" a="1"/>
  <c r="X3307" i="1" s="1"/>
  <c r="X3308" i="1" a="1"/>
  <c r="X3308" i="1" s="1"/>
  <c r="X3309" i="1" a="1"/>
  <c r="X3309" i="1" s="1"/>
  <c r="X3310" i="1" a="1"/>
  <c r="X3310" i="1" s="1"/>
  <c r="X3311" i="1" a="1"/>
  <c r="X3311" i="1" s="1"/>
  <c r="X3312" i="1" a="1"/>
  <c r="X3312" i="1" s="1"/>
  <c r="X3313" i="1" a="1"/>
  <c r="X3313" i="1" s="1"/>
  <c r="X3314" i="1" a="1"/>
  <c r="X3314" i="1"/>
  <c r="X3315" i="1" a="1"/>
  <c r="X3315" i="1" s="1"/>
  <c r="X3316" i="1" a="1"/>
  <c r="X3316" i="1" s="1"/>
  <c r="X3317" i="1" a="1"/>
  <c r="X3317" i="1" s="1"/>
  <c r="X3318" i="1" a="1"/>
  <c r="X3318" i="1" s="1"/>
  <c r="X3319" i="1" a="1"/>
  <c r="X3319" i="1" s="1"/>
  <c r="X3320" i="1" a="1"/>
  <c r="X3320" i="1"/>
  <c r="X3321" i="1" a="1"/>
  <c r="X3321" i="1" s="1"/>
  <c r="X3322" i="1" a="1"/>
  <c r="X3322" i="1"/>
  <c r="X3323" i="1" a="1"/>
  <c r="X3323" i="1" s="1"/>
  <c r="X3324" i="1" a="1"/>
  <c r="X3324" i="1" s="1"/>
  <c r="X3325" i="1" a="1"/>
  <c r="X3325" i="1" s="1"/>
  <c r="X3326" i="1" a="1"/>
  <c r="X3326" i="1" s="1"/>
  <c r="X3327" i="1" a="1"/>
  <c r="X3327" i="1" s="1"/>
  <c r="X3328" i="1" a="1"/>
  <c r="X3328" i="1" s="1"/>
  <c r="X3329" i="1" a="1"/>
  <c r="X3329" i="1" s="1"/>
  <c r="X3330" i="1" a="1"/>
  <c r="X3330" i="1"/>
  <c r="X3331" i="1" a="1"/>
  <c r="X3331" i="1" s="1"/>
  <c r="X3332" i="1" a="1"/>
  <c r="X3332" i="1" s="1"/>
  <c r="X3333" i="1" a="1"/>
  <c r="X3333" i="1" s="1"/>
  <c r="X3334" i="1" a="1"/>
  <c r="X3334" i="1" s="1"/>
  <c r="X3335" i="1" a="1"/>
  <c r="X3335" i="1" s="1"/>
  <c r="X3336" i="1" a="1"/>
  <c r="X3336" i="1"/>
  <c r="X3337" i="1" a="1"/>
  <c r="X3337" i="1" s="1"/>
  <c r="X3338" i="1" a="1"/>
  <c r="X3338" i="1"/>
  <c r="X3339" i="1" a="1"/>
  <c r="X3339" i="1" s="1"/>
  <c r="X3340" i="1" a="1"/>
  <c r="X3340" i="1" s="1"/>
  <c r="X3341" i="1" a="1"/>
  <c r="X3341" i="1" s="1"/>
  <c r="X3342" i="1" a="1"/>
  <c r="X3342" i="1" s="1"/>
  <c r="X3343" i="1" a="1"/>
  <c r="X3343" i="1" s="1"/>
  <c r="X3344" i="1" a="1"/>
  <c r="X3344" i="1" s="1"/>
  <c r="X3345" i="1" a="1"/>
  <c r="X3345" i="1" s="1"/>
  <c r="X3346" i="1" a="1"/>
  <c r="X3346" i="1"/>
  <c r="X3347" i="1" a="1"/>
  <c r="X3347" i="1" s="1"/>
  <c r="X3348" i="1" a="1"/>
  <c r="X3348" i="1"/>
  <c r="X3349" i="1" a="1"/>
  <c r="X3349" i="1" s="1"/>
  <c r="X3350" i="1" a="1"/>
  <c r="X3350" i="1" s="1"/>
  <c r="X3351" i="1" a="1"/>
  <c r="X3351" i="1" s="1"/>
  <c r="X3352" i="1" a="1"/>
  <c r="X3352" i="1"/>
  <c r="X3353" i="1" a="1"/>
  <c r="X3353" i="1" s="1"/>
  <c r="X3354" i="1" a="1"/>
  <c r="X3354" i="1"/>
  <c r="X3355" i="1" a="1"/>
  <c r="X3355" i="1" s="1"/>
  <c r="X3356" i="1" a="1"/>
  <c r="X3356" i="1" s="1"/>
  <c r="X3357" i="1" a="1"/>
  <c r="X3357" i="1" s="1"/>
  <c r="X3358" i="1" a="1"/>
  <c r="X3358" i="1" s="1"/>
  <c r="X3359" i="1" a="1"/>
  <c r="X3359" i="1" s="1"/>
  <c r="X3360" i="1" a="1"/>
  <c r="X3360" i="1" s="1"/>
  <c r="X3361" i="1" a="1"/>
  <c r="X3361" i="1" s="1"/>
  <c r="X3362" i="1" a="1"/>
  <c r="X3362" i="1"/>
  <c r="X3363" i="1" a="1"/>
  <c r="X3363" i="1" s="1"/>
  <c r="X3364" i="1" a="1"/>
  <c r="X3364" i="1" s="1"/>
  <c r="X3365" i="1" a="1"/>
  <c r="X3365" i="1" s="1"/>
  <c r="X3366" i="1" a="1"/>
  <c r="X3366" i="1" s="1"/>
  <c r="X3367" i="1" a="1"/>
  <c r="X3367" i="1" s="1"/>
  <c r="X3368" i="1" a="1"/>
  <c r="X3368" i="1"/>
  <c r="X3369" i="1" a="1"/>
  <c r="X3369" i="1" s="1"/>
  <c r="X3370" i="1" a="1"/>
  <c r="X3370" i="1"/>
  <c r="X3371" i="1" a="1"/>
  <c r="X3371" i="1" s="1"/>
  <c r="X3372" i="1" a="1"/>
  <c r="X3372" i="1" s="1"/>
  <c r="X3373" i="1" a="1"/>
  <c r="X3373" i="1" s="1"/>
  <c r="X3374" i="1" a="1"/>
  <c r="X3374" i="1" s="1"/>
  <c r="X3375" i="1" a="1"/>
  <c r="X3375" i="1" s="1"/>
  <c r="X3376" i="1" a="1"/>
  <c r="X3376" i="1" s="1"/>
  <c r="X3377" i="1" a="1"/>
  <c r="X3377" i="1" s="1"/>
  <c r="X3378" i="1" a="1"/>
  <c r="X3378" i="1"/>
  <c r="X3379" i="1" a="1"/>
  <c r="X3379" i="1" s="1"/>
  <c r="X3380" i="1" a="1"/>
  <c r="X3380" i="1" s="1"/>
  <c r="X3381" i="1" a="1"/>
  <c r="X3381" i="1" s="1"/>
  <c r="X3382" i="1" a="1"/>
  <c r="X3382" i="1" s="1"/>
  <c r="X3383" i="1" a="1"/>
  <c r="X3383" i="1" s="1"/>
  <c r="X3384" i="1" a="1"/>
  <c r="X3384" i="1"/>
  <c r="X3385" i="1" a="1"/>
  <c r="X3385" i="1" s="1"/>
  <c r="X3386" i="1" a="1"/>
  <c r="X3386" i="1"/>
  <c r="X3387" i="1" a="1"/>
  <c r="X3387" i="1" s="1"/>
  <c r="X3388" i="1" a="1"/>
  <c r="X3388" i="1" s="1"/>
  <c r="X3389" i="1" a="1"/>
  <c r="X3389" i="1" s="1"/>
  <c r="X3390" i="1" a="1"/>
  <c r="X3390" i="1" s="1"/>
  <c r="X3391" i="1" a="1"/>
  <c r="X3391" i="1" s="1"/>
  <c r="X3392" i="1" a="1"/>
  <c r="X3392" i="1" s="1"/>
  <c r="X3393" i="1" a="1"/>
  <c r="X3393" i="1" s="1"/>
  <c r="X3394" i="1" a="1"/>
  <c r="X3394" i="1"/>
  <c r="X3395" i="1" a="1"/>
  <c r="X3395" i="1" s="1"/>
  <c r="X3396" i="1" a="1"/>
  <c r="X3396" i="1" s="1"/>
  <c r="X3397" i="1" a="1"/>
  <c r="X3397" i="1" s="1"/>
  <c r="X3398" i="1" a="1"/>
  <c r="X3398" i="1" s="1"/>
  <c r="X3399" i="1" a="1"/>
  <c r="X3399" i="1" s="1"/>
  <c r="X3400" i="1" a="1"/>
  <c r="X3400" i="1"/>
  <c r="X3401" i="1" a="1"/>
  <c r="X3401" i="1" s="1"/>
  <c r="X3402" i="1" a="1"/>
  <c r="X3402" i="1"/>
  <c r="X3403" i="1" a="1"/>
  <c r="X3403" i="1" s="1"/>
  <c r="X3404" i="1" a="1"/>
  <c r="X3404" i="1" s="1"/>
  <c r="X3405" i="1" a="1"/>
  <c r="X3405" i="1" s="1"/>
  <c r="X3406" i="1" a="1"/>
  <c r="X3406" i="1" s="1"/>
  <c r="X3407" i="1" a="1"/>
  <c r="X3407" i="1" s="1"/>
  <c r="X3408" i="1" a="1"/>
  <c r="X3408" i="1" s="1"/>
  <c r="X3409" i="1" a="1"/>
  <c r="X3409" i="1" s="1"/>
  <c r="X3410" i="1" a="1"/>
  <c r="X3410" i="1"/>
  <c r="X3411" i="1" a="1"/>
  <c r="X3411" i="1" s="1"/>
  <c r="X3412" i="1" a="1"/>
  <c r="X3412" i="1" s="1"/>
  <c r="X3413" i="1" a="1"/>
  <c r="X3413" i="1" s="1"/>
  <c r="X3414" i="1" a="1"/>
  <c r="X3414" i="1" s="1"/>
  <c r="X3415" i="1" a="1"/>
  <c r="X3415" i="1" s="1"/>
  <c r="X3416" i="1" a="1"/>
  <c r="X3416" i="1"/>
  <c r="X3417" i="1" a="1"/>
  <c r="X3417" i="1" s="1"/>
  <c r="X3418" i="1" a="1"/>
  <c r="X3418" i="1"/>
  <c r="X3419" i="1" a="1"/>
  <c r="X3419" i="1" s="1"/>
  <c r="X3420" i="1" a="1"/>
  <c r="X3420" i="1" s="1"/>
  <c r="X3421" i="1" a="1"/>
  <c r="X3421" i="1" s="1"/>
  <c r="X3422" i="1" a="1"/>
  <c r="X3422" i="1" s="1"/>
  <c r="X3423" i="1" a="1"/>
  <c r="X3423" i="1" s="1"/>
  <c r="X3424" i="1" a="1"/>
  <c r="X3424" i="1" s="1"/>
  <c r="X3425" i="1" a="1"/>
  <c r="X3425" i="1" s="1"/>
  <c r="X3426" i="1" a="1"/>
  <c r="X3426" i="1"/>
  <c r="X3427" i="1" a="1"/>
  <c r="X3427" i="1" s="1"/>
  <c r="X3428" i="1" a="1"/>
  <c r="X3428" i="1" s="1"/>
  <c r="X3429" i="1" a="1"/>
  <c r="X3429" i="1" s="1"/>
  <c r="X3430" i="1" a="1"/>
  <c r="X3430" i="1" s="1"/>
  <c r="X3431" i="1" a="1"/>
  <c r="X3431" i="1" s="1"/>
  <c r="X3432" i="1" a="1"/>
  <c r="X3432" i="1"/>
  <c r="X3433" i="1" a="1"/>
  <c r="X3433" i="1" s="1"/>
  <c r="X3434" i="1" a="1"/>
  <c r="X3434" i="1"/>
  <c r="X3435" i="1" a="1"/>
  <c r="X3435" i="1" s="1"/>
  <c r="X3436" i="1" a="1"/>
  <c r="X3436" i="1" s="1"/>
  <c r="X3437" i="1" a="1"/>
  <c r="X3437" i="1" s="1"/>
  <c r="X3438" i="1" a="1"/>
  <c r="X3438" i="1" s="1"/>
  <c r="X3439" i="1" a="1"/>
  <c r="X3439" i="1" s="1"/>
  <c r="X3440" i="1" a="1"/>
  <c r="X3440" i="1" s="1"/>
  <c r="X3441" i="1" a="1"/>
  <c r="X3441" i="1" s="1"/>
  <c r="X3442" i="1" a="1"/>
  <c r="X3442" i="1"/>
  <c r="X3443" i="1" a="1"/>
  <c r="X3443" i="1" s="1"/>
  <c r="X3444" i="1" a="1"/>
  <c r="X3444" i="1"/>
  <c r="X3445" i="1" a="1"/>
  <c r="X3445" i="1" s="1"/>
  <c r="X3446" i="1" a="1"/>
  <c r="X3446" i="1"/>
  <c r="X3447" i="1" a="1"/>
  <c r="X3447" i="1" s="1"/>
  <c r="X3448" i="1" a="1"/>
  <c r="X3448" i="1"/>
  <c r="X3449" i="1" a="1"/>
  <c r="X3449" i="1" s="1"/>
  <c r="X3450" i="1" a="1"/>
  <c r="X3450" i="1"/>
  <c r="X3451" i="1" a="1"/>
  <c r="X3451" i="1" s="1"/>
  <c r="X3452" i="1" a="1"/>
  <c r="X3452" i="1"/>
  <c r="X3453" i="1" a="1"/>
  <c r="X3453" i="1" s="1"/>
  <c r="X3454" i="1" a="1"/>
  <c r="X3454" i="1"/>
  <c r="X3455" i="1" a="1"/>
  <c r="X3455" i="1" s="1"/>
  <c r="X3456" i="1" a="1"/>
  <c r="X3456" i="1"/>
  <c r="X3457" i="1" a="1"/>
  <c r="X3457" i="1" s="1"/>
  <c r="X3458" i="1" a="1"/>
  <c r="X3458" i="1"/>
  <c r="X3459" i="1" a="1"/>
  <c r="X3459" i="1" s="1"/>
  <c r="X3460" i="1" a="1"/>
  <c r="X3460" i="1"/>
  <c r="X3461" i="1" a="1"/>
  <c r="X3461" i="1" s="1"/>
  <c r="X3462" i="1" a="1"/>
  <c r="X3462" i="1"/>
  <c r="X3463" i="1" a="1"/>
  <c r="X3463" i="1" s="1"/>
  <c r="X3464" i="1" a="1"/>
  <c r="X3464" i="1"/>
  <c r="X3465" i="1" a="1"/>
  <c r="X3465" i="1" s="1"/>
  <c r="X3466" i="1" a="1"/>
  <c r="X3466" i="1"/>
  <c r="X3467" i="1" a="1"/>
  <c r="X3467" i="1" s="1"/>
  <c r="X3468" i="1" a="1"/>
  <c r="X3468" i="1"/>
  <c r="X3469" i="1" a="1"/>
  <c r="X3469" i="1" s="1"/>
  <c r="X3470" i="1" a="1"/>
  <c r="X3470" i="1"/>
  <c r="X3471" i="1" a="1"/>
  <c r="X3471" i="1" s="1"/>
  <c r="X3472" i="1" a="1"/>
  <c r="X3472" i="1"/>
  <c r="X3473" i="1" a="1"/>
  <c r="X3473" i="1" s="1"/>
  <c r="X3474" i="1" a="1"/>
  <c r="X3474" i="1"/>
  <c r="X3475" i="1" a="1"/>
  <c r="X3475" i="1" s="1"/>
  <c r="X3476" i="1" a="1"/>
  <c r="X3476" i="1"/>
  <c r="X3477" i="1" a="1"/>
  <c r="X3477" i="1" s="1"/>
  <c r="X3478" i="1" a="1"/>
  <c r="X3478" i="1"/>
  <c r="X3479" i="1" a="1"/>
  <c r="X3479" i="1" s="1"/>
  <c r="X3480" i="1" a="1"/>
  <c r="X3480" i="1"/>
  <c r="X3481" i="1" a="1"/>
  <c r="X3481" i="1" s="1"/>
  <c r="X3482" i="1" a="1"/>
  <c r="X3482" i="1"/>
  <c r="X3483" i="1" a="1"/>
  <c r="X3483" i="1" s="1"/>
  <c r="X3484" i="1" a="1"/>
  <c r="X3484" i="1"/>
  <c r="X3485" i="1" a="1"/>
  <c r="X3485" i="1" s="1"/>
  <c r="X3486" i="1" a="1"/>
  <c r="X3486" i="1"/>
  <c r="X3487" i="1" a="1"/>
  <c r="X3487" i="1" s="1"/>
  <c r="X3488" i="1" a="1"/>
  <c r="X3488" i="1"/>
  <c r="X3489" i="1" a="1"/>
  <c r="X3489" i="1" s="1"/>
  <c r="X3490" i="1" a="1"/>
  <c r="X3490" i="1"/>
  <c r="X3491" i="1" a="1"/>
  <c r="X3491" i="1" s="1"/>
  <c r="X3492" i="1" a="1"/>
  <c r="X3492" i="1"/>
  <c r="X3493" i="1" a="1"/>
  <c r="X3493" i="1" s="1"/>
  <c r="X3494" i="1" a="1"/>
  <c r="X3494" i="1"/>
  <c r="X3495" i="1" a="1"/>
  <c r="X3495" i="1" s="1"/>
  <c r="X3496" i="1" a="1"/>
  <c r="X3496" i="1"/>
  <c r="X3497" i="1" a="1"/>
  <c r="X3497" i="1" s="1"/>
  <c r="X3498" i="1" a="1"/>
  <c r="X3498" i="1"/>
  <c r="X3499" i="1" a="1"/>
  <c r="X3499" i="1" s="1"/>
  <c r="X3500" i="1" a="1"/>
  <c r="X3500" i="1"/>
  <c r="X3501" i="1" a="1"/>
  <c r="X3501" i="1" s="1"/>
  <c r="X3502" i="1" a="1"/>
  <c r="X3502" i="1"/>
  <c r="X3503" i="1" a="1"/>
  <c r="X3503" i="1" s="1"/>
  <c r="X3504" i="1" a="1"/>
  <c r="X3504" i="1"/>
  <c r="X3505" i="1" a="1"/>
  <c r="X3505" i="1" s="1"/>
  <c r="X3506" i="1" a="1"/>
  <c r="X3506" i="1"/>
  <c r="X3507" i="1" a="1"/>
  <c r="X3507" i="1" s="1"/>
  <c r="X3508" i="1" a="1"/>
  <c r="X3508" i="1"/>
  <c r="X3509" i="1" a="1"/>
  <c r="X3509" i="1" s="1"/>
  <c r="X3510" i="1" a="1"/>
  <c r="X3510" i="1"/>
  <c r="X3511" i="1" a="1"/>
  <c r="X3511" i="1" s="1"/>
  <c r="X3512" i="1" a="1"/>
  <c r="X3512" i="1"/>
  <c r="X3513" i="1" a="1"/>
  <c r="X3513" i="1" s="1"/>
  <c r="X3514" i="1" a="1"/>
  <c r="X3514" i="1"/>
  <c r="X3515" i="1" a="1"/>
  <c r="X3515" i="1" s="1"/>
  <c r="X3516" i="1" a="1"/>
  <c r="X3516" i="1"/>
  <c r="X3517" i="1" a="1"/>
  <c r="X3517" i="1" s="1"/>
  <c r="X3518" i="1" a="1"/>
  <c r="X3518" i="1"/>
  <c r="X3519" i="1" a="1"/>
  <c r="X3519" i="1" s="1"/>
  <c r="X3520" i="1" a="1"/>
  <c r="X3520" i="1"/>
  <c r="X3521" i="1" a="1"/>
  <c r="X3521" i="1" s="1"/>
  <c r="X3522" i="1" a="1"/>
  <c r="X3522" i="1"/>
  <c r="X3523" i="1" a="1"/>
  <c r="X3523" i="1" s="1"/>
  <c r="X3524" i="1" a="1"/>
  <c r="X3524" i="1"/>
  <c r="X3525" i="1" a="1"/>
  <c r="X3525" i="1" s="1"/>
  <c r="X3526" i="1" a="1"/>
  <c r="X3526" i="1"/>
  <c r="X3527" i="1" a="1"/>
  <c r="X3527" i="1" s="1"/>
  <c r="X3528" i="1" a="1"/>
  <c r="X3528" i="1"/>
  <c r="X3529" i="1" a="1"/>
  <c r="X3529" i="1" s="1"/>
  <c r="X3530" i="1" a="1"/>
  <c r="X3530" i="1"/>
  <c r="X3531" i="1" a="1"/>
  <c r="X3531" i="1" s="1"/>
  <c r="X3532" i="1" a="1"/>
  <c r="X3532" i="1"/>
  <c r="X3533" i="1" a="1"/>
  <c r="X3533" i="1" s="1"/>
  <c r="X3534" i="1" a="1"/>
  <c r="X3534" i="1"/>
  <c r="X3535" i="1" a="1"/>
  <c r="X3535" i="1" s="1"/>
  <c r="X3536" i="1" a="1"/>
  <c r="X3536" i="1"/>
  <c r="X3537" i="1" a="1"/>
  <c r="X3537" i="1" s="1"/>
  <c r="X3538" i="1" a="1"/>
  <c r="X3538" i="1"/>
  <c r="X3539" i="1" a="1"/>
  <c r="X3539" i="1" s="1"/>
  <c r="X3540" i="1" a="1"/>
  <c r="X3540" i="1"/>
  <c r="X3541" i="1" a="1"/>
  <c r="X3541" i="1" s="1"/>
  <c r="X3542" i="1" a="1"/>
  <c r="X3542" i="1"/>
  <c r="X3543" i="1" a="1"/>
  <c r="X3543" i="1" s="1"/>
  <c r="X3544" i="1" a="1"/>
  <c r="X3544" i="1" s="1"/>
  <c r="X3545" i="1" a="1"/>
  <c r="X3545" i="1" s="1"/>
  <c r="X3546" i="1" a="1"/>
  <c r="X3546" i="1" s="1"/>
  <c r="X3547" i="1" a="1"/>
  <c r="X3547" i="1" s="1"/>
  <c r="X3548" i="1" a="1"/>
  <c r="X3548" i="1"/>
  <c r="X3549" i="1" a="1"/>
  <c r="X3549" i="1" s="1"/>
  <c r="X3550" i="1" a="1"/>
  <c r="X3550" i="1"/>
  <c r="X3551" i="1" a="1"/>
  <c r="X3551" i="1" s="1"/>
  <c r="X3552" i="1" a="1"/>
  <c r="X3552" i="1" s="1"/>
  <c r="X3553" i="1" a="1"/>
  <c r="X3553" i="1" s="1"/>
  <c r="X3554" i="1" a="1"/>
  <c r="X3554" i="1" s="1"/>
  <c r="X3555" i="1" a="1"/>
  <c r="X3555" i="1" s="1"/>
  <c r="X3556" i="1" a="1"/>
  <c r="X3556" i="1"/>
  <c r="X3557" i="1" a="1"/>
  <c r="X3557" i="1" s="1"/>
  <c r="X3558" i="1" a="1"/>
  <c r="X3558" i="1"/>
  <c r="X3559" i="1" a="1"/>
  <c r="X3559" i="1" s="1"/>
  <c r="X3560" i="1" a="1"/>
  <c r="X3560" i="1" s="1"/>
  <c r="X3561" i="1" a="1"/>
  <c r="X3561" i="1" s="1"/>
  <c r="X3562" i="1" a="1"/>
  <c r="X3562" i="1" s="1"/>
  <c r="X3563" i="1" a="1"/>
  <c r="X3563" i="1" s="1"/>
  <c r="X3564" i="1" a="1"/>
  <c r="X3564" i="1"/>
  <c r="X3565" i="1" a="1"/>
  <c r="X3565" i="1" s="1"/>
  <c r="X3566" i="1" a="1"/>
  <c r="X3566" i="1"/>
  <c r="X3567" i="1" a="1"/>
  <c r="X3567" i="1" s="1"/>
  <c r="X3568" i="1" a="1"/>
  <c r="X3568" i="1" s="1"/>
  <c r="X3569" i="1" a="1"/>
  <c r="X3569" i="1" s="1"/>
  <c r="X3570" i="1" a="1"/>
  <c r="X3570" i="1" s="1"/>
  <c r="X3571" i="1" a="1"/>
  <c r="X3571" i="1" s="1"/>
  <c r="X3572" i="1" a="1"/>
  <c r="X3572" i="1"/>
  <c r="X3573" i="1" a="1"/>
  <c r="X3573" i="1" s="1"/>
  <c r="X3574" i="1" a="1"/>
  <c r="X3574" i="1"/>
  <c r="X3575" i="1" a="1"/>
  <c r="X3575" i="1" s="1"/>
  <c r="X3576" i="1" a="1"/>
  <c r="X3576" i="1" s="1"/>
  <c r="X3577" i="1" a="1"/>
  <c r="X3577" i="1" s="1"/>
  <c r="X3578" i="1" a="1"/>
  <c r="X3578" i="1" s="1"/>
  <c r="X3579" i="1" a="1"/>
  <c r="X3579" i="1" s="1"/>
  <c r="X3580" i="1" a="1"/>
  <c r="X3580" i="1"/>
  <c r="X3581" i="1" a="1"/>
  <c r="X3581" i="1" s="1"/>
  <c r="X3582" i="1" a="1"/>
  <c r="X3582" i="1"/>
  <c r="X3583" i="1" a="1"/>
  <c r="X3583" i="1" s="1"/>
  <c r="X3584" i="1" a="1"/>
  <c r="X3584" i="1" s="1"/>
  <c r="X3585" i="1" a="1"/>
  <c r="X3585" i="1" s="1"/>
  <c r="X3586" i="1" a="1"/>
  <c r="X3586" i="1" s="1"/>
  <c r="X3587" i="1" a="1"/>
  <c r="X3587" i="1" s="1"/>
  <c r="X3588" i="1" a="1"/>
  <c r="X3588" i="1"/>
  <c r="X3589" i="1" a="1"/>
  <c r="X3589" i="1" s="1"/>
  <c r="X3590" i="1" a="1"/>
  <c r="X3590" i="1"/>
  <c r="X3591" i="1" a="1"/>
  <c r="X3591" i="1" s="1"/>
  <c r="X3592" i="1" a="1"/>
  <c r="X3592" i="1" s="1"/>
  <c r="X3593" i="1" a="1"/>
  <c r="X3593" i="1" s="1"/>
  <c r="X3594" i="1" a="1"/>
  <c r="X3594" i="1" s="1"/>
  <c r="X3595" i="1" a="1"/>
  <c r="X3595" i="1" s="1"/>
  <c r="X3596" i="1" a="1"/>
  <c r="X3596" i="1"/>
  <c r="X3597" i="1" a="1"/>
  <c r="X3597" i="1" s="1"/>
  <c r="X3598" i="1" a="1"/>
  <c r="X3598" i="1"/>
  <c r="X3599" i="1" a="1"/>
  <c r="X3599" i="1" s="1"/>
  <c r="X3600" i="1" a="1"/>
  <c r="X3600" i="1" s="1"/>
  <c r="X3601" i="1" a="1"/>
  <c r="X3601" i="1" s="1"/>
  <c r="X3602" i="1" a="1"/>
  <c r="X3602" i="1" s="1"/>
  <c r="X3603" i="1" a="1"/>
  <c r="X3603" i="1" s="1"/>
  <c r="X3604" i="1" a="1"/>
  <c r="X3604" i="1"/>
  <c r="X3605" i="1" a="1"/>
  <c r="X3605" i="1" s="1"/>
  <c r="X3606" i="1" a="1"/>
  <c r="X3606" i="1"/>
  <c r="X3607" i="1" a="1"/>
  <c r="X3607" i="1" s="1"/>
  <c r="X3608" i="1" a="1"/>
  <c r="X3608" i="1" s="1"/>
  <c r="X3609" i="1" a="1"/>
  <c r="X3609" i="1" s="1"/>
  <c r="X3610" i="1" a="1"/>
  <c r="X3610" i="1" s="1"/>
  <c r="X3611" i="1" a="1"/>
  <c r="X3611" i="1" s="1"/>
  <c r="X3612" i="1" a="1"/>
  <c r="X3612" i="1"/>
  <c r="X3613" i="1" a="1"/>
  <c r="X3613" i="1" s="1"/>
  <c r="X3614" i="1" a="1"/>
  <c r="X3614" i="1"/>
  <c r="X3615" i="1" a="1"/>
  <c r="X3615" i="1" s="1"/>
  <c r="X3616" i="1" a="1"/>
  <c r="X3616" i="1" s="1"/>
  <c r="X3617" i="1" a="1"/>
  <c r="X3617" i="1" s="1"/>
  <c r="X3618" i="1" a="1"/>
  <c r="X3618" i="1" s="1"/>
  <c r="X3619" i="1" a="1"/>
  <c r="X3619" i="1" s="1"/>
  <c r="X3620" i="1" a="1"/>
  <c r="X3620" i="1"/>
  <c r="X3621" i="1" a="1"/>
  <c r="X3621" i="1" s="1"/>
  <c r="X3622" i="1" a="1"/>
  <c r="X3622" i="1"/>
  <c r="X3623" i="1" a="1"/>
  <c r="X3623" i="1" s="1"/>
  <c r="X3624" i="1" a="1"/>
  <c r="X3624" i="1" s="1"/>
  <c r="X3625" i="1" a="1"/>
  <c r="X3625" i="1" s="1"/>
  <c r="X3626" i="1" a="1"/>
  <c r="X3626" i="1" s="1"/>
  <c r="X3627" i="1" a="1"/>
  <c r="X3627" i="1" s="1"/>
  <c r="X3628" i="1" a="1"/>
  <c r="X3628" i="1"/>
  <c r="X3629" i="1" a="1"/>
  <c r="X3629" i="1" s="1"/>
  <c r="X3630" i="1" a="1"/>
  <c r="X3630" i="1"/>
  <c r="X3631" i="1" a="1"/>
  <c r="X3631" i="1" s="1"/>
  <c r="X3632" i="1" a="1"/>
  <c r="X3632" i="1" s="1"/>
  <c r="X3633" i="1" a="1"/>
  <c r="X3633" i="1" s="1"/>
  <c r="X3634" i="1" a="1"/>
  <c r="X3634" i="1" s="1"/>
  <c r="X3635" i="1" a="1"/>
  <c r="X3635" i="1" s="1"/>
  <c r="X3636" i="1" a="1"/>
  <c r="X3636" i="1"/>
  <c r="X3637" i="1" a="1"/>
  <c r="X3637" i="1" s="1"/>
  <c r="X3638" i="1" a="1"/>
  <c r="X3638" i="1"/>
  <c r="X3639" i="1" a="1"/>
  <c r="X3639" i="1" s="1"/>
  <c r="X3640" i="1" a="1"/>
  <c r="X3640" i="1"/>
  <c r="X3641" i="1" a="1"/>
  <c r="X3641" i="1" s="1"/>
  <c r="X3642" i="1" a="1"/>
  <c r="X3642" i="1" s="1"/>
  <c r="X3643" i="1" a="1"/>
  <c r="X3643" i="1" s="1"/>
  <c r="X3644" i="1" a="1"/>
  <c r="X3644" i="1"/>
  <c r="X3645" i="1" a="1"/>
  <c r="X3645" i="1" s="1"/>
  <c r="X3646" i="1" a="1"/>
  <c r="X3646" i="1"/>
  <c r="X3647" i="1" a="1"/>
  <c r="X3647" i="1" s="1"/>
  <c r="X3648" i="1" a="1"/>
  <c r="X3648" i="1" s="1"/>
  <c r="X3649" i="1" a="1"/>
  <c r="X3649" i="1" s="1"/>
  <c r="X3650" i="1" a="1"/>
  <c r="X3650" i="1" s="1"/>
  <c r="X3651" i="1" a="1"/>
  <c r="X3651" i="1" s="1"/>
  <c r="X3652" i="1" a="1"/>
  <c r="X3652" i="1"/>
  <c r="X3653" i="1" a="1"/>
  <c r="X3653" i="1" s="1"/>
  <c r="X3654" i="1" a="1"/>
  <c r="X3654" i="1"/>
  <c r="X3655" i="1" a="1"/>
  <c r="X3655" i="1" s="1"/>
  <c r="X3656" i="1" a="1"/>
  <c r="X3656" i="1" s="1"/>
  <c r="X3657" i="1" a="1"/>
  <c r="X3657" i="1" s="1"/>
  <c r="X3658" i="1" a="1"/>
  <c r="X3658" i="1" s="1"/>
  <c r="X3659" i="1" a="1"/>
  <c r="X3659" i="1" s="1"/>
  <c r="X3660" i="1" a="1"/>
  <c r="X3660" i="1"/>
  <c r="X3661" i="1" a="1"/>
  <c r="X3661" i="1" s="1"/>
  <c r="X3662" i="1" a="1"/>
  <c r="X3662" i="1"/>
  <c r="X3663" i="1" a="1"/>
  <c r="X3663" i="1" s="1"/>
  <c r="X3664" i="1" a="1"/>
  <c r="X3664" i="1" s="1"/>
  <c r="X3665" i="1" a="1"/>
  <c r="X3665" i="1" s="1"/>
  <c r="X3666" i="1" a="1"/>
  <c r="X3666" i="1" s="1"/>
  <c r="X3667" i="1" a="1"/>
  <c r="X3667" i="1" s="1"/>
  <c r="X3668" i="1" a="1"/>
  <c r="X3668" i="1"/>
  <c r="X3669" i="1" a="1"/>
  <c r="X3669" i="1" s="1"/>
  <c r="X3670" i="1" a="1"/>
  <c r="X3670" i="1"/>
  <c r="X3671" i="1" a="1"/>
  <c r="X3671" i="1" s="1"/>
  <c r="X3672" i="1" a="1"/>
  <c r="X3672" i="1" s="1"/>
  <c r="X3673" i="1" a="1"/>
  <c r="X3673" i="1" s="1"/>
  <c r="X3674" i="1" a="1"/>
  <c r="X3674" i="1" s="1"/>
  <c r="X3675" i="1" a="1"/>
  <c r="X3675" i="1" s="1"/>
  <c r="X3676" i="1" a="1"/>
  <c r="X3676" i="1"/>
  <c r="X3677" i="1" a="1"/>
  <c r="X3677" i="1" s="1"/>
  <c r="X3678" i="1" a="1"/>
  <c r="X3678" i="1"/>
  <c r="X3679" i="1" a="1"/>
  <c r="X3679" i="1" s="1"/>
  <c r="X3680" i="1" a="1"/>
  <c r="X3680" i="1" s="1"/>
  <c r="X3681" i="1" a="1"/>
  <c r="X3681" i="1" s="1"/>
  <c r="X3682" i="1" a="1"/>
  <c r="X3682" i="1" s="1"/>
  <c r="X3683" i="1" a="1"/>
  <c r="X3683" i="1" s="1"/>
  <c r="X3684" i="1" a="1"/>
  <c r="X3684" i="1"/>
  <c r="X3685" i="1" a="1"/>
  <c r="X3685" i="1" s="1"/>
  <c r="X3686" i="1" a="1"/>
  <c r="X3686" i="1"/>
  <c r="X3687" i="1" a="1"/>
  <c r="X3687" i="1" s="1"/>
  <c r="X3688" i="1" a="1"/>
  <c r="X3688" i="1" s="1"/>
  <c r="X3689" i="1" a="1"/>
  <c r="X3689" i="1" s="1"/>
  <c r="X3690" i="1" a="1"/>
  <c r="X3690" i="1" s="1"/>
  <c r="X3691" i="1" a="1"/>
  <c r="X3691" i="1" s="1"/>
  <c r="X3692" i="1" a="1"/>
  <c r="X3692" i="1"/>
  <c r="X3693" i="1" a="1"/>
  <c r="X3693" i="1" s="1"/>
  <c r="X3694" i="1" a="1"/>
  <c r="X3694" i="1"/>
  <c r="X3695" i="1" a="1"/>
  <c r="X3695" i="1" s="1"/>
  <c r="X3696" i="1" a="1"/>
  <c r="X3696" i="1" s="1"/>
  <c r="X3697" i="1" a="1"/>
  <c r="X3697" i="1" s="1"/>
  <c r="X3698" i="1" a="1"/>
  <c r="X3698" i="1" s="1"/>
  <c r="X3699" i="1" a="1"/>
  <c r="X3699" i="1" s="1"/>
  <c r="X3700" i="1" a="1"/>
  <c r="X3700" i="1"/>
  <c r="X3701" i="1" a="1"/>
  <c r="X3701" i="1" s="1"/>
  <c r="X3702" i="1" a="1"/>
  <c r="X3702" i="1"/>
  <c r="X3703" i="1" a="1"/>
  <c r="X3703" i="1" s="1"/>
  <c r="X3704" i="1" a="1"/>
  <c r="X3704" i="1" s="1"/>
  <c r="X3705" i="1" a="1"/>
  <c r="X3705" i="1" s="1"/>
  <c r="X3706" i="1" a="1"/>
  <c r="X3706" i="1" s="1"/>
  <c r="X3707" i="1" a="1"/>
  <c r="X3707" i="1" s="1"/>
  <c r="X3708" i="1" a="1"/>
  <c r="X3708" i="1"/>
  <c r="X3709" i="1" a="1"/>
  <c r="X3709" i="1" s="1"/>
  <c r="X3710" i="1" a="1"/>
  <c r="X3710" i="1"/>
  <c r="X3711" i="1" a="1"/>
  <c r="X3711" i="1" s="1"/>
  <c r="X3712" i="1" a="1"/>
  <c r="X3712" i="1" s="1"/>
  <c r="X3713" i="1" a="1"/>
  <c r="X3713" i="1" s="1"/>
  <c r="X3714" i="1" a="1"/>
  <c r="X3714" i="1" s="1"/>
  <c r="X3715" i="1" a="1"/>
  <c r="X3715" i="1" s="1"/>
  <c r="X3716" i="1" a="1"/>
  <c r="X3716" i="1"/>
  <c r="X3717" i="1" a="1"/>
  <c r="X3717" i="1" s="1"/>
  <c r="X3718" i="1" a="1"/>
  <c r="X3718" i="1"/>
  <c r="X3719" i="1" a="1"/>
  <c r="X3719" i="1" s="1"/>
  <c r="X3720" i="1" a="1"/>
  <c r="X3720" i="1" s="1"/>
  <c r="X3721" i="1" a="1"/>
  <c r="X3721" i="1" s="1"/>
  <c r="X3722" i="1" a="1"/>
  <c r="X3722" i="1" s="1"/>
  <c r="X3723" i="1" a="1"/>
  <c r="X3723" i="1" s="1"/>
  <c r="X3724" i="1" a="1"/>
  <c r="X3724" i="1"/>
  <c r="X3725" i="1" a="1"/>
  <c r="X3725" i="1" s="1"/>
  <c r="X3726" i="1" a="1"/>
  <c r="X3726" i="1"/>
  <c r="X3727" i="1" a="1"/>
  <c r="X3727" i="1" s="1"/>
  <c r="X3728" i="1" a="1"/>
  <c r="X3728" i="1" s="1"/>
  <c r="X3729" i="1" a="1"/>
  <c r="X3729" i="1" s="1"/>
  <c r="X3730" i="1" a="1"/>
  <c r="X3730" i="1" s="1"/>
  <c r="X3731" i="1" a="1"/>
  <c r="X3731" i="1" s="1"/>
  <c r="X3732" i="1" a="1"/>
  <c r="X3732" i="1"/>
  <c r="X3733" i="1" a="1"/>
  <c r="X3733" i="1" s="1"/>
  <c r="X3734" i="1" a="1"/>
  <c r="X3734" i="1"/>
  <c r="X3735" i="1" a="1"/>
  <c r="X3735" i="1" s="1"/>
  <c r="X3736" i="1" a="1"/>
  <c r="X3736" i="1" s="1"/>
  <c r="X3737" i="1" a="1"/>
  <c r="X3737" i="1" s="1"/>
  <c r="X3738" i="1" a="1"/>
  <c r="X3738" i="1" s="1"/>
  <c r="X3739" i="1" a="1"/>
  <c r="X3739" i="1" s="1"/>
  <c r="X3740" i="1" a="1"/>
  <c r="X3740" i="1"/>
  <c r="X3741" i="1" a="1"/>
  <c r="X3741" i="1" s="1"/>
  <c r="X3742" i="1" a="1"/>
  <c r="X3742" i="1"/>
  <c r="X3743" i="1" a="1"/>
  <c r="X3743" i="1" s="1"/>
  <c r="X3744" i="1" a="1"/>
  <c r="X3744" i="1" s="1"/>
  <c r="X3745" i="1" a="1"/>
  <c r="X3745" i="1" s="1"/>
  <c r="X3746" i="1" a="1"/>
  <c r="X3746" i="1" s="1"/>
  <c r="X3747" i="1" a="1"/>
  <c r="X3747" i="1" s="1"/>
  <c r="X3748" i="1" a="1"/>
  <c r="X3748" i="1"/>
  <c r="X3749" i="1" a="1"/>
  <c r="X3749" i="1" s="1"/>
  <c r="X3750" i="1" a="1"/>
  <c r="X3750" i="1"/>
  <c r="X3751" i="1" a="1"/>
  <c r="X3751" i="1" s="1"/>
  <c r="X3752" i="1" a="1"/>
  <c r="X3752" i="1" s="1"/>
  <c r="X3753" i="1" a="1"/>
  <c r="X3753" i="1" s="1"/>
  <c r="X3754" i="1" a="1"/>
  <c r="X3754" i="1" s="1"/>
  <c r="X3755" i="1" a="1"/>
  <c r="X3755" i="1" s="1"/>
  <c r="X3756" i="1" a="1"/>
  <c r="X3756" i="1"/>
  <c r="X3757" i="1" a="1"/>
  <c r="X3757" i="1" s="1"/>
  <c r="X3758" i="1" a="1"/>
  <c r="X3758" i="1"/>
  <c r="X3759" i="1" a="1"/>
  <c r="X3759" i="1" s="1"/>
  <c r="X3760" i="1" a="1"/>
  <c r="X3760" i="1"/>
  <c r="X3761" i="1" a="1"/>
  <c r="X3761" i="1" s="1"/>
  <c r="X3762" i="1" a="1"/>
  <c r="X3762" i="1" s="1"/>
  <c r="X3763" i="1" a="1"/>
  <c r="X3763" i="1" s="1"/>
  <c r="X3764" i="1" a="1"/>
  <c r="X3764" i="1"/>
  <c r="X3765" i="1" a="1"/>
  <c r="X3765" i="1" s="1"/>
  <c r="X3766" i="1" a="1"/>
  <c r="X3766" i="1"/>
  <c r="X3767" i="1" a="1"/>
  <c r="X3767" i="1" s="1"/>
  <c r="X3768" i="1" a="1"/>
  <c r="X3768" i="1"/>
  <c r="X3769" i="1" a="1"/>
  <c r="X3769" i="1" s="1"/>
  <c r="X3770" i="1" a="1"/>
  <c r="X3770" i="1" s="1"/>
  <c r="X3771" i="1" a="1"/>
  <c r="X3771" i="1" s="1"/>
  <c r="X3772" i="1" a="1"/>
  <c r="X3772" i="1"/>
  <c r="X3773" i="1" a="1"/>
  <c r="X3773" i="1" s="1"/>
  <c r="X3774" i="1" a="1"/>
  <c r="X3774" i="1"/>
  <c r="X3775" i="1" a="1"/>
  <c r="X3775" i="1" s="1"/>
  <c r="X3776" i="1" a="1"/>
  <c r="X3776" i="1"/>
  <c r="X3777" i="1" a="1"/>
  <c r="X3777" i="1" s="1"/>
  <c r="X3778" i="1" a="1"/>
  <c r="X3778" i="1" s="1"/>
  <c r="X3779" i="1" a="1"/>
  <c r="X3779" i="1" s="1"/>
  <c r="X3780" i="1" a="1"/>
  <c r="X3780" i="1"/>
  <c r="X3781" i="1" a="1"/>
  <c r="X3781" i="1" s="1"/>
  <c r="X3782" i="1" a="1"/>
  <c r="X3782" i="1"/>
  <c r="X3783" i="1" a="1"/>
  <c r="X3783" i="1" s="1"/>
  <c r="X3784" i="1" a="1"/>
  <c r="X3784" i="1"/>
  <c r="X3785" i="1" a="1"/>
  <c r="X3785" i="1" s="1"/>
  <c r="X3786" i="1" a="1"/>
  <c r="X3786" i="1" s="1"/>
  <c r="X3787" i="1" a="1"/>
  <c r="X3787" i="1" s="1"/>
  <c r="X3788" i="1" a="1"/>
  <c r="X3788" i="1"/>
  <c r="X3789" i="1" a="1"/>
  <c r="X3789" i="1" s="1"/>
  <c r="X3790" i="1" a="1"/>
  <c r="X3790" i="1"/>
  <c r="X3791" i="1" a="1"/>
  <c r="X3791" i="1" s="1"/>
  <c r="X3792" i="1" a="1"/>
  <c r="X3792" i="1" s="1"/>
  <c r="X3793" i="1" a="1"/>
  <c r="X3793" i="1" s="1"/>
  <c r="X3794" i="1" a="1"/>
  <c r="X3794" i="1" s="1"/>
  <c r="X3795" i="1" a="1"/>
  <c r="X3795" i="1" s="1"/>
  <c r="X3796" i="1" a="1"/>
  <c r="X3796" i="1"/>
  <c r="X3797" i="1" a="1"/>
  <c r="X3797" i="1" s="1"/>
  <c r="X3798" i="1" a="1"/>
  <c r="X3798" i="1"/>
  <c r="X3799" i="1" a="1"/>
  <c r="X3799" i="1" s="1"/>
  <c r="X3800" i="1" a="1"/>
  <c r="X3800" i="1" s="1"/>
  <c r="X3801" i="1" a="1"/>
  <c r="X3801" i="1" s="1"/>
  <c r="X3802" i="1" a="1"/>
  <c r="X3802" i="1" s="1"/>
  <c r="X3803" i="1" a="1"/>
  <c r="X3803" i="1" s="1"/>
  <c r="X3804" i="1" a="1"/>
  <c r="X3804" i="1"/>
  <c r="X3805" i="1" a="1"/>
  <c r="X3805" i="1" s="1"/>
  <c r="X3806" i="1" a="1"/>
  <c r="X3806" i="1"/>
  <c r="X3807" i="1" a="1"/>
  <c r="X3807" i="1" s="1"/>
  <c r="X3808" i="1" a="1"/>
  <c r="X3808" i="1" s="1"/>
  <c r="X3809" i="1" a="1"/>
  <c r="X3809" i="1" s="1"/>
  <c r="X3810" i="1" a="1"/>
  <c r="X3810" i="1" s="1"/>
  <c r="X3811" i="1" a="1"/>
  <c r="X3811" i="1" s="1"/>
  <c r="X3812" i="1" a="1"/>
  <c r="X3812" i="1"/>
  <c r="X3813" i="1" a="1"/>
  <c r="X3813" i="1" s="1"/>
  <c r="X3814" i="1" a="1"/>
  <c r="X3814" i="1"/>
  <c r="X3815" i="1" a="1"/>
  <c r="X3815" i="1" s="1"/>
  <c r="X3816" i="1" a="1"/>
  <c r="X3816" i="1" s="1"/>
  <c r="X3817" i="1" a="1"/>
  <c r="X3817" i="1" s="1"/>
  <c r="X3818" i="1" a="1"/>
  <c r="X3818" i="1" s="1"/>
  <c r="X3819" i="1" a="1"/>
  <c r="X3819" i="1" s="1"/>
  <c r="X3820" i="1" a="1"/>
  <c r="X3820" i="1"/>
  <c r="X3821" i="1" a="1"/>
  <c r="X3821" i="1" s="1"/>
  <c r="X3822" i="1" a="1"/>
  <c r="X3822" i="1"/>
  <c r="X3823" i="1" a="1"/>
  <c r="X3823" i="1" s="1"/>
  <c r="X3824" i="1" a="1"/>
  <c r="X3824" i="1" s="1"/>
  <c r="X3825" i="1" a="1"/>
  <c r="X3825" i="1" s="1"/>
  <c r="X3826" i="1" a="1"/>
  <c r="X3826" i="1" s="1"/>
  <c r="X3827" i="1" a="1"/>
  <c r="X3827" i="1" s="1"/>
  <c r="X3828" i="1" a="1"/>
  <c r="X3828" i="1"/>
  <c r="X3829" i="1" a="1"/>
  <c r="X3829" i="1" s="1"/>
  <c r="X3830" i="1" a="1"/>
  <c r="X3830" i="1"/>
  <c r="X3831" i="1" a="1"/>
  <c r="X3831" i="1" s="1"/>
  <c r="X3832" i="1" a="1"/>
  <c r="X3832" i="1" s="1"/>
  <c r="X3833" i="1" a="1"/>
  <c r="X3833" i="1" s="1"/>
  <c r="X3834" i="1" a="1"/>
  <c r="X3834" i="1" s="1"/>
  <c r="X3835" i="1" a="1"/>
  <c r="X3835" i="1" s="1"/>
  <c r="X3836" i="1" a="1"/>
  <c r="X3836" i="1"/>
  <c r="X3837" i="1" a="1"/>
  <c r="X3837" i="1" s="1"/>
  <c r="X3838" i="1" a="1"/>
  <c r="X3838" i="1"/>
  <c r="X3839" i="1" a="1"/>
  <c r="X3839" i="1" s="1"/>
  <c r="X3840" i="1" a="1"/>
  <c r="X3840" i="1" s="1"/>
  <c r="X3841" i="1" a="1"/>
  <c r="X3841" i="1" s="1"/>
  <c r="X3842" i="1" a="1"/>
  <c r="X3842" i="1" s="1"/>
  <c r="X3843" i="1" a="1"/>
  <c r="X3843" i="1" s="1"/>
  <c r="X3844" i="1" a="1"/>
  <c r="X3844" i="1"/>
  <c r="X3845" i="1" a="1"/>
  <c r="X3845" i="1" s="1"/>
  <c r="X3846" i="1" a="1"/>
  <c r="X3846" i="1"/>
  <c r="X3847" i="1" a="1"/>
  <c r="X3847" i="1" s="1"/>
  <c r="X3848" i="1" a="1"/>
  <c r="X3848" i="1" s="1"/>
  <c r="X3849" i="1" a="1"/>
  <c r="X3849" i="1" s="1"/>
  <c r="X3850" i="1" a="1"/>
  <c r="X3850" i="1" s="1"/>
  <c r="X3851" i="1" a="1"/>
  <c r="X3851" i="1" s="1"/>
  <c r="X3852" i="1" a="1"/>
  <c r="X3852" i="1"/>
  <c r="X3853" i="1" a="1"/>
  <c r="X3853" i="1" s="1"/>
  <c r="X3854" i="1" a="1"/>
  <c r="X3854" i="1"/>
  <c r="X3855" i="1" a="1"/>
  <c r="X3855" i="1" s="1"/>
  <c r="X3856" i="1" a="1"/>
  <c r="X3856" i="1" s="1"/>
  <c r="X3857" i="1" a="1"/>
  <c r="X3857" i="1" s="1"/>
  <c r="X3858" i="1" a="1"/>
  <c r="X3858" i="1" s="1"/>
  <c r="X3859" i="1" a="1"/>
  <c r="X3859" i="1" s="1"/>
  <c r="X3860" i="1" a="1"/>
  <c r="X3860" i="1"/>
  <c r="X3861" i="1" a="1"/>
  <c r="X3861" i="1" s="1"/>
  <c r="X3862" i="1" a="1"/>
  <c r="X3862" i="1"/>
  <c r="X3863" i="1" a="1"/>
  <c r="X3863" i="1" s="1"/>
  <c r="X3864" i="1" a="1"/>
  <c r="X3864" i="1" s="1"/>
  <c r="X3865" i="1" a="1"/>
  <c r="X3865" i="1" s="1"/>
  <c r="X3866" i="1" a="1"/>
  <c r="X3866" i="1" s="1"/>
  <c r="X3867" i="1" a="1"/>
  <c r="X3867" i="1" s="1"/>
  <c r="X3868" i="1" a="1"/>
  <c r="X3868" i="1"/>
  <c r="X3869" i="1" a="1"/>
  <c r="X3869" i="1" s="1"/>
  <c r="X3870" i="1" a="1"/>
  <c r="X3870" i="1"/>
  <c r="X3871" i="1" a="1"/>
  <c r="X3871" i="1" s="1"/>
  <c r="X3872" i="1" a="1"/>
  <c r="X3872" i="1" s="1"/>
  <c r="X3873" i="1" a="1"/>
  <c r="X3873" i="1" s="1"/>
  <c r="X3874" i="1" a="1"/>
  <c r="X3874" i="1" s="1"/>
  <c r="X3875" i="1" a="1"/>
  <c r="X3875" i="1" s="1"/>
  <c r="X3876" i="1" a="1"/>
  <c r="X3876" i="1"/>
  <c r="X3877" i="1" a="1"/>
  <c r="X3877" i="1" s="1"/>
  <c r="X3878" i="1" a="1"/>
  <c r="X3878" i="1"/>
  <c r="X3879" i="1" a="1"/>
  <c r="X3879" i="1" s="1"/>
  <c r="X3880" i="1" a="1"/>
  <c r="X3880" i="1" s="1"/>
  <c r="X3881" i="1" a="1"/>
  <c r="X3881" i="1" s="1"/>
  <c r="X3882" i="1" a="1"/>
  <c r="X3882" i="1" s="1"/>
  <c r="X3883" i="1" a="1"/>
  <c r="X3883" i="1" s="1"/>
  <c r="X3884" i="1" a="1"/>
  <c r="X3884" i="1"/>
  <c r="X3885" i="1" a="1"/>
  <c r="X3885" i="1" s="1"/>
  <c r="X3886" i="1" a="1"/>
  <c r="X3886" i="1"/>
  <c r="X3887" i="1" a="1"/>
  <c r="X3887" i="1" s="1"/>
  <c r="X3888" i="1" a="1"/>
  <c r="X3888" i="1" s="1"/>
  <c r="X3889" i="1" a="1"/>
  <c r="X3889" i="1" s="1"/>
  <c r="X3890" i="1" a="1"/>
  <c r="X3890" i="1" s="1"/>
  <c r="X3891" i="1" a="1"/>
  <c r="X3891" i="1" s="1"/>
  <c r="X3892" i="1" a="1"/>
  <c r="X3892" i="1"/>
  <c r="X3893" i="1" a="1"/>
  <c r="X3893" i="1" s="1"/>
  <c r="X3894" i="1" a="1"/>
  <c r="X3894" i="1"/>
  <c r="X3895" i="1" a="1"/>
  <c r="X3895" i="1" s="1"/>
  <c r="X3896" i="1" a="1"/>
  <c r="X3896" i="1" s="1"/>
  <c r="X3897" i="1" a="1"/>
  <c r="X3897" i="1" s="1"/>
  <c r="X3898" i="1" a="1"/>
  <c r="X3898" i="1" s="1"/>
  <c r="X3899" i="1" a="1"/>
  <c r="X3899" i="1" s="1"/>
  <c r="X3900" i="1" a="1"/>
  <c r="X3900" i="1"/>
  <c r="X3901" i="1" a="1"/>
  <c r="X3901" i="1" s="1"/>
  <c r="X3902" i="1" a="1"/>
  <c r="X3902" i="1"/>
  <c r="X3903" i="1" a="1"/>
  <c r="X3903" i="1" s="1"/>
  <c r="X3904" i="1" a="1"/>
  <c r="X3904" i="1" s="1"/>
  <c r="X3905" i="1" a="1"/>
  <c r="X3905" i="1" s="1"/>
  <c r="X3906" i="1" a="1"/>
  <c r="X3906" i="1" s="1"/>
  <c r="X3907" i="1" a="1"/>
  <c r="X3907" i="1" s="1"/>
  <c r="X3908" i="1" a="1"/>
  <c r="X3908" i="1"/>
  <c r="X3909" i="1" a="1"/>
  <c r="X3909" i="1" s="1"/>
  <c r="X3910" i="1" a="1"/>
  <c r="X3910" i="1"/>
  <c r="X3911" i="1" a="1"/>
  <c r="X3911" i="1" s="1"/>
  <c r="X3912" i="1" a="1"/>
  <c r="X3912" i="1" s="1"/>
  <c r="X3913" i="1" a="1"/>
  <c r="X3913" i="1" s="1"/>
  <c r="X3914" i="1" a="1"/>
  <c r="X3914" i="1" s="1"/>
  <c r="X3915" i="1" a="1"/>
  <c r="X3915" i="1" s="1"/>
  <c r="X3916" i="1" a="1"/>
  <c r="X3916" i="1"/>
  <c r="X3917" i="1" a="1"/>
  <c r="X3917" i="1" s="1"/>
  <c r="X3918" i="1" a="1"/>
  <c r="X3918" i="1"/>
  <c r="X3919" i="1" a="1"/>
  <c r="X3919" i="1" s="1"/>
  <c r="X3920" i="1" a="1"/>
  <c r="X3920" i="1" s="1"/>
  <c r="X3921" i="1" a="1"/>
  <c r="X3921" i="1" s="1"/>
  <c r="X3922" i="1" a="1"/>
  <c r="X3922" i="1" s="1"/>
  <c r="X3923" i="1" a="1"/>
  <c r="X3923" i="1" s="1"/>
  <c r="X3924" i="1" a="1"/>
  <c r="X3924" i="1"/>
  <c r="X3925" i="1" a="1"/>
  <c r="X3925" i="1" s="1"/>
  <c r="X3926" i="1" a="1"/>
  <c r="X3926" i="1"/>
  <c r="X3927" i="1" a="1"/>
  <c r="X3927" i="1" s="1"/>
  <c r="X3928" i="1" a="1"/>
  <c r="X3928" i="1" s="1"/>
  <c r="X3929" i="1" a="1"/>
  <c r="X3929" i="1" s="1"/>
  <c r="X3930" i="1" a="1"/>
  <c r="X3930" i="1" s="1"/>
  <c r="X3931" i="1" a="1"/>
  <c r="X3931" i="1" s="1"/>
  <c r="X3932" i="1" a="1"/>
  <c r="X3932" i="1"/>
  <c r="X3933" i="1" a="1"/>
  <c r="X3933" i="1" s="1"/>
  <c r="X3934" i="1" a="1"/>
  <c r="X3934" i="1"/>
  <c r="X3935" i="1" a="1"/>
  <c r="X3935" i="1" s="1"/>
  <c r="X3936" i="1" a="1"/>
  <c r="X3936" i="1" s="1"/>
  <c r="X3937" i="1" a="1"/>
  <c r="X3937" i="1" s="1"/>
  <c r="X3938" i="1" a="1"/>
  <c r="X3938" i="1" s="1"/>
  <c r="X3939" i="1" a="1"/>
  <c r="X3939" i="1" s="1"/>
  <c r="X3940" i="1" a="1"/>
  <c r="X3940" i="1"/>
  <c r="X3941" i="1" a="1"/>
  <c r="X3941" i="1" s="1"/>
  <c r="X3942" i="1" a="1"/>
  <c r="X3942" i="1"/>
  <c r="X3943" i="1" a="1"/>
  <c r="X3943" i="1" s="1"/>
  <c r="X3944" i="1" a="1"/>
  <c r="X3944" i="1"/>
  <c r="X3945" i="1" a="1"/>
  <c r="X3945" i="1" s="1"/>
  <c r="X3946" i="1" a="1"/>
  <c r="X3946" i="1"/>
  <c r="X3947" i="1" a="1"/>
  <c r="X3947" i="1" s="1"/>
  <c r="X3948" i="1" a="1"/>
  <c r="X3948" i="1"/>
  <c r="X3949" i="1" a="1"/>
  <c r="X3949" i="1" s="1"/>
  <c r="X3950" i="1" a="1"/>
  <c r="X3950" i="1"/>
  <c r="X3951" i="1" a="1"/>
  <c r="X3951" i="1" s="1"/>
  <c r="X3952" i="1" a="1"/>
  <c r="X3952" i="1"/>
  <c r="X3953" i="1" a="1"/>
  <c r="X3953" i="1" s="1"/>
  <c r="X3954" i="1" a="1"/>
  <c r="X3954" i="1"/>
  <c r="X3955" i="1" a="1"/>
  <c r="X3955" i="1" s="1"/>
  <c r="X3956" i="1" a="1"/>
  <c r="X3956" i="1"/>
  <c r="X3957" i="1" a="1"/>
  <c r="X3957" i="1" s="1"/>
  <c r="X3958" i="1" a="1"/>
  <c r="X3958" i="1"/>
  <c r="X3959" i="1" a="1"/>
  <c r="X3959" i="1" s="1"/>
  <c r="X3960" i="1" a="1"/>
  <c r="X3960" i="1" s="1"/>
  <c r="X3961" i="1" a="1"/>
  <c r="X3961" i="1" s="1"/>
  <c r="X3962" i="1" a="1"/>
  <c r="X3962" i="1" s="1"/>
  <c r="X3963" i="1" a="1"/>
  <c r="X3963" i="1" s="1"/>
  <c r="X3964" i="1" a="1"/>
  <c r="X3964" i="1" s="1"/>
  <c r="X3965" i="1" a="1"/>
  <c r="X3965" i="1" s="1"/>
  <c r="X3966" i="1" a="1"/>
  <c r="X3966" i="1" s="1"/>
  <c r="X3967" i="1" a="1"/>
  <c r="X3967" i="1" s="1"/>
  <c r="X3968" i="1" a="1"/>
  <c r="X3968" i="1" s="1"/>
  <c r="X3969" i="1" a="1"/>
  <c r="X3969" i="1" s="1"/>
  <c r="X3970" i="1" a="1"/>
  <c r="X3970" i="1" s="1"/>
  <c r="X3971" i="1" a="1"/>
  <c r="X3971" i="1" s="1"/>
  <c r="X3972" i="1" a="1"/>
  <c r="X3972" i="1" s="1"/>
  <c r="X3973" i="1" a="1"/>
  <c r="X3973" i="1" s="1"/>
  <c r="X3974" i="1" a="1"/>
  <c r="X3974" i="1" s="1"/>
  <c r="X3975" i="1" a="1"/>
  <c r="X3975" i="1" s="1"/>
  <c r="X3976" i="1" a="1"/>
  <c r="X3976" i="1" s="1"/>
  <c r="X3977" i="1" a="1"/>
  <c r="X3977" i="1" s="1"/>
  <c r="X3978" i="1" a="1"/>
  <c r="X3978" i="1" s="1"/>
  <c r="X3979" i="1" a="1"/>
  <c r="X3979" i="1" s="1"/>
  <c r="X3980" i="1" a="1"/>
  <c r="X3980" i="1" s="1"/>
  <c r="X3981" i="1" a="1"/>
  <c r="X3981" i="1" s="1"/>
  <c r="X3982" i="1" a="1"/>
  <c r="X3982" i="1" s="1"/>
  <c r="X3983" i="1" a="1"/>
  <c r="X3983" i="1" s="1"/>
  <c r="X3984" i="1" a="1"/>
  <c r="X3984" i="1" s="1"/>
  <c r="X3985" i="1" a="1"/>
  <c r="X3985" i="1" s="1"/>
  <c r="X3986" i="1" a="1"/>
  <c r="X3986" i="1" s="1"/>
  <c r="X3987" i="1" a="1"/>
  <c r="X3987" i="1" s="1"/>
  <c r="X3988" i="1" a="1"/>
  <c r="X3988" i="1" s="1"/>
  <c r="X3989" i="1" a="1"/>
  <c r="X3989" i="1" s="1"/>
  <c r="X3990" i="1" a="1"/>
  <c r="X3990" i="1" s="1"/>
  <c r="X3991" i="1" a="1"/>
  <c r="X3991" i="1" s="1"/>
  <c r="X3992" i="1" a="1"/>
  <c r="X3992" i="1" s="1"/>
  <c r="X3993" i="1" a="1"/>
  <c r="X3993" i="1" s="1"/>
  <c r="X3994" i="1" a="1"/>
  <c r="X3994" i="1" s="1"/>
  <c r="X3995" i="1" a="1"/>
  <c r="X3995" i="1" s="1"/>
  <c r="X3996" i="1" a="1"/>
  <c r="X3996" i="1" s="1"/>
  <c r="X3997" i="1" a="1"/>
  <c r="X3997" i="1" s="1"/>
  <c r="X3998" i="1" a="1"/>
  <c r="X3998" i="1" s="1"/>
  <c r="X3999" i="1" a="1"/>
  <c r="X3999" i="1" s="1"/>
  <c r="X4000" i="1" a="1"/>
  <c r="X4000" i="1" s="1"/>
  <c r="X4001" i="1" a="1"/>
  <c r="X4001" i="1" s="1"/>
  <c r="X4002" i="1" a="1"/>
  <c r="X4002" i="1" s="1"/>
  <c r="X4003" i="1" a="1"/>
  <c r="X4003" i="1" s="1"/>
  <c r="X4004" i="1" a="1"/>
  <c r="X4004" i="1" s="1"/>
  <c r="X4005" i="1" a="1"/>
  <c r="X4005" i="1" s="1"/>
  <c r="X4006" i="1" a="1"/>
  <c r="X4006" i="1" s="1"/>
  <c r="X4007" i="1" a="1"/>
  <c r="X4007" i="1" s="1"/>
  <c r="X4008" i="1" a="1"/>
  <c r="X4008" i="1" s="1"/>
  <c r="X4009" i="1" a="1"/>
  <c r="X4009" i="1" s="1"/>
  <c r="X4010" i="1" a="1"/>
  <c r="X4010" i="1" s="1"/>
  <c r="X4011" i="1" a="1"/>
  <c r="X4011" i="1" s="1"/>
  <c r="X4012" i="1" a="1"/>
  <c r="X4012" i="1" s="1"/>
  <c r="X4013" i="1" a="1"/>
  <c r="X4013" i="1" s="1"/>
  <c r="X4014" i="1" a="1"/>
  <c r="X4014" i="1" s="1"/>
  <c r="X4015" i="1" a="1"/>
  <c r="X4015" i="1" s="1"/>
  <c r="X4016" i="1" a="1"/>
  <c r="X4016" i="1" s="1"/>
  <c r="X4017" i="1" a="1"/>
  <c r="X4017" i="1" s="1"/>
  <c r="X4018" i="1" a="1"/>
  <c r="X4018" i="1" s="1"/>
  <c r="X4019" i="1" a="1"/>
  <c r="X4019" i="1" s="1"/>
  <c r="X4020" i="1" a="1"/>
  <c r="X4020" i="1" s="1"/>
  <c r="X4021" i="1" a="1"/>
  <c r="X4021" i="1" s="1"/>
  <c r="X4022" i="1" a="1"/>
  <c r="X4022" i="1" s="1"/>
  <c r="X4023" i="1" a="1"/>
  <c r="X4023" i="1" s="1"/>
  <c r="X4024" i="1" a="1"/>
  <c r="X4024" i="1" s="1"/>
  <c r="X4025" i="1" a="1"/>
  <c r="X4025" i="1" s="1"/>
  <c r="X4026" i="1" a="1"/>
  <c r="X4026" i="1" s="1"/>
  <c r="X4027" i="1" a="1"/>
  <c r="X4027" i="1" s="1"/>
  <c r="X4028" i="1" a="1"/>
  <c r="X4028" i="1" s="1"/>
  <c r="X4029" i="1" a="1"/>
  <c r="X4029" i="1" s="1"/>
  <c r="X4030" i="1" a="1"/>
  <c r="X4030" i="1" s="1"/>
  <c r="X4031" i="1" a="1"/>
  <c r="X4031" i="1" s="1"/>
  <c r="X4032" i="1" a="1"/>
  <c r="X4032" i="1" s="1"/>
  <c r="X4033" i="1" a="1"/>
  <c r="X4033" i="1" s="1"/>
  <c r="X4034" i="1" a="1"/>
  <c r="X4034" i="1" s="1"/>
  <c r="X4035" i="1" a="1"/>
  <c r="X4035" i="1" s="1"/>
  <c r="X4036" i="1" a="1"/>
  <c r="X4036" i="1" s="1"/>
  <c r="X4037" i="1" a="1"/>
  <c r="X4037" i="1" s="1"/>
  <c r="X4038" i="1" a="1"/>
  <c r="X4038" i="1" s="1"/>
  <c r="X4039" i="1" a="1"/>
  <c r="X4039" i="1" s="1"/>
  <c r="X4040" i="1" a="1"/>
  <c r="X4040" i="1" s="1"/>
  <c r="X4041" i="1" a="1"/>
  <c r="X4041" i="1" s="1"/>
  <c r="X4042" i="1" a="1"/>
  <c r="X4042" i="1" s="1"/>
  <c r="X4043" i="1" a="1"/>
  <c r="X4043" i="1" s="1"/>
  <c r="X4044" i="1" a="1"/>
  <c r="X4044" i="1" s="1"/>
  <c r="X4045" i="1" a="1"/>
  <c r="X4045" i="1" s="1"/>
  <c r="X4046" i="1" a="1"/>
  <c r="X4046" i="1" s="1"/>
  <c r="X4047" i="1" a="1"/>
  <c r="X4047" i="1" s="1"/>
  <c r="X4048" i="1" a="1"/>
  <c r="X4048" i="1" s="1"/>
  <c r="X4049" i="1" a="1"/>
  <c r="X4049" i="1" s="1"/>
  <c r="X4050" i="1" a="1"/>
  <c r="X4050" i="1" s="1"/>
  <c r="X4051" i="1" a="1"/>
  <c r="X4051" i="1" s="1"/>
  <c r="X4052" i="1" a="1"/>
  <c r="X4052" i="1" s="1"/>
  <c r="X4053" i="1" a="1"/>
  <c r="X4053" i="1" s="1"/>
  <c r="X4054" i="1" a="1"/>
  <c r="X4054" i="1" s="1"/>
  <c r="X4055" i="1" a="1"/>
  <c r="X4055" i="1" s="1"/>
  <c r="X4056" i="1" a="1"/>
  <c r="X4056" i="1" s="1"/>
  <c r="X4057" i="1" a="1"/>
  <c r="X4057" i="1" s="1"/>
  <c r="X4058" i="1" a="1"/>
  <c r="X4058" i="1" s="1"/>
  <c r="X4059" i="1" a="1"/>
  <c r="X4059" i="1" s="1"/>
  <c r="X4060" i="1" a="1"/>
  <c r="X4060" i="1" s="1"/>
  <c r="X4061" i="1" a="1"/>
  <c r="X4061" i="1" s="1"/>
  <c r="X4062" i="1" a="1"/>
  <c r="X4062" i="1" s="1"/>
  <c r="X4063" i="1" a="1"/>
  <c r="X4063" i="1" s="1"/>
  <c r="X4064" i="1" a="1"/>
  <c r="X4064" i="1" s="1"/>
  <c r="X4065" i="1" a="1"/>
  <c r="X4065" i="1" s="1"/>
  <c r="X4066" i="1" a="1"/>
  <c r="X4066" i="1" s="1"/>
  <c r="X4067" i="1" a="1"/>
  <c r="X4067" i="1" s="1"/>
  <c r="X4068" i="1" a="1"/>
  <c r="X4068" i="1" s="1"/>
  <c r="X4069" i="1" a="1"/>
  <c r="X4069" i="1" s="1"/>
  <c r="X4070" i="1" a="1"/>
  <c r="X4070" i="1" s="1"/>
  <c r="X4071" i="1" a="1"/>
  <c r="X4071" i="1" s="1"/>
  <c r="X4072" i="1" a="1"/>
  <c r="X4072" i="1" s="1"/>
  <c r="X4073" i="1" a="1"/>
  <c r="X4073" i="1" s="1"/>
  <c r="X4074" i="1" a="1"/>
  <c r="X4074" i="1" s="1"/>
  <c r="X4075" i="1" a="1"/>
  <c r="X4075" i="1" s="1"/>
  <c r="X4076" i="1" a="1"/>
  <c r="X4076" i="1" s="1"/>
  <c r="X4077" i="1" a="1"/>
  <c r="X4077" i="1" s="1"/>
  <c r="X4078" i="1" a="1"/>
  <c r="X4078" i="1" s="1"/>
  <c r="X4079" i="1" a="1"/>
  <c r="X4079" i="1" s="1"/>
  <c r="X4080" i="1" a="1"/>
  <c r="X4080" i="1" s="1"/>
  <c r="X4081" i="1" a="1"/>
  <c r="X4081" i="1" s="1"/>
  <c r="X4082" i="1" a="1"/>
  <c r="X4082" i="1" s="1"/>
  <c r="X4083" i="1" a="1"/>
  <c r="X4083" i="1" s="1"/>
  <c r="X4084" i="1" a="1"/>
  <c r="X4084" i="1" s="1"/>
  <c r="X4085" i="1" a="1"/>
  <c r="X4085" i="1" s="1"/>
  <c r="X4086" i="1" a="1"/>
  <c r="X4086" i="1" s="1"/>
  <c r="X4087" i="1" a="1"/>
  <c r="X4087" i="1" s="1"/>
  <c r="X4088" i="1" a="1"/>
  <c r="X4088" i="1" s="1"/>
  <c r="X4089" i="1" a="1"/>
  <c r="X4089" i="1" s="1"/>
  <c r="X4090" i="1" a="1"/>
  <c r="X4090" i="1" s="1"/>
  <c r="X4091" i="1" a="1"/>
  <c r="X4091" i="1" s="1"/>
  <c r="X4092" i="1" a="1"/>
  <c r="X4092" i="1" s="1"/>
  <c r="X4093" i="1" a="1"/>
  <c r="X4093" i="1" s="1"/>
  <c r="X4094" i="1" a="1"/>
  <c r="X4094" i="1" s="1"/>
  <c r="X4095" i="1" a="1"/>
  <c r="X4095" i="1" s="1"/>
  <c r="X4096" i="1" a="1"/>
  <c r="X4096" i="1" s="1"/>
  <c r="X4097" i="1" a="1"/>
  <c r="X4097" i="1" s="1"/>
  <c r="X4098" i="1" a="1"/>
  <c r="X4098" i="1" s="1"/>
  <c r="X4099" i="1" a="1"/>
  <c r="X4099" i="1" s="1"/>
  <c r="X4100" i="1" a="1"/>
  <c r="X4100" i="1" s="1"/>
  <c r="X4101" i="1" a="1"/>
  <c r="X4101" i="1" s="1"/>
  <c r="X4102" i="1" a="1"/>
  <c r="X4102" i="1" s="1"/>
  <c r="X4103" i="1" a="1"/>
  <c r="X4103" i="1" s="1"/>
  <c r="X4104" i="1" a="1"/>
  <c r="X4104" i="1" s="1"/>
  <c r="X4105" i="1" a="1"/>
  <c r="X4105" i="1" s="1"/>
  <c r="X4106" i="1" a="1"/>
  <c r="X4106" i="1" s="1"/>
  <c r="X4107" i="1" a="1"/>
  <c r="X4107" i="1" s="1"/>
  <c r="X4108" i="1" a="1"/>
  <c r="X4108" i="1" s="1"/>
  <c r="X4109" i="1" a="1"/>
  <c r="X4109" i="1" s="1"/>
  <c r="X4110" i="1" a="1"/>
  <c r="X4110" i="1" s="1"/>
  <c r="X4111" i="1" a="1"/>
  <c r="X4111" i="1" s="1"/>
  <c r="X4112" i="1" a="1"/>
  <c r="X4112" i="1" s="1"/>
  <c r="X4113" i="1" a="1"/>
  <c r="X4113" i="1" s="1"/>
  <c r="X4114" i="1" a="1"/>
  <c r="X4114" i="1" s="1"/>
  <c r="X4115" i="1" a="1"/>
  <c r="X4115" i="1" s="1"/>
  <c r="X4116" i="1" a="1"/>
  <c r="X4116" i="1" s="1"/>
  <c r="X4117" i="1" a="1"/>
  <c r="X4117" i="1" s="1"/>
  <c r="X4118" i="1" a="1"/>
  <c r="X4118" i="1" s="1"/>
  <c r="X4119" i="1" a="1"/>
  <c r="X4119" i="1" s="1"/>
  <c r="X4120" i="1" a="1"/>
  <c r="X4120" i="1" s="1"/>
  <c r="X4121" i="1" a="1"/>
  <c r="X4121" i="1" s="1"/>
  <c r="X4122" i="1" a="1"/>
  <c r="X4122" i="1" s="1"/>
  <c r="X4123" i="1" a="1"/>
  <c r="X4123" i="1" s="1"/>
  <c r="X4124" i="1" a="1"/>
  <c r="X4124" i="1" s="1"/>
  <c r="X4125" i="1" a="1"/>
  <c r="X4125" i="1" s="1"/>
  <c r="X4126" i="1" a="1"/>
  <c r="X4126" i="1" s="1"/>
  <c r="X4127" i="1" a="1"/>
  <c r="X4127" i="1" s="1"/>
  <c r="X4128" i="1" a="1"/>
  <c r="X4128" i="1" s="1"/>
  <c r="X4129" i="1" a="1"/>
  <c r="X4129" i="1" s="1"/>
  <c r="X4130" i="1" a="1"/>
  <c r="X4130" i="1" s="1"/>
  <c r="X4131" i="1" a="1"/>
  <c r="X4131" i="1" s="1"/>
  <c r="X4132" i="1" a="1"/>
  <c r="X4132" i="1" s="1"/>
  <c r="X4133" i="1" a="1"/>
  <c r="X4133" i="1" s="1"/>
  <c r="X4134" i="1" a="1"/>
  <c r="X4134" i="1" s="1"/>
  <c r="X4135" i="1" a="1"/>
  <c r="X4135" i="1" s="1"/>
  <c r="X4136" i="1" a="1"/>
  <c r="X4136" i="1" s="1"/>
  <c r="X4137" i="1" a="1"/>
  <c r="X4137" i="1" s="1"/>
  <c r="X4138" i="1" a="1"/>
  <c r="X4138" i="1" s="1"/>
  <c r="X4139" i="1" a="1"/>
  <c r="X4139" i="1" s="1"/>
  <c r="X4140" i="1" a="1"/>
  <c r="X4140" i="1" s="1"/>
  <c r="X4141" i="1" a="1"/>
  <c r="X4141" i="1" s="1"/>
  <c r="X4142" i="1" a="1"/>
  <c r="X4142" i="1" s="1"/>
  <c r="X4143" i="1" a="1"/>
  <c r="X4143" i="1" s="1"/>
  <c r="X4144" i="1" a="1"/>
  <c r="X4144" i="1" s="1"/>
  <c r="X4145" i="1" a="1"/>
  <c r="X4145" i="1" s="1"/>
  <c r="X4146" i="1" a="1"/>
  <c r="X4146" i="1" s="1"/>
  <c r="X4147" i="1" a="1"/>
  <c r="X4147" i="1" s="1"/>
  <c r="X4148" i="1" a="1"/>
  <c r="X4148" i="1" s="1"/>
  <c r="X4149" i="1" a="1"/>
  <c r="X4149" i="1" s="1"/>
  <c r="X4150" i="1" a="1"/>
  <c r="X4150" i="1" s="1"/>
  <c r="X4151" i="1" a="1"/>
  <c r="X4151" i="1" s="1"/>
  <c r="X4152" i="1" a="1"/>
  <c r="X4152" i="1" s="1"/>
  <c r="X4153" i="1" a="1"/>
  <c r="X4153" i="1" s="1"/>
  <c r="X4154" i="1" a="1"/>
  <c r="X4154" i="1" s="1"/>
  <c r="X4155" i="1" a="1"/>
  <c r="X4155" i="1" s="1"/>
  <c r="X4156" i="1" a="1"/>
  <c r="X4156" i="1" s="1"/>
  <c r="X4157" i="1" a="1"/>
  <c r="X4157" i="1" s="1"/>
  <c r="X4158" i="1" a="1"/>
  <c r="X4158" i="1" s="1"/>
  <c r="X4159" i="1" a="1"/>
  <c r="X4159" i="1" s="1"/>
  <c r="X4160" i="1" a="1"/>
  <c r="X4160" i="1" s="1"/>
  <c r="X4161" i="1" a="1"/>
  <c r="X4161" i="1" s="1"/>
  <c r="X4162" i="1" a="1"/>
  <c r="X4162" i="1" s="1"/>
  <c r="X4163" i="1" a="1"/>
  <c r="X4163" i="1" s="1"/>
  <c r="X4164" i="1" a="1"/>
  <c r="X4164" i="1" s="1"/>
  <c r="X4165" i="1" a="1"/>
  <c r="X4165" i="1" s="1"/>
  <c r="X4166" i="1" a="1"/>
  <c r="X4166" i="1" s="1"/>
  <c r="X4167" i="1" a="1"/>
  <c r="X4167" i="1" s="1"/>
  <c r="X4168" i="1" a="1"/>
  <c r="X4168" i="1" s="1"/>
  <c r="X4169" i="1" a="1"/>
  <c r="X4169" i="1" s="1"/>
  <c r="X4170" i="1" a="1"/>
  <c r="X4170" i="1" s="1"/>
  <c r="X4171" i="1" a="1"/>
  <c r="X4171" i="1" s="1"/>
  <c r="X4172" i="1" a="1"/>
  <c r="X4172" i="1" s="1"/>
  <c r="X4173" i="1" a="1"/>
  <c r="X4173" i="1" s="1"/>
  <c r="X4174" i="1" a="1"/>
  <c r="X4174" i="1" s="1"/>
  <c r="X4175" i="1" a="1"/>
  <c r="X4175" i="1" s="1"/>
  <c r="X4176" i="1" a="1"/>
  <c r="X4176" i="1" s="1"/>
  <c r="X4177" i="1" a="1"/>
  <c r="X4177" i="1" s="1"/>
  <c r="X4178" i="1" a="1"/>
  <c r="X4178" i="1" s="1"/>
  <c r="X4179" i="1" a="1"/>
  <c r="X4179" i="1" s="1"/>
  <c r="X4180" i="1" a="1"/>
  <c r="X4180" i="1" s="1"/>
  <c r="X4181" i="1" a="1"/>
  <c r="X4181" i="1" s="1"/>
  <c r="X4182" i="1" a="1"/>
  <c r="X4182" i="1" s="1"/>
  <c r="X4183" i="1" a="1"/>
  <c r="X4183" i="1" s="1"/>
  <c r="X4184" i="1" a="1"/>
  <c r="X4184" i="1" s="1"/>
  <c r="X4185" i="1" a="1"/>
  <c r="X4185" i="1" s="1"/>
  <c r="X4186" i="1" a="1"/>
  <c r="X4186" i="1" s="1"/>
  <c r="X4187" i="1" a="1"/>
  <c r="X4187" i="1" s="1"/>
  <c r="X4188" i="1" a="1"/>
  <c r="X4188" i="1" s="1"/>
  <c r="X4189" i="1" a="1"/>
  <c r="X4189" i="1" s="1"/>
  <c r="X4190" i="1" a="1"/>
  <c r="X4190" i="1" s="1"/>
  <c r="X4191" i="1" a="1"/>
  <c r="X4191" i="1" s="1"/>
  <c r="X4192" i="1" a="1"/>
  <c r="X4192" i="1" s="1"/>
  <c r="X4193" i="1" a="1"/>
  <c r="X4193" i="1" s="1"/>
  <c r="X4194" i="1" a="1"/>
  <c r="X4194" i="1" s="1"/>
  <c r="X4195" i="1" a="1"/>
  <c r="X4195" i="1" s="1"/>
  <c r="X4196" i="1" a="1"/>
  <c r="X4196" i="1" s="1"/>
  <c r="X4197" i="1" a="1"/>
  <c r="X4197" i="1" s="1"/>
  <c r="X4198" i="1" a="1"/>
  <c r="X4198" i="1" s="1"/>
  <c r="X4199" i="1" a="1"/>
  <c r="X4199" i="1" s="1"/>
  <c r="X4200" i="1" a="1"/>
  <c r="X4200" i="1" s="1"/>
  <c r="X4201" i="1" a="1"/>
  <c r="X4201" i="1" s="1"/>
  <c r="X4202" i="1" a="1"/>
  <c r="X4202" i="1" s="1"/>
  <c r="X4203" i="1" a="1"/>
  <c r="X4203" i="1" s="1"/>
  <c r="X4204" i="1" a="1"/>
  <c r="X4204" i="1" s="1"/>
  <c r="X4205" i="1" a="1"/>
  <c r="X4205" i="1" s="1"/>
  <c r="X4206" i="1" a="1"/>
  <c r="X4206" i="1" s="1"/>
  <c r="X4207" i="1" a="1"/>
  <c r="X4207" i="1" s="1"/>
  <c r="X4208" i="1" a="1"/>
  <c r="X4208" i="1" s="1"/>
  <c r="X4209" i="1" a="1"/>
  <c r="X4209" i="1" s="1"/>
  <c r="X4210" i="1" a="1"/>
  <c r="X4210" i="1" s="1"/>
  <c r="X4211" i="1" a="1"/>
  <c r="X4211" i="1" s="1"/>
  <c r="X4212" i="1" a="1"/>
  <c r="X4212" i="1" s="1"/>
  <c r="X4213" i="1" a="1"/>
  <c r="X4213" i="1" s="1"/>
  <c r="X4214" i="1" a="1"/>
  <c r="X4214" i="1" s="1"/>
  <c r="X4215" i="1" a="1"/>
  <c r="X4215" i="1" s="1"/>
  <c r="X4216" i="1" a="1"/>
  <c r="X4216" i="1" s="1"/>
  <c r="X4217" i="1" a="1"/>
  <c r="X4217" i="1" s="1"/>
  <c r="X4218" i="1" a="1"/>
  <c r="X4218" i="1" s="1"/>
  <c r="X4219" i="1" a="1"/>
  <c r="X4219" i="1" s="1"/>
  <c r="X4220" i="1" a="1"/>
  <c r="X4220" i="1" s="1"/>
  <c r="X4221" i="1" a="1"/>
  <c r="X4221" i="1" s="1"/>
  <c r="X4222" i="1" a="1"/>
  <c r="X4222" i="1" s="1"/>
  <c r="X4223" i="1" a="1"/>
  <c r="X4223" i="1" s="1"/>
  <c r="X4224" i="1" a="1"/>
  <c r="X4224" i="1" s="1"/>
  <c r="X4225" i="1" a="1"/>
  <c r="X4225" i="1" s="1"/>
  <c r="X4226" i="1" a="1"/>
  <c r="X4226" i="1" s="1"/>
  <c r="X4227" i="1" a="1"/>
  <c r="X4227" i="1" s="1"/>
  <c r="X4228" i="1" a="1"/>
  <c r="X4228" i="1" s="1"/>
  <c r="X4229" i="1" a="1"/>
  <c r="X4229" i="1" s="1"/>
  <c r="X4230" i="1" a="1"/>
  <c r="X4230" i="1" s="1"/>
  <c r="X4231" i="1" a="1"/>
  <c r="X4231" i="1" s="1"/>
  <c r="X4232" i="1" a="1"/>
  <c r="X4232" i="1" s="1"/>
  <c r="X4233" i="1" a="1"/>
  <c r="X4233" i="1" s="1"/>
  <c r="X4234" i="1" a="1"/>
  <c r="X4234" i="1" s="1"/>
  <c r="X4235" i="1" a="1"/>
  <c r="X4235" i="1" s="1"/>
  <c r="X4236" i="1" a="1"/>
  <c r="X4236" i="1" s="1"/>
  <c r="X4237" i="1" a="1"/>
  <c r="X4237" i="1" s="1"/>
  <c r="X4238" i="1" a="1"/>
  <c r="X4238" i="1" s="1"/>
  <c r="X4239" i="1" a="1"/>
  <c r="X4239" i="1" s="1"/>
  <c r="X4240" i="1" a="1"/>
  <c r="X4240" i="1" s="1"/>
  <c r="X4241" i="1" a="1"/>
  <c r="X4241" i="1" s="1"/>
  <c r="X4242" i="1" a="1"/>
  <c r="X4242" i="1" s="1"/>
  <c r="X4243" i="1" a="1"/>
  <c r="X4243" i="1" s="1"/>
  <c r="X4244" i="1" a="1"/>
  <c r="X4244" i="1" s="1"/>
  <c r="X4245" i="1" a="1"/>
  <c r="X4245" i="1" s="1"/>
  <c r="X4246" i="1" a="1"/>
  <c r="X4246" i="1" s="1"/>
  <c r="X4247" i="1" a="1"/>
  <c r="X4247" i="1" s="1"/>
  <c r="X4248" i="1" a="1"/>
  <c r="X4248" i="1" s="1"/>
  <c r="X4249" i="1" a="1"/>
  <c r="X4249" i="1" s="1"/>
  <c r="X4250" i="1" a="1"/>
  <c r="X4250" i="1" s="1"/>
  <c r="X4251" i="1" a="1"/>
  <c r="X4251" i="1" s="1"/>
  <c r="X4252" i="1" a="1"/>
  <c r="X4252" i="1" s="1"/>
  <c r="X4253" i="1" a="1"/>
  <c r="X4253" i="1" s="1"/>
  <c r="X4254" i="1" a="1"/>
  <c r="X4254" i="1" s="1"/>
  <c r="X4255" i="1" a="1"/>
  <c r="X4255" i="1" s="1"/>
  <c r="X4256" i="1" a="1"/>
  <c r="X4256" i="1" s="1"/>
  <c r="X4257" i="1" a="1"/>
  <c r="X4257" i="1" s="1"/>
  <c r="X4258" i="1" a="1"/>
  <c r="X4258" i="1" s="1"/>
  <c r="X4259" i="1" a="1"/>
  <c r="X4259" i="1" s="1"/>
  <c r="X4260" i="1" a="1"/>
  <c r="X4260" i="1" s="1"/>
  <c r="X4261" i="1" a="1"/>
  <c r="X4261" i="1" s="1"/>
  <c r="X4262" i="1" a="1"/>
  <c r="X4262" i="1" s="1"/>
  <c r="X4263" i="1" a="1"/>
  <c r="X4263" i="1" s="1"/>
  <c r="X4264" i="1" a="1"/>
  <c r="X4264" i="1" s="1"/>
  <c r="X4265" i="1" a="1"/>
  <c r="X4265" i="1" s="1"/>
  <c r="X4266" i="1" a="1"/>
  <c r="X4266" i="1" s="1"/>
  <c r="X4267" i="1" a="1"/>
  <c r="X4267" i="1" s="1"/>
  <c r="X4268" i="1" a="1"/>
  <c r="X4268" i="1" s="1"/>
  <c r="X4269" i="1" a="1"/>
  <c r="X4269" i="1" s="1"/>
  <c r="X4270" i="1" a="1"/>
  <c r="X4270" i="1" s="1"/>
  <c r="X4271" i="1" a="1"/>
  <c r="X4271" i="1" s="1"/>
  <c r="X4272" i="1" a="1"/>
  <c r="X4272" i="1" s="1"/>
  <c r="X4273" i="1" a="1"/>
  <c r="X4273" i="1" s="1"/>
  <c r="X4274" i="1" a="1"/>
  <c r="X4274" i="1" s="1"/>
  <c r="X4275" i="1" a="1"/>
  <c r="X4275" i="1" s="1"/>
  <c r="X4276" i="1" a="1"/>
  <c r="X4276" i="1" s="1"/>
  <c r="X4277" i="1" a="1"/>
  <c r="X4277" i="1" s="1"/>
  <c r="X4278" i="1" a="1"/>
  <c r="X4278" i="1" s="1"/>
  <c r="X4279" i="1" a="1"/>
  <c r="X4279" i="1" s="1"/>
  <c r="X4280" i="1" a="1"/>
  <c r="X4280" i="1" s="1"/>
  <c r="X4281" i="1" a="1"/>
  <c r="X4281" i="1" s="1"/>
  <c r="X4282" i="1" a="1"/>
  <c r="X4282" i="1" s="1"/>
  <c r="X4283" i="1" a="1"/>
  <c r="X4283" i="1" s="1"/>
  <c r="X4284" i="1" a="1"/>
  <c r="X4284" i="1" s="1"/>
  <c r="X4285" i="1" a="1"/>
  <c r="X4285" i="1" s="1"/>
  <c r="X4286" i="1" a="1"/>
  <c r="X4286" i="1"/>
  <c r="X4287" i="1" a="1"/>
  <c r="X4287" i="1" s="1"/>
  <c r="X4288" i="1" a="1"/>
  <c r="X4288" i="1"/>
  <c r="X4289" i="1" a="1"/>
  <c r="X4289" i="1" s="1"/>
  <c r="X4290" i="1" a="1"/>
  <c r="X4290" i="1" s="1"/>
  <c r="X4291" i="1" a="1"/>
  <c r="X4291" i="1" s="1"/>
  <c r="X4292" i="1" a="1"/>
  <c r="X4292" i="1" s="1"/>
  <c r="X4293" i="1" a="1"/>
  <c r="X4293" i="1" s="1"/>
  <c r="X4294" i="1" a="1"/>
  <c r="X4294" i="1"/>
  <c r="X4295" i="1" a="1"/>
  <c r="X4295" i="1" s="1"/>
  <c r="X4296" i="1" a="1"/>
  <c r="X4296" i="1" s="1"/>
  <c r="X4297" i="1" a="1"/>
  <c r="X4297" i="1" s="1"/>
  <c r="X4298" i="1" a="1"/>
  <c r="X4298" i="1" s="1"/>
  <c r="X4299" i="1" a="1"/>
  <c r="X4299" i="1" s="1"/>
  <c r="X4300" i="1" a="1"/>
  <c r="X4300" i="1" s="1"/>
  <c r="X4301" i="1" a="1"/>
  <c r="X4301" i="1" s="1"/>
  <c r="X4302" i="1" a="1"/>
  <c r="X4302" i="1" s="1"/>
  <c r="X4303" i="1" a="1"/>
  <c r="X4303" i="1" s="1"/>
  <c r="X4304" i="1" a="1"/>
  <c r="X4304" i="1" s="1"/>
  <c r="X4305" i="1" a="1"/>
  <c r="X4305" i="1" s="1"/>
  <c r="X4306" i="1" a="1"/>
  <c r="X4306" i="1" s="1"/>
  <c r="X4307" i="1" a="1"/>
  <c r="X4307" i="1" s="1"/>
  <c r="X4308" i="1" a="1"/>
  <c r="X4308" i="1" s="1"/>
  <c r="X4309" i="1" a="1"/>
  <c r="X4309" i="1" s="1"/>
  <c r="X4310" i="1" a="1"/>
  <c r="X4310" i="1"/>
  <c r="X4311" i="1" a="1"/>
  <c r="X4311" i="1" s="1"/>
  <c r="X4312" i="1" a="1"/>
  <c r="X4312" i="1" s="1"/>
  <c r="X4313" i="1" a="1"/>
  <c r="X4313" i="1" s="1"/>
  <c r="X4314" i="1" a="1"/>
  <c r="X4314" i="1" s="1"/>
  <c r="X4315" i="1" a="1"/>
  <c r="X4315" i="1" s="1"/>
  <c r="X4316" i="1" a="1"/>
  <c r="X4316" i="1" s="1"/>
  <c r="X4317" i="1" a="1"/>
  <c r="X4317" i="1" s="1"/>
  <c r="X4318" i="1" a="1"/>
  <c r="X4318" i="1" s="1"/>
  <c r="X4319" i="1" a="1"/>
  <c r="X4319" i="1" s="1"/>
  <c r="X4320" i="1" a="1"/>
  <c r="X4320" i="1" s="1"/>
  <c r="X4321" i="1" a="1"/>
  <c r="X4321" i="1" s="1"/>
  <c r="X4322" i="1" a="1"/>
  <c r="X4322" i="1" s="1"/>
  <c r="X4323" i="1" a="1"/>
  <c r="X4323" i="1" s="1"/>
  <c r="X4324" i="1" a="1"/>
  <c r="X4324" i="1" s="1"/>
  <c r="X4325" i="1" a="1"/>
  <c r="X4325" i="1" s="1"/>
  <c r="X4326" i="1" a="1"/>
  <c r="X4326" i="1"/>
  <c r="X4327" i="1" a="1"/>
  <c r="X4327" i="1" s="1"/>
  <c r="X4328" i="1" a="1"/>
  <c r="X4328" i="1" s="1"/>
  <c r="X4329" i="1" a="1"/>
  <c r="X4329" i="1" s="1"/>
  <c r="X4330" i="1" a="1"/>
  <c r="X4330" i="1" s="1"/>
  <c r="X4331" i="1" a="1"/>
  <c r="X4331" i="1" s="1"/>
  <c r="X4332" i="1" a="1"/>
  <c r="X4332" i="1" s="1"/>
  <c r="X4333" i="1" a="1"/>
  <c r="X4333" i="1" s="1"/>
  <c r="X4334" i="1" a="1"/>
  <c r="X4334" i="1" s="1"/>
  <c r="X4335" i="1" a="1"/>
  <c r="X4335" i="1" s="1"/>
  <c r="X4336" i="1" a="1"/>
  <c r="X4336" i="1" s="1"/>
  <c r="X4337" i="1" a="1"/>
  <c r="X4337" i="1" s="1"/>
  <c r="X4338" i="1" a="1"/>
  <c r="X4338" i="1" s="1"/>
  <c r="X4339" i="1" a="1"/>
  <c r="X4339" i="1" s="1"/>
  <c r="X4340" i="1" a="1"/>
  <c r="X4340" i="1" s="1"/>
  <c r="X4341" i="1" a="1"/>
  <c r="X4341" i="1" s="1"/>
  <c r="X4342" i="1" a="1"/>
  <c r="X4342" i="1"/>
  <c r="X4343" i="1" a="1"/>
  <c r="X4343" i="1" s="1"/>
  <c r="X4344" i="1" a="1"/>
  <c r="X4344" i="1" s="1"/>
  <c r="X4345" i="1" a="1"/>
  <c r="X4345" i="1" s="1"/>
  <c r="X4346" i="1" a="1"/>
  <c r="X4346" i="1" s="1"/>
  <c r="X4347" i="1" a="1"/>
  <c r="X4347" i="1" s="1"/>
  <c r="X4348" i="1" a="1"/>
  <c r="X4348" i="1" s="1"/>
  <c r="X4349" i="1" a="1"/>
  <c r="X4349" i="1" s="1"/>
  <c r="X4350" i="1" a="1"/>
  <c r="X4350" i="1" s="1"/>
  <c r="X4351" i="1" a="1"/>
  <c r="X4351" i="1" s="1"/>
  <c r="X4352" i="1" a="1"/>
  <c r="X4352" i="1" s="1"/>
  <c r="X4353" i="1" a="1"/>
  <c r="X4353" i="1" s="1"/>
  <c r="X4354" i="1" a="1"/>
  <c r="X4354" i="1" s="1"/>
  <c r="X4355" i="1" a="1"/>
  <c r="X4355" i="1" s="1"/>
  <c r="X4356" i="1" a="1"/>
  <c r="X4356" i="1" s="1"/>
  <c r="X4357" i="1" a="1"/>
  <c r="X4357" i="1" s="1"/>
  <c r="X4358" i="1" a="1"/>
  <c r="X4358" i="1"/>
  <c r="X4359" i="1" a="1"/>
  <c r="X4359" i="1" s="1"/>
  <c r="X4360" i="1" a="1"/>
  <c r="X4360" i="1" s="1"/>
  <c r="X4361" i="1" a="1"/>
  <c r="X4361" i="1" s="1"/>
  <c r="X4362" i="1" a="1"/>
  <c r="X4362" i="1" s="1"/>
  <c r="X4363" i="1" a="1"/>
  <c r="X4363" i="1" s="1"/>
  <c r="X4364" i="1" a="1"/>
  <c r="X4364" i="1" s="1"/>
  <c r="X4365" i="1" a="1"/>
  <c r="X4365" i="1" s="1"/>
  <c r="X4366" i="1" a="1"/>
  <c r="X4366" i="1" s="1"/>
  <c r="X4367" i="1" a="1"/>
  <c r="X4367" i="1" s="1"/>
  <c r="X4368" i="1" a="1"/>
  <c r="X4368" i="1" s="1"/>
  <c r="X4369" i="1" a="1"/>
  <c r="X4369" i="1" s="1"/>
  <c r="X4370" i="1" a="1"/>
  <c r="X4370" i="1" s="1"/>
  <c r="X4371" i="1" a="1"/>
  <c r="X4371" i="1" s="1"/>
  <c r="X4372" i="1" a="1"/>
  <c r="X4372" i="1" s="1"/>
  <c r="X4373" i="1" a="1"/>
  <c r="X4373" i="1" s="1"/>
  <c r="X4374" i="1" a="1"/>
  <c r="X4374" i="1"/>
  <c r="X4375" i="1" a="1"/>
  <c r="X4375" i="1" s="1"/>
  <c r="X4376" i="1" a="1"/>
  <c r="X4376" i="1" s="1"/>
  <c r="X4377" i="1" a="1"/>
  <c r="X4377" i="1" s="1"/>
  <c r="X4378" i="1" a="1"/>
  <c r="X4378" i="1" s="1"/>
  <c r="X4379" i="1" a="1"/>
  <c r="X4379" i="1" s="1"/>
  <c r="X4380" i="1" a="1"/>
  <c r="X4380" i="1" s="1"/>
  <c r="X4381" i="1" a="1"/>
  <c r="X4381" i="1" s="1"/>
  <c r="X4382" i="1" a="1"/>
  <c r="X4382" i="1" s="1"/>
  <c r="X4383" i="1" a="1"/>
  <c r="X4383" i="1" s="1"/>
  <c r="X4384" i="1" a="1"/>
  <c r="X4384" i="1" s="1"/>
  <c r="X4385" i="1" a="1"/>
  <c r="X4385" i="1" s="1"/>
  <c r="X4386" i="1" a="1"/>
  <c r="X4386" i="1" s="1"/>
  <c r="X4387" i="1" a="1"/>
  <c r="X4387" i="1" s="1"/>
  <c r="X4388" i="1" a="1"/>
  <c r="X4388" i="1" s="1"/>
  <c r="X4389" i="1" a="1"/>
  <c r="X4389" i="1" s="1"/>
  <c r="X4390" i="1" a="1"/>
  <c r="X4390" i="1"/>
  <c r="X4391" i="1" a="1"/>
  <c r="X4391" i="1" s="1"/>
  <c r="X4392" i="1" a="1"/>
  <c r="X4392" i="1" s="1"/>
  <c r="X4393" i="1" a="1"/>
  <c r="X4393" i="1" s="1"/>
  <c r="X4394" i="1" a="1"/>
  <c r="X4394" i="1" s="1"/>
  <c r="X4395" i="1" a="1"/>
  <c r="X4395" i="1" s="1"/>
  <c r="X4396" i="1" a="1"/>
  <c r="X4396" i="1" s="1"/>
  <c r="X4397" i="1" a="1"/>
  <c r="X4397" i="1" s="1"/>
  <c r="X4398" i="1" a="1"/>
  <c r="X4398" i="1" s="1"/>
  <c r="X4399" i="1" a="1"/>
  <c r="X4399" i="1" s="1"/>
  <c r="X4400" i="1" a="1"/>
  <c r="X4400" i="1" s="1"/>
  <c r="X4401" i="1" a="1"/>
  <c r="X4401" i="1" s="1"/>
  <c r="X4402" i="1" a="1"/>
  <c r="X4402" i="1" s="1"/>
  <c r="X4403" i="1" a="1"/>
  <c r="X4403" i="1" s="1"/>
  <c r="X4404" i="1" a="1"/>
  <c r="X4404" i="1" s="1"/>
  <c r="X4405" i="1" a="1"/>
  <c r="X4405" i="1" s="1"/>
  <c r="X4406" i="1" a="1"/>
  <c r="X4406" i="1"/>
  <c r="X4407" i="1" a="1"/>
  <c r="X4407" i="1" s="1"/>
  <c r="X4408" i="1" a="1"/>
  <c r="X4408" i="1" s="1"/>
  <c r="X4409" i="1" a="1"/>
  <c r="X4409" i="1" s="1"/>
  <c r="X4410" i="1" a="1"/>
  <c r="X4410" i="1" s="1"/>
  <c r="X4411" i="1" a="1"/>
  <c r="X4411" i="1" s="1"/>
  <c r="X4412" i="1" a="1"/>
  <c r="X4412" i="1" s="1"/>
  <c r="X4413" i="1" a="1"/>
  <c r="X4413" i="1" s="1"/>
  <c r="X4414" i="1" a="1"/>
  <c r="X4414" i="1" s="1"/>
  <c r="X4415" i="1" a="1"/>
  <c r="X4415" i="1" s="1"/>
  <c r="X4416" i="1" a="1"/>
  <c r="X4416" i="1" s="1"/>
  <c r="X4417" i="1" a="1"/>
  <c r="X4417" i="1" s="1"/>
  <c r="X4418" i="1" a="1"/>
  <c r="X4418" i="1" s="1"/>
  <c r="X4419" i="1" a="1"/>
  <c r="X4419" i="1" s="1"/>
  <c r="X4420" i="1" a="1"/>
  <c r="X4420" i="1" s="1"/>
  <c r="X4421" i="1" a="1"/>
  <c r="X4421" i="1" s="1"/>
  <c r="X4422" i="1" a="1"/>
  <c r="X4422" i="1"/>
  <c r="X4423" i="1" a="1"/>
  <c r="X4423" i="1" s="1"/>
  <c r="X4424" i="1" a="1"/>
  <c r="X4424" i="1" s="1"/>
  <c r="X4425" i="1" a="1"/>
  <c r="X4425" i="1" s="1"/>
  <c r="X4426" i="1" a="1"/>
  <c r="X4426" i="1" s="1"/>
  <c r="X4427" i="1" a="1"/>
  <c r="X4427" i="1" s="1"/>
  <c r="X4428" i="1" a="1"/>
  <c r="X4428" i="1" s="1"/>
  <c r="X4429" i="1" a="1"/>
  <c r="X4429" i="1" s="1"/>
  <c r="X4430" i="1" a="1"/>
  <c r="X4430" i="1" s="1"/>
  <c r="X4431" i="1" a="1"/>
  <c r="X4431" i="1" s="1"/>
  <c r="X4432" i="1" a="1"/>
  <c r="X4432" i="1" s="1"/>
  <c r="X4433" i="1" a="1"/>
  <c r="X4433" i="1" s="1"/>
  <c r="X4434" i="1" a="1"/>
  <c r="X4434" i="1" s="1"/>
  <c r="X4435" i="1" a="1"/>
  <c r="X4435" i="1" s="1"/>
  <c r="X4436" i="1" a="1"/>
  <c r="X4436" i="1" s="1"/>
  <c r="X4437" i="1" a="1"/>
  <c r="X4437" i="1" s="1"/>
  <c r="X4438" i="1" a="1"/>
  <c r="X4438" i="1"/>
  <c r="X4439" i="1" a="1"/>
  <c r="X4439" i="1" s="1"/>
  <c r="X4440" i="1" a="1"/>
  <c r="X4440" i="1" s="1"/>
  <c r="X4441" i="1" a="1"/>
  <c r="X4441" i="1" s="1"/>
  <c r="X4442" i="1" a="1"/>
  <c r="X4442" i="1" s="1"/>
  <c r="X4443" i="1" a="1"/>
  <c r="X4443" i="1" s="1"/>
  <c r="X4444" i="1" a="1"/>
  <c r="X4444" i="1" s="1"/>
  <c r="X4445" i="1" a="1"/>
  <c r="X4445" i="1" s="1"/>
  <c r="X4446" i="1" a="1"/>
  <c r="X4446" i="1" s="1"/>
  <c r="X4447" i="1" a="1"/>
  <c r="X4447" i="1" s="1"/>
  <c r="X4448" i="1" a="1"/>
  <c r="X4448" i="1" s="1"/>
  <c r="X4449" i="1" a="1"/>
  <c r="X4449" i="1" s="1"/>
  <c r="X4450" i="1" a="1"/>
  <c r="X4450" i="1" s="1"/>
  <c r="X4451" i="1" a="1"/>
  <c r="X4451" i="1" s="1"/>
  <c r="X4452" i="1" a="1"/>
  <c r="X4452" i="1" s="1"/>
  <c r="X4453" i="1" a="1"/>
  <c r="X4453" i="1" s="1"/>
  <c r="X4454" i="1" a="1"/>
  <c r="X4454" i="1"/>
  <c r="X4455" i="1" a="1"/>
  <c r="X4455" i="1" s="1"/>
  <c r="X4456" i="1" a="1"/>
  <c r="X4456" i="1" s="1"/>
  <c r="X4457" i="1" a="1"/>
  <c r="X4457" i="1" s="1"/>
  <c r="X4458" i="1" a="1"/>
  <c r="X4458" i="1" s="1"/>
  <c r="X4459" i="1" a="1"/>
  <c r="X4459" i="1" s="1"/>
  <c r="X4460" i="1" a="1"/>
  <c r="X4460" i="1" s="1"/>
  <c r="X4461" i="1" a="1"/>
  <c r="X4461" i="1" s="1"/>
  <c r="X4462" i="1" a="1"/>
  <c r="X4462" i="1" s="1"/>
  <c r="X4463" i="1" a="1"/>
  <c r="X4463" i="1" s="1"/>
  <c r="X4464" i="1" a="1"/>
  <c r="X4464" i="1" s="1"/>
  <c r="X4465" i="1" a="1"/>
  <c r="X4465" i="1" s="1"/>
  <c r="X4466" i="1" a="1"/>
  <c r="X4466" i="1" s="1"/>
  <c r="X4467" i="1" a="1"/>
  <c r="X4467" i="1" s="1"/>
  <c r="X4468" i="1" a="1"/>
  <c r="X4468" i="1" s="1"/>
  <c r="X4469" i="1" a="1"/>
  <c r="X4469" i="1" s="1"/>
  <c r="X4470" i="1" a="1"/>
  <c r="X4470" i="1"/>
  <c r="X4471" i="1" a="1"/>
  <c r="X4471" i="1" s="1"/>
  <c r="X4472" i="1" a="1"/>
  <c r="X4472" i="1" s="1"/>
  <c r="X4473" i="1" a="1"/>
  <c r="X4473" i="1" s="1"/>
  <c r="X4474" i="1" a="1"/>
  <c r="X4474" i="1" s="1"/>
  <c r="X4475" i="1" a="1"/>
  <c r="X4475" i="1" s="1"/>
  <c r="X4476" i="1" a="1"/>
  <c r="X4476" i="1" s="1"/>
  <c r="X4477" i="1" a="1"/>
  <c r="X4477" i="1" s="1"/>
  <c r="X4478" i="1" a="1"/>
  <c r="X4478" i="1" s="1"/>
  <c r="X4479" i="1" a="1"/>
  <c r="X4479" i="1" s="1"/>
  <c r="X4480" i="1" a="1"/>
  <c r="X4480" i="1" s="1"/>
  <c r="X4481" i="1" a="1"/>
  <c r="X4481" i="1" s="1"/>
  <c r="X4482" i="1" a="1"/>
  <c r="X4482" i="1" s="1"/>
  <c r="X4483" i="1" a="1"/>
  <c r="X4483" i="1" s="1"/>
  <c r="X4484" i="1" a="1"/>
  <c r="X4484" i="1" s="1"/>
  <c r="X4485" i="1" a="1"/>
  <c r="X4485" i="1" s="1"/>
  <c r="X4486" i="1" a="1"/>
  <c r="X4486" i="1"/>
  <c r="X4487" i="1" a="1"/>
  <c r="X4487" i="1" s="1"/>
  <c r="X4488" i="1" a="1"/>
  <c r="X4488" i="1" s="1"/>
  <c r="X4489" i="1" a="1"/>
  <c r="X4489" i="1" s="1"/>
  <c r="X4490" i="1" a="1"/>
  <c r="X4490" i="1" s="1"/>
  <c r="X4491" i="1" a="1"/>
  <c r="X4491" i="1" s="1"/>
  <c r="X4492" i="1" a="1"/>
  <c r="X4492" i="1" s="1"/>
  <c r="X4493" i="1" a="1"/>
  <c r="X4493" i="1" s="1"/>
  <c r="X4494" i="1" a="1"/>
  <c r="X4494" i="1" s="1"/>
  <c r="X4495" i="1" a="1"/>
  <c r="X4495" i="1" s="1"/>
  <c r="X4496" i="1" a="1"/>
  <c r="X4496" i="1" s="1"/>
  <c r="X4497" i="1" a="1"/>
  <c r="X4497" i="1" s="1"/>
  <c r="X4498" i="1" a="1"/>
  <c r="X4498" i="1" s="1"/>
  <c r="X4499" i="1" a="1"/>
  <c r="X4499" i="1" s="1"/>
  <c r="X4500" i="1" a="1"/>
  <c r="X4500" i="1" s="1"/>
  <c r="X4501" i="1" a="1"/>
  <c r="X4501" i="1" s="1"/>
  <c r="X4502" i="1" a="1"/>
  <c r="X4502" i="1"/>
  <c r="X4503" i="1" a="1"/>
  <c r="X4503" i="1" s="1"/>
  <c r="X4504" i="1" a="1"/>
  <c r="X4504" i="1" s="1"/>
  <c r="X4505" i="1" a="1"/>
  <c r="X4505" i="1" s="1"/>
  <c r="X4506" i="1" a="1"/>
  <c r="X4506" i="1" s="1"/>
  <c r="X4507" i="1" a="1"/>
  <c r="X4507" i="1" s="1"/>
  <c r="X4508" i="1" a="1"/>
  <c r="X4508" i="1" s="1"/>
  <c r="X4509" i="1" a="1"/>
  <c r="X4509" i="1" s="1"/>
  <c r="X4510" i="1" a="1"/>
  <c r="X4510" i="1" s="1"/>
  <c r="X4511" i="1" a="1"/>
  <c r="X4511" i="1" s="1"/>
  <c r="X4512" i="1" a="1"/>
  <c r="X4512" i="1" s="1"/>
  <c r="X4513" i="1" a="1"/>
  <c r="X4513" i="1" s="1"/>
  <c r="X4514" i="1" a="1"/>
  <c r="X4514" i="1" s="1"/>
  <c r="X4515" i="1" a="1"/>
  <c r="X4515" i="1" s="1"/>
  <c r="X4516" i="1" a="1"/>
  <c r="X4516" i="1" s="1"/>
  <c r="X4517" i="1" a="1"/>
  <c r="X4517" i="1" s="1"/>
  <c r="X4518" i="1" a="1"/>
  <c r="X4518" i="1"/>
  <c r="X4519" i="1" a="1"/>
  <c r="X4519" i="1" s="1"/>
  <c r="X4520" i="1" a="1"/>
  <c r="X4520" i="1" s="1"/>
  <c r="X4521" i="1" a="1"/>
  <c r="X4521" i="1" s="1"/>
  <c r="X4522" i="1" a="1"/>
  <c r="X4522" i="1" s="1"/>
  <c r="X4523" i="1" a="1"/>
  <c r="X4523" i="1" s="1"/>
  <c r="X4524" i="1" a="1"/>
  <c r="X4524" i="1" s="1"/>
  <c r="X4525" i="1" a="1"/>
  <c r="X4525" i="1" s="1"/>
  <c r="X4526" i="1" a="1"/>
  <c r="X4526" i="1" s="1"/>
  <c r="X4527" i="1" a="1"/>
  <c r="X4527" i="1" s="1"/>
  <c r="X4528" i="1" a="1"/>
  <c r="X4528" i="1" s="1"/>
  <c r="X4529" i="1" a="1"/>
  <c r="X4529" i="1" s="1"/>
  <c r="X4530" i="1" a="1"/>
  <c r="X4530" i="1" s="1"/>
  <c r="X4531" i="1" a="1"/>
  <c r="X4531" i="1" s="1"/>
  <c r="X4532" i="1" a="1"/>
  <c r="X4532" i="1" s="1"/>
  <c r="X4533" i="1" a="1"/>
  <c r="X4533" i="1" s="1"/>
  <c r="X4534" i="1" a="1"/>
  <c r="X4534" i="1"/>
  <c r="X4535" i="1" a="1"/>
  <c r="X4535" i="1" s="1"/>
  <c r="X4536" i="1" a="1"/>
  <c r="X4536" i="1" s="1"/>
  <c r="X4537" i="1" a="1"/>
  <c r="X4537" i="1" s="1"/>
  <c r="X4538" i="1" a="1"/>
  <c r="X4538" i="1" s="1"/>
  <c r="X4539" i="1" a="1"/>
  <c r="X4539" i="1" s="1"/>
  <c r="X4540" i="1" a="1"/>
  <c r="X4540" i="1" s="1"/>
  <c r="X4541" i="1" a="1"/>
  <c r="X4541" i="1" s="1"/>
  <c r="X4542" i="1" a="1"/>
  <c r="X4542" i="1" s="1"/>
  <c r="X4543" i="1" a="1"/>
  <c r="X4543" i="1" s="1"/>
  <c r="X4544" i="1" a="1"/>
  <c r="X4544" i="1" s="1"/>
  <c r="X4545" i="1" a="1"/>
  <c r="X4545" i="1" s="1"/>
  <c r="X4546" i="1" a="1"/>
  <c r="X4546" i="1" s="1"/>
  <c r="X4547" i="1" a="1"/>
  <c r="X4547" i="1" s="1"/>
  <c r="X4548" i="1" a="1"/>
  <c r="X4548" i="1" s="1"/>
  <c r="X4549" i="1" a="1"/>
  <c r="X4549" i="1" s="1"/>
  <c r="X4550" i="1" a="1"/>
  <c r="X4550" i="1"/>
  <c r="X4551" i="1" a="1"/>
  <c r="X4551" i="1" s="1"/>
  <c r="X4552" i="1" a="1"/>
  <c r="X4552" i="1" s="1"/>
  <c r="X4553" i="1" a="1"/>
  <c r="X4553" i="1" s="1"/>
  <c r="X4554" i="1" a="1"/>
  <c r="X4554" i="1" s="1"/>
  <c r="X4555" i="1" a="1"/>
  <c r="X4555" i="1" s="1"/>
  <c r="X4556" i="1" a="1"/>
  <c r="X4556" i="1" s="1"/>
  <c r="X4557" i="1" a="1"/>
  <c r="X4557" i="1" s="1"/>
  <c r="X4558" i="1" a="1"/>
  <c r="X4558" i="1" s="1"/>
  <c r="X4559" i="1" a="1"/>
  <c r="X4559" i="1" s="1"/>
  <c r="X4560" i="1" a="1"/>
  <c r="X4560" i="1" s="1"/>
  <c r="X4561" i="1" a="1"/>
  <c r="X4561" i="1" s="1"/>
  <c r="X4562" i="1" a="1"/>
  <c r="X4562" i="1" s="1"/>
  <c r="X4563" i="1" a="1"/>
  <c r="X4563" i="1" s="1"/>
  <c r="X4564" i="1" a="1"/>
  <c r="X4564" i="1" s="1"/>
  <c r="X4565" i="1" a="1"/>
  <c r="X4565" i="1" s="1"/>
  <c r="X4566" i="1" a="1"/>
  <c r="X4566" i="1"/>
  <c r="X4567" i="1" a="1"/>
  <c r="X4567" i="1" s="1"/>
  <c r="X4568" i="1" a="1"/>
  <c r="X4568" i="1" s="1"/>
  <c r="X4569" i="1" a="1"/>
  <c r="X4569" i="1" s="1"/>
  <c r="X4570" i="1" a="1"/>
  <c r="X4570" i="1" s="1"/>
  <c r="X4571" i="1" a="1"/>
  <c r="X4571" i="1" s="1"/>
  <c r="X4572" i="1" a="1"/>
  <c r="X4572" i="1" s="1"/>
  <c r="X4573" i="1" a="1"/>
  <c r="X4573" i="1" s="1"/>
  <c r="X4574" i="1" a="1"/>
  <c r="X4574" i="1" s="1"/>
  <c r="X4575" i="1" a="1"/>
  <c r="X4575" i="1" s="1"/>
  <c r="X4576" i="1" a="1"/>
  <c r="X4576" i="1" s="1"/>
  <c r="X4577" i="1" a="1"/>
  <c r="X4577" i="1" s="1"/>
  <c r="X4578" i="1" a="1"/>
  <c r="X4578" i="1" s="1"/>
  <c r="X4579" i="1" a="1"/>
  <c r="X4579" i="1" s="1"/>
  <c r="X4580" i="1" a="1"/>
  <c r="X4580" i="1" s="1"/>
  <c r="X4581" i="1" a="1"/>
  <c r="X4581" i="1" s="1"/>
  <c r="X4582" i="1" a="1"/>
  <c r="X4582" i="1"/>
  <c r="X4583" i="1" a="1"/>
  <c r="X4583" i="1" s="1"/>
  <c r="X4584" i="1" a="1"/>
  <c r="X4584" i="1" s="1"/>
  <c r="X4585" i="1" a="1"/>
  <c r="X4585" i="1" s="1"/>
  <c r="X4586" i="1" a="1"/>
  <c r="X4586" i="1" s="1"/>
  <c r="X4587" i="1" a="1"/>
  <c r="X4587" i="1" s="1"/>
  <c r="X4588" i="1" a="1"/>
  <c r="X4588" i="1" s="1"/>
  <c r="X4589" i="1" a="1"/>
  <c r="X4589" i="1" s="1"/>
  <c r="X4590" i="1" a="1"/>
  <c r="X4590" i="1" s="1"/>
  <c r="X4591" i="1" a="1"/>
  <c r="X4591" i="1" s="1"/>
  <c r="X4592" i="1" a="1"/>
  <c r="X4592" i="1" s="1"/>
  <c r="X4593" i="1" a="1"/>
  <c r="X4593" i="1" s="1"/>
  <c r="X4594" i="1" a="1"/>
  <c r="X4594" i="1" s="1"/>
  <c r="X4595" i="1" a="1"/>
  <c r="X4595" i="1" s="1"/>
  <c r="X4596" i="1" a="1"/>
  <c r="X4596" i="1" s="1"/>
  <c r="X4597" i="1" a="1"/>
  <c r="X4597" i="1" s="1"/>
  <c r="X4598" i="1" a="1"/>
  <c r="X4598" i="1"/>
  <c r="X4599" i="1" a="1"/>
  <c r="X4599" i="1" s="1"/>
  <c r="X4600" i="1" a="1"/>
  <c r="X4600" i="1" s="1"/>
  <c r="X4601" i="1" a="1"/>
  <c r="X4601" i="1" s="1"/>
  <c r="X4602" i="1" a="1"/>
  <c r="X4602" i="1" s="1"/>
  <c r="X4603" i="1" a="1"/>
  <c r="X4603" i="1" s="1"/>
  <c r="X4604" i="1" a="1"/>
  <c r="X4604" i="1" s="1"/>
  <c r="X4605" i="1" a="1"/>
  <c r="X4605" i="1" s="1"/>
  <c r="X4606" i="1" a="1"/>
  <c r="X4606" i="1" s="1"/>
  <c r="X4607" i="1" a="1"/>
  <c r="X4607" i="1" s="1"/>
  <c r="X4608" i="1" a="1"/>
  <c r="X4608" i="1" s="1"/>
  <c r="X4609" i="1" a="1"/>
  <c r="X4609" i="1" s="1"/>
  <c r="X4610" i="1" a="1"/>
  <c r="X4610" i="1" s="1"/>
  <c r="X4611" i="1" a="1"/>
  <c r="X4611" i="1" s="1"/>
  <c r="X4612" i="1" a="1"/>
  <c r="X4612" i="1" s="1"/>
  <c r="X4613" i="1" a="1"/>
  <c r="X4613" i="1" s="1"/>
  <c r="X4614" i="1" a="1"/>
  <c r="X4614" i="1"/>
  <c r="X4615" i="1" a="1"/>
  <c r="X4615" i="1" s="1"/>
  <c r="X4616" i="1" a="1"/>
  <c r="X4616" i="1" s="1"/>
  <c r="X4617" i="1" a="1"/>
  <c r="X4617" i="1" s="1"/>
  <c r="X4618" i="1" a="1"/>
  <c r="X4618" i="1" s="1"/>
  <c r="X4619" i="1" a="1"/>
  <c r="X4619" i="1" s="1"/>
  <c r="X4620" i="1" a="1"/>
  <c r="X4620" i="1" s="1"/>
  <c r="X4621" i="1" a="1"/>
  <c r="X4621" i="1" s="1"/>
  <c r="X4622" i="1" a="1"/>
  <c r="X4622" i="1" s="1"/>
  <c r="X4623" i="1" a="1"/>
  <c r="X4623" i="1" s="1"/>
  <c r="X4624" i="1" a="1"/>
  <c r="X4624" i="1" s="1"/>
  <c r="X4625" i="1" a="1"/>
  <c r="X4625" i="1" s="1"/>
  <c r="X4626" i="1" a="1"/>
  <c r="X4626" i="1" s="1"/>
  <c r="X4627" i="1" a="1"/>
  <c r="X4627" i="1" s="1"/>
  <c r="X4628" i="1" a="1"/>
  <c r="X4628" i="1" s="1"/>
  <c r="X4629" i="1" a="1"/>
  <c r="X4629" i="1" s="1"/>
  <c r="X4630" i="1" a="1"/>
  <c r="X4630" i="1"/>
  <c r="X4631" i="1" a="1"/>
  <c r="X4631" i="1" s="1"/>
  <c r="X4632" i="1" a="1"/>
  <c r="X4632" i="1" s="1"/>
  <c r="X4633" i="1" a="1"/>
  <c r="X4633" i="1" s="1"/>
  <c r="X4634" i="1" a="1"/>
  <c r="X4634" i="1" s="1"/>
  <c r="X4635" i="1" a="1"/>
  <c r="X4635" i="1" s="1"/>
  <c r="X4636" i="1" a="1"/>
  <c r="X4636" i="1" s="1"/>
  <c r="X4637" i="1" a="1"/>
  <c r="X4637" i="1" s="1"/>
  <c r="X4638" i="1" a="1"/>
  <c r="X4638" i="1" s="1"/>
  <c r="X4639" i="1" a="1"/>
  <c r="X4639" i="1" s="1"/>
  <c r="X4640" i="1" a="1"/>
  <c r="X4640" i="1" s="1"/>
  <c r="X4641" i="1" a="1"/>
  <c r="X4641" i="1" s="1"/>
  <c r="X4642" i="1" a="1"/>
  <c r="X4642" i="1" s="1"/>
  <c r="X4643" i="1" a="1"/>
  <c r="X4643" i="1" s="1"/>
  <c r="X4644" i="1" a="1"/>
  <c r="X4644" i="1" s="1"/>
  <c r="X4645" i="1" a="1"/>
  <c r="X4645" i="1" s="1"/>
  <c r="X4646" i="1" a="1"/>
  <c r="X4646" i="1"/>
  <c r="X4647" i="1" a="1"/>
  <c r="X4647" i="1" s="1"/>
  <c r="X4648" i="1" a="1"/>
  <c r="X4648" i="1" s="1"/>
  <c r="X4649" i="1" a="1"/>
  <c r="X4649" i="1" s="1"/>
  <c r="X4650" i="1" a="1"/>
  <c r="X4650" i="1" s="1"/>
  <c r="X4651" i="1" a="1"/>
  <c r="X4651" i="1" s="1"/>
  <c r="X4652" i="1" a="1"/>
  <c r="X4652" i="1" s="1"/>
  <c r="X4653" i="1" a="1"/>
  <c r="X4653" i="1" s="1"/>
  <c r="X4654" i="1" a="1"/>
  <c r="X4654" i="1" s="1"/>
  <c r="X4655" i="1" a="1"/>
  <c r="X4655" i="1" s="1"/>
  <c r="X4656" i="1" a="1"/>
  <c r="X4656" i="1" s="1"/>
  <c r="X4657" i="1" a="1"/>
  <c r="X4657" i="1" s="1"/>
  <c r="X4658" i="1" a="1"/>
  <c r="X4658" i="1" s="1"/>
  <c r="X4659" i="1" a="1"/>
  <c r="X4659" i="1" s="1"/>
  <c r="X4660" i="1" a="1"/>
  <c r="X4660" i="1" s="1"/>
  <c r="X4661" i="1" a="1"/>
  <c r="X4661" i="1" s="1"/>
  <c r="X4662" i="1" a="1"/>
  <c r="X4662" i="1"/>
  <c r="X4663" i="1" a="1"/>
  <c r="X4663" i="1" s="1"/>
  <c r="X4664" i="1" a="1"/>
  <c r="X4664" i="1" s="1"/>
  <c r="X4665" i="1" a="1"/>
  <c r="X4665" i="1" s="1"/>
  <c r="X4666" i="1" a="1"/>
  <c r="X4666" i="1" s="1"/>
  <c r="X4667" i="1" a="1"/>
  <c r="X4667" i="1" s="1"/>
  <c r="X4668" i="1" a="1"/>
  <c r="X4668" i="1" s="1"/>
  <c r="X4669" i="1" a="1"/>
  <c r="X4669" i="1" s="1"/>
  <c r="X4670" i="1" a="1"/>
  <c r="X4670" i="1" s="1"/>
  <c r="X4671" i="1" a="1"/>
  <c r="X4671" i="1" s="1"/>
  <c r="X4672" i="1" a="1"/>
  <c r="X4672" i="1" s="1"/>
  <c r="X4673" i="1" a="1"/>
  <c r="X4673" i="1" s="1"/>
  <c r="X4674" i="1" a="1"/>
  <c r="X4674" i="1" s="1"/>
  <c r="X4675" i="1" a="1"/>
  <c r="X4675" i="1" s="1"/>
  <c r="X4676" i="1" a="1"/>
  <c r="X4676" i="1" s="1"/>
  <c r="X4677" i="1" a="1"/>
  <c r="X4677" i="1" s="1"/>
  <c r="X4678" i="1" a="1"/>
  <c r="X4678" i="1"/>
  <c r="X4679" i="1" a="1"/>
  <c r="X4679" i="1" s="1"/>
  <c r="X4680" i="1" a="1"/>
  <c r="X4680" i="1" s="1"/>
  <c r="X4681" i="1" a="1"/>
  <c r="X4681" i="1" s="1"/>
  <c r="X4682" i="1" a="1"/>
  <c r="X4682" i="1" s="1"/>
  <c r="X4683" i="1" a="1"/>
  <c r="X4683" i="1" s="1"/>
  <c r="X4684" i="1" a="1"/>
  <c r="X4684" i="1" s="1"/>
  <c r="X4685" i="1" a="1"/>
  <c r="X4685" i="1" s="1"/>
  <c r="X4686" i="1" a="1"/>
  <c r="X4686" i="1" s="1"/>
  <c r="X4687" i="1" a="1"/>
  <c r="X4687" i="1" s="1"/>
  <c r="X4688" i="1" a="1"/>
  <c r="X4688" i="1" s="1"/>
  <c r="X4689" i="1" a="1"/>
  <c r="X4689" i="1" s="1"/>
  <c r="X4690" i="1" a="1"/>
  <c r="X4690" i="1" s="1"/>
  <c r="X4691" i="1" a="1"/>
  <c r="X4691" i="1" s="1"/>
  <c r="X4692" i="1" a="1"/>
  <c r="X4692" i="1" s="1"/>
  <c r="X4693" i="1" a="1"/>
  <c r="X4693" i="1" s="1"/>
  <c r="X4694" i="1" a="1"/>
  <c r="X4694" i="1"/>
  <c r="X4695" i="1" a="1"/>
  <c r="X4695" i="1" s="1"/>
  <c r="X4696" i="1" a="1"/>
  <c r="X4696" i="1" s="1"/>
  <c r="X4697" i="1" a="1"/>
  <c r="X4697" i="1" s="1"/>
  <c r="X4698" i="1" a="1"/>
  <c r="X4698" i="1" s="1"/>
  <c r="X4699" i="1" a="1"/>
  <c r="X4699" i="1" s="1"/>
  <c r="X4700" i="1" a="1"/>
  <c r="X4700" i="1" s="1"/>
  <c r="X4701" i="1" a="1"/>
  <c r="X4701" i="1" s="1"/>
  <c r="X4702" i="1" a="1"/>
  <c r="X4702" i="1" s="1"/>
  <c r="X4703" i="1" a="1"/>
  <c r="X4703" i="1" s="1"/>
  <c r="X4704" i="1" a="1"/>
  <c r="X4704" i="1" s="1"/>
  <c r="X4705" i="1" a="1"/>
  <c r="X4705" i="1" s="1"/>
  <c r="X4706" i="1" a="1"/>
  <c r="X4706" i="1" s="1"/>
  <c r="X4707" i="1" a="1"/>
  <c r="X4707" i="1" s="1"/>
  <c r="X4708" i="1" a="1"/>
  <c r="X4708" i="1" s="1"/>
  <c r="X4709" i="1" a="1"/>
  <c r="X4709" i="1" s="1"/>
  <c r="X4710" i="1" a="1"/>
  <c r="X4710" i="1"/>
  <c r="X4711" i="1" a="1"/>
  <c r="X4711" i="1" s="1"/>
  <c r="X4712" i="1" a="1"/>
  <c r="X4712" i="1" s="1"/>
  <c r="X4713" i="1" a="1"/>
  <c r="X4713" i="1" s="1"/>
  <c r="X4714" i="1" a="1"/>
  <c r="X4714" i="1" s="1"/>
  <c r="X4715" i="1" a="1"/>
  <c r="X4715" i="1" s="1"/>
  <c r="X4716" i="1" a="1"/>
  <c r="X4716" i="1" s="1"/>
  <c r="X4717" i="1" a="1"/>
  <c r="X4717" i="1" s="1"/>
  <c r="X4718" i="1" a="1"/>
  <c r="X4718" i="1" s="1"/>
  <c r="X4719" i="1" a="1"/>
  <c r="X4719" i="1" s="1"/>
  <c r="X4720" i="1" a="1"/>
  <c r="X4720" i="1" s="1"/>
  <c r="X4721" i="1" a="1"/>
  <c r="X4721" i="1" s="1"/>
  <c r="X4722" i="1" a="1"/>
  <c r="X4722" i="1" s="1"/>
  <c r="X4723" i="1" a="1"/>
  <c r="X4723" i="1" s="1"/>
  <c r="X4724" i="1" a="1"/>
  <c r="X4724" i="1" s="1"/>
  <c r="X4725" i="1" a="1"/>
  <c r="X4725" i="1" s="1"/>
  <c r="X4726" i="1" a="1"/>
  <c r="X4726" i="1"/>
  <c r="X4727" i="1" a="1"/>
  <c r="X4727" i="1" s="1"/>
  <c r="X4728" i="1" a="1"/>
  <c r="X4728" i="1" s="1"/>
  <c r="X4729" i="1" a="1"/>
  <c r="X4729" i="1" s="1"/>
  <c r="X4730" i="1" a="1"/>
  <c r="X4730" i="1" s="1"/>
  <c r="X4731" i="1" a="1"/>
  <c r="X4731" i="1" s="1"/>
  <c r="X4732" i="1" a="1"/>
  <c r="X4732" i="1" s="1"/>
  <c r="X4733" i="1" a="1"/>
  <c r="X4733" i="1" s="1"/>
  <c r="X4734" i="1" a="1"/>
  <c r="X4734" i="1" s="1"/>
  <c r="X4735" i="1" a="1"/>
  <c r="X4735" i="1" s="1"/>
  <c r="X4736" i="1" a="1"/>
  <c r="X4736" i="1" s="1"/>
  <c r="X4737" i="1" a="1"/>
  <c r="X4737" i="1" s="1"/>
  <c r="X4738" i="1" a="1"/>
  <c r="X4738" i="1" s="1"/>
  <c r="X4739" i="1" a="1"/>
  <c r="X4739" i="1" s="1"/>
  <c r="X4740" i="1" a="1"/>
  <c r="X4740" i="1" s="1"/>
  <c r="X4741" i="1" a="1"/>
  <c r="X4741" i="1" s="1"/>
  <c r="X4742" i="1" a="1"/>
  <c r="X4742" i="1"/>
  <c r="X4743" i="1" a="1"/>
  <c r="X4743" i="1" s="1"/>
  <c r="X4744" i="1" a="1"/>
  <c r="X4744" i="1" s="1"/>
  <c r="X4745" i="1" a="1"/>
  <c r="X4745" i="1" s="1"/>
  <c r="X4746" i="1" a="1"/>
  <c r="X4746" i="1" s="1"/>
  <c r="X4747" i="1" a="1"/>
  <c r="X4747" i="1" s="1"/>
  <c r="X4748" i="1" a="1"/>
  <c r="X4748" i="1" s="1"/>
  <c r="X4749" i="1" a="1"/>
  <c r="X4749" i="1" s="1"/>
  <c r="X4750" i="1" a="1"/>
  <c r="X4750" i="1" s="1"/>
  <c r="X4751" i="1" a="1"/>
  <c r="X4751" i="1" s="1"/>
  <c r="X4752" i="1" a="1"/>
  <c r="X4752" i="1" s="1"/>
  <c r="X4753" i="1" a="1"/>
  <c r="X4753" i="1" s="1"/>
  <c r="X4754" i="1" a="1"/>
  <c r="X4754" i="1" s="1"/>
  <c r="X4755" i="1" a="1"/>
  <c r="X4755" i="1" s="1"/>
  <c r="X4756" i="1" a="1"/>
  <c r="X4756" i="1" s="1"/>
  <c r="X4757" i="1" a="1"/>
  <c r="X4757" i="1" s="1"/>
  <c r="X4758" i="1" a="1"/>
  <c r="X4758" i="1"/>
  <c r="X4759" i="1" a="1"/>
  <c r="X4759" i="1" s="1"/>
  <c r="X4760" i="1" a="1"/>
  <c r="X4760" i="1" s="1"/>
  <c r="X4761" i="1" a="1"/>
  <c r="X4761" i="1" s="1"/>
  <c r="X4762" i="1" a="1"/>
  <c r="X4762" i="1" s="1"/>
  <c r="X4763" i="1" a="1"/>
  <c r="X4763" i="1" s="1"/>
  <c r="X4764" i="1" a="1"/>
  <c r="X4764" i="1" s="1"/>
  <c r="X4765" i="1" a="1"/>
  <c r="X4765" i="1" s="1"/>
  <c r="X4766" i="1" a="1"/>
  <c r="X4766" i="1" s="1"/>
  <c r="X4767" i="1" a="1"/>
  <c r="X4767" i="1" s="1"/>
  <c r="X4768" i="1" a="1"/>
  <c r="X4768" i="1" s="1"/>
  <c r="X4769" i="1" a="1"/>
  <c r="X4769" i="1" s="1"/>
  <c r="X4770" i="1" a="1"/>
  <c r="X4770" i="1" s="1"/>
  <c r="X4771" i="1" a="1"/>
  <c r="X4771" i="1" s="1"/>
  <c r="X4772" i="1" a="1"/>
  <c r="X4772" i="1" s="1"/>
  <c r="X4773" i="1" a="1"/>
  <c r="X4773" i="1" s="1"/>
  <c r="X4774" i="1" a="1"/>
  <c r="X4774" i="1"/>
  <c r="X4775" i="1" a="1"/>
  <c r="X4775" i="1" s="1"/>
  <c r="X4776" i="1" a="1"/>
  <c r="X4776" i="1" s="1"/>
  <c r="X4777" i="1" a="1"/>
  <c r="X4777" i="1" s="1"/>
  <c r="X4778" i="1" a="1"/>
  <c r="X4778" i="1" s="1"/>
  <c r="X4779" i="1" a="1"/>
  <c r="X4779" i="1" s="1"/>
  <c r="X4780" i="1" a="1"/>
  <c r="X4780" i="1" s="1"/>
  <c r="X4781" i="1" a="1"/>
  <c r="X4781" i="1" s="1"/>
  <c r="X4782" i="1" a="1"/>
  <c r="X4782" i="1" s="1"/>
  <c r="X4783" i="1" a="1"/>
  <c r="X4783" i="1" s="1"/>
  <c r="X4784" i="1" a="1"/>
  <c r="X4784" i="1" s="1"/>
  <c r="X4785" i="1" a="1"/>
  <c r="X4785" i="1" s="1"/>
  <c r="X4786" i="1" a="1"/>
  <c r="X4786" i="1" s="1"/>
  <c r="X4787" i="1" a="1"/>
  <c r="X4787" i="1" s="1"/>
  <c r="X4788" i="1" a="1"/>
  <c r="X4788" i="1" s="1"/>
  <c r="X4789" i="1" a="1"/>
  <c r="X4789" i="1" s="1"/>
  <c r="X4790" i="1" a="1"/>
  <c r="X4790" i="1"/>
  <c r="X4791" i="1" a="1"/>
  <c r="X4791" i="1" s="1"/>
  <c r="X4792" i="1" a="1"/>
  <c r="X4792" i="1" s="1"/>
  <c r="X4793" i="1" a="1"/>
  <c r="X4793" i="1" s="1"/>
  <c r="X4794" i="1" a="1"/>
  <c r="X4794" i="1" s="1"/>
  <c r="X4795" i="1" a="1"/>
  <c r="X4795" i="1" s="1"/>
  <c r="X4796" i="1" a="1"/>
  <c r="X4796" i="1" s="1"/>
  <c r="X4797" i="1" a="1"/>
  <c r="X4797" i="1" s="1"/>
  <c r="X4798" i="1" a="1"/>
  <c r="X4798" i="1" s="1"/>
  <c r="X4799" i="1" a="1"/>
  <c r="X4799" i="1" s="1"/>
  <c r="X4800" i="1" a="1"/>
  <c r="X4800" i="1" s="1"/>
  <c r="X4801" i="1" a="1"/>
  <c r="X4801" i="1" s="1"/>
  <c r="X4802" i="1" a="1"/>
  <c r="X4802" i="1" s="1"/>
  <c r="X4803" i="1" a="1"/>
  <c r="X4803" i="1" s="1"/>
  <c r="X4804" i="1" a="1"/>
  <c r="X4804" i="1" s="1"/>
  <c r="X4805" i="1" a="1"/>
  <c r="X4805" i="1" s="1"/>
  <c r="X4806" i="1" a="1"/>
  <c r="X4806" i="1"/>
  <c r="X4807" i="1" a="1"/>
  <c r="X4807" i="1" s="1"/>
  <c r="X4808" i="1" a="1"/>
  <c r="X4808" i="1" s="1"/>
  <c r="X4809" i="1" a="1"/>
  <c r="X4809" i="1" s="1"/>
  <c r="X4810" i="1" a="1"/>
  <c r="X4810" i="1" s="1"/>
  <c r="X4811" i="1" a="1"/>
  <c r="X4811" i="1" s="1"/>
  <c r="X4812" i="1" a="1"/>
  <c r="X4812" i="1" s="1"/>
  <c r="X4813" i="1" a="1"/>
  <c r="X4813" i="1" s="1"/>
  <c r="X4814" i="1" a="1"/>
  <c r="X4814" i="1" s="1"/>
  <c r="X4815" i="1" a="1"/>
  <c r="X4815" i="1" s="1"/>
  <c r="X4816" i="1" a="1"/>
  <c r="X4816" i="1" s="1"/>
  <c r="X4817" i="1" a="1"/>
  <c r="X4817" i="1" s="1"/>
  <c r="X4818" i="1" a="1"/>
  <c r="X4818" i="1" s="1"/>
  <c r="X4819" i="1" a="1"/>
  <c r="X4819" i="1" s="1"/>
  <c r="X4820" i="1" a="1"/>
  <c r="X4820" i="1" s="1"/>
  <c r="X4821" i="1" a="1"/>
  <c r="X4821" i="1" s="1"/>
  <c r="X4822" i="1" a="1"/>
  <c r="X4822" i="1"/>
  <c r="X4823" i="1" a="1"/>
  <c r="X4823" i="1" s="1"/>
  <c r="X4824" i="1" a="1"/>
  <c r="X4824" i="1" s="1"/>
  <c r="X4825" i="1" a="1"/>
  <c r="X4825" i="1" s="1"/>
  <c r="X4826" i="1" a="1"/>
  <c r="X4826" i="1" s="1"/>
  <c r="X4827" i="1" a="1"/>
  <c r="X4827" i="1" s="1"/>
  <c r="X4828" i="1" a="1"/>
  <c r="X4828" i="1" s="1"/>
  <c r="X4829" i="1" a="1"/>
  <c r="X4829" i="1" s="1"/>
  <c r="X4830" i="1" a="1"/>
  <c r="X4830" i="1" s="1"/>
  <c r="X4831" i="1" a="1"/>
  <c r="X4831" i="1" s="1"/>
  <c r="X4832" i="1" a="1"/>
  <c r="X4832" i="1" s="1"/>
  <c r="X4833" i="1" a="1"/>
  <c r="X4833" i="1" s="1"/>
  <c r="X4834" i="1" a="1"/>
  <c r="X4834" i="1" s="1"/>
  <c r="X4835" i="1" a="1"/>
  <c r="X4835" i="1" s="1"/>
  <c r="X4836" i="1" a="1"/>
  <c r="X4836" i="1" s="1"/>
  <c r="X4837" i="1" a="1"/>
  <c r="X4837" i="1" s="1"/>
  <c r="X4838" i="1" a="1"/>
  <c r="X4838" i="1"/>
  <c r="X4839" i="1" a="1"/>
  <c r="X4839" i="1" s="1"/>
  <c r="X4840" i="1" a="1"/>
  <c r="X4840" i="1" s="1"/>
  <c r="X4841" i="1" a="1"/>
  <c r="X4841" i="1" s="1"/>
  <c r="X4842" i="1" a="1"/>
  <c r="X4842" i="1" s="1"/>
  <c r="X4843" i="1" a="1"/>
  <c r="X4843" i="1" s="1"/>
  <c r="X4844" i="1" a="1"/>
  <c r="X4844" i="1" s="1"/>
  <c r="X4845" i="1" a="1"/>
  <c r="X4845" i="1" s="1"/>
  <c r="X4846" i="1" a="1"/>
  <c r="X4846" i="1" s="1"/>
  <c r="X4847" i="1" a="1"/>
  <c r="X4847" i="1" s="1"/>
  <c r="X4848" i="1" a="1"/>
  <c r="X4848" i="1" s="1"/>
  <c r="X4849" i="1" a="1"/>
  <c r="X4849" i="1" s="1"/>
  <c r="X4850" i="1" a="1"/>
  <c r="X4850" i="1" s="1"/>
  <c r="X4851" i="1" a="1"/>
  <c r="X4851" i="1" s="1"/>
  <c r="X4852" i="1" a="1"/>
  <c r="X4852" i="1" s="1"/>
  <c r="X4853" i="1" a="1"/>
  <c r="X4853" i="1" s="1"/>
  <c r="X4854" i="1" a="1"/>
  <c r="X4854" i="1"/>
  <c r="X4855" i="1" a="1"/>
  <c r="X4855" i="1" s="1"/>
  <c r="X4856" i="1" a="1"/>
  <c r="X4856" i="1" s="1"/>
  <c r="X4857" i="1" a="1"/>
  <c r="X4857" i="1" s="1"/>
  <c r="X4858" i="1" a="1"/>
  <c r="X4858" i="1" s="1"/>
  <c r="X4859" i="1" a="1"/>
  <c r="X4859" i="1" s="1"/>
  <c r="X4860" i="1" a="1"/>
  <c r="X4860" i="1" s="1"/>
  <c r="X4861" i="1" a="1"/>
  <c r="X4861" i="1" s="1"/>
  <c r="X4862" i="1" a="1"/>
  <c r="X4862" i="1" s="1"/>
  <c r="X4863" i="1" a="1"/>
  <c r="X4863" i="1" s="1"/>
  <c r="X4864" i="1" a="1"/>
  <c r="X4864" i="1" s="1"/>
  <c r="X4865" i="1" a="1"/>
  <c r="X4865" i="1" s="1"/>
  <c r="X4866" i="1" a="1"/>
  <c r="X4866" i="1" s="1"/>
  <c r="X4867" i="1" a="1"/>
  <c r="X4867" i="1" s="1"/>
  <c r="X4868" i="1" a="1"/>
  <c r="X4868" i="1" s="1"/>
  <c r="X4869" i="1" a="1"/>
  <c r="X4869" i="1" s="1"/>
  <c r="X4870" i="1" a="1"/>
  <c r="X4870" i="1"/>
  <c r="X4871" i="1" a="1"/>
  <c r="X4871" i="1" s="1"/>
  <c r="X4872" i="1" a="1"/>
  <c r="X4872" i="1" s="1"/>
  <c r="X4873" i="1" a="1"/>
  <c r="X4873" i="1" s="1"/>
  <c r="X4874" i="1" a="1"/>
  <c r="X4874" i="1" s="1"/>
  <c r="X4875" i="1" a="1"/>
  <c r="X4875" i="1" s="1"/>
  <c r="X4876" i="1" a="1"/>
  <c r="X4876" i="1" s="1"/>
  <c r="X4877" i="1" a="1"/>
  <c r="X4877" i="1" s="1"/>
  <c r="X4878" i="1" a="1"/>
  <c r="X4878" i="1" s="1"/>
  <c r="X4879" i="1" a="1"/>
  <c r="X4879" i="1" s="1"/>
  <c r="X4880" i="1" a="1"/>
  <c r="X4880" i="1" s="1"/>
  <c r="X4881" i="1" a="1"/>
  <c r="X4881" i="1" s="1"/>
  <c r="X4882" i="1" a="1"/>
  <c r="X4882" i="1" s="1"/>
  <c r="X4883" i="1" a="1"/>
  <c r="X4883" i="1" s="1"/>
  <c r="X4884" i="1" a="1"/>
  <c r="X4884" i="1" s="1"/>
  <c r="X4885" i="1" a="1"/>
  <c r="X4885" i="1" s="1"/>
  <c r="X4886" i="1" a="1"/>
  <c r="X4886" i="1"/>
  <c r="X4887" i="1" a="1"/>
  <c r="X4887" i="1" s="1"/>
  <c r="X4888" i="1" a="1"/>
  <c r="X4888" i="1" s="1"/>
  <c r="X4889" i="1" a="1"/>
  <c r="X4889" i="1" s="1"/>
  <c r="X4890" i="1" a="1"/>
  <c r="X4890" i="1" s="1"/>
  <c r="X4891" i="1" a="1"/>
  <c r="X4891" i="1" s="1"/>
  <c r="X4892" i="1" a="1"/>
  <c r="X4892" i="1" s="1"/>
  <c r="X4893" i="1" a="1"/>
  <c r="X4893" i="1" s="1"/>
  <c r="X4894" i="1" a="1"/>
  <c r="X4894" i="1" s="1"/>
  <c r="X4895" i="1" a="1"/>
  <c r="X4895" i="1" s="1"/>
  <c r="X4896" i="1" a="1"/>
  <c r="X4896" i="1" s="1"/>
  <c r="X4897" i="1" a="1"/>
  <c r="X4897" i="1" s="1"/>
  <c r="X4898" i="1" a="1"/>
  <c r="X4898" i="1" s="1"/>
  <c r="X4899" i="1" a="1"/>
  <c r="X4899" i="1" s="1"/>
  <c r="X4900" i="1" a="1"/>
  <c r="X4900" i="1" s="1"/>
  <c r="X4901" i="1" a="1"/>
  <c r="X4901" i="1" s="1"/>
  <c r="X4902" i="1" a="1"/>
  <c r="X4902" i="1"/>
  <c r="X4903" i="1" a="1"/>
  <c r="X4903" i="1" s="1"/>
  <c r="X4904" i="1" a="1"/>
  <c r="X4904" i="1" s="1"/>
  <c r="X4905" i="1" a="1"/>
  <c r="X4905" i="1" s="1"/>
  <c r="X4906" i="1" a="1"/>
  <c r="X4906" i="1" s="1"/>
  <c r="X4907" i="1" a="1"/>
  <c r="X4907" i="1" s="1"/>
  <c r="X4908" i="1" a="1"/>
  <c r="X4908" i="1" s="1"/>
  <c r="X4909" i="1" a="1"/>
  <c r="X4909" i="1" s="1"/>
  <c r="X4910" i="1" a="1"/>
  <c r="X4910" i="1" s="1"/>
  <c r="X4911" i="1" a="1"/>
  <c r="X4911" i="1" s="1"/>
  <c r="X4912" i="1" a="1"/>
  <c r="X4912" i="1" s="1"/>
  <c r="X4913" i="1" a="1"/>
  <c r="X4913" i="1" s="1"/>
  <c r="X4914" i="1" a="1"/>
  <c r="X4914" i="1" s="1"/>
  <c r="X4915" i="1" a="1"/>
  <c r="X4915" i="1" s="1"/>
  <c r="X4916" i="1" a="1"/>
  <c r="X4916" i="1" s="1"/>
  <c r="X4917" i="1" a="1"/>
  <c r="X4917" i="1" s="1"/>
  <c r="X4918" i="1" a="1"/>
  <c r="X4918" i="1"/>
  <c r="X4919" i="1" a="1"/>
  <c r="X4919" i="1" s="1"/>
  <c r="X4920" i="1" a="1"/>
  <c r="X4920" i="1" s="1"/>
  <c r="X4921" i="1" a="1"/>
  <c r="X4921" i="1" s="1"/>
  <c r="X4922" i="1" a="1"/>
  <c r="X4922" i="1" s="1"/>
  <c r="X4923" i="1" a="1"/>
  <c r="X4923" i="1" s="1"/>
  <c r="X4924" i="1" a="1"/>
  <c r="X4924" i="1" s="1"/>
  <c r="X4925" i="1" a="1"/>
  <c r="X4925" i="1" s="1"/>
  <c r="X4926" i="1" a="1"/>
  <c r="X4926" i="1" s="1"/>
  <c r="X4927" i="1" a="1"/>
  <c r="X4927" i="1" s="1"/>
  <c r="X4928" i="1" a="1"/>
  <c r="X4928" i="1" s="1"/>
  <c r="X4929" i="1" a="1"/>
  <c r="X4929" i="1" s="1"/>
  <c r="X4930" i="1" a="1"/>
  <c r="X4930" i="1" s="1"/>
  <c r="X4931" i="1" a="1"/>
  <c r="X4931" i="1" s="1"/>
  <c r="X4932" i="1" a="1"/>
  <c r="X4932" i="1" s="1"/>
  <c r="X4933" i="1" a="1"/>
  <c r="X4933" i="1" s="1"/>
  <c r="X4934" i="1" a="1"/>
  <c r="X4934" i="1"/>
  <c r="X4935" i="1" a="1"/>
  <c r="X4935" i="1" s="1"/>
  <c r="X4936" i="1" a="1"/>
  <c r="X4936" i="1" s="1"/>
  <c r="X4937" i="1" a="1"/>
  <c r="X4937" i="1" s="1"/>
  <c r="X4938" i="1" a="1"/>
  <c r="X4938" i="1" s="1"/>
  <c r="X4939" i="1" a="1"/>
  <c r="X4939" i="1" s="1"/>
  <c r="X4940" i="1" a="1"/>
  <c r="X4940" i="1" s="1"/>
  <c r="X4941" i="1" a="1"/>
  <c r="X4941" i="1" s="1"/>
  <c r="X4942" i="1" a="1"/>
  <c r="X4942" i="1" s="1"/>
  <c r="X4943" i="1" a="1"/>
  <c r="X4943" i="1" s="1"/>
  <c r="X4944" i="1" a="1"/>
  <c r="X4944" i="1" s="1"/>
  <c r="X4945" i="1" a="1"/>
  <c r="X4945" i="1" s="1"/>
  <c r="X4946" i="1" a="1"/>
  <c r="X4946" i="1" s="1"/>
  <c r="X4947" i="1" a="1"/>
  <c r="X4947" i="1" s="1"/>
  <c r="X4948" i="1" a="1"/>
  <c r="X4948" i="1" s="1"/>
  <c r="X4949" i="1" a="1"/>
  <c r="X4949" i="1" s="1"/>
  <c r="X4950" i="1" a="1"/>
  <c r="X4950" i="1" s="1"/>
  <c r="X4951" i="1" a="1"/>
  <c r="X4951" i="1" s="1"/>
  <c r="X4952" i="1" a="1"/>
  <c r="X4952" i="1" s="1"/>
  <c r="X4953" i="1" a="1"/>
  <c r="X4953" i="1" s="1"/>
  <c r="X4954" i="1" a="1"/>
  <c r="X4954" i="1" s="1"/>
  <c r="X4955" i="1" a="1"/>
  <c r="X4955" i="1" s="1"/>
  <c r="X4956" i="1" a="1"/>
  <c r="X4956" i="1" s="1"/>
  <c r="X4957" i="1" a="1"/>
  <c r="X4957" i="1" s="1"/>
  <c r="X4958" i="1" a="1"/>
  <c r="X4958" i="1"/>
  <c r="X4959" i="1" a="1"/>
  <c r="X4959" i="1" s="1"/>
  <c r="X4960" i="1" a="1"/>
  <c r="X4960" i="1" s="1"/>
  <c r="X4961" i="1" a="1"/>
  <c r="X4961" i="1" s="1"/>
  <c r="X4962" i="1" a="1"/>
  <c r="X4962" i="1" s="1"/>
  <c r="X4963" i="1" a="1"/>
  <c r="X4963" i="1" s="1"/>
  <c r="X4964" i="1" a="1"/>
  <c r="X4964" i="1" s="1"/>
  <c r="X4965" i="1" a="1"/>
  <c r="X4965" i="1" s="1"/>
  <c r="X4966" i="1" a="1"/>
  <c r="X4966" i="1" s="1"/>
  <c r="X4967" i="1" a="1"/>
  <c r="X4967" i="1" s="1"/>
  <c r="X4968" i="1" a="1"/>
  <c r="X4968" i="1" s="1"/>
  <c r="X4969" i="1" a="1"/>
  <c r="X4969" i="1" s="1"/>
  <c r="X4970" i="1" a="1"/>
  <c r="X4970" i="1" s="1"/>
  <c r="X4971" i="1" a="1"/>
  <c r="X4971" i="1" s="1"/>
  <c r="X4972" i="1" a="1"/>
  <c r="X4972" i="1" s="1"/>
  <c r="X4973" i="1" a="1"/>
  <c r="X4973" i="1" s="1"/>
  <c r="X4974" i="1" a="1"/>
  <c r="X4974" i="1"/>
  <c r="X4975" i="1" a="1"/>
  <c r="X4975" i="1" s="1"/>
  <c r="X4976" i="1" a="1"/>
  <c r="X4976" i="1" s="1"/>
  <c r="X4977" i="1" a="1"/>
  <c r="X4977" i="1" s="1"/>
  <c r="X4978" i="1" a="1"/>
  <c r="X4978" i="1" s="1"/>
  <c r="X4979" i="1" a="1"/>
  <c r="X4979" i="1" s="1"/>
  <c r="X4980" i="1" a="1"/>
  <c r="X4980" i="1"/>
  <c r="X4981" i="1" a="1"/>
  <c r="X4981" i="1" s="1"/>
  <c r="X4982" i="1" a="1"/>
  <c r="X4982" i="1" s="1"/>
  <c r="X4983" i="1" a="1"/>
  <c r="X4983" i="1" s="1"/>
  <c r="X4984" i="1" a="1"/>
  <c r="X4984" i="1" s="1"/>
  <c r="X4985" i="1" a="1"/>
  <c r="X4985" i="1" s="1"/>
  <c r="X4986" i="1" a="1"/>
  <c r="X4986" i="1" s="1"/>
  <c r="X4987" i="1" a="1"/>
  <c r="X4987" i="1" s="1"/>
  <c r="X4988" i="1" a="1"/>
  <c r="X4988" i="1" s="1"/>
  <c r="X4989" i="1" a="1"/>
  <c r="X4989" i="1" s="1"/>
  <c r="X4990" i="1" a="1"/>
  <c r="X4990" i="1" s="1"/>
  <c r="X4991" i="1" a="1"/>
  <c r="X4991" i="1" s="1"/>
  <c r="X4992" i="1" a="1"/>
  <c r="X4992" i="1" s="1"/>
  <c r="X4993" i="1" a="1"/>
  <c r="X4993" i="1" s="1"/>
  <c r="X4994" i="1" a="1"/>
  <c r="X4994" i="1" s="1"/>
  <c r="X4995" i="1" a="1"/>
  <c r="X4995" i="1" s="1"/>
  <c r="X4996" i="1" a="1"/>
  <c r="X4996" i="1" s="1"/>
  <c r="X4997" i="1" a="1"/>
  <c r="X4997" i="1" s="1"/>
  <c r="X4998" i="1" a="1"/>
  <c r="X4998" i="1" s="1"/>
  <c r="X4999" i="1" a="1"/>
  <c r="X4999" i="1" s="1"/>
  <c r="X5000" i="1" a="1"/>
  <c r="X5000" i="1"/>
  <c r="X5001" i="1" a="1"/>
  <c r="X5001" i="1" s="1"/>
  <c r="X5002" i="1" a="1"/>
  <c r="X5002" i="1" s="1"/>
  <c r="X5003" i="1" a="1"/>
  <c r="X5003" i="1" s="1"/>
  <c r="X5004" i="1" a="1"/>
  <c r="X5004" i="1" s="1"/>
  <c r="X5005" i="1" a="1"/>
  <c r="X5005" i="1" s="1"/>
  <c r="X5006" i="1" a="1"/>
  <c r="X5006" i="1"/>
  <c r="X5007" i="1" a="1"/>
  <c r="X5007" i="1" s="1"/>
  <c r="X5008" i="1" a="1"/>
  <c r="X5008" i="1" s="1"/>
  <c r="X5009" i="1" a="1"/>
  <c r="X5009" i="1" s="1"/>
  <c r="X5010" i="1" a="1"/>
  <c r="X5010" i="1" s="1"/>
  <c r="X5011" i="1" a="1"/>
  <c r="X5011" i="1" s="1"/>
  <c r="X5012" i="1" a="1"/>
  <c r="X5012" i="1"/>
  <c r="X5013" i="1" a="1"/>
  <c r="X5013" i="1" s="1"/>
  <c r="X5014" i="1" a="1"/>
  <c r="X5014" i="1" s="1"/>
  <c r="X5015" i="1" a="1"/>
  <c r="X5015" i="1" s="1"/>
  <c r="X5016" i="1" a="1"/>
  <c r="X5016" i="1" s="1"/>
  <c r="X5017" i="1" a="1"/>
  <c r="X5017" i="1" s="1"/>
  <c r="X5018" i="1" a="1"/>
  <c r="X5018" i="1" s="1"/>
  <c r="X5019" i="1" a="1"/>
  <c r="X5019" i="1" s="1"/>
  <c r="X5020" i="1" a="1"/>
  <c r="X5020" i="1" s="1"/>
  <c r="X5021" i="1" a="1"/>
  <c r="X5021" i="1" s="1"/>
  <c r="X5022" i="1" a="1"/>
  <c r="X5022" i="1" s="1"/>
  <c r="X5023" i="1" a="1"/>
  <c r="X5023" i="1" s="1"/>
  <c r="X5024" i="1" a="1"/>
  <c r="X5024" i="1" s="1"/>
  <c r="X5025" i="1" a="1"/>
  <c r="X5025" i="1" s="1"/>
  <c r="X5026" i="1" a="1"/>
  <c r="X5026" i="1" s="1"/>
  <c r="X5027" i="1" a="1"/>
  <c r="X5027" i="1" s="1"/>
  <c r="X5028" i="1" a="1"/>
  <c r="X5028" i="1" s="1"/>
  <c r="X5029" i="1" a="1"/>
  <c r="X5029" i="1" s="1"/>
  <c r="X5030" i="1" a="1"/>
  <c r="X5030" i="1" s="1"/>
  <c r="X5031" i="1" a="1"/>
  <c r="X5031" i="1" s="1"/>
  <c r="X5032" i="1" a="1"/>
  <c r="X5032" i="1"/>
  <c r="X5033" i="1" a="1"/>
  <c r="X5033" i="1" s="1"/>
  <c r="X5034" i="1" a="1"/>
  <c r="X5034" i="1" s="1"/>
  <c r="X5035" i="1" a="1"/>
  <c r="X5035" i="1" s="1"/>
  <c r="X5036" i="1" a="1"/>
  <c r="X5036" i="1" s="1"/>
  <c r="X5037" i="1" a="1"/>
  <c r="X5037" i="1" s="1"/>
  <c r="X5038" i="1" a="1"/>
  <c r="X5038" i="1"/>
  <c r="X5039" i="1" a="1"/>
  <c r="X5039" i="1" s="1"/>
  <c r="X5040" i="1" a="1"/>
  <c r="X5040" i="1" s="1"/>
  <c r="X5041" i="1" a="1"/>
  <c r="X5041" i="1" s="1"/>
  <c r="X5042" i="1" a="1"/>
  <c r="X5042" i="1" s="1"/>
  <c r="X5043" i="1" a="1"/>
  <c r="X5043" i="1" s="1"/>
  <c r="X5044" i="1" a="1"/>
  <c r="X5044" i="1"/>
  <c r="X5045" i="1" a="1"/>
  <c r="X5045" i="1" s="1"/>
  <c r="X5046" i="1" a="1"/>
  <c r="X5046" i="1" s="1"/>
  <c r="X5047" i="1" a="1"/>
  <c r="X5047" i="1" s="1"/>
  <c r="X5048" i="1" a="1"/>
  <c r="X5048" i="1" s="1"/>
  <c r="X5049" i="1" a="1"/>
  <c r="X5049" i="1" s="1"/>
  <c r="X5050" i="1" a="1"/>
  <c r="X5050" i="1" s="1"/>
  <c r="X5051" i="1" a="1"/>
  <c r="X5051" i="1" s="1"/>
  <c r="X5052" i="1" a="1"/>
  <c r="X5052" i="1" s="1"/>
  <c r="X5053" i="1" a="1"/>
  <c r="X5053" i="1" s="1"/>
  <c r="X5054" i="1" a="1"/>
  <c r="X5054" i="1" s="1"/>
  <c r="X5055" i="1" a="1"/>
  <c r="X5055" i="1" s="1"/>
  <c r="X5056" i="1" a="1"/>
  <c r="X5056" i="1" s="1"/>
  <c r="X5057" i="1" a="1"/>
  <c r="X5057" i="1" s="1"/>
  <c r="X5058" i="1" a="1"/>
  <c r="X5058" i="1" s="1"/>
  <c r="X5059" i="1" a="1"/>
  <c r="X5059" i="1" s="1"/>
  <c r="X5060" i="1" a="1"/>
  <c r="X5060" i="1" s="1"/>
  <c r="X5061" i="1" a="1"/>
  <c r="X5061" i="1" s="1"/>
  <c r="X5062" i="1" a="1"/>
  <c r="X5062" i="1" s="1"/>
  <c r="X5063" i="1" a="1"/>
  <c r="X5063" i="1" s="1"/>
  <c r="X5064" i="1" a="1"/>
  <c r="X5064" i="1"/>
  <c r="X5065" i="1" a="1"/>
  <c r="X5065" i="1" s="1"/>
  <c r="X5066" i="1" a="1"/>
  <c r="X5066" i="1" s="1"/>
  <c r="X5067" i="1" a="1"/>
  <c r="X5067" i="1" s="1"/>
  <c r="X5068" i="1" a="1"/>
  <c r="X5068" i="1" s="1"/>
  <c r="X5069" i="1" a="1"/>
  <c r="X5069" i="1" s="1"/>
  <c r="X5070" i="1" a="1"/>
  <c r="X5070" i="1"/>
  <c r="X5071" i="1" a="1"/>
  <c r="X5071" i="1" s="1"/>
  <c r="X5072" i="1" a="1"/>
  <c r="X5072" i="1" s="1"/>
  <c r="X5073" i="1" a="1"/>
  <c r="X5073" i="1" s="1"/>
  <c r="X5074" i="1" a="1"/>
  <c r="X5074" i="1" s="1"/>
  <c r="X5075" i="1" a="1"/>
  <c r="X5075" i="1" s="1"/>
  <c r="X5076" i="1" a="1"/>
  <c r="X5076" i="1"/>
  <c r="X5077" i="1" a="1"/>
  <c r="X5077" i="1" s="1"/>
  <c r="X5078" i="1" a="1"/>
  <c r="X5078" i="1" s="1"/>
  <c r="X5079" i="1" a="1"/>
  <c r="X5079" i="1" s="1"/>
  <c r="X5080" i="1" a="1"/>
  <c r="X5080" i="1" s="1"/>
  <c r="X5081" i="1" a="1"/>
  <c r="X5081" i="1" s="1"/>
  <c r="X5082" i="1" a="1"/>
  <c r="X5082" i="1" s="1"/>
  <c r="X5083" i="1" a="1"/>
  <c r="X5083" i="1" s="1"/>
  <c r="X5084" i="1" a="1"/>
  <c r="X5084" i="1" s="1"/>
  <c r="X5085" i="1" a="1"/>
  <c r="X5085" i="1" s="1"/>
  <c r="X5086" i="1" a="1"/>
  <c r="X5086" i="1" s="1"/>
  <c r="X5087" i="1" a="1"/>
  <c r="X5087" i="1" s="1"/>
  <c r="X5088" i="1" a="1"/>
  <c r="X5088" i="1" s="1"/>
  <c r="X5089" i="1" a="1"/>
  <c r="X5089" i="1" s="1"/>
  <c r="X5090" i="1" a="1"/>
  <c r="X5090" i="1" s="1"/>
  <c r="X5091" i="1" a="1"/>
  <c r="X5091" i="1" s="1"/>
  <c r="X5092" i="1" a="1"/>
  <c r="X5092" i="1" s="1"/>
  <c r="X5093" i="1" a="1"/>
  <c r="X5093" i="1" s="1"/>
  <c r="X5094" i="1" a="1"/>
  <c r="X5094" i="1" s="1"/>
  <c r="X5095" i="1" a="1"/>
  <c r="X5095" i="1" s="1"/>
  <c r="X5096" i="1" a="1"/>
  <c r="X5096" i="1"/>
  <c r="X5097" i="1" a="1"/>
  <c r="X5097" i="1" s="1"/>
  <c r="X5098" i="1" a="1"/>
  <c r="X5098" i="1" s="1"/>
  <c r="X5099" i="1" a="1"/>
  <c r="X5099" i="1" s="1"/>
  <c r="X5100" i="1" a="1"/>
  <c r="X5100" i="1" s="1"/>
  <c r="X5101" i="1" a="1"/>
  <c r="X5101" i="1" s="1"/>
  <c r="X5102" i="1" a="1"/>
  <c r="X5102" i="1"/>
  <c r="X5103" i="1" a="1"/>
  <c r="X5103" i="1" s="1"/>
  <c r="X5104" i="1" a="1"/>
  <c r="X5104" i="1" s="1"/>
  <c r="X5105" i="1" a="1"/>
  <c r="X5105" i="1" s="1"/>
  <c r="X5106" i="1" a="1"/>
  <c r="X5106" i="1" s="1"/>
  <c r="X5107" i="1" a="1"/>
  <c r="X5107" i="1" s="1"/>
  <c r="X5108" i="1" a="1"/>
  <c r="X5108" i="1"/>
  <c r="X5109" i="1" a="1"/>
  <c r="X5109" i="1" s="1"/>
  <c r="X5110" i="1" a="1"/>
  <c r="X5110" i="1" s="1"/>
  <c r="X5111" i="1" a="1"/>
  <c r="X5111" i="1" s="1"/>
  <c r="X5112" i="1" a="1"/>
  <c r="X5112" i="1" s="1"/>
  <c r="X5113" i="1" a="1"/>
  <c r="X5113" i="1" s="1"/>
  <c r="X5114" i="1" a="1"/>
  <c r="X5114" i="1" s="1"/>
  <c r="X5115" i="1" a="1"/>
  <c r="X5115" i="1" s="1"/>
  <c r="X5116" i="1" a="1"/>
  <c r="X5116" i="1" s="1"/>
  <c r="X5117" i="1" a="1"/>
  <c r="X5117" i="1" s="1"/>
  <c r="X5118" i="1" a="1"/>
  <c r="X5118" i="1" s="1"/>
  <c r="X5119" i="1" a="1"/>
  <c r="X5119" i="1" s="1"/>
  <c r="X5120" i="1" a="1"/>
  <c r="X5120" i="1" s="1"/>
  <c r="X5121" i="1" a="1"/>
  <c r="X5121" i="1" s="1"/>
  <c r="X5122" i="1" a="1"/>
  <c r="X5122" i="1" s="1"/>
  <c r="X5123" i="1" a="1"/>
  <c r="X5123" i="1" s="1"/>
  <c r="X5124" i="1" a="1"/>
  <c r="X5124" i="1" s="1"/>
  <c r="X5125" i="1" a="1"/>
  <c r="X5125" i="1" s="1"/>
  <c r="X5126" i="1" a="1"/>
  <c r="X5126" i="1" s="1"/>
  <c r="X5127" i="1" a="1"/>
  <c r="X5127" i="1" s="1"/>
  <c r="X5128" i="1" a="1"/>
  <c r="X5128" i="1"/>
  <c r="X5129" i="1" a="1"/>
  <c r="X5129" i="1" s="1"/>
  <c r="X5130" i="1" a="1"/>
  <c r="X5130" i="1" s="1"/>
  <c r="X5131" i="1" a="1"/>
  <c r="X5131" i="1" s="1"/>
  <c r="X5132" i="1" a="1"/>
  <c r="X5132" i="1" s="1"/>
  <c r="X5133" i="1" a="1"/>
  <c r="X5133" i="1" s="1"/>
  <c r="X5134" i="1" a="1"/>
  <c r="X5134" i="1"/>
  <c r="X5135" i="1" a="1"/>
  <c r="X5135" i="1" s="1"/>
  <c r="X5136" i="1" a="1"/>
  <c r="X5136" i="1" s="1"/>
  <c r="X5137" i="1" a="1"/>
  <c r="X5137" i="1" s="1"/>
  <c r="X5138" i="1" a="1"/>
  <c r="X5138" i="1" s="1"/>
  <c r="X5139" i="1" a="1"/>
  <c r="X5139" i="1" s="1"/>
  <c r="X5140" i="1" a="1"/>
  <c r="X5140" i="1"/>
  <c r="X5141" i="1" a="1"/>
  <c r="X5141" i="1" s="1"/>
  <c r="X5142" i="1" a="1"/>
  <c r="X5142" i="1" s="1"/>
  <c r="X5143" i="1" a="1"/>
  <c r="X5143" i="1" s="1"/>
  <c r="X5144" i="1" a="1"/>
  <c r="X5144" i="1" s="1"/>
  <c r="X5145" i="1" a="1"/>
  <c r="X5145" i="1" s="1"/>
  <c r="X5146" i="1" a="1"/>
  <c r="X5146" i="1" s="1"/>
  <c r="X5147" i="1" a="1"/>
  <c r="X5147" i="1" s="1"/>
  <c r="X5148" i="1" a="1"/>
  <c r="X5148" i="1" s="1"/>
  <c r="X5149" i="1" a="1"/>
  <c r="X5149" i="1" s="1"/>
  <c r="X5150" i="1" a="1"/>
  <c r="X5150" i="1" s="1"/>
  <c r="X5151" i="1" a="1"/>
  <c r="X5151" i="1" s="1"/>
  <c r="X5152" i="1" a="1"/>
  <c r="X5152" i="1" s="1"/>
  <c r="X5153" i="1" a="1"/>
  <c r="X5153" i="1" s="1"/>
  <c r="X5154" i="1" a="1"/>
  <c r="X5154" i="1" s="1"/>
  <c r="X5155" i="1" a="1"/>
  <c r="X5155" i="1" s="1"/>
  <c r="X5156" i="1" a="1"/>
  <c r="X5156" i="1" s="1"/>
  <c r="X5157" i="1" a="1"/>
  <c r="X5157" i="1" s="1"/>
  <c r="X5158" i="1" a="1"/>
  <c r="X5158" i="1" s="1"/>
  <c r="X5159" i="1" a="1"/>
  <c r="X5159" i="1" s="1"/>
  <c r="X5160" i="1" a="1"/>
  <c r="X5160" i="1"/>
  <c r="X5161" i="1" a="1"/>
  <c r="X5161" i="1" s="1"/>
  <c r="X5162" i="1" a="1"/>
  <c r="X5162" i="1" s="1"/>
  <c r="X5163" i="1" a="1"/>
  <c r="X5163" i="1" s="1"/>
  <c r="X5164" i="1" a="1"/>
  <c r="X5164" i="1" s="1"/>
  <c r="X5165" i="1" a="1"/>
  <c r="X5165" i="1" s="1"/>
  <c r="X5166" i="1" a="1"/>
  <c r="X5166" i="1"/>
  <c r="X5167" i="1" a="1"/>
  <c r="X5167" i="1" s="1"/>
  <c r="X5168" i="1" a="1"/>
  <c r="X5168" i="1" s="1"/>
  <c r="X5169" i="1" a="1"/>
  <c r="X5169" i="1" s="1"/>
  <c r="X5170" i="1" a="1"/>
  <c r="X5170" i="1" s="1"/>
  <c r="X5171" i="1" a="1"/>
  <c r="X5171" i="1" s="1"/>
  <c r="X5172" i="1" a="1"/>
  <c r="X5172" i="1"/>
  <c r="X5173" i="1" a="1"/>
  <c r="X5173" i="1" s="1"/>
  <c r="X5174" i="1" a="1"/>
  <c r="X5174" i="1" s="1"/>
  <c r="X5175" i="1" a="1"/>
  <c r="X5175" i="1" s="1"/>
  <c r="X5176" i="1" a="1"/>
  <c r="X5176" i="1" s="1"/>
  <c r="X5177" i="1" a="1"/>
  <c r="X5177" i="1" s="1"/>
  <c r="X5178" i="1" a="1"/>
  <c r="X5178" i="1" s="1"/>
  <c r="X5179" i="1" a="1"/>
  <c r="X5179" i="1" s="1"/>
  <c r="X5180" i="1" a="1"/>
  <c r="X5180" i="1" s="1"/>
  <c r="X5181" i="1" a="1"/>
  <c r="X5181" i="1" s="1"/>
  <c r="X5182" i="1" a="1"/>
  <c r="X5182" i="1" s="1"/>
  <c r="X5183" i="1" a="1"/>
  <c r="X5183" i="1" s="1"/>
  <c r="X5184" i="1" a="1"/>
  <c r="X5184" i="1" s="1"/>
  <c r="X5185" i="1" a="1"/>
  <c r="X5185" i="1" s="1"/>
  <c r="X5186" i="1" a="1"/>
  <c r="X5186" i="1" s="1"/>
  <c r="X5187" i="1" a="1"/>
  <c r="X5187" i="1" s="1"/>
  <c r="X5188" i="1" a="1"/>
  <c r="X5188" i="1" s="1"/>
  <c r="X5189" i="1" a="1"/>
  <c r="X5189" i="1" s="1"/>
  <c r="X5190" i="1" a="1"/>
  <c r="X5190" i="1" s="1"/>
  <c r="X5191" i="1" a="1"/>
  <c r="X5191" i="1" s="1"/>
  <c r="X5192" i="1" a="1"/>
  <c r="X5192" i="1"/>
  <c r="X5193" i="1" a="1"/>
  <c r="X5193" i="1" s="1"/>
  <c r="X5194" i="1" a="1"/>
  <c r="X5194" i="1" s="1"/>
  <c r="X5195" i="1" a="1"/>
  <c r="X5195" i="1" s="1"/>
  <c r="X5196" i="1" a="1"/>
  <c r="X5196" i="1" s="1"/>
  <c r="X5197" i="1" a="1"/>
  <c r="X5197" i="1" s="1"/>
  <c r="X5198" i="1" a="1"/>
  <c r="X5198" i="1"/>
  <c r="X5199" i="1" a="1"/>
  <c r="X5199" i="1" s="1"/>
  <c r="X5200" i="1" a="1"/>
  <c r="X5200" i="1" s="1"/>
  <c r="X5201" i="1" a="1"/>
  <c r="X5201" i="1" s="1"/>
  <c r="X5202" i="1" a="1"/>
  <c r="X5202" i="1" s="1"/>
  <c r="X5203" i="1" a="1"/>
  <c r="X5203" i="1" s="1"/>
  <c r="X5204" i="1" a="1"/>
  <c r="X5204" i="1"/>
  <c r="X5205" i="1" a="1"/>
  <c r="X5205" i="1" s="1"/>
  <c r="X5206" i="1" a="1"/>
  <c r="X5206" i="1" s="1"/>
  <c r="X5207" i="1" a="1"/>
  <c r="X5207" i="1" s="1"/>
  <c r="X5208" i="1" a="1"/>
  <c r="X5208" i="1" s="1"/>
  <c r="X5209" i="1" a="1"/>
  <c r="X5209" i="1" s="1"/>
  <c r="X5210" i="1" a="1"/>
  <c r="X5210" i="1" s="1"/>
  <c r="X5211" i="1" a="1"/>
  <c r="X5211" i="1" s="1"/>
  <c r="X5212" i="1" a="1"/>
  <c r="X5212" i="1" s="1"/>
  <c r="X5213" i="1" a="1"/>
  <c r="X5213" i="1" s="1"/>
  <c r="X5214" i="1" a="1"/>
  <c r="X5214" i="1" s="1"/>
  <c r="X5215" i="1" a="1"/>
  <c r="X5215" i="1" s="1"/>
  <c r="X5216" i="1" a="1"/>
  <c r="X5216" i="1" s="1"/>
  <c r="X5217" i="1" a="1"/>
  <c r="X5217" i="1" s="1"/>
  <c r="X5218" i="1" a="1"/>
  <c r="X5218" i="1" s="1"/>
  <c r="X5219" i="1" a="1"/>
  <c r="X5219" i="1" s="1"/>
  <c r="X5220" i="1" a="1"/>
  <c r="X5220" i="1" s="1"/>
  <c r="X5221" i="1" a="1"/>
  <c r="X5221" i="1" s="1"/>
  <c r="X5222" i="1" a="1"/>
  <c r="X5222" i="1" s="1"/>
  <c r="X5223" i="1" a="1"/>
  <c r="X5223" i="1" s="1"/>
  <c r="X5224" i="1" a="1"/>
  <c r="X5224" i="1"/>
  <c r="X5225" i="1" a="1"/>
  <c r="X5225" i="1" s="1"/>
  <c r="X5226" i="1" a="1"/>
  <c r="X5226" i="1" s="1"/>
  <c r="X5227" i="1" a="1"/>
  <c r="X5227" i="1" s="1"/>
  <c r="X5228" i="1" a="1"/>
  <c r="X5228" i="1" s="1"/>
  <c r="X5229" i="1" a="1"/>
  <c r="X5229" i="1" s="1"/>
  <c r="X5230" i="1" a="1"/>
  <c r="X5230" i="1"/>
  <c r="X5231" i="1" a="1"/>
  <c r="X5231" i="1" s="1"/>
  <c r="X5232" i="1" a="1"/>
  <c r="X5232" i="1" s="1"/>
  <c r="X5233" i="1" a="1"/>
  <c r="X5233" i="1" s="1"/>
  <c r="X5234" i="1" a="1"/>
  <c r="X5234" i="1" s="1"/>
  <c r="X5235" i="1" a="1"/>
  <c r="X5235" i="1" s="1"/>
  <c r="X5236" i="1" a="1"/>
  <c r="X5236" i="1"/>
  <c r="X5237" i="1" a="1"/>
  <c r="X5237" i="1" s="1"/>
  <c r="X5238" i="1" a="1"/>
  <c r="X5238" i="1" s="1"/>
  <c r="X5239" i="1" a="1"/>
  <c r="X5239" i="1" s="1"/>
  <c r="X5240" i="1" a="1"/>
  <c r="X5240" i="1" s="1"/>
  <c r="X5241" i="1" a="1"/>
  <c r="X5241" i="1" s="1"/>
  <c r="X5242" i="1" a="1"/>
  <c r="X5242" i="1" s="1"/>
  <c r="X5243" i="1" a="1"/>
  <c r="X5243" i="1" s="1"/>
  <c r="X5244" i="1" a="1"/>
  <c r="X5244" i="1" s="1"/>
  <c r="X5245" i="1" a="1"/>
  <c r="X5245" i="1" s="1"/>
  <c r="X5246" i="1" a="1"/>
  <c r="X5246" i="1" s="1"/>
  <c r="X5247" i="1" a="1"/>
  <c r="X5247" i="1" s="1"/>
  <c r="X5248" i="1" a="1"/>
  <c r="X5248" i="1" s="1"/>
  <c r="X5249" i="1" a="1"/>
  <c r="X5249" i="1" s="1"/>
  <c r="X5250" i="1" a="1"/>
  <c r="X5250" i="1" s="1"/>
  <c r="X5251" i="1" a="1"/>
  <c r="X5251" i="1" s="1"/>
  <c r="X5252" i="1" a="1"/>
  <c r="X5252" i="1" s="1"/>
  <c r="X5253" i="1" a="1"/>
  <c r="X5253" i="1" s="1"/>
  <c r="X5254" i="1" a="1"/>
  <c r="X5254" i="1" s="1"/>
  <c r="X5255" i="1" a="1"/>
  <c r="X5255" i="1" s="1"/>
  <c r="X5256" i="1" a="1"/>
  <c r="X5256" i="1"/>
  <c r="X5257" i="1" a="1"/>
  <c r="X5257" i="1" s="1"/>
  <c r="X5258" i="1" a="1"/>
  <c r="X5258" i="1" s="1"/>
  <c r="X5259" i="1" a="1"/>
  <c r="X5259" i="1" s="1"/>
  <c r="X5260" i="1" a="1"/>
  <c r="X5260" i="1" s="1"/>
  <c r="X5261" i="1" a="1"/>
  <c r="X5261" i="1" s="1"/>
  <c r="X5262" i="1" a="1"/>
  <c r="X5262" i="1"/>
  <c r="X5263" i="1" a="1"/>
  <c r="X5263" i="1" s="1"/>
  <c r="X5264" i="1" a="1"/>
  <c r="X5264" i="1" s="1"/>
  <c r="X5265" i="1" a="1"/>
  <c r="X5265" i="1" s="1"/>
  <c r="X5266" i="1" a="1"/>
  <c r="X5266" i="1" s="1"/>
  <c r="X5267" i="1" a="1"/>
  <c r="X5267" i="1" s="1"/>
  <c r="X5268" i="1" a="1"/>
  <c r="X5268" i="1"/>
  <c r="X5269" i="1" a="1"/>
  <c r="X5269" i="1" s="1"/>
  <c r="X5270" i="1" a="1"/>
  <c r="X5270" i="1" s="1"/>
  <c r="X5271" i="1" a="1"/>
  <c r="X5271" i="1" s="1"/>
  <c r="X5272" i="1" a="1"/>
  <c r="X5272" i="1" s="1"/>
  <c r="X5273" i="1" a="1"/>
  <c r="X5273" i="1" s="1"/>
  <c r="X5274" i="1" a="1"/>
  <c r="X5274" i="1" s="1"/>
  <c r="X5275" i="1" a="1"/>
  <c r="X5275" i="1" s="1"/>
  <c r="X5276" i="1" a="1"/>
  <c r="X5276" i="1" s="1"/>
  <c r="X5277" i="1" a="1"/>
  <c r="X5277" i="1" s="1"/>
  <c r="X5278" i="1" a="1"/>
  <c r="X5278" i="1" s="1"/>
  <c r="X5279" i="1" a="1"/>
  <c r="X5279" i="1" s="1"/>
  <c r="X5280" i="1" a="1"/>
  <c r="X5280" i="1" s="1"/>
  <c r="X5281" i="1" a="1"/>
  <c r="X5281" i="1" s="1"/>
  <c r="X5282" i="1" a="1"/>
  <c r="X5282" i="1" s="1"/>
  <c r="X5283" i="1" a="1"/>
  <c r="X5283" i="1" s="1"/>
  <c r="X5284" i="1" a="1"/>
  <c r="X5284" i="1" s="1"/>
  <c r="X5285" i="1" a="1"/>
  <c r="X5285" i="1" s="1"/>
  <c r="X5286" i="1" a="1"/>
  <c r="X5286" i="1" s="1"/>
  <c r="X5287" i="1" a="1"/>
  <c r="X5287" i="1" s="1"/>
  <c r="X5288" i="1" a="1"/>
  <c r="X5288" i="1"/>
  <c r="X5289" i="1" a="1"/>
  <c r="X5289" i="1" s="1"/>
  <c r="X5290" i="1" a="1"/>
  <c r="X5290" i="1" s="1"/>
  <c r="X5291" i="1" a="1"/>
  <c r="X5291" i="1" s="1"/>
  <c r="X5292" i="1" a="1"/>
  <c r="X5292" i="1" s="1"/>
  <c r="X5293" i="1" a="1"/>
  <c r="X5293" i="1" s="1"/>
  <c r="X5294" i="1" a="1"/>
  <c r="X5294" i="1"/>
  <c r="X5295" i="1" a="1"/>
  <c r="X5295" i="1" s="1"/>
  <c r="X5296" i="1" a="1"/>
  <c r="X5296" i="1" s="1"/>
  <c r="X5297" i="1" a="1"/>
  <c r="X5297" i="1" s="1"/>
  <c r="X5298" i="1" a="1"/>
  <c r="X5298" i="1" s="1"/>
  <c r="X5299" i="1" a="1"/>
  <c r="X5299" i="1" s="1"/>
  <c r="X5300" i="1" a="1"/>
  <c r="X5300" i="1"/>
  <c r="X5301" i="1" a="1"/>
  <c r="X5301" i="1" s="1"/>
  <c r="X5302" i="1" a="1"/>
  <c r="X5302" i="1" s="1"/>
  <c r="X5303" i="1" a="1"/>
  <c r="X5303" i="1" s="1"/>
  <c r="X5304" i="1" a="1"/>
  <c r="X5304" i="1" s="1"/>
  <c r="X5305" i="1" a="1"/>
  <c r="X5305" i="1" s="1"/>
  <c r="X5306" i="1" a="1"/>
  <c r="X5306" i="1" s="1"/>
  <c r="X5307" i="1" a="1"/>
  <c r="X5307" i="1" s="1"/>
  <c r="X5308" i="1" a="1"/>
  <c r="X5308" i="1" s="1"/>
  <c r="X5309" i="1" a="1"/>
  <c r="X5309" i="1" s="1"/>
  <c r="X5310" i="1" a="1"/>
  <c r="X5310" i="1" s="1"/>
  <c r="X5311" i="1" a="1"/>
  <c r="X5311" i="1" s="1"/>
  <c r="X5312" i="1" a="1"/>
  <c r="X5312" i="1" s="1"/>
  <c r="X5313" i="1" a="1"/>
  <c r="X5313" i="1" s="1"/>
  <c r="X5314" i="1" a="1"/>
  <c r="X5314" i="1" s="1"/>
  <c r="X5315" i="1" a="1"/>
  <c r="X5315" i="1" s="1"/>
  <c r="X5316" i="1" a="1"/>
  <c r="X5316" i="1" s="1"/>
  <c r="X5317" i="1" a="1"/>
  <c r="X5317" i="1" s="1"/>
  <c r="X5318" i="1" a="1"/>
  <c r="X5318" i="1" s="1"/>
  <c r="X5319" i="1" a="1"/>
  <c r="X5319" i="1" s="1"/>
  <c r="X5320" i="1" a="1"/>
  <c r="X5320" i="1"/>
  <c r="X5321" i="1" a="1"/>
  <c r="X5321" i="1" s="1"/>
  <c r="X5322" i="1" a="1"/>
  <c r="X5322" i="1" s="1"/>
  <c r="X5323" i="1" a="1"/>
  <c r="X5323" i="1" s="1"/>
  <c r="X5324" i="1" a="1"/>
  <c r="X5324" i="1" s="1"/>
  <c r="X5325" i="1" a="1"/>
  <c r="X5325" i="1" s="1"/>
  <c r="X5326" i="1" a="1"/>
  <c r="X5326" i="1"/>
  <c r="X5327" i="1" a="1"/>
  <c r="X5327" i="1" s="1"/>
  <c r="X5328" i="1" a="1"/>
  <c r="X5328" i="1" s="1"/>
  <c r="X5329" i="1" a="1"/>
  <c r="X5329" i="1" s="1"/>
  <c r="X5330" i="1" a="1"/>
  <c r="X5330" i="1" s="1"/>
  <c r="X5331" i="1" a="1"/>
  <c r="X5331" i="1" s="1"/>
  <c r="X5332" i="1" a="1"/>
  <c r="X5332" i="1"/>
  <c r="X5333" i="1" a="1"/>
  <c r="X5333" i="1" s="1"/>
  <c r="X5334" i="1" a="1"/>
  <c r="X5334" i="1" s="1"/>
  <c r="X5335" i="1" a="1"/>
  <c r="X5335" i="1" s="1"/>
  <c r="X5336" i="1" a="1"/>
  <c r="X5336" i="1" s="1"/>
  <c r="X5337" i="1" a="1"/>
  <c r="X5337" i="1" s="1"/>
  <c r="X5338" i="1" a="1"/>
  <c r="X5338" i="1" s="1"/>
  <c r="X5339" i="1" a="1"/>
  <c r="X5339" i="1" s="1"/>
  <c r="X5340" i="1" a="1"/>
  <c r="X5340" i="1" s="1"/>
  <c r="X5341" i="1" a="1"/>
  <c r="X5341" i="1" s="1"/>
  <c r="X5342" i="1" a="1"/>
  <c r="X5342" i="1" s="1"/>
  <c r="X5343" i="1" a="1"/>
  <c r="X5343" i="1" s="1"/>
  <c r="X5344" i="1" a="1"/>
  <c r="X5344" i="1" s="1"/>
  <c r="X5345" i="1" a="1"/>
  <c r="X5345" i="1" s="1"/>
  <c r="X5346" i="1" a="1"/>
  <c r="X5346" i="1" s="1"/>
  <c r="X5347" i="1" a="1"/>
  <c r="X5347" i="1" s="1"/>
  <c r="X5348" i="1" a="1"/>
  <c r="X5348" i="1" s="1"/>
  <c r="X5349" i="1" a="1"/>
  <c r="X5349" i="1" s="1"/>
  <c r="X5350" i="1" a="1"/>
  <c r="X5350" i="1" s="1"/>
  <c r="X5351" i="1" a="1"/>
  <c r="X5351" i="1" s="1"/>
  <c r="X5352" i="1" a="1"/>
  <c r="X5352" i="1"/>
  <c r="X5353" i="1" a="1"/>
  <c r="X5353" i="1" s="1"/>
  <c r="X5354" i="1" a="1"/>
  <c r="X5354" i="1" s="1"/>
  <c r="X5355" i="1" a="1"/>
  <c r="X5355" i="1" s="1"/>
  <c r="X5356" i="1" a="1"/>
  <c r="X5356" i="1" s="1"/>
  <c r="X5357" i="1" a="1"/>
  <c r="X5357" i="1" s="1"/>
  <c r="X5358" i="1" a="1"/>
  <c r="X5358" i="1"/>
  <c r="X5359" i="1" a="1"/>
  <c r="X5359" i="1" s="1"/>
  <c r="X5360" i="1" a="1"/>
  <c r="X5360" i="1" s="1"/>
  <c r="X5361" i="1" a="1"/>
  <c r="X5361" i="1" s="1"/>
  <c r="X5362" i="1" a="1"/>
  <c r="X5362" i="1" s="1"/>
  <c r="X5363" i="1" a="1"/>
  <c r="X5363" i="1" s="1"/>
  <c r="X5364" i="1" a="1"/>
  <c r="X5364" i="1"/>
  <c r="X5365" i="1" a="1"/>
  <c r="X5365" i="1" s="1"/>
  <c r="X5366" i="1" a="1"/>
  <c r="X5366" i="1" s="1"/>
  <c r="X5367" i="1" a="1"/>
  <c r="X5367" i="1" s="1"/>
  <c r="X5368" i="1" a="1"/>
  <c r="X5368" i="1" s="1"/>
  <c r="X5369" i="1" a="1"/>
  <c r="X5369" i="1" s="1"/>
  <c r="X5370" i="1" a="1"/>
  <c r="X5370" i="1" s="1"/>
  <c r="X5371" i="1" a="1"/>
  <c r="X5371" i="1" s="1"/>
  <c r="X5372" i="1" a="1"/>
  <c r="X5372" i="1" s="1"/>
  <c r="X5373" i="1" a="1"/>
  <c r="X5373" i="1" s="1"/>
  <c r="X5374" i="1" a="1"/>
  <c r="X5374" i="1" s="1"/>
  <c r="X5375" i="1" a="1"/>
  <c r="X5375" i="1" s="1"/>
  <c r="X5376" i="1" a="1"/>
  <c r="X5376" i="1" s="1"/>
  <c r="X5377" i="1" a="1"/>
  <c r="X5377" i="1" s="1"/>
  <c r="X5378" i="1" a="1"/>
  <c r="X5378" i="1" s="1"/>
  <c r="X5379" i="1" a="1"/>
  <c r="X5379" i="1" s="1"/>
  <c r="X5380" i="1" a="1"/>
  <c r="X5380" i="1" s="1"/>
  <c r="X5381" i="1" a="1"/>
  <c r="X5381" i="1" s="1"/>
  <c r="X5382" i="1" a="1"/>
  <c r="X5382" i="1" s="1"/>
  <c r="X5383" i="1" a="1"/>
  <c r="X5383" i="1" s="1"/>
  <c r="X5384" i="1" a="1"/>
  <c r="X5384" i="1"/>
  <c r="X5385" i="1" a="1"/>
  <c r="X5385" i="1" s="1"/>
  <c r="X5386" i="1" a="1"/>
  <c r="X5386" i="1" s="1"/>
  <c r="X5387" i="1" a="1"/>
  <c r="X5387" i="1" s="1"/>
  <c r="X5388" i="1" a="1"/>
  <c r="X5388" i="1" s="1"/>
  <c r="X5389" i="1" a="1"/>
  <c r="X5389" i="1" s="1"/>
  <c r="X5390" i="1" a="1"/>
  <c r="X5390" i="1"/>
  <c r="X5391" i="1" a="1"/>
  <c r="X5391" i="1" s="1"/>
  <c r="X5392" i="1" a="1"/>
  <c r="X5392" i="1" s="1"/>
  <c r="X5393" i="1" a="1"/>
  <c r="X5393" i="1" s="1"/>
  <c r="X5394" i="1" a="1"/>
  <c r="X5394" i="1" s="1"/>
  <c r="X5395" i="1" a="1"/>
  <c r="X5395" i="1" s="1"/>
  <c r="X5396" i="1" a="1"/>
  <c r="X5396" i="1"/>
  <c r="X5397" i="1" a="1"/>
  <c r="X5397" i="1" s="1"/>
  <c r="X5398" i="1" a="1"/>
  <c r="X5398" i="1" s="1"/>
  <c r="X5399" i="1" a="1"/>
  <c r="X5399" i="1" s="1"/>
  <c r="X5400" i="1" a="1"/>
  <c r="X5400" i="1" s="1"/>
  <c r="X5401" i="1" a="1"/>
  <c r="X5401" i="1" s="1"/>
  <c r="X5402" i="1" a="1"/>
  <c r="X5402" i="1" s="1"/>
  <c r="X5403" i="1" a="1"/>
  <c r="X5403" i="1" s="1"/>
  <c r="X5404" i="1" a="1"/>
  <c r="X5404" i="1" s="1"/>
  <c r="X5405" i="1" a="1"/>
  <c r="X5405" i="1" s="1"/>
  <c r="X5406" i="1" a="1"/>
  <c r="X5406" i="1" s="1"/>
  <c r="X5407" i="1" a="1"/>
  <c r="X5407" i="1" s="1"/>
  <c r="X5408" i="1" a="1"/>
  <c r="X5408" i="1" s="1"/>
  <c r="X5409" i="1" a="1"/>
  <c r="X5409" i="1" s="1"/>
  <c r="X5410" i="1" a="1"/>
  <c r="X5410" i="1" s="1"/>
  <c r="X5411" i="1" a="1"/>
  <c r="X5411" i="1" s="1"/>
  <c r="X5412" i="1" a="1"/>
  <c r="X5412" i="1" s="1"/>
  <c r="X5413" i="1" a="1"/>
  <c r="X5413" i="1" s="1"/>
  <c r="X5414" i="1" a="1"/>
  <c r="X5414" i="1"/>
  <c r="X5415" i="1" a="1"/>
  <c r="X5415" i="1" s="1"/>
  <c r="X5416" i="1" a="1"/>
  <c r="X5416" i="1" s="1"/>
  <c r="X5417" i="1" a="1"/>
  <c r="X5417" i="1" s="1"/>
  <c r="X5418" i="1" a="1"/>
  <c r="X5418" i="1" s="1"/>
  <c r="X5419" i="1" a="1"/>
  <c r="X5419" i="1" s="1"/>
  <c r="X5420" i="1" a="1"/>
  <c r="X5420" i="1"/>
  <c r="X5421" i="1" a="1"/>
  <c r="X5421" i="1" s="1"/>
  <c r="X5422" i="1" a="1"/>
  <c r="X5422" i="1" s="1"/>
  <c r="X5423" i="1" a="1"/>
  <c r="X5423" i="1" s="1"/>
  <c r="X5424" i="1" a="1"/>
  <c r="X5424" i="1" s="1"/>
  <c r="X5425" i="1" a="1"/>
  <c r="X5425" i="1" s="1"/>
  <c r="X5426" i="1" a="1"/>
  <c r="X5426" i="1" s="1"/>
  <c r="X5427" i="1" a="1"/>
  <c r="X5427" i="1" s="1"/>
  <c r="X5428" i="1" a="1"/>
  <c r="X5428" i="1" s="1"/>
  <c r="X5429" i="1" a="1"/>
  <c r="X5429" i="1" s="1"/>
  <c r="X5430" i="1" a="1"/>
  <c r="X5430" i="1" s="1"/>
  <c r="X5431" i="1" a="1"/>
  <c r="X5431" i="1" s="1"/>
  <c r="X5432" i="1" a="1"/>
  <c r="X5432" i="1" s="1"/>
  <c r="X5433" i="1" a="1"/>
  <c r="X5433" i="1" s="1"/>
  <c r="X5434" i="1" a="1"/>
  <c r="X5434" i="1" s="1"/>
  <c r="X5435" i="1" a="1"/>
  <c r="X5435" i="1" s="1"/>
  <c r="X5436" i="1" a="1"/>
  <c r="X5436" i="1" s="1"/>
  <c r="X5437" i="1" a="1"/>
  <c r="X5437" i="1" s="1"/>
  <c r="X5438" i="1" a="1"/>
  <c r="X5438" i="1"/>
  <c r="X5439" i="1" a="1"/>
  <c r="X5439" i="1" s="1"/>
  <c r="X5440" i="1" a="1"/>
  <c r="X5440" i="1" s="1"/>
  <c r="X5441" i="1" a="1"/>
  <c r="X5441" i="1" s="1"/>
  <c r="X5442" i="1" a="1"/>
  <c r="X5442" i="1" s="1"/>
  <c r="X5443" i="1" a="1"/>
  <c r="X5443" i="1" s="1"/>
  <c r="X5444" i="1" a="1"/>
  <c r="X5444" i="1" s="1"/>
  <c r="X5445" i="1" a="1"/>
  <c r="X5445" i="1" s="1"/>
  <c r="X5446" i="1" a="1"/>
  <c r="X5446" i="1" s="1"/>
  <c r="X5447" i="1" a="1"/>
  <c r="X5447" i="1" s="1"/>
  <c r="X5448" i="1" a="1"/>
  <c r="X5448" i="1" s="1"/>
  <c r="X5449" i="1" a="1"/>
  <c r="X5449" i="1" s="1"/>
  <c r="X5450" i="1" a="1"/>
  <c r="X5450" i="1" s="1"/>
  <c r="X5451" i="1" a="1"/>
  <c r="X5451" i="1" s="1"/>
  <c r="X5452" i="1" a="1"/>
  <c r="X5452" i="1" s="1"/>
  <c r="X5453" i="1" a="1"/>
  <c r="X5453" i="1" s="1"/>
  <c r="X5454" i="1" a="1"/>
  <c r="X5454" i="1"/>
  <c r="X5455" i="1" a="1"/>
  <c r="X5455" i="1" s="1"/>
  <c r="X5456" i="1" a="1"/>
  <c r="X5456" i="1" s="1"/>
  <c r="X5457" i="1" a="1"/>
  <c r="X5457" i="1" s="1"/>
  <c r="X5458" i="1" a="1"/>
  <c r="X5458" i="1" s="1"/>
  <c r="X5459" i="1" a="1"/>
  <c r="X5459" i="1" s="1"/>
  <c r="X5460" i="1" a="1"/>
  <c r="X5460" i="1" s="1"/>
  <c r="X5461" i="1" a="1"/>
  <c r="X5461" i="1" s="1"/>
  <c r="X5462" i="1" a="1"/>
  <c r="X5462" i="1" s="1"/>
  <c r="X5463" i="1" a="1"/>
  <c r="X5463" i="1" s="1"/>
  <c r="X5464" i="1" a="1"/>
  <c r="X5464" i="1" s="1"/>
  <c r="X5465" i="1" a="1"/>
  <c r="X5465" i="1" s="1"/>
  <c r="X5466" i="1" a="1"/>
  <c r="X5466" i="1" s="1"/>
  <c r="X5467" i="1" a="1"/>
  <c r="X5467" i="1" s="1"/>
  <c r="X5468" i="1" a="1"/>
  <c r="X5468" i="1" s="1"/>
  <c r="X5469" i="1" a="1"/>
  <c r="X5469" i="1" s="1"/>
  <c r="X5470" i="1" a="1"/>
  <c r="X5470" i="1"/>
  <c r="X5471" i="1" a="1"/>
  <c r="X5471" i="1" s="1"/>
  <c r="X5472" i="1" a="1"/>
  <c r="X5472" i="1" s="1"/>
  <c r="X5473" i="1" a="1"/>
  <c r="X5473" i="1" s="1"/>
  <c r="X5474" i="1" a="1"/>
  <c r="X5474" i="1" s="1"/>
  <c r="X5475" i="1" a="1"/>
  <c r="X5475" i="1" s="1"/>
  <c r="X5476" i="1" a="1"/>
  <c r="X5476" i="1" s="1"/>
  <c r="X5477" i="1" a="1"/>
  <c r="X5477" i="1" s="1"/>
  <c r="X5478" i="1" a="1"/>
  <c r="X5478" i="1" s="1"/>
  <c r="X5479" i="1" a="1"/>
  <c r="X5479" i="1" s="1"/>
  <c r="X5480" i="1" a="1"/>
  <c r="X5480" i="1" s="1"/>
  <c r="X5481" i="1" a="1"/>
  <c r="X5481" i="1" s="1"/>
  <c r="X5482" i="1" a="1"/>
  <c r="X5482" i="1" s="1"/>
  <c r="X5483" i="1" a="1"/>
  <c r="X5483" i="1" s="1"/>
  <c r="X5484" i="1" a="1"/>
  <c r="X5484" i="1" s="1"/>
  <c r="X5485" i="1" a="1"/>
  <c r="X5485" i="1" s="1"/>
  <c r="X5486" i="1" a="1"/>
  <c r="X5486" i="1"/>
  <c r="X5487" i="1" a="1"/>
  <c r="X5487" i="1" s="1"/>
  <c r="X5488" i="1" a="1"/>
  <c r="X5488" i="1" s="1"/>
  <c r="X5489" i="1" a="1"/>
  <c r="X5489" i="1" s="1"/>
  <c r="X5490" i="1" a="1"/>
  <c r="X5490" i="1" s="1"/>
  <c r="X5491" i="1" a="1"/>
  <c r="X5491" i="1" s="1"/>
  <c r="X5492" i="1" a="1"/>
  <c r="X5492" i="1" s="1"/>
  <c r="X5493" i="1" a="1"/>
  <c r="X5493" i="1" s="1"/>
  <c r="X5494" i="1" a="1"/>
  <c r="X5494" i="1"/>
  <c r="X5495" i="1" a="1"/>
  <c r="X5495" i="1" s="1"/>
  <c r="X5496" i="1" a="1"/>
  <c r="X5496" i="1" s="1"/>
  <c r="X5497" i="1" a="1"/>
  <c r="X5497" i="1" s="1"/>
  <c r="X5498" i="1" a="1"/>
  <c r="X5498" i="1" s="1"/>
  <c r="X5499" i="1" a="1"/>
  <c r="X5499" i="1" s="1"/>
  <c r="X5500" i="1" a="1"/>
  <c r="X5500" i="1" s="1"/>
  <c r="X5501" i="1" a="1"/>
  <c r="X5501" i="1" s="1"/>
  <c r="X5502" i="1" a="1"/>
  <c r="X5502" i="1"/>
  <c r="X5503" i="1" a="1"/>
  <c r="X5503" i="1" s="1"/>
  <c r="X5504" i="1" a="1"/>
  <c r="X5504" i="1" s="1"/>
  <c r="X5505" i="1" a="1"/>
  <c r="X5505" i="1" s="1"/>
  <c r="X5506" i="1" a="1"/>
  <c r="X5506" i="1" s="1"/>
  <c r="X5507" i="1" a="1"/>
  <c r="X5507" i="1" s="1"/>
  <c r="X5508" i="1" a="1"/>
  <c r="X5508" i="1" s="1"/>
  <c r="X5509" i="1" a="1"/>
  <c r="X5509" i="1" s="1"/>
  <c r="X5510" i="1" a="1"/>
  <c r="X5510" i="1"/>
  <c r="X5511" i="1" a="1"/>
  <c r="X5511" i="1" s="1"/>
  <c r="X5512" i="1" a="1"/>
  <c r="X5512" i="1" s="1"/>
  <c r="X5513" i="1" a="1"/>
  <c r="X5513" i="1" s="1"/>
  <c r="X5514" i="1" a="1"/>
  <c r="X5514" i="1" s="1"/>
  <c r="X5515" i="1" a="1"/>
  <c r="X5515" i="1" s="1"/>
  <c r="X5516" i="1" a="1"/>
  <c r="X5516" i="1" s="1"/>
  <c r="X5517" i="1" a="1"/>
  <c r="X5517" i="1" s="1"/>
  <c r="X5518" i="1" a="1"/>
  <c r="X5518" i="1"/>
  <c r="X5519" i="1" a="1"/>
  <c r="X5519" i="1" s="1"/>
  <c r="X5520" i="1" a="1"/>
  <c r="X5520" i="1" s="1"/>
  <c r="X5521" i="1" a="1"/>
  <c r="X5521" i="1" s="1"/>
  <c r="X5522" i="1" a="1"/>
  <c r="X5522" i="1" s="1"/>
  <c r="X5523" i="1" a="1"/>
  <c r="X5523" i="1" s="1"/>
  <c r="X5524" i="1" a="1"/>
  <c r="X5524" i="1" s="1"/>
  <c r="X5525" i="1" a="1"/>
  <c r="X5525" i="1" s="1"/>
  <c r="X5526" i="1" a="1"/>
  <c r="X5526" i="1"/>
  <c r="X5527" i="1" a="1"/>
  <c r="X5527" i="1" s="1"/>
  <c r="X5528" i="1" a="1"/>
  <c r="X5528" i="1" s="1"/>
  <c r="X5529" i="1" a="1"/>
  <c r="X5529" i="1" s="1"/>
  <c r="X5530" i="1" a="1"/>
  <c r="X5530" i="1" s="1"/>
  <c r="X5531" i="1" a="1"/>
  <c r="X5531" i="1" s="1"/>
  <c r="X5532" i="1" a="1"/>
  <c r="X5532" i="1" s="1"/>
  <c r="X5533" i="1" a="1"/>
  <c r="X5533" i="1" s="1"/>
  <c r="X5534" i="1" a="1"/>
  <c r="X5534" i="1"/>
  <c r="X5535" i="1" a="1"/>
  <c r="X5535" i="1" s="1"/>
  <c r="X5536" i="1" a="1"/>
  <c r="X5536" i="1" s="1"/>
  <c r="X5537" i="1" a="1"/>
  <c r="X5537" i="1" s="1"/>
  <c r="X5538" i="1" a="1"/>
  <c r="X5538" i="1" s="1"/>
  <c r="X5539" i="1" a="1"/>
  <c r="X5539" i="1" s="1"/>
  <c r="X5540" i="1" a="1"/>
  <c r="X5540" i="1" s="1"/>
  <c r="X5541" i="1" a="1"/>
  <c r="X5541" i="1" s="1"/>
  <c r="X5542" i="1" a="1"/>
  <c r="X5542" i="1"/>
  <c r="X5543" i="1" a="1"/>
  <c r="X5543" i="1" s="1"/>
  <c r="X5544" i="1" a="1"/>
  <c r="X5544" i="1" s="1"/>
  <c r="X5545" i="1" a="1"/>
  <c r="X5545" i="1" s="1"/>
  <c r="X5546" i="1" a="1"/>
  <c r="X5546" i="1" s="1"/>
  <c r="X5547" i="1" a="1"/>
  <c r="X5547" i="1" s="1"/>
  <c r="X5548" i="1" a="1"/>
  <c r="X5548" i="1"/>
  <c r="X5549" i="1" a="1"/>
  <c r="X5549" i="1" s="1"/>
  <c r="X5550" i="1" a="1"/>
  <c r="X5550" i="1" s="1"/>
  <c r="X5551" i="1" a="1"/>
  <c r="X5551" i="1" s="1"/>
  <c r="X5552" i="1" a="1"/>
  <c r="X5552" i="1" s="1"/>
  <c r="X5553" i="1" a="1"/>
  <c r="X5553" i="1" s="1"/>
  <c r="X5554" i="1" a="1"/>
  <c r="X5554" i="1" s="1"/>
  <c r="X5555" i="1" a="1"/>
  <c r="X5555" i="1" s="1"/>
  <c r="X5556" i="1" a="1"/>
  <c r="X5556" i="1" s="1"/>
  <c r="X5557" i="1" a="1"/>
  <c r="X5557" i="1" s="1"/>
  <c r="X5558" i="1" a="1"/>
  <c r="X5558" i="1" s="1"/>
  <c r="X5559" i="1" a="1"/>
  <c r="X5559" i="1" s="1"/>
  <c r="X5560" i="1" a="1"/>
  <c r="X5560" i="1" s="1"/>
  <c r="X5561" i="1" a="1"/>
  <c r="X5561" i="1" s="1"/>
  <c r="X5562" i="1" a="1"/>
  <c r="X5562" i="1" s="1"/>
  <c r="X5563" i="1" a="1"/>
  <c r="X5563" i="1" s="1"/>
  <c r="X5564" i="1" a="1"/>
  <c r="X5564" i="1"/>
  <c r="X5565" i="1" a="1"/>
  <c r="X5565" i="1" s="1"/>
  <c r="X5566" i="1" a="1"/>
  <c r="X5566" i="1" s="1"/>
  <c r="X5567" i="1" a="1"/>
  <c r="X5567" i="1" s="1"/>
  <c r="X5568" i="1" a="1"/>
  <c r="X5568" i="1" s="1"/>
  <c r="X5569" i="1" a="1"/>
  <c r="X5569" i="1" s="1"/>
  <c r="X5570" i="1" a="1"/>
  <c r="X5570" i="1" s="1"/>
  <c r="X5571" i="1" a="1"/>
  <c r="X5571" i="1" s="1"/>
  <c r="X5572" i="1" a="1"/>
  <c r="X5572" i="1" s="1"/>
  <c r="X5573" i="1" a="1"/>
  <c r="X5573" i="1" s="1"/>
  <c r="X5574" i="1" a="1"/>
  <c r="X5574" i="1" s="1"/>
  <c r="X5575" i="1" a="1"/>
  <c r="X5575" i="1" s="1"/>
  <c r="X5576" i="1" a="1"/>
  <c r="X5576" i="1" s="1"/>
  <c r="X5577" i="1" a="1"/>
  <c r="X5577" i="1" s="1"/>
  <c r="X5578" i="1" a="1"/>
  <c r="X5578" i="1" s="1"/>
  <c r="X5579" i="1" a="1"/>
  <c r="X5579" i="1" s="1"/>
  <c r="X5580" i="1" a="1"/>
  <c r="X5580" i="1"/>
  <c r="X5581" i="1" a="1"/>
  <c r="X5581" i="1" s="1"/>
  <c r="X5582" i="1" a="1"/>
  <c r="X5582" i="1" s="1"/>
  <c r="X5583" i="1" a="1"/>
  <c r="X5583" i="1" s="1"/>
  <c r="X5584" i="1" a="1"/>
  <c r="X5584" i="1" s="1"/>
  <c r="X5585" i="1" a="1"/>
  <c r="X5585" i="1" s="1"/>
  <c r="X5586" i="1" a="1"/>
  <c r="X5586" i="1" s="1"/>
  <c r="X5587" i="1" a="1"/>
  <c r="X5587" i="1" s="1"/>
  <c r="X5588" i="1" a="1"/>
  <c r="X5588" i="1" s="1"/>
  <c r="X5589" i="1" a="1"/>
  <c r="X5589" i="1" s="1"/>
  <c r="X5590" i="1" a="1"/>
  <c r="X5590" i="1" s="1"/>
  <c r="X5591" i="1" a="1"/>
  <c r="X5591" i="1" s="1"/>
  <c r="X5592" i="1" a="1"/>
  <c r="X5592" i="1" s="1"/>
  <c r="X5593" i="1" a="1"/>
  <c r="X5593" i="1" s="1"/>
  <c r="X5594" i="1" a="1"/>
  <c r="X5594" i="1" s="1"/>
  <c r="X5595" i="1" a="1"/>
  <c r="X5595" i="1" s="1"/>
  <c r="X5596" i="1" a="1"/>
  <c r="X5596" i="1"/>
  <c r="X5597" i="1" a="1"/>
  <c r="X5597" i="1" s="1"/>
  <c r="X5598" i="1" a="1"/>
  <c r="X5598" i="1" s="1"/>
  <c r="X5599" i="1" a="1"/>
  <c r="X5599" i="1" s="1"/>
  <c r="X5600" i="1" a="1"/>
  <c r="X5600" i="1" s="1"/>
  <c r="X5601" i="1" a="1"/>
  <c r="X5601" i="1" s="1"/>
  <c r="X5602" i="1" a="1"/>
  <c r="X5602" i="1" s="1"/>
  <c r="X5603" i="1" a="1"/>
  <c r="X5603" i="1" s="1"/>
  <c r="X5604" i="1" a="1"/>
  <c r="X5604" i="1" s="1"/>
  <c r="X5605" i="1" a="1"/>
  <c r="X5605" i="1" s="1"/>
  <c r="X5606" i="1" a="1"/>
  <c r="X5606" i="1" s="1"/>
  <c r="X5607" i="1" a="1"/>
  <c r="X5607" i="1" s="1"/>
  <c r="X5608" i="1" a="1"/>
  <c r="X5608" i="1" s="1"/>
  <c r="X5609" i="1" a="1"/>
  <c r="X5609" i="1" s="1"/>
  <c r="X5610" i="1" a="1"/>
  <c r="X5610" i="1" s="1"/>
  <c r="X5611" i="1" a="1"/>
  <c r="X5611" i="1" s="1"/>
  <c r="X5612" i="1" a="1"/>
  <c r="X5612" i="1"/>
  <c r="X5613" i="1" a="1"/>
  <c r="X5613" i="1" s="1"/>
  <c r="X5614" i="1" a="1"/>
  <c r="X5614" i="1" s="1"/>
  <c r="X5615" i="1" a="1"/>
  <c r="X5615" i="1" s="1"/>
  <c r="X5616" i="1" a="1"/>
  <c r="X5616" i="1" s="1"/>
  <c r="X5617" i="1" a="1"/>
  <c r="X5617" i="1" s="1"/>
  <c r="X5618" i="1" a="1"/>
  <c r="X5618" i="1" s="1"/>
  <c r="X5619" i="1" a="1"/>
  <c r="X5619" i="1" s="1"/>
  <c r="X5620" i="1" a="1"/>
  <c r="X5620" i="1" s="1"/>
  <c r="X5621" i="1" a="1"/>
  <c r="X5621" i="1" s="1"/>
  <c r="X5622" i="1" a="1"/>
  <c r="X5622" i="1" s="1"/>
  <c r="X5623" i="1" a="1"/>
  <c r="X5623" i="1" s="1"/>
  <c r="X5624" i="1" a="1"/>
  <c r="X5624" i="1" s="1"/>
  <c r="X5625" i="1" a="1"/>
  <c r="X5625" i="1" s="1"/>
  <c r="X5626" i="1" a="1"/>
  <c r="X5626" i="1" s="1"/>
  <c r="X5627" i="1" a="1"/>
  <c r="X5627" i="1" s="1"/>
  <c r="X5628" i="1" a="1"/>
  <c r="X5628" i="1" s="1"/>
  <c r="X5629" i="1" a="1"/>
  <c r="X5629" i="1" s="1"/>
  <c r="X5630" i="1" a="1"/>
  <c r="X5630" i="1"/>
  <c r="X5631" i="1" a="1"/>
  <c r="X5631" i="1" s="1"/>
  <c r="X5632" i="1" a="1"/>
  <c r="X5632" i="1" s="1"/>
  <c r="X5633" i="1" a="1"/>
  <c r="X5633" i="1" s="1"/>
  <c r="X5634" i="1" a="1"/>
  <c r="X5634" i="1" s="1"/>
  <c r="X5635" i="1" a="1"/>
  <c r="X5635" i="1" s="1"/>
  <c r="X5636" i="1" a="1"/>
  <c r="X5636" i="1"/>
  <c r="X5637" i="1" a="1"/>
  <c r="X5637" i="1" s="1"/>
  <c r="X5638" i="1" a="1"/>
  <c r="X5638" i="1" s="1"/>
  <c r="X5639" i="1" a="1"/>
  <c r="X5639" i="1" s="1"/>
  <c r="X5640" i="1" a="1"/>
  <c r="X5640" i="1" s="1"/>
  <c r="X5641" i="1" a="1"/>
  <c r="X5641" i="1" s="1"/>
  <c r="X5642" i="1" a="1"/>
  <c r="X5642" i="1" s="1"/>
  <c r="X5643" i="1" a="1"/>
  <c r="X5643" i="1" s="1"/>
  <c r="X5644" i="1" a="1"/>
  <c r="X5644" i="1" s="1"/>
  <c r="X5645" i="1" a="1"/>
  <c r="X5645" i="1" s="1"/>
  <c r="X5646" i="1" a="1"/>
  <c r="X5646" i="1" s="1"/>
  <c r="X5647" i="1" a="1"/>
  <c r="X5647" i="1" s="1"/>
  <c r="X5648" i="1" a="1"/>
  <c r="X5648" i="1" s="1"/>
  <c r="X5649" i="1" a="1"/>
  <c r="X5649" i="1" s="1"/>
  <c r="X5650" i="1" a="1"/>
  <c r="X5650" i="1" s="1"/>
  <c r="X5651" i="1" a="1"/>
  <c r="X5651" i="1" s="1"/>
  <c r="X5652" i="1" a="1"/>
  <c r="X5652" i="1"/>
  <c r="X5653" i="1" a="1"/>
  <c r="X5653" i="1" s="1"/>
  <c r="X5654" i="1" a="1"/>
  <c r="X5654" i="1" s="1"/>
  <c r="X5655" i="1" a="1"/>
  <c r="X5655" i="1" s="1"/>
  <c r="X5656" i="1" a="1"/>
  <c r="X5656" i="1" s="1"/>
  <c r="X5657" i="1" a="1"/>
  <c r="X5657" i="1" s="1"/>
  <c r="X5658" i="1" a="1"/>
  <c r="X5658" i="1" s="1"/>
  <c r="X5659" i="1" a="1"/>
  <c r="X5659" i="1" s="1"/>
  <c r="X5660" i="1" a="1"/>
  <c r="X5660" i="1" s="1"/>
  <c r="X5661" i="1" a="1"/>
  <c r="X5661" i="1" s="1"/>
  <c r="X5662" i="1" a="1"/>
  <c r="X5662" i="1" s="1"/>
  <c r="X5663" i="1" a="1"/>
  <c r="X5663" i="1" s="1"/>
  <c r="X5664" i="1" a="1"/>
  <c r="X5664" i="1" s="1"/>
  <c r="X5665" i="1" a="1"/>
  <c r="X5665" i="1" s="1"/>
  <c r="X5666" i="1" a="1"/>
  <c r="X5666" i="1" s="1"/>
  <c r="X5667" i="1" a="1"/>
  <c r="X5667" i="1" s="1"/>
  <c r="X5668" i="1" a="1"/>
  <c r="X5668" i="1"/>
  <c r="X5669" i="1" a="1"/>
  <c r="X5669" i="1" s="1"/>
  <c r="X5670" i="1" a="1"/>
  <c r="X5670" i="1" s="1"/>
  <c r="X5671" i="1" a="1"/>
  <c r="X5671" i="1" s="1"/>
  <c r="X5672" i="1" a="1"/>
  <c r="X5672" i="1" s="1"/>
  <c r="X5673" i="1" a="1"/>
  <c r="X5673" i="1" s="1"/>
  <c r="X5674" i="1" a="1"/>
  <c r="X5674" i="1" s="1"/>
  <c r="X5675" i="1" a="1"/>
  <c r="X5675" i="1" s="1"/>
  <c r="X5676" i="1" a="1"/>
  <c r="X5676" i="1" s="1"/>
  <c r="X5677" i="1" a="1"/>
  <c r="X5677" i="1" s="1"/>
  <c r="X5678" i="1" a="1"/>
  <c r="X5678" i="1" s="1"/>
  <c r="X5679" i="1" a="1"/>
  <c r="X5679" i="1" s="1"/>
  <c r="X5680" i="1" a="1"/>
  <c r="X5680" i="1" s="1"/>
  <c r="X5681" i="1" a="1"/>
  <c r="X5681" i="1" s="1"/>
  <c r="X5682" i="1" a="1"/>
  <c r="X5682" i="1" s="1"/>
  <c r="X5683" i="1" a="1"/>
  <c r="X5683" i="1" s="1"/>
  <c r="X5684" i="1" a="1"/>
  <c r="X5684" i="1"/>
  <c r="X5685" i="1" a="1"/>
  <c r="X5685" i="1" s="1"/>
  <c r="X5686" i="1" a="1"/>
  <c r="X5686" i="1" s="1"/>
  <c r="X5687" i="1" a="1"/>
  <c r="X5687" i="1" s="1"/>
  <c r="X5688" i="1" a="1"/>
  <c r="X5688" i="1" s="1"/>
  <c r="X5689" i="1" a="1"/>
  <c r="X5689" i="1" s="1"/>
  <c r="X5690" i="1" a="1"/>
  <c r="X5690" i="1" s="1"/>
  <c r="X5691" i="1" a="1"/>
  <c r="X5691" i="1" s="1"/>
  <c r="X5692" i="1" a="1"/>
  <c r="X5692" i="1" s="1"/>
  <c r="X5693" i="1" a="1"/>
  <c r="X5693" i="1" s="1"/>
  <c r="X5694" i="1" a="1"/>
  <c r="X5694" i="1" s="1"/>
  <c r="X5695" i="1" a="1"/>
  <c r="X5695" i="1" s="1"/>
  <c r="X5696" i="1" a="1"/>
  <c r="X5696" i="1" s="1"/>
  <c r="X5697" i="1" a="1"/>
  <c r="X5697" i="1" s="1"/>
  <c r="X5698" i="1" a="1"/>
  <c r="X5698" i="1" s="1"/>
  <c r="X5699" i="1" a="1"/>
  <c r="X5699" i="1" s="1"/>
  <c r="X5700" i="1" a="1"/>
  <c r="X5700" i="1"/>
  <c r="X5701" i="1" a="1"/>
  <c r="X5701" i="1" s="1"/>
  <c r="X5702" i="1" a="1"/>
  <c r="X5702" i="1" s="1"/>
  <c r="X5703" i="1" a="1"/>
  <c r="X5703" i="1" s="1"/>
  <c r="X5704" i="1" a="1"/>
  <c r="X5704" i="1" s="1"/>
  <c r="X5705" i="1" a="1"/>
  <c r="X5705" i="1" s="1"/>
  <c r="X5706" i="1" a="1"/>
  <c r="X5706" i="1" s="1"/>
  <c r="X5707" i="1" a="1"/>
  <c r="X5707" i="1" s="1"/>
  <c r="X5708" i="1" a="1"/>
  <c r="X5708" i="1" s="1"/>
  <c r="X5709" i="1" a="1"/>
  <c r="X5709" i="1" s="1"/>
  <c r="X5710" i="1" a="1"/>
  <c r="X5710" i="1" s="1"/>
  <c r="X5711" i="1" a="1"/>
  <c r="X5711" i="1" s="1"/>
  <c r="X5712" i="1" a="1"/>
  <c r="X5712" i="1"/>
  <c r="X5713" i="1" a="1"/>
  <c r="X5713" i="1" s="1"/>
  <c r="X5714" i="1" a="1"/>
  <c r="X5714" i="1" s="1"/>
  <c r="X5715" i="1" a="1"/>
  <c r="X5715" i="1" s="1"/>
  <c r="X5716" i="1" a="1"/>
  <c r="X5716" i="1" s="1"/>
  <c r="X5717" i="1" a="1"/>
  <c r="X5717" i="1" s="1"/>
  <c r="X5718" i="1" a="1"/>
  <c r="X5718" i="1"/>
  <c r="X5719" i="1" a="1"/>
  <c r="X5719" i="1" s="1"/>
  <c r="X5720" i="1" a="1"/>
  <c r="X5720" i="1" s="1"/>
  <c r="X5721" i="1" a="1"/>
  <c r="X5721" i="1" s="1"/>
  <c r="X5722" i="1" a="1"/>
  <c r="X5722" i="1" s="1"/>
  <c r="X5723" i="1" a="1"/>
  <c r="X5723" i="1" s="1"/>
  <c r="X5724" i="1" a="1"/>
  <c r="X5724" i="1"/>
  <c r="X5725" i="1" a="1"/>
  <c r="X5725" i="1" s="1"/>
  <c r="X5726" i="1" a="1"/>
  <c r="X5726" i="1" s="1"/>
  <c r="X5727" i="1" a="1"/>
  <c r="X5727" i="1" s="1"/>
  <c r="X5728" i="1" a="1"/>
  <c r="X5728" i="1" s="1"/>
  <c r="X5729" i="1" a="1"/>
  <c r="X5729" i="1" s="1"/>
  <c r="X5730" i="1" a="1"/>
  <c r="X5730" i="1" s="1"/>
  <c r="X5731" i="1" a="1"/>
  <c r="X5731" i="1" s="1"/>
  <c r="X5732" i="1" a="1"/>
  <c r="X5732" i="1" s="1"/>
  <c r="X5733" i="1" a="1"/>
  <c r="X5733" i="1" s="1"/>
  <c r="X5734" i="1" a="1"/>
  <c r="X5734" i="1" s="1"/>
  <c r="X5735" i="1" a="1"/>
  <c r="X5735" i="1" s="1"/>
  <c r="X5736" i="1" a="1"/>
  <c r="X5736" i="1" s="1"/>
  <c r="X5737" i="1" a="1"/>
  <c r="X5737" i="1" s="1"/>
  <c r="X5738" i="1" a="1"/>
  <c r="X5738" i="1" s="1"/>
  <c r="X5739" i="1" a="1"/>
  <c r="X5739" i="1" s="1"/>
  <c r="X5740" i="1" a="1"/>
  <c r="X5740" i="1" s="1"/>
  <c r="X5741" i="1" a="1"/>
  <c r="X5741" i="1" s="1"/>
  <c r="X5742" i="1" a="1"/>
  <c r="X5742" i="1" s="1"/>
  <c r="X5743" i="1" a="1"/>
  <c r="X5743" i="1" s="1"/>
  <c r="X5744" i="1" a="1"/>
  <c r="X5744" i="1" s="1"/>
  <c r="X5745" i="1" a="1"/>
  <c r="X5745" i="1" s="1"/>
  <c r="X5746" i="1" a="1"/>
  <c r="X5746" i="1" s="1"/>
  <c r="X5747" i="1" a="1"/>
  <c r="X5747" i="1" s="1"/>
  <c r="X5748" i="1" a="1"/>
  <c r="X5748" i="1"/>
  <c r="X5749" i="1" a="1"/>
  <c r="X5749" i="1" s="1"/>
  <c r="X5750" i="1" a="1"/>
  <c r="X5750" i="1" s="1"/>
  <c r="X5751" i="1" a="1"/>
  <c r="X5751" i="1" s="1"/>
  <c r="X5752" i="1" a="1"/>
  <c r="X5752" i="1" s="1"/>
  <c r="X5753" i="1" a="1"/>
  <c r="X5753" i="1" s="1"/>
  <c r="X5754" i="1" a="1"/>
  <c r="X5754" i="1" s="1"/>
  <c r="X5755" i="1" a="1"/>
  <c r="X5755" i="1" s="1"/>
  <c r="X5756" i="1" a="1"/>
  <c r="X5756" i="1" s="1"/>
  <c r="X5757" i="1" a="1"/>
  <c r="X5757" i="1" s="1"/>
  <c r="X5758" i="1" a="1"/>
  <c r="X5758" i="1" s="1"/>
  <c r="X5759" i="1" a="1"/>
  <c r="X5759" i="1" s="1"/>
  <c r="X5760" i="1" a="1"/>
  <c r="X5760" i="1" s="1"/>
  <c r="X5761" i="1" a="1"/>
  <c r="X5761" i="1" s="1"/>
  <c r="X5762" i="1" a="1"/>
  <c r="X5762" i="1" s="1"/>
  <c r="X5763" i="1" a="1"/>
  <c r="X5763" i="1" s="1"/>
  <c r="X5764" i="1" a="1"/>
  <c r="X5764" i="1"/>
  <c r="X5765" i="1" a="1"/>
  <c r="X5765" i="1" s="1"/>
  <c r="X5766" i="1" a="1"/>
  <c r="X5766" i="1" s="1"/>
  <c r="X5767" i="1" a="1"/>
  <c r="X5767" i="1" s="1"/>
  <c r="X5768" i="1" a="1"/>
  <c r="X5768" i="1" s="1"/>
  <c r="X5769" i="1" a="1"/>
  <c r="X5769" i="1" s="1"/>
  <c r="X5770" i="1" a="1"/>
  <c r="X5770" i="1" s="1"/>
  <c r="X5771" i="1" a="1"/>
  <c r="X5771" i="1" s="1"/>
  <c r="X5772" i="1" a="1"/>
  <c r="X5772" i="1" s="1"/>
  <c r="X5773" i="1" a="1"/>
  <c r="X5773" i="1" s="1"/>
  <c r="X5774" i="1" a="1"/>
  <c r="X5774" i="1" s="1"/>
  <c r="X5775" i="1" a="1"/>
  <c r="X5775" i="1" s="1"/>
  <c r="X5776" i="1" a="1"/>
  <c r="X5776" i="1" s="1"/>
  <c r="X5777" i="1" a="1"/>
  <c r="X5777" i="1" s="1"/>
  <c r="X5778" i="1" a="1"/>
  <c r="X5778" i="1" s="1"/>
  <c r="X5779" i="1" a="1"/>
  <c r="X5779" i="1" s="1"/>
  <c r="X5780" i="1" a="1"/>
  <c r="X5780" i="1"/>
  <c r="X5781" i="1" a="1"/>
  <c r="X5781" i="1" s="1"/>
  <c r="X5782" i="1" a="1"/>
  <c r="X5782" i="1" s="1"/>
  <c r="X5783" i="1" a="1"/>
  <c r="X5783" i="1" s="1"/>
  <c r="X5784" i="1" a="1"/>
  <c r="X5784" i="1" s="1"/>
  <c r="X5785" i="1" a="1"/>
  <c r="X5785" i="1" s="1"/>
  <c r="X5786" i="1" a="1"/>
  <c r="X5786" i="1" s="1"/>
  <c r="X5787" i="1" a="1"/>
  <c r="X5787" i="1" s="1"/>
  <c r="X5788" i="1" a="1"/>
  <c r="X5788" i="1" s="1"/>
  <c r="X5789" i="1" a="1"/>
  <c r="X5789" i="1" s="1"/>
  <c r="X5790" i="1" a="1"/>
  <c r="X5790" i="1" s="1"/>
  <c r="X5791" i="1" a="1"/>
  <c r="X5791" i="1" s="1"/>
  <c r="X5792" i="1" a="1"/>
  <c r="X5792" i="1" s="1"/>
  <c r="X5793" i="1" a="1"/>
  <c r="X5793" i="1" s="1"/>
  <c r="X5794" i="1" a="1"/>
  <c r="X5794" i="1" s="1"/>
  <c r="X5795" i="1" a="1"/>
  <c r="X5795" i="1" s="1"/>
  <c r="X5796" i="1" a="1"/>
  <c r="X5796" i="1" s="1"/>
  <c r="X5797" i="1" a="1"/>
  <c r="X5797" i="1" s="1"/>
  <c r="X5798" i="1" a="1"/>
  <c r="X5798" i="1" s="1"/>
  <c r="X5799" i="1" a="1"/>
  <c r="X5799" i="1" s="1"/>
  <c r="X5800" i="1" a="1"/>
  <c r="X5800" i="1" s="1"/>
  <c r="X5801" i="1" a="1"/>
  <c r="X5801" i="1" s="1"/>
  <c r="X5802" i="1" a="1"/>
  <c r="X5802" i="1" s="1"/>
  <c r="X5803" i="1" a="1"/>
  <c r="X5803" i="1" s="1"/>
  <c r="X5804" i="1" a="1"/>
  <c r="X5804" i="1"/>
  <c r="X5805" i="1" a="1"/>
  <c r="X5805" i="1" s="1"/>
  <c r="X5806" i="1" a="1"/>
  <c r="X5806" i="1" s="1"/>
  <c r="X5807" i="1" a="1"/>
  <c r="X5807" i="1" s="1"/>
  <c r="X5808" i="1" a="1"/>
  <c r="X5808" i="1" s="1"/>
  <c r="X5809" i="1" a="1"/>
  <c r="X5809" i="1" s="1"/>
  <c r="X5810" i="1" a="1"/>
  <c r="X5810" i="1" s="1"/>
  <c r="X5811" i="1" a="1"/>
  <c r="X5811" i="1" s="1"/>
  <c r="X5812" i="1" a="1"/>
  <c r="X5812" i="1" s="1"/>
  <c r="X5813" i="1" a="1"/>
  <c r="X5813" i="1" s="1"/>
  <c r="X5814" i="1" a="1"/>
  <c r="X5814" i="1" s="1"/>
  <c r="X5815" i="1" a="1"/>
  <c r="X5815" i="1" s="1"/>
  <c r="X5816" i="1" a="1"/>
  <c r="X5816" i="1"/>
  <c r="X5817" i="1" a="1"/>
  <c r="X5817" i="1" s="1"/>
  <c r="X5818" i="1" a="1"/>
  <c r="X5818" i="1" s="1"/>
  <c r="X5819" i="1" a="1"/>
  <c r="X5819" i="1" s="1"/>
  <c r="X5820" i="1" a="1"/>
  <c r="X5820" i="1" s="1"/>
  <c r="X5821" i="1" a="1"/>
  <c r="X5821" i="1" s="1"/>
  <c r="X5822" i="1" a="1"/>
  <c r="X5822" i="1"/>
  <c r="X5823" i="1" a="1"/>
  <c r="X5823" i="1" s="1"/>
  <c r="X5824" i="1" a="1"/>
  <c r="X5824" i="1" s="1"/>
  <c r="X5825" i="1" a="1"/>
  <c r="X5825" i="1" s="1"/>
  <c r="X5826" i="1" a="1"/>
  <c r="X5826" i="1" s="1"/>
  <c r="X5827" i="1" a="1"/>
  <c r="X5827" i="1" s="1"/>
  <c r="X5828" i="1" a="1"/>
  <c r="X5828" i="1" s="1"/>
  <c r="X5829" i="1" a="1"/>
  <c r="X5829" i="1" s="1"/>
  <c r="X5830" i="1" a="1"/>
  <c r="X5830" i="1" s="1"/>
  <c r="X5831" i="1" a="1"/>
  <c r="X5831" i="1" s="1"/>
  <c r="X5832" i="1" a="1"/>
  <c r="X5832" i="1" s="1"/>
  <c r="X5833" i="1" a="1"/>
  <c r="X5833" i="1" s="1"/>
  <c r="X5834" i="1" a="1"/>
  <c r="X5834" i="1" s="1"/>
  <c r="X5835" i="1" a="1"/>
  <c r="X5835" i="1" s="1"/>
  <c r="X5836" i="1" a="1"/>
  <c r="X5836" i="1" s="1"/>
  <c r="X5837" i="1" a="1"/>
  <c r="X5837" i="1" s="1"/>
  <c r="X5838" i="1" a="1"/>
  <c r="X5838" i="1"/>
  <c r="X5839" i="1" a="1"/>
  <c r="X5839" i="1" s="1"/>
  <c r="X5840" i="1" a="1"/>
  <c r="X5840" i="1" s="1"/>
  <c r="X5841" i="1" a="1"/>
  <c r="X5841" i="1" s="1"/>
  <c r="X5842" i="1" a="1"/>
  <c r="X5842" i="1" s="1"/>
  <c r="X5843" i="1" a="1"/>
  <c r="X5843" i="1" s="1"/>
  <c r="X5844" i="1" a="1"/>
  <c r="X5844" i="1"/>
  <c r="X5845" i="1" a="1"/>
  <c r="X5845" i="1" s="1"/>
  <c r="X5846" i="1" a="1"/>
  <c r="X5846" i="1" s="1"/>
  <c r="X5847" i="1" a="1"/>
  <c r="X5847" i="1" s="1"/>
  <c r="X5848" i="1" a="1"/>
  <c r="X5848" i="1" s="1"/>
  <c r="X5849" i="1" a="1"/>
  <c r="X5849" i="1" s="1"/>
  <c r="X5850" i="1" a="1"/>
  <c r="X5850" i="1" s="1"/>
  <c r="X5851" i="1" a="1"/>
  <c r="X5851" i="1" s="1"/>
  <c r="X5852" i="1" a="1"/>
  <c r="X5852" i="1" s="1"/>
  <c r="X5853" i="1" a="1"/>
  <c r="X5853" i="1" s="1"/>
  <c r="X5854" i="1" a="1"/>
  <c r="X5854" i="1" s="1"/>
  <c r="X5855" i="1" a="1"/>
  <c r="X5855" i="1" s="1"/>
  <c r="X5856" i="1" a="1"/>
  <c r="X5856" i="1" s="1"/>
  <c r="X5857" i="1" a="1"/>
  <c r="X5857" i="1" s="1"/>
  <c r="X5858" i="1" a="1"/>
  <c r="X5858" i="1" s="1"/>
  <c r="X5859" i="1" a="1"/>
  <c r="X5859" i="1" s="1"/>
  <c r="X5860" i="1" a="1"/>
  <c r="X5860" i="1" s="1"/>
  <c r="X5861" i="1" a="1"/>
  <c r="X5861" i="1" s="1"/>
  <c r="X5862" i="1" a="1"/>
  <c r="X5862" i="1"/>
  <c r="X5863" i="1" a="1"/>
  <c r="X5863" i="1" s="1"/>
  <c r="X5864" i="1" a="1"/>
  <c r="X5864" i="1" s="1"/>
  <c r="X5865" i="1" a="1"/>
  <c r="X5865" i="1" s="1"/>
  <c r="X5866" i="1" a="1"/>
  <c r="X5866" i="1" s="1"/>
  <c r="X5867" i="1" a="1"/>
  <c r="X5867" i="1" s="1"/>
  <c r="X5868" i="1" a="1"/>
  <c r="X5868" i="1"/>
  <c r="X5869" i="1" a="1"/>
  <c r="X5869" i="1" s="1"/>
  <c r="X5870" i="1" a="1"/>
  <c r="X5870" i="1" s="1"/>
  <c r="X5871" i="1" a="1"/>
  <c r="X5871" i="1" s="1"/>
  <c r="X5872" i="1" a="1"/>
  <c r="X5872" i="1" s="1"/>
  <c r="X5873" i="1" a="1"/>
  <c r="X5873" i="1" s="1"/>
  <c r="X5874" i="1" a="1"/>
  <c r="X5874" i="1" s="1"/>
  <c r="X5875" i="1" a="1"/>
  <c r="X5875" i="1" s="1"/>
  <c r="X5876" i="1" a="1"/>
  <c r="X5876" i="1" s="1"/>
  <c r="X5877" i="1" a="1"/>
  <c r="X5877" i="1" s="1"/>
  <c r="X5878" i="1" a="1"/>
  <c r="X5878" i="1" s="1"/>
  <c r="X5879" i="1" a="1"/>
  <c r="X5879" i="1" s="1"/>
  <c r="X5880" i="1" a="1"/>
  <c r="X5880" i="1" s="1"/>
  <c r="X5881" i="1" a="1"/>
  <c r="X5881" i="1" s="1"/>
  <c r="X5882" i="1" a="1"/>
  <c r="X5882" i="1" s="1"/>
  <c r="X5883" i="1" a="1"/>
  <c r="X5883" i="1" s="1"/>
  <c r="X5884" i="1" a="1"/>
  <c r="X5884" i="1" s="1"/>
  <c r="X5885" i="1" a="1"/>
  <c r="X5885" i="1" s="1"/>
  <c r="X5886" i="1" a="1"/>
  <c r="X5886" i="1"/>
  <c r="X5887" i="1" a="1"/>
  <c r="X5887" i="1" s="1"/>
  <c r="X5888" i="1" a="1"/>
  <c r="X5888" i="1" s="1"/>
  <c r="X5889" i="1" a="1"/>
  <c r="X5889" i="1" s="1"/>
  <c r="X5890" i="1" a="1"/>
  <c r="X5890" i="1" s="1"/>
  <c r="X5891" i="1" a="1"/>
  <c r="X5891" i="1" s="1"/>
  <c r="X5892" i="1" a="1"/>
  <c r="X5892" i="1" s="1"/>
  <c r="X5893" i="1" a="1"/>
  <c r="X5893" i="1" s="1"/>
  <c r="X5894" i="1" a="1"/>
  <c r="X5894" i="1" s="1"/>
  <c r="X5895" i="1" a="1"/>
  <c r="X5895" i="1" s="1"/>
  <c r="X5896" i="1" a="1"/>
  <c r="X5896" i="1" s="1"/>
  <c r="X5897" i="1" a="1"/>
  <c r="X5897" i="1" s="1"/>
  <c r="X5898" i="1" a="1"/>
  <c r="X5898" i="1" s="1"/>
  <c r="X5899" i="1" a="1"/>
  <c r="X5899" i="1" s="1"/>
  <c r="X5900" i="1" a="1"/>
  <c r="X5900" i="1" s="1"/>
  <c r="X5901" i="1" a="1"/>
  <c r="X5901" i="1" s="1"/>
  <c r="X5902" i="1" a="1"/>
  <c r="X5902" i="1" s="1"/>
  <c r="X5903" i="1" a="1"/>
  <c r="X5903" i="1" s="1"/>
  <c r="X5904" i="1" a="1"/>
  <c r="X5904" i="1"/>
  <c r="X5905" i="1" a="1"/>
  <c r="X5905" i="1" s="1"/>
  <c r="X5906" i="1" a="1"/>
  <c r="X5906" i="1" s="1"/>
  <c r="X5907" i="1" a="1"/>
  <c r="X5907" i="1" s="1"/>
  <c r="X5908" i="1" a="1"/>
  <c r="X5908" i="1" s="1"/>
  <c r="X5909" i="1" a="1"/>
  <c r="X5909" i="1" s="1"/>
  <c r="X5910" i="1" a="1"/>
  <c r="X5910" i="1"/>
  <c r="X5911" i="1" a="1"/>
  <c r="X5911" i="1" s="1"/>
  <c r="X5912" i="1" a="1"/>
  <c r="X5912" i="1" s="1"/>
  <c r="X5913" i="1" a="1"/>
  <c r="X5913" i="1" s="1"/>
  <c r="X5914" i="1" a="1"/>
  <c r="X5914" i="1" s="1"/>
  <c r="X5915" i="1" a="1"/>
  <c r="X5915" i="1" s="1"/>
  <c r="X5916" i="1" a="1"/>
  <c r="X5916" i="1" s="1"/>
  <c r="X5917" i="1" a="1"/>
  <c r="X5917" i="1" s="1"/>
  <c r="X5918" i="1" a="1"/>
  <c r="X5918" i="1" s="1"/>
  <c r="X5919" i="1" a="1"/>
  <c r="X5919" i="1" s="1"/>
  <c r="X5920" i="1" a="1"/>
  <c r="X5920" i="1" s="1"/>
  <c r="X5921" i="1" a="1"/>
  <c r="X5921" i="1" s="1"/>
  <c r="X5922" i="1" a="1"/>
  <c r="X5922" i="1" s="1"/>
  <c r="X5923" i="1" a="1"/>
  <c r="X5923" i="1" s="1"/>
  <c r="X5924" i="1" a="1"/>
  <c r="X5924" i="1" s="1"/>
  <c r="X5925" i="1" a="1"/>
  <c r="X5925" i="1" s="1"/>
  <c r="X5926" i="1" a="1"/>
  <c r="X5926" i="1"/>
  <c r="X5927" i="1" a="1"/>
  <c r="X5927" i="1" s="1"/>
  <c r="X5928" i="1" a="1"/>
  <c r="X5928" i="1" s="1"/>
  <c r="X5929" i="1" a="1"/>
  <c r="X5929" i="1" s="1"/>
  <c r="X5930" i="1" a="1"/>
  <c r="X5930" i="1" s="1"/>
  <c r="X5931" i="1" a="1"/>
  <c r="X5931" i="1" s="1"/>
  <c r="X5932" i="1" a="1"/>
  <c r="X5932" i="1" s="1"/>
  <c r="X5933" i="1" a="1"/>
  <c r="X5933" i="1" s="1"/>
  <c r="X5934" i="1" a="1"/>
  <c r="X5934" i="1" s="1"/>
  <c r="X5935" i="1" a="1"/>
  <c r="X5935" i="1" s="1"/>
  <c r="X5936" i="1" a="1"/>
  <c r="X5936" i="1" s="1"/>
  <c r="X5937" i="1" a="1"/>
  <c r="X5937" i="1" s="1"/>
  <c r="X5938" i="1" a="1"/>
  <c r="X5938" i="1" s="1"/>
  <c r="X5939" i="1" a="1"/>
  <c r="X5939" i="1" s="1"/>
  <c r="X5940" i="1" a="1"/>
  <c r="X5940" i="1" s="1"/>
  <c r="X5941" i="1" a="1"/>
  <c r="X5941" i="1" s="1"/>
  <c r="X5942" i="1" a="1"/>
  <c r="X5942" i="1"/>
  <c r="X5943" i="1" a="1"/>
  <c r="X5943" i="1" s="1"/>
  <c r="X5944" i="1" a="1"/>
  <c r="X5944" i="1" s="1"/>
  <c r="X5945" i="1" a="1"/>
  <c r="X5945" i="1" s="1"/>
  <c r="X5946" i="1" a="1"/>
  <c r="X5946" i="1" s="1"/>
  <c r="X5947" i="1" a="1"/>
  <c r="X5947" i="1" s="1"/>
  <c r="X5948" i="1" a="1"/>
  <c r="X5948" i="1" s="1"/>
  <c r="X5949" i="1" a="1"/>
  <c r="X5949" i="1" s="1"/>
  <c r="X5950" i="1" a="1"/>
  <c r="X5950" i="1" s="1"/>
  <c r="X5951" i="1" a="1"/>
  <c r="X5951" i="1" s="1"/>
  <c r="X5952" i="1" a="1"/>
  <c r="X5952" i="1" s="1"/>
  <c r="X5953" i="1" a="1"/>
  <c r="X5953" i="1" s="1"/>
  <c r="X5954" i="1" a="1"/>
  <c r="X5954" i="1" s="1"/>
  <c r="X5955" i="1" a="1"/>
  <c r="X5955" i="1" s="1"/>
  <c r="X5956" i="1" a="1"/>
  <c r="X5956" i="1" s="1"/>
  <c r="X5957" i="1" a="1"/>
  <c r="X5957" i="1" s="1"/>
  <c r="X5958" i="1" a="1"/>
  <c r="X5958" i="1"/>
  <c r="X5959" i="1" a="1"/>
  <c r="X5959" i="1" s="1"/>
  <c r="X5960" i="1" a="1"/>
  <c r="X5960" i="1" s="1"/>
  <c r="X5961" i="1" a="1"/>
  <c r="X5961" i="1" s="1"/>
  <c r="X5962" i="1" a="1"/>
  <c r="X5962" i="1" s="1"/>
  <c r="X5963" i="1" a="1"/>
  <c r="X5963" i="1" s="1"/>
  <c r="X5964" i="1" a="1"/>
  <c r="X5964" i="1" s="1"/>
  <c r="X5965" i="1" a="1"/>
  <c r="X5965" i="1" s="1"/>
  <c r="X5966" i="1" a="1"/>
  <c r="X5966" i="1" s="1"/>
  <c r="X5967" i="1" a="1"/>
  <c r="X5967" i="1" s="1"/>
  <c r="X5968" i="1" a="1"/>
  <c r="X5968" i="1" s="1"/>
  <c r="X5969" i="1" a="1"/>
  <c r="X5969" i="1" s="1"/>
  <c r="X5970" i="1" a="1"/>
  <c r="X5970" i="1" s="1"/>
  <c r="X5971" i="1" a="1"/>
  <c r="X5971" i="1" s="1"/>
  <c r="X5972" i="1" a="1"/>
  <c r="X5972" i="1" s="1"/>
  <c r="X5973" i="1" a="1"/>
  <c r="X5973" i="1" s="1"/>
  <c r="X5974" i="1" a="1"/>
  <c r="X5974" i="1"/>
  <c r="X5975" i="1" a="1"/>
  <c r="X5975" i="1" s="1"/>
  <c r="X5976" i="1" a="1"/>
  <c r="X5976" i="1" s="1"/>
  <c r="X5977" i="1" a="1"/>
  <c r="X5977" i="1" s="1"/>
  <c r="X5978" i="1" a="1"/>
  <c r="X5978" i="1" s="1"/>
  <c r="X5979" i="1" a="1"/>
  <c r="X5979" i="1" s="1"/>
  <c r="X5980" i="1" a="1"/>
  <c r="X5980" i="1" s="1"/>
  <c r="X5981" i="1" a="1"/>
  <c r="X5981" i="1" s="1"/>
  <c r="X5982" i="1" a="1"/>
  <c r="X5982" i="1" s="1"/>
  <c r="X5983" i="1" a="1"/>
  <c r="X5983" i="1" s="1"/>
  <c r="X5984" i="1" a="1"/>
  <c r="X5984" i="1" s="1"/>
  <c r="X5985" i="1" a="1"/>
  <c r="X5985" i="1" s="1"/>
  <c r="X5986" i="1" a="1"/>
  <c r="X5986" i="1" s="1"/>
  <c r="X5987" i="1" a="1"/>
  <c r="X5987" i="1" s="1"/>
  <c r="X5988" i="1" a="1"/>
  <c r="X5988" i="1" s="1"/>
  <c r="X5989" i="1" a="1"/>
  <c r="X5989" i="1" s="1"/>
  <c r="X5990" i="1" a="1"/>
  <c r="X5990" i="1" s="1"/>
  <c r="X5991" i="1" a="1"/>
  <c r="X5991" i="1" s="1"/>
  <c r="X5992" i="1" a="1"/>
  <c r="X5992" i="1" s="1"/>
  <c r="X5993" i="1" a="1"/>
  <c r="X5993" i="1" s="1"/>
  <c r="X5994" i="1" a="1"/>
  <c r="X5994" i="1" s="1"/>
  <c r="X5995" i="1" a="1"/>
  <c r="X5995" i="1" s="1"/>
  <c r="X5996" i="1" a="1"/>
  <c r="X5996" i="1"/>
  <c r="X5997" i="1" a="1"/>
  <c r="X5997" i="1" s="1"/>
  <c r="X5998" i="1" a="1"/>
  <c r="X5998" i="1" s="1"/>
  <c r="X5999" i="1" a="1"/>
  <c r="X5999" i="1" s="1"/>
  <c r="X6000" i="1" a="1"/>
  <c r="X6000" i="1" s="1"/>
  <c r="X6001" i="1" a="1"/>
  <c r="X6001" i="1" s="1"/>
  <c r="X6002" i="1" a="1"/>
  <c r="X6002" i="1" s="1"/>
  <c r="X6003" i="1" a="1"/>
  <c r="X6003" i="1" s="1"/>
  <c r="X6004" i="1" a="1"/>
  <c r="X6004" i="1" s="1"/>
  <c r="X6005" i="1" a="1"/>
  <c r="X6005" i="1" s="1"/>
  <c r="X6006" i="1" a="1"/>
  <c r="X6006" i="1" s="1"/>
  <c r="X6007" i="1" a="1"/>
  <c r="X6007" i="1" s="1"/>
  <c r="X6008" i="1" a="1"/>
  <c r="X6008" i="1" s="1"/>
  <c r="X6009" i="1" a="1"/>
  <c r="X6009" i="1" s="1"/>
  <c r="X6010" i="1" a="1"/>
  <c r="X6010" i="1" s="1"/>
  <c r="X6011" i="1" a="1"/>
  <c r="X6011" i="1" s="1"/>
  <c r="X6012" i="1" a="1"/>
  <c r="X6012" i="1" s="1"/>
  <c r="X6013" i="1" a="1"/>
  <c r="X6013" i="1" s="1"/>
  <c r="X6014" i="1" a="1"/>
  <c r="X6014" i="1"/>
  <c r="X6015" i="1" a="1"/>
  <c r="X6015" i="1" s="1"/>
  <c r="X6016" i="1" a="1"/>
  <c r="X6016" i="1" s="1"/>
  <c r="X6017" i="1" a="1"/>
  <c r="X6017" i="1" s="1"/>
  <c r="X6018" i="1" a="1"/>
  <c r="X6018" i="1" s="1"/>
  <c r="X6019" i="1" a="1"/>
  <c r="X6019" i="1" s="1"/>
  <c r="X6020" i="1" a="1"/>
  <c r="X6020" i="1" s="1"/>
  <c r="X6021" i="1" a="1"/>
  <c r="X6021" i="1" s="1"/>
  <c r="X6022" i="1" a="1"/>
  <c r="X6022" i="1" s="1"/>
  <c r="X6023" i="1" a="1"/>
  <c r="X6023" i="1" s="1"/>
  <c r="X6024" i="1" a="1"/>
  <c r="X6024" i="1" s="1"/>
  <c r="X6025" i="1" a="1"/>
  <c r="X6025" i="1" s="1"/>
  <c r="X6026" i="1" a="1"/>
  <c r="X6026" i="1" s="1"/>
  <c r="X6027" i="1" a="1"/>
  <c r="X6027" i="1" s="1"/>
  <c r="X6028" i="1" a="1"/>
  <c r="X6028" i="1" s="1"/>
  <c r="X6029" i="1" a="1"/>
  <c r="X6029" i="1" s="1"/>
  <c r="X6030" i="1" a="1"/>
  <c r="X6030" i="1"/>
  <c r="X6031" i="1" a="1"/>
  <c r="X6031" i="1" s="1"/>
  <c r="X6032" i="1" a="1"/>
  <c r="X6032" i="1" s="1"/>
  <c r="X6033" i="1" a="1"/>
  <c r="X6033" i="1" s="1"/>
  <c r="X6034" i="1" a="1"/>
  <c r="X6034" i="1" s="1"/>
  <c r="X6035" i="1" a="1"/>
  <c r="X6035" i="1" s="1"/>
  <c r="X6036" i="1" a="1"/>
  <c r="X6036" i="1" s="1"/>
  <c r="X6037" i="1" a="1"/>
  <c r="X6037" i="1" s="1"/>
  <c r="X6038" i="1" a="1"/>
  <c r="X6038" i="1" s="1"/>
  <c r="X6039" i="1" a="1"/>
  <c r="X6039" i="1" s="1"/>
  <c r="X6040" i="1" a="1"/>
  <c r="X6040" i="1" s="1"/>
  <c r="X6041" i="1" a="1"/>
  <c r="X6041" i="1" s="1"/>
  <c r="X6042" i="1" a="1"/>
  <c r="X6042" i="1" s="1"/>
  <c r="X6043" i="1" a="1"/>
  <c r="X6043" i="1" s="1"/>
  <c r="X6044" i="1" a="1"/>
  <c r="X6044" i="1" s="1"/>
  <c r="X6045" i="1" a="1"/>
  <c r="X6045" i="1" s="1"/>
  <c r="X6046" i="1" a="1"/>
  <c r="X6046" i="1"/>
  <c r="X6047" i="1" a="1"/>
  <c r="X6047" i="1" s="1"/>
  <c r="X6048" i="1" a="1"/>
  <c r="X6048" i="1" s="1"/>
  <c r="X6049" i="1" a="1"/>
  <c r="X6049" i="1" s="1"/>
  <c r="X6050" i="1" a="1"/>
  <c r="X6050" i="1" s="1"/>
  <c r="X6051" i="1" a="1"/>
  <c r="X6051" i="1" s="1"/>
  <c r="X6052" i="1" a="1"/>
  <c r="X6052" i="1" s="1"/>
  <c r="X6053" i="1" a="1"/>
  <c r="X6053" i="1" s="1"/>
  <c r="X6054" i="1" a="1"/>
  <c r="X6054" i="1" s="1"/>
  <c r="X6055" i="1" a="1"/>
  <c r="X6055" i="1" s="1"/>
  <c r="X6056" i="1" a="1"/>
  <c r="X6056" i="1" s="1"/>
  <c r="X6057" i="1" a="1"/>
  <c r="X6057" i="1" s="1"/>
  <c r="X6058" i="1" a="1"/>
  <c r="X6058" i="1" s="1"/>
  <c r="X6059" i="1" a="1"/>
  <c r="X6059" i="1" s="1"/>
  <c r="X6060" i="1" a="1"/>
  <c r="X6060" i="1" s="1"/>
  <c r="X6061" i="1" a="1"/>
  <c r="X6061" i="1" s="1"/>
  <c r="X6062" i="1" a="1"/>
  <c r="X6062" i="1"/>
  <c r="X6063" i="1" a="1"/>
  <c r="X6063" i="1" s="1"/>
  <c r="X6064" i="1" a="1"/>
  <c r="X6064" i="1" s="1"/>
  <c r="X6065" i="1" a="1"/>
  <c r="X6065" i="1" s="1"/>
  <c r="X6066" i="1" a="1"/>
  <c r="X6066" i="1" s="1"/>
  <c r="X6067" i="1" a="1"/>
  <c r="X6067" i="1" s="1"/>
  <c r="X6068" i="1" a="1"/>
  <c r="X6068" i="1" s="1"/>
  <c r="X6069" i="1" a="1"/>
  <c r="X6069" i="1" s="1"/>
  <c r="X6070" i="1" a="1"/>
  <c r="X6070" i="1" s="1"/>
  <c r="X6071" i="1" a="1"/>
  <c r="X6071" i="1" s="1"/>
  <c r="X6072" i="1" a="1"/>
  <c r="X6072" i="1" s="1"/>
  <c r="X6073" i="1" a="1"/>
  <c r="X6073" i="1" s="1"/>
  <c r="X6074" i="1" a="1"/>
  <c r="X6074" i="1" s="1"/>
  <c r="X6075" i="1" a="1"/>
  <c r="X6075" i="1" s="1"/>
  <c r="X6076" i="1" a="1"/>
  <c r="X6076" i="1" s="1"/>
  <c r="X6077" i="1" a="1"/>
  <c r="X6077" i="1" s="1"/>
  <c r="X6078" i="1" a="1"/>
  <c r="X6078" i="1"/>
  <c r="X6079" i="1" a="1"/>
  <c r="X6079" i="1" s="1"/>
  <c r="X6080" i="1" a="1"/>
  <c r="X6080" i="1" s="1"/>
  <c r="X6081" i="1" a="1"/>
  <c r="X6081" i="1" s="1"/>
  <c r="X6082" i="1" a="1"/>
  <c r="X6082" i="1" s="1"/>
  <c r="X6083" i="1" a="1"/>
  <c r="X6083" i="1" s="1"/>
  <c r="X6084" i="1" a="1"/>
  <c r="X6084" i="1" s="1"/>
  <c r="X6085" i="1" a="1"/>
  <c r="X6085" i="1" s="1"/>
  <c r="X6086" i="1" a="1"/>
  <c r="X6086" i="1" s="1"/>
  <c r="X6087" i="1" a="1"/>
  <c r="X6087" i="1" s="1"/>
  <c r="X6088" i="1" a="1"/>
  <c r="X6088" i="1" s="1"/>
  <c r="X6089" i="1" a="1"/>
  <c r="X6089" i="1" s="1"/>
  <c r="X6090" i="1" a="1"/>
  <c r="X6090" i="1" s="1"/>
  <c r="X6091" i="1" a="1"/>
  <c r="X6091" i="1" s="1"/>
  <c r="X6092" i="1" a="1"/>
  <c r="X6092" i="1" s="1"/>
  <c r="X6093" i="1" a="1"/>
  <c r="X6093" i="1" s="1"/>
  <c r="X6094" i="1" a="1"/>
  <c r="X6094" i="1"/>
  <c r="X6095" i="1" a="1"/>
  <c r="X6095" i="1" s="1"/>
  <c r="X6096" i="1" a="1"/>
  <c r="X6096" i="1" s="1"/>
  <c r="X6097" i="1" a="1"/>
  <c r="X6097" i="1" s="1"/>
  <c r="X6098" i="1" a="1"/>
  <c r="X6098" i="1" s="1"/>
  <c r="X6099" i="1" a="1"/>
  <c r="X6099" i="1" s="1"/>
  <c r="X6100" i="1" a="1"/>
  <c r="X6100" i="1" s="1"/>
  <c r="X6101" i="1" a="1"/>
  <c r="X6101" i="1" s="1"/>
  <c r="X6102" i="1" a="1"/>
  <c r="X6102" i="1" s="1"/>
  <c r="X6103" i="1" a="1"/>
  <c r="X6103" i="1" s="1"/>
  <c r="X6104" i="1" a="1"/>
  <c r="X6104" i="1" s="1"/>
  <c r="X6105" i="1" a="1"/>
  <c r="X6105" i="1" s="1"/>
  <c r="X6106" i="1" a="1"/>
  <c r="X6106" i="1" s="1"/>
  <c r="X6107" i="1" a="1"/>
  <c r="X6107" i="1" s="1"/>
  <c r="X6108" i="1" a="1"/>
  <c r="X6108" i="1" s="1"/>
  <c r="X6109" i="1" a="1"/>
  <c r="X6109" i="1" s="1"/>
  <c r="X6110" i="1" a="1"/>
  <c r="X6110" i="1"/>
  <c r="X6111" i="1" a="1"/>
  <c r="X6111" i="1" s="1"/>
  <c r="X6112" i="1" a="1"/>
  <c r="X6112" i="1" s="1"/>
  <c r="X6113" i="1" a="1"/>
  <c r="X6113" i="1" s="1"/>
  <c r="X6114" i="1" a="1"/>
  <c r="X6114" i="1" s="1"/>
  <c r="X6115" i="1" a="1"/>
  <c r="X6115" i="1" s="1"/>
  <c r="X6116" i="1" a="1"/>
  <c r="X6116" i="1" s="1"/>
  <c r="X6117" i="1" a="1"/>
  <c r="X6117" i="1" s="1"/>
  <c r="X6118" i="1" a="1"/>
  <c r="X6118" i="1" s="1"/>
  <c r="X6119" i="1" a="1"/>
  <c r="X6119" i="1" s="1"/>
  <c r="X6120" i="1" a="1"/>
  <c r="X6120" i="1" s="1"/>
  <c r="X6121" i="1" a="1"/>
  <c r="X6121" i="1" s="1"/>
  <c r="X6122" i="1" a="1"/>
  <c r="X6122" i="1" s="1"/>
  <c r="X6123" i="1" a="1"/>
  <c r="X6123" i="1" s="1"/>
  <c r="X6124" i="1" a="1"/>
  <c r="X6124" i="1" s="1"/>
  <c r="X6125" i="1" a="1"/>
  <c r="X6125" i="1" s="1"/>
  <c r="X6126" i="1" a="1"/>
  <c r="X6126" i="1"/>
  <c r="X6127" i="1" a="1"/>
  <c r="X6127" i="1" s="1"/>
  <c r="X6128" i="1" a="1"/>
  <c r="X6128" i="1" s="1"/>
  <c r="X6129" i="1" a="1"/>
  <c r="X6129" i="1" s="1"/>
  <c r="X6130" i="1" a="1"/>
  <c r="X6130" i="1" s="1"/>
  <c r="X6131" i="1" a="1"/>
  <c r="X6131" i="1" s="1"/>
  <c r="X6132" i="1" a="1"/>
  <c r="X6132" i="1" s="1"/>
  <c r="X6133" i="1" a="1"/>
  <c r="X6133" i="1" s="1"/>
  <c r="X6134" i="1" a="1"/>
  <c r="X6134" i="1" s="1"/>
  <c r="X6135" i="1" a="1"/>
  <c r="X6135" i="1" s="1"/>
  <c r="X6136" i="1" a="1"/>
  <c r="X6136" i="1" s="1"/>
  <c r="X6137" i="1" a="1"/>
  <c r="X6137" i="1" s="1"/>
  <c r="X6138" i="1" a="1"/>
  <c r="X6138" i="1" s="1"/>
  <c r="X6139" i="1" a="1"/>
  <c r="X6139" i="1" s="1"/>
  <c r="X6140" i="1" a="1"/>
  <c r="X6140" i="1" s="1"/>
  <c r="X6141" i="1" a="1"/>
  <c r="X6141" i="1" s="1"/>
  <c r="X6142" i="1" a="1"/>
  <c r="X6142" i="1"/>
  <c r="X6143" i="1" a="1"/>
  <c r="X6143" i="1" s="1"/>
  <c r="X6144" i="1" a="1"/>
  <c r="X6144" i="1" s="1"/>
  <c r="X6145" i="1" a="1"/>
  <c r="X6145" i="1" s="1"/>
  <c r="X6146" i="1" a="1"/>
  <c r="X6146" i="1" s="1"/>
  <c r="X6147" i="1" a="1"/>
  <c r="X6147" i="1" s="1"/>
  <c r="X6148" i="1" a="1"/>
  <c r="X6148" i="1" s="1"/>
  <c r="X6149" i="1" a="1"/>
  <c r="X6149" i="1" s="1"/>
  <c r="X6150" i="1" a="1"/>
  <c r="X6150" i="1" s="1"/>
  <c r="X6151" i="1" a="1"/>
  <c r="X6151" i="1" s="1"/>
  <c r="X6152" i="1" a="1"/>
  <c r="X6152" i="1" s="1"/>
  <c r="X6153" i="1" a="1"/>
  <c r="X6153" i="1" s="1"/>
  <c r="X6154" i="1" a="1"/>
  <c r="X6154" i="1" s="1"/>
  <c r="X6155" i="1" a="1"/>
  <c r="X6155" i="1" s="1"/>
  <c r="X6156" i="1" a="1"/>
  <c r="X6156" i="1" s="1"/>
  <c r="X6157" i="1" a="1"/>
  <c r="X6157" i="1" s="1"/>
  <c r="X6158" i="1" a="1"/>
  <c r="X6158" i="1"/>
  <c r="X6159" i="1" a="1"/>
  <c r="X6159" i="1" s="1"/>
  <c r="X6160" i="1" a="1"/>
  <c r="X6160" i="1" s="1"/>
  <c r="X6161" i="1" a="1"/>
  <c r="X6161" i="1" s="1"/>
  <c r="X6162" i="1" a="1"/>
  <c r="X6162" i="1" s="1"/>
  <c r="X6163" i="1" a="1"/>
  <c r="X6163" i="1" s="1"/>
  <c r="X6164" i="1" a="1"/>
  <c r="X6164" i="1" s="1"/>
  <c r="X6165" i="1" a="1"/>
  <c r="X6165" i="1" s="1"/>
  <c r="X6166" i="1" a="1"/>
  <c r="X6166" i="1" s="1"/>
  <c r="X6167" i="1" a="1"/>
  <c r="X6167" i="1" s="1"/>
  <c r="X6168" i="1" a="1"/>
  <c r="X6168" i="1" s="1"/>
  <c r="X6169" i="1" a="1"/>
  <c r="X6169" i="1" s="1"/>
  <c r="X6170" i="1" a="1"/>
  <c r="X6170" i="1" s="1"/>
  <c r="X6171" i="1" a="1"/>
  <c r="X6171" i="1" s="1"/>
  <c r="X6172" i="1" a="1"/>
  <c r="X6172" i="1" s="1"/>
  <c r="X6173" i="1" a="1"/>
  <c r="X6173" i="1" s="1"/>
  <c r="X6174" i="1" a="1"/>
  <c r="X6174" i="1"/>
  <c r="X6175" i="1" a="1"/>
  <c r="X6175" i="1" s="1"/>
  <c r="X6176" i="1" a="1"/>
  <c r="X6176" i="1" s="1"/>
  <c r="X6177" i="1" a="1"/>
  <c r="X6177" i="1" s="1"/>
  <c r="X6178" i="1" a="1"/>
  <c r="X6178" i="1" s="1"/>
  <c r="X6179" i="1" a="1"/>
  <c r="X6179" i="1" s="1"/>
  <c r="X6180" i="1" a="1"/>
  <c r="X6180" i="1" s="1"/>
  <c r="X6181" i="1" a="1"/>
  <c r="X6181" i="1" s="1"/>
  <c r="X6182" i="1" a="1"/>
  <c r="X6182" i="1" s="1"/>
  <c r="X6183" i="1" a="1"/>
  <c r="X6183" i="1" s="1"/>
  <c r="X6184" i="1" a="1"/>
  <c r="X6184" i="1" s="1"/>
  <c r="X6185" i="1" a="1"/>
  <c r="X6185" i="1" s="1"/>
  <c r="X6186" i="1" a="1"/>
  <c r="X6186" i="1" s="1"/>
  <c r="X6187" i="1" a="1"/>
  <c r="X6187" i="1" s="1"/>
  <c r="X6188" i="1" a="1"/>
  <c r="X6188" i="1" s="1"/>
  <c r="X6189" i="1" a="1"/>
  <c r="X6189" i="1" s="1"/>
  <c r="X6190" i="1" a="1"/>
  <c r="X6190" i="1"/>
  <c r="X6191" i="1" a="1"/>
  <c r="X6191" i="1" s="1"/>
  <c r="X6192" i="1" a="1"/>
  <c r="X6192" i="1" s="1"/>
  <c r="X6193" i="1" a="1"/>
  <c r="X6193" i="1" s="1"/>
  <c r="X6194" i="1" a="1"/>
  <c r="X6194" i="1" s="1"/>
  <c r="X6195" i="1" a="1"/>
  <c r="X6195" i="1" s="1"/>
  <c r="X6196" i="1" a="1"/>
  <c r="X6196" i="1" s="1"/>
  <c r="X6197" i="1" a="1"/>
  <c r="X6197" i="1" s="1"/>
  <c r="X6198" i="1" a="1"/>
  <c r="X6198" i="1" s="1"/>
  <c r="X6199" i="1" a="1"/>
  <c r="X6199" i="1" s="1"/>
  <c r="X6200" i="1" a="1"/>
  <c r="X6200" i="1" s="1"/>
  <c r="X6201" i="1" a="1"/>
  <c r="X6201" i="1" s="1"/>
  <c r="X6202" i="1" a="1"/>
  <c r="X6202" i="1" s="1"/>
  <c r="X6203" i="1" a="1"/>
  <c r="X6203" i="1" s="1"/>
  <c r="X6204" i="1" a="1"/>
  <c r="X6204" i="1" s="1"/>
  <c r="X6205" i="1" a="1"/>
  <c r="X6205" i="1" s="1"/>
  <c r="X6206" i="1" a="1"/>
  <c r="X6206" i="1"/>
  <c r="X6207" i="1" a="1"/>
  <c r="X6207" i="1" s="1"/>
  <c r="X6208" i="1" a="1"/>
  <c r="X6208" i="1" s="1"/>
  <c r="X6209" i="1" a="1"/>
  <c r="X6209" i="1" s="1"/>
  <c r="X6210" i="1" a="1"/>
  <c r="X6210" i="1" s="1"/>
  <c r="X6211" i="1" a="1"/>
  <c r="X6211" i="1" s="1"/>
  <c r="X6212" i="1" a="1"/>
  <c r="X6212" i="1" s="1"/>
  <c r="X6213" i="1" a="1"/>
  <c r="X6213" i="1" s="1"/>
  <c r="X6214" i="1" a="1"/>
  <c r="X6214" i="1" s="1"/>
  <c r="X6215" i="1" a="1"/>
  <c r="X6215" i="1" s="1"/>
  <c r="X6216" i="1" a="1"/>
  <c r="X6216" i="1" s="1"/>
  <c r="X6217" i="1" a="1"/>
  <c r="X6217" i="1" s="1"/>
  <c r="X6218" i="1" a="1"/>
  <c r="X6218" i="1" s="1"/>
  <c r="X6219" i="1" a="1"/>
  <c r="X6219" i="1" s="1"/>
  <c r="X6220" i="1" a="1"/>
  <c r="X6220" i="1" s="1"/>
  <c r="X6221" i="1" a="1"/>
  <c r="X6221" i="1" s="1"/>
  <c r="X6222" i="1" a="1"/>
  <c r="X6222" i="1"/>
  <c r="X6223" i="1" a="1"/>
  <c r="X6223" i="1" s="1"/>
  <c r="X6224" i="1" a="1"/>
  <c r="X6224" i="1" s="1"/>
  <c r="X6225" i="1" a="1"/>
  <c r="X6225" i="1" s="1"/>
  <c r="X6226" i="1" a="1"/>
  <c r="X6226" i="1" s="1"/>
  <c r="X6227" i="1" a="1"/>
  <c r="X6227" i="1" s="1"/>
  <c r="X6228" i="1" a="1"/>
  <c r="X6228" i="1" s="1"/>
  <c r="X6229" i="1" a="1"/>
  <c r="X6229" i="1" s="1"/>
  <c r="X6230" i="1" a="1"/>
  <c r="X6230" i="1" s="1"/>
  <c r="X6231" i="1" a="1"/>
  <c r="X6231" i="1" s="1"/>
  <c r="X6232" i="1" a="1"/>
  <c r="X6232" i="1" s="1"/>
  <c r="X6233" i="1" a="1"/>
  <c r="X6233" i="1" s="1"/>
  <c r="X6234" i="1" a="1"/>
  <c r="X6234" i="1" s="1"/>
  <c r="X6235" i="1" a="1"/>
  <c r="X6235" i="1" s="1"/>
  <c r="X6236" i="1" a="1"/>
  <c r="X6236" i="1" s="1"/>
  <c r="X6237" i="1" a="1"/>
  <c r="X6237" i="1" s="1"/>
  <c r="X6238" i="1" a="1"/>
  <c r="X6238" i="1"/>
  <c r="X6239" i="1" a="1"/>
  <c r="X6239" i="1" s="1"/>
  <c r="X6240" i="1" a="1"/>
  <c r="X6240" i="1" s="1"/>
  <c r="X6241" i="1" a="1"/>
  <c r="X6241" i="1" s="1"/>
  <c r="X6242" i="1" a="1"/>
  <c r="X6242" i="1" s="1"/>
  <c r="X6243" i="1" a="1"/>
  <c r="X6243" i="1" s="1"/>
  <c r="X6244" i="1" a="1"/>
  <c r="X6244" i="1" s="1"/>
  <c r="X6245" i="1" a="1"/>
  <c r="X6245" i="1" s="1"/>
  <c r="X6246" i="1" a="1"/>
  <c r="X6246" i="1" s="1"/>
  <c r="X6247" i="1" a="1"/>
  <c r="X6247" i="1" s="1"/>
  <c r="X6248" i="1" a="1"/>
  <c r="X6248" i="1" s="1"/>
  <c r="X6249" i="1" a="1"/>
  <c r="X6249" i="1" s="1"/>
  <c r="X6250" i="1" a="1"/>
  <c r="X6250" i="1" s="1"/>
  <c r="X6251" i="1" a="1"/>
  <c r="X6251" i="1" s="1"/>
  <c r="X6252" i="1" a="1"/>
  <c r="X6252" i="1" s="1"/>
  <c r="X6253" i="1" a="1"/>
  <c r="X6253" i="1" s="1"/>
  <c r="X6254" i="1" a="1"/>
  <c r="X6254" i="1"/>
  <c r="X6255" i="1" a="1"/>
  <c r="X6255" i="1" s="1"/>
  <c r="X6256" i="1" a="1"/>
  <c r="X6256" i="1" s="1"/>
  <c r="X6257" i="1" a="1"/>
  <c r="X6257" i="1" s="1"/>
  <c r="X6258" i="1" a="1"/>
  <c r="X6258" i="1" s="1"/>
  <c r="X6259" i="1" a="1"/>
  <c r="X6259" i="1" s="1"/>
  <c r="X6260" i="1" a="1"/>
  <c r="X6260" i="1" s="1"/>
  <c r="X6261" i="1" a="1"/>
  <c r="X6261" i="1" s="1"/>
  <c r="X6262" i="1" a="1"/>
  <c r="X6262" i="1" s="1"/>
  <c r="X6263" i="1" a="1"/>
  <c r="X6263" i="1" s="1"/>
  <c r="X6264" i="1" a="1"/>
  <c r="X6264" i="1" s="1"/>
  <c r="X6265" i="1" a="1"/>
  <c r="X6265" i="1" s="1"/>
  <c r="X6266" i="1" a="1"/>
  <c r="X6266" i="1" s="1"/>
  <c r="X6267" i="1" a="1"/>
  <c r="X6267" i="1" s="1"/>
  <c r="X6268" i="1" a="1"/>
  <c r="X6268" i="1" s="1"/>
  <c r="X6269" i="1" a="1"/>
  <c r="X6269" i="1" s="1"/>
  <c r="X6270" i="1" a="1"/>
  <c r="X6270" i="1" s="1"/>
  <c r="X6271" i="1" a="1"/>
  <c r="X6271" i="1" s="1"/>
  <c r="X6272" i="1" a="1"/>
  <c r="X6272" i="1" s="1"/>
  <c r="X6273" i="1" a="1"/>
  <c r="X6273" i="1" s="1"/>
  <c r="X6274" i="1" a="1"/>
  <c r="X6274" i="1" s="1"/>
  <c r="X6275" i="1" a="1"/>
  <c r="X6275" i="1" s="1"/>
  <c r="X6276" i="1" a="1"/>
  <c r="X6276" i="1"/>
  <c r="X6277" i="1" a="1"/>
  <c r="X6277" i="1" s="1"/>
  <c r="X6278" i="1" a="1"/>
  <c r="X6278" i="1" s="1"/>
  <c r="X6279" i="1" a="1"/>
  <c r="X6279" i="1" s="1"/>
  <c r="X6280" i="1" a="1"/>
  <c r="X6280" i="1" s="1"/>
  <c r="X6281" i="1" a="1"/>
  <c r="X6281" i="1" s="1"/>
  <c r="X6282" i="1" a="1"/>
  <c r="X6282" i="1" s="1"/>
  <c r="X6283" i="1" a="1"/>
  <c r="X6283" i="1" s="1"/>
  <c r="X6284" i="1" a="1"/>
  <c r="X6284" i="1" s="1"/>
  <c r="X6285" i="1" a="1"/>
  <c r="X6285" i="1" s="1"/>
  <c r="X6286" i="1" a="1"/>
  <c r="X6286" i="1" s="1"/>
  <c r="X6287" i="1" a="1"/>
  <c r="X6287" i="1" s="1"/>
  <c r="X6288" i="1" a="1"/>
  <c r="X6288" i="1" s="1"/>
  <c r="X6289" i="1" a="1"/>
  <c r="X6289" i="1" s="1"/>
  <c r="X6290" i="1" a="1"/>
  <c r="X6290" i="1" s="1"/>
  <c r="X6291" i="1" a="1"/>
  <c r="X6291" i="1" s="1"/>
  <c r="X6292" i="1" a="1"/>
  <c r="X6292" i="1"/>
  <c r="X6293" i="1" a="1"/>
  <c r="X6293" i="1" s="1"/>
  <c r="X6294" i="1" a="1"/>
  <c r="X6294" i="1" s="1"/>
  <c r="X6295" i="1" a="1"/>
  <c r="X6295" i="1" s="1"/>
  <c r="X6296" i="1" a="1"/>
  <c r="X6296" i="1" s="1"/>
  <c r="X6297" i="1" a="1"/>
  <c r="X6297" i="1" s="1"/>
  <c r="X6298" i="1" a="1"/>
  <c r="X6298" i="1" s="1"/>
  <c r="X6299" i="1" a="1"/>
  <c r="X6299" i="1" s="1"/>
  <c r="X6300" i="1" a="1"/>
  <c r="X6300" i="1" s="1"/>
  <c r="X6301" i="1" a="1"/>
  <c r="X6301" i="1" s="1"/>
  <c r="X6302" i="1" a="1"/>
  <c r="X6302" i="1" s="1"/>
  <c r="X6303" i="1" a="1"/>
  <c r="X6303" i="1" s="1"/>
  <c r="X6304" i="1" a="1"/>
  <c r="X6304" i="1" s="1"/>
  <c r="X6305" i="1" a="1"/>
  <c r="X6305" i="1" s="1"/>
  <c r="X6306" i="1" a="1"/>
  <c r="X6306" i="1" s="1"/>
  <c r="X6307" i="1" a="1"/>
  <c r="X6307" i="1" s="1"/>
  <c r="X6308" i="1" a="1"/>
  <c r="X6308" i="1"/>
  <c r="X6309" i="1" a="1"/>
  <c r="X6309" i="1" s="1"/>
  <c r="X6310" i="1" a="1"/>
  <c r="X6310" i="1" s="1"/>
  <c r="X6311" i="1" a="1"/>
  <c r="X6311" i="1" s="1"/>
  <c r="X6312" i="1" a="1"/>
  <c r="X6312" i="1" s="1"/>
  <c r="X6313" i="1" a="1"/>
  <c r="X6313" i="1" s="1"/>
  <c r="X6314" i="1" a="1"/>
  <c r="X6314" i="1" s="1"/>
  <c r="X6315" i="1" a="1"/>
  <c r="X6315" i="1" s="1"/>
  <c r="X6316" i="1" a="1"/>
  <c r="X6316" i="1" s="1"/>
  <c r="X6317" i="1" a="1"/>
  <c r="X6317" i="1" s="1"/>
  <c r="X6318" i="1" a="1"/>
  <c r="X6318" i="1" s="1"/>
  <c r="X6319" i="1" a="1"/>
  <c r="X6319" i="1" s="1"/>
  <c r="X6320" i="1" a="1"/>
  <c r="X6320" i="1" s="1"/>
  <c r="X6321" i="1" a="1"/>
  <c r="X6321" i="1" s="1"/>
  <c r="X6322" i="1" a="1"/>
  <c r="X6322" i="1" s="1"/>
  <c r="X6323" i="1" a="1"/>
  <c r="X6323" i="1" s="1"/>
  <c r="X6324" i="1" a="1"/>
  <c r="X6324" i="1"/>
  <c r="X6325" i="1" a="1"/>
  <c r="X6325" i="1" s="1"/>
  <c r="X6326" i="1" a="1"/>
  <c r="X6326" i="1" s="1"/>
  <c r="X6327" i="1" a="1"/>
  <c r="X6327" i="1" s="1"/>
  <c r="X6328" i="1" a="1"/>
  <c r="X6328" i="1" s="1"/>
  <c r="X6329" i="1" a="1"/>
  <c r="X6329" i="1" s="1"/>
  <c r="X6330" i="1" a="1"/>
  <c r="X6330" i="1" s="1"/>
  <c r="X6331" i="1" a="1"/>
  <c r="X6331" i="1" s="1"/>
  <c r="X6332" i="1" a="1"/>
  <c r="X6332" i="1" s="1"/>
  <c r="X6333" i="1" a="1"/>
  <c r="X6333" i="1" s="1"/>
  <c r="X6334" i="1" a="1"/>
  <c r="X6334" i="1" s="1"/>
  <c r="X6335" i="1" a="1"/>
  <c r="X6335" i="1" s="1"/>
  <c r="X6336" i="1" a="1"/>
  <c r="X6336" i="1" s="1"/>
  <c r="X6337" i="1" a="1"/>
  <c r="X6337" i="1" s="1"/>
  <c r="X6338" i="1" a="1"/>
  <c r="X6338" i="1" s="1"/>
  <c r="X6339" i="1" a="1"/>
  <c r="X6339" i="1" s="1"/>
  <c r="X6340" i="1" a="1"/>
  <c r="X6340" i="1"/>
  <c r="X6341" i="1" a="1"/>
  <c r="X6341" i="1" s="1"/>
  <c r="X6342" i="1" a="1"/>
  <c r="X6342" i="1" s="1"/>
  <c r="X6343" i="1" a="1"/>
  <c r="X6343" i="1" s="1"/>
  <c r="X6344" i="1" a="1"/>
  <c r="X6344" i="1" s="1"/>
  <c r="X6345" i="1" a="1"/>
  <c r="X6345" i="1" s="1"/>
  <c r="X6346" i="1" a="1"/>
  <c r="X6346" i="1" s="1"/>
  <c r="X6347" i="1" a="1"/>
  <c r="X6347" i="1" s="1"/>
  <c r="X6348" i="1" a="1"/>
  <c r="X6348" i="1" s="1"/>
  <c r="X6349" i="1" a="1"/>
  <c r="X6349" i="1" s="1"/>
  <c r="X6350" i="1" a="1"/>
  <c r="X6350" i="1" s="1"/>
  <c r="X6351" i="1" a="1"/>
  <c r="X6351" i="1" s="1"/>
  <c r="X6352" i="1" a="1"/>
  <c r="X6352" i="1" s="1"/>
  <c r="X6353" i="1" a="1"/>
  <c r="X6353" i="1" s="1"/>
  <c r="X6354" i="1" a="1"/>
  <c r="X6354" i="1" s="1"/>
  <c r="X6355" i="1" a="1"/>
  <c r="X6355" i="1" s="1"/>
  <c r="X6356" i="1" a="1"/>
  <c r="X6356" i="1"/>
  <c r="X6357" i="1" a="1"/>
  <c r="X6357" i="1" s="1"/>
  <c r="X6358" i="1" a="1"/>
  <c r="X6358" i="1" s="1"/>
  <c r="X6359" i="1" a="1"/>
  <c r="X6359" i="1" s="1"/>
  <c r="X6360" i="1" a="1"/>
  <c r="X6360" i="1" s="1"/>
  <c r="X6361" i="1" a="1"/>
  <c r="X6361" i="1" s="1"/>
  <c r="X6362" i="1" a="1"/>
  <c r="X6362" i="1" s="1"/>
  <c r="X6363" i="1" a="1"/>
  <c r="X6363" i="1" s="1"/>
  <c r="X6364" i="1" a="1"/>
  <c r="X6364" i="1" s="1"/>
  <c r="X6365" i="1" a="1"/>
  <c r="X6365" i="1" s="1"/>
  <c r="X6366" i="1" a="1"/>
  <c r="X6366" i="1" s="1"/>
  <c r="X6367" i="1" a="1"/>
  <c r="X6367" i="1" s="1"/>
  <c r="X6368" i="1" a="1"/>
  <c r="X6368" i="1" s="1"/>
  <c r="X6369" i="1" a="1"/>
  <c r="X6369" i="1" s="1"/>
  <c r="X6370" i="1" a="1"/>
  <c r="X6370" i="1" s="1"/>
  <c r="X6371" i="1" a="1"/>
  <c r="X6371" i="1" s="1"/>
  <c r="X6372" i="1" a="1"/>
  <c r="X6372" i="1"/>
  <c r="X6373" i="1" a="1"/>
  <c r="X6373" i="1" s="1"/>
  <c r="X6374" i="1" a="1"/>
  <c r="X6374" i="1" s="1"/>
  <c r="X6375" i="1" a="1"/>
  <c r="X6375" i="1" s="1"/>
  <c r="X6376" i="1" a="1"/>
  <c r="X6376" i="1" s="1"/>
  <c r="X6377" i="1" a="1"/>
  <c r="X6377" i="1" s="1"/>
  <c r="X6378" i="1" a="1"/>
  <c r="X6378" i="1" s="1"/>
  <c r="X6379" i="1" a="1"/>
  <c r="X6379" i="1" s="1"/>
  <c r="X6380" i="1" a="1"/>
  <c r="X6380" i="1" s="1"/>
  <c r="X6381" i="1" a="1"/>
  <c r="X6381" i="1" s="1"/>
  <c r="X6382" i="1" a="1"/>
  <c r="X6382" i="1" s="1"/>
  <c r="X6383" i="1" a="1"/>
  <c r="X6383" i="1" s="1"/>
  <c r="X6384" i="1" a="1"/>
  <c r="X6384" i="1" s="1"/>
  <c r="X6385" i="1" a="1"/>
  <c r="X6385" i="1" s="1"/>
  <c r="X6386" i="1" a="1"/>
  <c r="X6386" i="1" s="1"/>
  <c r="X6387" i="1" a="1"/>
  <c r="X6387" i="1" s="1"/>
  <c r="X6388" i="1" a="1"/>
  <c r="X6388" i="1"/>
  <c r="X6389" i="1" a="1"/>
  <c r="X6389" i="1" s="1"/>
  <c r="X6390" i="1" a="1"/>
  <c r="X6390" i="1" s="1"/>
  <c r="X6391" i="1" a="1"/>
  <c r="X6391" i="1" s="1"/>
  <c r="X6392" i="1" a="1"/>
  <c r="X6392" i="1" s="1"/>
  <c r="X6393" i="1" a="1"/>
  <c r="X6393" i="1" s="1"/>
  <c r="X6394" i="1" a="1"/>
  <c r="X6394" i="1" s="1"/>
  <c r="X6395" i="1" a="1"/>
  <c r="X6395" i="1" s="1"/>
  <c r="X6396" i="1" a="1"/>
  <c r="X6396" i="1" s="1"/>
  <c r="X6397" i="1" a="1"/>
  <c r="X6397" i="1" s="1"/>
  <c r="X6398" i="1" a="1"/>
  <c r="X6398" i="1" s="1"/>
  <c r="X6399" i="1" a="1"/>
  <c r="X6399" i="1" s="1"/>
  <c r="X6400" i="1" a="1"/>
  <c r="X6400" i="1" s="1"/>
  <c r="X6401" i="1" a="1"/>
  <c r="X6401" i="1" s="1"/>
  <c r="X6402" i="1" a="1"/>
  <c r="X6402" i="1" s="1"/>
  <c r="X6403" i="1" a="1"/>
  <c r="X6403" i="1" s="1"/>
  <c r="X6404" i="1" a="1"/>
  <c r="X6404" i="1"/>
  <c r="X6405" i="1" a="1"/>
  <c r="X6405" i="1" s="1"/>
  <c r="X6406" i="1" a="1"/>
  <c r="X6406" i="1" s="1"/>
  <c r="X6407" i="1" a="1"/>
  <c r="X6407" i="1" s="1"/>
  <c r="X6408" i="1" a="1"/>
  <c r="X6408" i="1" s="1"/>
  <c r="X6409" i="1" a="1"/>
  <c r="X6409" i="1" s="1"/>
  <c r="X6410" i="1" a="1"/>
  <c r="X6410" i="1" s="1"/>
  <c r="X6411" i="1" a="1"/>
  <c r="X6411" i="1" s="1"/>
  <c r="X6412" i="1" a="1"/>
  <c r="X6412" i="1" s="1"/>
  <c r="X6413" i="1" a="1"/>
  <c r="X6413" i="1" s="1"/>
  <c r="X6414" i="1" a="1"/>
  <c r="X6414" i="1" s="1"/>
  <c r="X6415" i="1" a="1"/>
  <c r="X6415" i="1" s="1"/>
  <c r="X6416" i="1" a="1"/>
  <c r="X6416" i="1" s="1"/>
  <c r="X6417" i="1" a="1"/>
  <c r="X6417" i="1" s="1"/>
  <c r="X6418" i="1" a="1"/>
  <c r="X6418" i="1" s="1"/>
  <c r="X6419" i="1" a="1"/>
  <c r="X6419" i="1" s="1"/>
  <c r="X6420" i="1" a="1"/>
  <c r="X6420" i="1"/>
  <c r="X6421" i="1" a="1"/>
  <c r="X6421" i="1" s="1"/>
  <c r="X6422" i="1" a="1"/>
  <c r="X6422" i="1" s="1"/>
  <c r="X6423" i="1" a="1"/>
  <c r="X6423" i="1" s="1"/>
  <c r="X6424" i="1" a="1"/>
  <c r="X6424" i="1" s="1"/>
  <c r="X6425" i="1" a="1"/>
  <c r="X6425" i="1" s="1"/>
  <c r="X6426" i="1" a="1"/>
  <c r="X6426" i="1" s="1"/>
  <c r="X6427" i="1" a="1"/>
  <c r="X6427" i="1" s="1"/>
  <c r="X6428" i="1" a="1"/>
  <c r="X6428" i="1" s="1"/>
  <c r="X6429" i="1" a="1"/>
  <c r="X6429" i="1" s="1"/>
  <c r="X6430" i="1" a="1"/>
  <c r="X6430" i="1" s="1"/>
  <c r="X6431" i="1" a="1"/>
  <c r="X6431" i="1" s="1"/>
  <c r="X6432" i="1" a="1"/>
  <c r="X6432" i="1" s="1"/>
  <c r="X6433" i="1" a="1"/>
  <c r="X6433" i="1" s="1"/>
  <c r="X6434" i="1" a="1"/>
  <c r="X6434" i="1" s="1"/>
  <c r="X6435" i="1" a="1"/>
  <c r="X6435" i="1" s="1"/>
  <c r="X6436" i="1" a="1"/>
  <c r="X6436" i="1"/>
  <c r="X6437" i="1" a="1"/>
  <c r="X6437" i="1" s="1"/>
  <c r="X6438" i="1" a="1"/>
  <c r="X6438" i="1" s="1"/>
  <c r="X6439" i="1" a="1"/>
  <c r="X6439" i="1" s="1"/>
  <c r="X6440" i="1" a="1"/>
  <c r="X6440" i="1" s="1"/>
  <c r="X6441" i="1" a="1"/>
  <c r="X6441" i="1" s="1"/>
  <c r="X6442" i="1" a="1"/>
  <c r="X6442" i="1" s="1"/>
  <c r="X6443" i="1" a="1"/>
  <c r="X6443" i="1" s="1"/>
  <c r="X6444" i="1" a="1"/>
  <c r="X6444" i="1" s="1"/>
  <c r="X6445" i="1" a="1"/>
  <c r="X6445" i="1" s="1"/>
  <c r="X6446" i="1" a="1"/>
  <c r="X6446" i="1" s="1"/>
  <c r="X6447" i="1" a="1"/>
  <c r="X6447" i="1" s="1"/>
  <c r="X6448" i="1" a="1"/>
  <c r="X6448" i="1" s="1"/>
  <c r="X6449" i="1" a="1"/>
  <c r="X6449" i="1" s="1"/>
  <c r="X6450" i="1" a="1"/>
  <c r="X6450" i="1" s="1"/>
  <c r="X6451" i="1" a="1"/>
  <c r="X6451" i="1" s="1"/>
  <c r="X6452" i="1" a="1"/>
  <c r="X6452" i="1"/>
  <c r="X6453" i="1" a="1"/>
  <c r="X6453" i="1" s="1"/>
  <c r="X6454" i="1" a="1"/>
  <c r="X6454" i="1" s="1"/>
  <c r="X6455" i="1" a="1"/>
  <c r="X6455" i="1" s="1"/>
  <c r="X6456" i="1" a="1"/>
  <c r="X6456" i="1" s="1"/>
  <c r="X6457" i="1" a="1"/>
  <c r="X6457" i="1" s="1"/>
  <c r="X6458" i="1" a="1"/>
  <c r="X6458" i="1" s="1"/>
  <c r="X6459" i="1" a="1"/>
  <c r="X6459" i="1" s="1"/>
  <c r="X6460" i="1" a="1"/>
  <c r="X6460" i="1" s="1"/>
  <c r="X6461" i="1" a="1"/>
  <c r="X6461" i="1" s="1"/>
  <c r="X6462" i="1" a="1"/>
  <c r="X6462" i="1" s="1"/>
  <c r="X6463" i="1" a="1"/>
  <c r="X6463" i="1" s="1"/>
  <c r="X6464" i="1" a="1"/>
  <c r="X6464" i="1" s="1"/>
  <c r="X6465" i="1" a="1"/>
  <c r="X6465" i="1" s="1"/>
  <c r="X6466" i="1" a="1"/>
  <c r="X6466" i="1" s="1"/>
  <c r="X6467" i="1" a="1"/>
  <c r="X6467" i="1" s="1"/>
  <c r="X6468" i="1" a="1"/>
  <c r="X6468" i="1"/>
  <c r="X6469" i="1" a="1"/>
  <c r="X6469" i="1" s="1"/>
  <c r="X6470" i="1" a="1"/>
  <c r="X6470" i="1" s="1"/>
  <c r="X6471" i="1" a="1"/>
  <c r="X6471" i="1" s="1"/>
  <c r="X6472" i="1" a="1"/>
  <c r="X6472" i="1" s="1"/>
  <c r="X6473" i="1" a="1"/>
  <c r="X6473" i="1" s="1"/>
  <c r="X6474" i="1" a="1"/>
  <c r="X6474" i="1" s="1"/>
  <c r="X6475" i="1" a="1"/>
  <c r="X6475" i="1" s="1"/>
  <c r="X6476" i="1" a="1"/>
  <c r="X6476" i="1" s="1"/>
  <c r="X6477" i="1" a="1"/>
  <c r="X6477" i="1" s="1"/>
  <c r="X6478" i="1" a="1"/>
  <c r="X6478" i="1" s="1"/>
  <c r="X6479" i="1" a="1"/>
  <c r="X6479" i="1" s="1"/>
  <c r="X6480" i="1" a="1"/>
  <c r="X6480" i="1" s="1"/>
  <c r="X6481" i="1" a="1"/>
  <c r="X6481" i="1" s="1"/>
  <c r="X6482" i="1" a="1"/>
  <c r="X6482" i="1" s="1"/>
  <c r="X6483" i="1" a="1"/>
  <c r="X6483" i="1" s="1"/>
  <c r="X6484" i="1" a="1"/>
  <c r="X6484" i="1"/>
  <c r="X6485" i="1" a="1"/>
  <c r="X6485" i="1" s="1"/>
  <c r="X6486" i="1" a="1"/>
  <c r="X6486" i="1" s="1"/>
  <c r="X6487" i="1" a="1"/>
  <c r="X6487" i="1" s="1"/>
  <c r="X6488" i="1" a="1"/>
  <c r="X6488" i="1" s="1"/>
  <c r="X6489" i="1" a="1"/>
  <c r="X6489" i="1" s="1"/>
  <c r="X6490" i="1" a="1"/>
  <c r="X6490" i="1" s="1"/>
  <c r="X6491" i="1" a="1"/>
  <c r="X6491" i="1" s="1"/>
  <c r="X6492" i="1" a="1"/>
  <c r="X6492" i="1" s="1"/>
  <c r="X6493" i="1" a="1"/>
  <c r="X6493" i="1" s="1"/>
  <c r="X6494" i="1" a="1"/>
  <c r="X6494" i="1" s="1"/>
  <c r="X6495" i="1" a="1"/>
  <c r="X6495" i="1" s="1"/>
  <c r="X6496" i="1" a="1"/>
  <c r="X6496" i="1" s="1"/>
  <c r="X6497" i="1" a="1"/>
  <c r="X6497" i="1" s="1"/>
  <c r="X6498" i="1" a="1"/>
  <c r="X6498" i="1" s="1"/>
  <c r="X6499" i="1" a="1"/>
  <c r="X6499" i="1" s="1"/>
  <c r="X6500" i="1" a="1"/>
  <c r="X6500" i="1"/>
  <c r="X6501" i="1" a="1"/>
  <c r="X6501" i="1" s="1"/>
  <c r="X6502" i="1" a="1"/>
  <c r="X6502" i="1" s="1"/>
  <c r="X6503" i="1" a="1"/>
  <c r="X6503" i="1" s="1"/>
  <c r="X6504" i="1" a="1"/>
  <c r="X6504" i="1" s="1"/>
  <c r="X6505" i="1" a="1"/>
  <c r="X6505" i="1" s="1"/>
  <c r="X6506" i="1" a="1"/>
  <c r="X6506" i="1" s="1"/>
  <c r="X6507" i="1" a="1"/>
  <c r="X6507" i="1" s="1"/>
  <c r="X6508" i="1" a="1"/>
  <c r="X6508" i="1" s="1"/>
  <c r="X6509" i="1" a="1"/>
  <c r="X6509" i="1" s="1"/>
  <c r="X6510" i="1" a="1"/>
  <c r="X6510" i="1" s="1"/>
  <c r="X6511" i="1" a="1"/>
  <c r="X6511" i="1" s="1"/>
  <c r="X6512" i="1" a="1"/>
  <c r="X6512" i="1" s="1"/>
  <c r="X6513" i="1" a="1"/>
  <c r="X6513" i="1" s="1"/>
  <c r="X6514" i="1" a="1"/>
  <c r="X6514" i="1" s="1"/>
  <c r="X6515" i="1" a="1"/>
  <c r="X6515" i="1" s="1"/>
  <c r="X6516" i="1" a="1"/>
  <c r="X6516" i="1"/>
  <c r="X6517" i="1" a="1"/>
  <c r="X6517" i="1" s="1"/>
  <c r="X6518" i="1" a="1"/>
  <c r="X6518" i="1" s="1"/>
  <c r="X6519" i="1" a="1"/>
  <c r="X6519" i="1" s="1"/>
  <c r="X6520" i="1" a="1"/>
  <c r="X6520" i="1" s="1"/>
  <c r="X6521" i="1" a="1"/>
  <c r="X6521" i="1" s="1"/>
  <c r="X6522" i="1" a="1"/>
  <c r="X6522" i="1" s="1"/>
  <c r="X6523" i="1" a="1"/>
  <c r="X6523" i="1" s="1"/>
  <c r="X6524" i="1" a="1"/>
  <c r="X6524" i="1" s="1"/>
  <c r="X6525" i="1" a="1"/>
  <c r="X6525" i="1" s="1"/>
  <c r="X6526" i="1" a="1"/>
  <c r="X6526" i="1" s="1"/>
  <c r="X6527" i="1" a="1"/>
  <c r="X6527" i="1" s="1"/>
  <c r="X6528" i="1" a="1"/>
  <c r="X6528" i="1" s="1"/>
  <c r="X6529" i="1" a="1"/>
  <c r="X6529" i="1" s="1"/>
  <c r="X6530" i="1" a="1"/>
  <c r="X6530" i="1" s="1"/>
  <c r="X6531" i="1" a="1"/>
  <c r="X6531" i="1" s="1"/>
  <c r="X6532" i="1" a="1"/>
  <c r="X6532" i="1"/>
  <c r="X6533" i="1" a="1"/>
  <c r="X6533" i="1" s="1"/>
  <c r="X6534" i="1" a="1"/>
  <c r="X6534" i="1" s="1"/>
  <c r="X6535" i="1" a="1"/>
  <c r="X6535" i="1" s="1"/>
  <c r="X6536" i="1" a="1"/>
  <c r="X6536" i="1" s="1"/>
  <c r="X6537" i="1" a="1"/>
  <c r="X6537" i="1" s="1"/>
  <c r="X6538" i="1" a="1"/>
  <c r="X6538" i="1" s="1"/>
  <c r="X6539" i="1" a="1"/>
  <c r="X6539" i="1" s="1"/>
  <c r="X6540" i="1" a="1"/>
  <c r="X6540" i="1" s="1"/>
  <c r="X6541" i="1" a="1"/>
  <c r="X6541" i="1" s="1"/>
  <c r="X6542" i="1" a="1"/>
  <c r="X6542" i="1" s="1"/>
  <c r="X6543" i="1" a="1"/>
  <c r="X6543" i="1" s="1"/>
  <c r="X6544" i="1" a="1"/>
  <c r="X6544" i="1" s="1"/>
  <c r="X6545" i="1" a="1"/>
  <c r="X6545" i="1" s="1"/>
  <c r="X6546" i="1" a="1"/>
  <c r="X6546" i="1" s="1"/>
  <c r="X6547" i="1" a="1"/>
  <c r="X6547" i="1" s="1"/>
  <c r="X6548" i="1" a="1"/>
  <c r="X6548" i="1"/>
  <c r="X6549" i="1" a="1"/>
  <c r="X6549" i="1" s="1"/>
  <c r="X6550" i="1" a="1"/>
  <c r="X6550" i="1" s="1"/>
  <c r="X6551" i="1" a="1"/>
  <c r="X6551" i="1" s="1"/>
  <c r="X6552" i="1" a="1"/>
  <c r="X6552" i="1" s="1"/>
  <c r="X6553" i="1" a="1"/>
  <c r="X6553" i="1" s="1"/>
  <c r="X6554" i="1" a="1"/>
  <c r="X6554" i="1" s="1"/>
  <c r="X6555" i="1" a="1"/>
  <c r="X6555" i="1" s="1"/>
  <c r="X6556" i="1" a="1"/>
  <c r="X6556" i="1" s="1"/>
  <c r="X6557" i="1" a="1"/>
  <c r="X6557" i="1" s="1"/>
  <c r="X6558" i="1" a="1"/>
  <c r="X6558" i="1" s="1"/>
  <c r="X6559" i="1" a="1"/>
  <c r="X6559" i="1" s="1"/>
  <c r="X6560" i="1" a="1"/>
  <c r="X6560" i="1" s="1"/>
  <c r="X6561" i="1" a="1"/>
  <c r="X6561" i="1" s="1"/>
  <c r="X6562" i="1" a="1"/>
  <c r="X6562" i="1" s="1"/>
  <c r="X6563" i="1" a="1"/>
  <c r="X6563" i="1" s="1"/>
  <c r="X6564" i="1" a="1"/>
  <c r="X6564" i="1"/>
  <c r="X6565" i="1" a="1"/>
  <c r="X6565" i="1" s="1"/>
  <c r="X6566" i="1" a="1"/>
  <c r="X6566" i="1" s="1"/>
  <c r="X6567" i="1" a="1"/>
  <c r="X6567" i="1" s="1"/>
  <c r="X6568" i="1" a="1"/>
  <c r="X6568" i="1" s="1"/>
  <c r="X6569" i="1" a="1"/>
  <c r="X6569" i="1" s="1"/>
  <c r="X6570" i="1" a="1"/>
  <c r="X6570" i="1" s="1"/>
  <c r="X6571" i="1" a="1"/>
  <c r="X6571" i="1" s="1"/>
  <c r="X6572" i="1" a="1"/>
  <c r="X6572" i="1" s="1"/>
  <c r="X6573" i="1" a="1"/>
  <c r="X6573" i="1" s="1"/>
  <c r="X6574" i="1" a="1"/>
  <c r="X6574" i="1" s="1"/>
  <c r="X6575" i="1" a="1"/>
  <c r="X6575" i="1" s="1"/>
  <c r="X6576" i="1" a="1"/>
  <c r="X6576" i="1" s="1"/>
  <c r="X6577" i="1" a="1"/>
  <c r="X6577" i="1" s="1"/>
  <c r="X6578" i="1" a="1"/>
  <c r="X6578" i="1" s="1"/>
  <c r="X6579" i="1" a="1"/>
  <c r="X6579" i="1" s="1"/>
  <c r="X6580" i="1" a="1"/>
  <c r="X6580" i="1"/>
  <c r="X6581" i="1" a="1"/>
  <c r="X6581" i="1" s="1"/>
  <c r="X6582" i="1" a="1"/>
  <c r="X6582" i="1" s="1"/>
  <c r="X6583" i="1" a="1"/>
  <c r="X6583" i="1" s="1"/>
  <c r="X6584" i="1" a="1"/>
  <c r="X6584" i="1" s="1"/>
  <c r="X6585" i="1" a="1"/>
  <c r="X6585" i="1" s="1"/>
  <c r="X6586" i="1" a="1"/>
  <c r="X6586" i="1" s="1"/>
  <c r="X6587" i="1" a="1"/>
  <c r="X6587" i="1" s="1"/>
  <c r="X6588" i="1" a="1"/>
  <c r="X6588" i="1" s="1"/>
  <c r="X6589" i="1" a="1"/>
  <c r="X6589" i="1" s="1"/>
  <c r="X6590" i="1" a="1"/>
  <c r="X6590" i="1" s="1"/>
  <c r="X6591" i="1" a="1"/>
  <c r="X6591" i="1" s="1"/>
  <c r="X6592" i="1" a="1"/>
  <c r="X6592" i="1" s="1"/>
  <c r="X6593" i="1" a="1"/>
  <c r="X6593" i="1" s="1"/>
  <c r="X6594" i="1" a="1"/>
  <c r="X6594" i="1" s="1"/>
  <c r="X6595" i="1" a="1"/>
  <c r="X6595" i="1" s="1"/>
  <c r="X6596" i="1" a="1"/>
  <c r="X6596" i="1"/>
  <c r="X6597" i="1" a="1"/>
  <c r="X6597" i="1" s="1"/>
  <c r="X6598" i="1" a="1"/>
  <c r="X6598" i="1" s="1"/>
  <c r="X6599" i="1" a="1"/>
  <c r="X6599" i="1" s="1"/>
  <c r="X6600" i="1" a="1"/>
  <c r="X6600" i="1" s="1"/>
  <c r="X6601" i="1" a="1"/>
  <c r="X6601" i="1" s="1"/>
  <c r="X6602" i="1" a="1"/>
  <c r="X6602" i="1" s="1"/>
  <c r="X6603" i="1" a="1"/>
  <c r="X6603" i="1" s="1"/>
  <c r="X6604" i="1" a="1"/>
  <c r="X6604" i="1" s="1"/>
  <c r="X6605" i="1" a="1"/>
  <c r="X6605" i="1" s="1"/>
  <c r="X6606" i="1" a="1"/>
  <c r="X6606" i="1" s="1"/>
  <c r="X6607" i="1" a="1"/>
  <c r="X6607" i="1" s="1"/>
  <c r="X6608" i="1" a="1"/>
  <c r="X6608" i="1" s="1"/>
  <c r="X6609" i="1" a="1"/>
  <c r="X6609" i="1" s="1"/>
  <c r="X6610" i="1" a="1"/>
  <c r="X6610" i="1" s="1"/>
  <c r="X6611" i="1" a="1"/>
  <c r="X6611" i="1" s="1"/>
  <c r="X6612" i="1" a="1"/>
  <c r="X6612" i="1"/>
  <c r="X6613" i="1" a="1"/>
  <c r="X6613" i="1" s="1"/>
  <c r="X6614" i="1" a="1"/>
  <c r="X6614" i="1" s="1"/>
  <c r="X6615" i="1" a="1"/>
  <c r="X6615" i="1" s="1"/>
  <c r="X6616" i="1" a="1"/>
  <c r="X6616" i="1" s="1"/>
  <c r="X6617" i="1" a="1"/>
  <c r="X6617" i="1" s="1"/>
  <c r="X6618" i="1" a="1"/>
  <c r="X6618" i="1" s="1"/>
  <c r="X6619" i="1" a="1"/>
  <c r="X6619" i="1" s="1"/>
  <c r="X6620" i="1" a="1"/>
  <c r="X6620" i="1" s="1"/>
  <c r="X6621" i="1" a="1"/>
  <c r="X6621" i="1" s="1"/>
  <c r="X6622" i="1" a="1"/>
  <c r="X6622" i="1" s="1"/>
  <c r="X6623" i="1" a="1"/>
  <c r="X6623" i="1" s="1"/>
  <c r="X6624" i="1" a="1"/>
  <c r="X6624" i="1" s="1"/>
  <c r="X6625" i="1" a="1"/>
  <c r="X6625" i="1" s="1"/>
  <c r="X6626" i="1" a="1"/>
  <c r="X6626" i="1" s="1"/>
  <c r="X6627" i="1" a="1"/>
  <c r="X6627" i="1" s="1"/>
  <c r="X6628" i="1" a="1"/>
  <c r="X6628" i="1"/>
  <c r="X6629" i="1" a="1"/>
  <c r="X6629" i="1" s="1"/>
  <c r="X6630" i="1" a="1"/>
  <c r="X6630" i="1" s="1"/>
  <c r="X6631" i="1" a="1"/>
  <c r="X6631" i="1" s="1"/>
  <c r="X6632" i="1" a="1"/>
  <c r="X6632" i="1" s="1"/>
  <c r="X6633" i="1" a="1"/>
  <c r="X6633" i="1" s="1"/>
  <c r="X6634" i="1" a="1"/>
  <c r="X6634" i="1" s="1"/>
  <c r="X6635" i="1" a="1"/>
  <c r="X6635" i="1" s="1"/>
  <c r="X6636" i="1" a="1"/>
  <c r="X6636" i="1" s="1"/>
  <c r="X6637" i="1" a="1"/>
  <c r="X6637" i="1" s="1"/>
  <c r="X6638" i="1" a="1"/>
  <c r="X6638" i="1" s="1"/>
  <c r="X6639" i="1" a="1"/>
  <c r="X6639" i="1" s="1"/>
  <c r="X6640" i="1" a="1"/>
  <c r="X6640" i="1" s="1"/>
  <c r="X6641" i="1" a="1"/>
  <c r="X6641" i="1" s="1"/>
  <c r="X6642" i="1" a="1"/>
  <c r="X6642" i="1" s="1"/>
  <c r="X6643" i="1" a="1"/>
  <c r="X6643" i="1" s="1"/>
  <c r="X6644" i="1" a="1"/>
  <c r="X6644" i="1"/>
  <c r="X6645" i="1" a="1"/>
  <c r="X6645" i="1" s="1"/>
  <c r="X6646" i="1" a="1"/>
  <c r="X6646" i="1" s="1"/>
  <c r="X6647" i="1" a="1"/>
  <c r="X6647" i="1" s="1"/>
  <c r="X6648" i="1" a="1"/>
  <c r="X6648" i="1" s="1"/>
  <c r="X6649" i="1" a="1"/>
  <c r="X6649" i="1" s="1"/>
  <c r="X6650" i="1" a="1"/>
  <c r="X6650" i="1" s="1"/>
  <c r="X6651" i="1" a="1"/>
  <c r="X6651" i="1" s="1"/>
  <c r="X6652" i="1" a="1"/>
  <c r="X6652" i="1" s="1"/>
  <c r="X6653" i="1" a="1"/>
  <c r="X6653" i="1" s="1"/>
  <c r="X6654" i="1" a="1"/>
  <c r="X6654" i="1" s="1"/>
  <c r="X6655" i="1" a="1"/>
  <c r="X6655" i="1" s="1"/>
  <c r="X6656" i="1" a="1"/>
  <c r="X6656" i="1" s="1"/>
  <c r="X6657" i="1" a="1"/>
  <c r="X6657" i="1" s="1"/>
  <c r="X6658" i="1" a="1"/>
  <c r="X6658" i="1" s="1"/>
  <c r="X6659" i="1" a="1"/>
  <c r="X6659" i="1" s="1"/>
  <c r="X6660" i="1" a="1"/>
  <c r="X6660" i="1"/>
  <c r="X6661" i="1" a="1"/>
  <c r="X6661" i="1" s="1"/>
  <c r="X6662" i="1" a="1"/>
  <c r="X6662" i="1" s="1"/>
  <c r="X6663" i="1" a="1"/>
  <c r="X6663" i="1" s="1"/>
  <c r="X6664" i="1" a="1"/>
  <c r="X6664" i="1" s="1"/>
  <c r="X6665" i="1" a="1"/>
  <c r="X6665" i="1" s="1"/>
  <c r="X6666" i="1" a="1"/>
  <c r="X6666" i="1" s="1"/>
  <c r="X6667" i="1" a="1"/>
  <c r="X6667" i="1" s="1"/>
  <c r="X6668" i="1" a="1"/>
  <c r="X6668" i="1" s="1"/>
  <c r="X6669" i="1" a="1"/>
  <c r="X6669" i="1" s="1"/>
  <c r="X6670" i="1" a="1"/>
  <c r="X6670" i="1" s="1"/>
  <c r="X6671" i="1" a="1"/>
  <c r="X6671" i="1" s="1"/>
  <c r="X6672" i="1" a="1"/>
  <c r="X6672" i="1"/>
  <c r="X6673" i="1" a="1"/>
  <c r="X6673" i="1" s="1"/>
  <c r="X6674" i="1" a="1"/>
  <c r="X6674" i="1" s="1"/>
  <c r="X6675" i="1" a="1"/>
  <c r="X6675" i="1" s="1"/>
  <c r="X6676" i="1" a="1"/>
  <c r="X6676" i="1" s="1"/>
  <c r="X6677" i="1" a="1"/>
  <c r="X6677" i="1" s="1"/>
  <c r="X6678" i="1" a="1"/>
  <c r="X6678" i="1"/>
  <c r="X6679" i="1" a="1"/>
  <c r="X6679" i="1" s="1"/>
  <c r="X6680" i="1" a="1"/>
  <c r="X6680" i="1" s="1"/>
  <c r="X6681" i="1" a="1"/>
  <c r="X6681" i="1" s="1"/>
  <c r="X6682" i="1" a="1"/>
  <c r="X6682" i="1" s="1"/>
  <c r="X6683" i="1" a="1"/>
  <c r="X6683" i="1" s="1"/>
  <c r="X6684" i="1" a="1"/>
  <c r="X6684" i="1"/>
  <c r="X6685" i="1" a="1"/>
  <c r="X6685" i="1" s="1"/>
  <c r="X6686" i="1" a="1"/>
  <c r="X6686" i="1" s="1"/>
  <c r="X6687" i="1" a="1"/>
  <c r="X6687" i="1" s="1"/>
  <c r="X6688" i="1" a="1"/>
  <c r="X6688" i="1" s="1"/>
  <c r="X6689" i="1" a="1"/>
  <c r="X6689" i="1" s="1"/>
  <c r="X6690" i="1" a="1"/>
  <c r="X6690" i="1" s="1"/>
  <c r="X6691" i="1" a="1"/>
  <c r="X6691" i="1" s="1"/>
  <c r="X6692" i="1" a="1"/>
  <c r="X6692" i="1" s="1"/>
  <c r="X6693" i="1" a="1"/>
  <c r="X6693" i="1" s="1"/>
  <c r="X6694" i="1" a="1"/>
  <c r="X6694" i="1" s="1"/>
  <c r="X6695" i="1" a="1"/>
  <c r="X6695" i="1" s="1"/>
  <c r="X6696" i="1" a="1"/>
  <c r="X6696" i="1" s="1"/>
  <c r="X6697" i="1" a="1"/>
  <c r="X6697" i="1" s="1"/>
  <c r="X6698" i="1" a="1"/>
  <c r="X6698" i="1" s="1"/>
  <c r="X6699" i="1" a="1"/>
  <c r="X6699" i="1" s="1"/>
  <c r="X6700" i="1" a="1"/>
  <c r="X6700" i="1" s="1"/>
  <c r="X6701" i="1" a="1"/>
  <c r="X6701" i="1" s="1"/>
  <c r="X6702" i="1" a="1"/>
  <c r="X6702" i="1" s="1"/>
  <c r="X6703" i="1" a="1"/>
  <c r="X6703" i="1" s="1"/>
  <c r="X6704" i="1" a="1"/>
  <c r="X6704" i="1"/>
  <c r="X6705" i="1" a="1"/>
  <c r="X6705" i="1" s="1"/>
  <c r="X6706" i="1" a="1"/>
  <c r="X6706" i="1" s="1"/>
  <c r="X6707" i="1" a="1"/>
  <c r="X6707" i="1" s="1"/>
  <c r="X6708" i="1" a="1"/>
  <c r="X6708" i="1" s="1"/>
  <c r="X6709" i="1" a="1"/>
  <c r="X6709" i="1" s="1"/>
  <c r="X6710" i="1" a="1"/>
  <c r="X6710" i="1"/>
  <c r="X6711" i="1" a="1"/>
  <c r="X6711" i="1" s="1"/>
  <c r="X6712" i="1" a="1"/>
  <c r="X6712" i="1" s="1"/>
  <c r="X6713" i="1" a="1"/>
  <c r="X6713" i="1" s="1"/>
  <c r="X6714" i="1" a="1"/>
  <c r="X6714" i="1" s="1"/>
  <c r="X6715" i="1" a="1"/>
  <c r="X6715" i="1" s="1"/>
  <c r="X6716" i="1" a="1"/>
  <c r="X6716" i="1"/>
  <c r="X6717" i="1" a="1"/>
  <c r="X6717" i="1" s="1"/>
  <c r="X6718" i="1" a="1"/>
  <c r="X6718" i="1" s="1"/>
  <c r="X6719" i="1" a="1"/>
  <c r="X6719" i="1" s="1"/>
  <c r="X6720" i="1" a="1"/>
  <c r="X6720" i="1" s="1"/>
  <c r="X6721" i="1" a="1"/>
  <c r="X6721" i="1" s="1"/>
  <c r="X6722" i="1" a="1"/>
  <c r="X6722" i="1" s="1"/>
  <c r="X6723" i="1" a="1"/>
  <c r="X6723" i="1" s="1"/>
  <c r="X6724" i="1" a="1"/>
  <c r="X6724" i="1" s="1"/>
  <c r="X6725" i="1" a="1"/>
  <c r="X6725" i="1" s="1"/>
  <c r="X6726" i="1" a="1"/>
  <c r="X6726" i="1" s="1"/>
  <c r="X6727" i="1" a="1"/>
  <c r="X6727" i="1" s="1"/>
  <c r="X6728" i="1" a="1"/>
  <c r="X6728" i="1" s="1"/>
  <c r="X6729" i="1" a="1"/>
  <c r="X6729" i="1" s="1"/>
  <c r="X6730" i="1" a="1"/>
  <c r="X6730" i="1" s="1"/>
  <c r="X6731" i="1" a="1"/>
  <c r="X6731" i="1" s="1"/>
  <c r="X6732" i="1" a="1"/>
  <c r="X6732" i="1" s="1"/>
  <c r="X6733" i="1" a="1"/>
  <c r="X6733" i="1" s="1"/>
  <c r="X6734" i="1" a="1"/>
  <c r="X6734" i="1" s="1"/>
  <c r="X6735" i="1" a="1"/>
  <c r="X6735" i="1" s="1"/>
  <c r="X6736" i="1" a="1"/>
  <c r="X6736" i="1"/>
  <c r="X6737" i="1" a="1"/>
  <c r="X6737" i="1" s="1"/>
  <c r="X6738" i="1" a="1"/>
  <c r="X6738" i="1" s="1"/>
  <c r="X6739" i="1" a="1"/>
  <c r="X6739" i="1" s="1"/>
  <c r="X6740" i="1" a="1"/>
  <c r="X6740" i="1" s="1"/>
  <c r="X6741" i="1" a="1"/>
  <c r="X6741" i="1" s="1"/>
  <c r="X6742" i="1" a="1"/>
  <c r="X6742" i="1"/>
  <c r="X6743" i="1" a="1"/>
  <c r="X6743" i="1" s="1"/>
  <c r="X6744" i="1" a="1"/>
  <c r="X6744" i="1" s="1"/>
  <c r="X6745" i="1" a="1"/>
  <c r="X6745" i="1" s="1"/>
  <c r="X6746" i="1" a="1"/>
  <c r="X6746" i="1" s="1"/>
  <c r="X6747" i="1" a="1"/>
  <c r="X6747" i="1" s="1"/>
  <c r="X6748" i="1" a="1"/>
  <c r="X6748" i="1"/>
  <c r="X6749" i="1" a="1"/>
  <c r="X6749" i="1" s="1"/>
  <c r="X6750" i="1" a="1"/>
  <c r="X6750" i="1" s="1"/>
  <c r="X6751" i="1" a="1"/>
  <c r="X6751" i="1" s="1"/>
  <c r="X6752" i="1" a="1"/>
  <c r="X6752" i="1" s="1"/>
  <c r="X6753" i="1" a="1"/>
  <c r="X6753" i="1" s="1"/>
  <c r="X6754" i="1" a="1"/>
  <c r="X6754" i="1" s="1"/>
  <c r="X6755" i="1" a="1"/>
  <c r="X6755" i="1" s="1"/>
  <c r="X6756" i="1" a="1"/>
  <c r="X6756" i="1" s="1"/>
  <c r="X6757" i="1" a="1"/>
  <c r="X6757" i="1" s="1"/>
  <c r="X6758" i="1" a="1"/>
  <c r="X6758" i="1" s="1"/>
  <c r="X6759" i="1" a="1"/>
  <c r="X6759" i="1" s="1"/>
  <c r="X6760" i="1" a="1"/>
  <c r="X6760" i="1" s="1"/>
  <c r="X6761" i="1" a="1"/>
  <c r="X6761" i="1" s="1"/>
  <c r="X6762" i="1" a="1"/>
  <c r="X6762" i="1" s="1"/>
  <c r="X6763" i="1" a="1"/>
  <c r="X6763" i="1" s="1"/>
  <c r="X6764" i="1" a="1"/>
  <c r="X6764" i="1" s="1"/>
  <c r="X6765" i="1" a="1"/>
  <c r="X6765" i="1" s="1"/>
  <c r="X6766" i="1" a="1"/>
  <c r="X6766" i="1" s="1"/>
  <c r="X6767" i="1" a="1"/>
  <c r="X6767" i="1" s="1"/>
  <c r="X6768" i="1" a="1"/>
  <c r="X6768" i="1"/>
  <c r="X6769" i="1" a="1"/>
  <c r="X6769" i="1" s="1"/>
  <c r="X6770" i="1" a="1"/>
  <c r="X6770" i="1" s="1"/>
  <c r="X6771" i="1" a="1"/>
  <c r="X6771" i="1" s="1"/>
  <c r="X6772" i="1" a="1"/>
  <c r="X6772" i="1"/>
  <c r="X6773" i="1" a="1"/>
  <c r="X6773" i="1" s="1"/>
  <c r="X6774" i="1" a="1"/>
  <c r="X6774" i="1"/>
  <c r="X6775" i="1" a="1"/>
  <c r="X6775" i="1" s="1"/>
  <c r="X6776" i="1" a="1"/>
  <c r="X6776" i="1" s="1"/>
  <c r="X6777" i="1" a="1"/>
  <c r="X6777" i="1" s="1"/>
  <c r="X6778" i="1" a="1"/>
  <c r="X6778" i="1" s="1"/>
  <c r="X6779" i="1" a="1"/>
  <c r="X6779" i="1" s="1"/>
  <c r="X6780" i="1" a="1"/>
  <c r="X6780" i="1"/>
  <c r="X6781" i="1" a="1"/>
  <c r="X6781" i="1" s="1"/>
  <c r="X6782" i="1" a="1"/>
  <c r="X6782" i="1" s="1"/>
  <c r="X6783" i="1" a="1"/>
  <c r="X6783" i="1" s="1"/>
  <c r="X6784" i="1" a="1"/>
  <c r="X6784" i="1" s="1"/>
  <c r="X6785" i="1" a="1"/>
  <c r="X6785" i="1" s="1"/>
  <c r="X6786" i="1" a="1"/>
  <c r="X6786" i="1" s="1"/>
  <c r="X6787" i="1" a="1"/>
  <c r="X6787" i="1" s="1"/>
  <c r="X6788" i="1" a="1"/>
  <c r="X6788" i="1" s="1"/>
  <c r="X6789" i="1" a="1"/>
  <c r="X6789" i="1" s="1"/>
  <c r="X6790" i="1" a="1"/>
  <c r="X6790" i="1" s="1"/>
  <c r="X6791" i="1" a="1"/>
  <c r="X6791" i="1" s="1"/>
  <c r="X6792" i="1" a="1"/>
  <c r="X6792" i="1"/>
  <c r="X6793" i="1" a="1"/>
  <c r="X6793" i="1" s="1"/>
  <c r="X6794" i="1" a="1"/>
  <c r="X6794" i="1" s="1"/>
  <c r="X6795" i="1" a="1"/>
  <c r="X6795" i="1" s="1"/>
  <c r="X6796" i="1" a="1"/>
  <c r="X6796" i="1" s="1"/>
  <c r="X6797" i="1" a="1"/>
  <c r="X6797" i="1" s="1"/>
  <c r="X6798" i="1" a="1"/>
  <c r="X6798" i="1" s="1"/>
  <c r="X6799" i="1" a="1"/>
  <c r="X6799" i="1" s="1"/>
  <c r="X6800" i="1" a="1"/>
  <c r="X6800" i="1"/>
  <c r="X6801" i="1" a="1"/>
  <c r="X6801" i="1" s="1"/>
  <c r="X6802" i="1" a="1"/>
  <c r="X6802" i="1" s="1"/>
  <c r="X6803" i="1" a="1"/>
  <c r="X6803" i="1" s="1"/>
  <c r="X6804" i="1" a="1"/>
  <c r="X6804" i="1" s="1"/>
  <c r="X6805" i="1" a="1"/>
  <c r="X6805" i="1" s="1"/>
  <c r="X6806" i="1" a="1"/>
  <c r="X6806" i="1"/>
  <c r="X6807" i="1" a="1"/>
  <c r="X6807" i="1" s="1"/>
  <c r="X6808" i="1" a="1"/>
  <c r="X6808" i="1" s="1"/>
  <c r="X6809" i="1" a="1"/>
  <c r="X6809" i="1" s="1"/>
  <c r="X6810" i="1" a="1"/>
  <c r="X6810" i="1" s="1"/>
  <c r="X6811" i="1" a="1"/>
  <c r="X6811" i="1" s="1"/>
  <c r="X6812" i="1" a="1"/>
  <c r="X6812" i="1"/>
  <c r="X6813" i="1" a="1"/>
  <c r="X6813" i="1" s="1"/>
  <c r="X6814" i="1" a="1"/>
  <c r="X6814" i="1" s="1"/>
  <c r="X6815" i="1" a="1"/>
  <c r="X6815" i="1" s="1"/>
  <c r="X6816" i="1" a="1"/>
  <c r="X6816" i="1" s="1"/>
  <c r="X6817" i="1" a="1"/>
  <c r="X6817" i="1" s="1"/>
  <c r="X6818" i="1" a="1"/>
  <c r="X6818" i="1" s="1"/>
  <c r="X6819" i="1" a="1"/>
  <c r="X6819" i="1" s="1"/>
  <c r="X6820" i="1" a="1"/>
  <c r="X6820" i="1" s="1"/>
  <c r="X6821" i="1" a="1"/>
  <c r="X6821" i="1" s="1"/>
  <c r="X6822" i="1" a="1"/>
  <c r="X6822" i="1" s="1"/>
  <c r="X6823" i="1" a="1"/>
  <c r="X6823" i="1" s="1"/>
  <c r="X6824" i="1" a="1"/>
  <c r="X6824" i="1" s="1"/>
  <c r="X6825" i="1" a="1"/>
  <c r="X6825" i="1" s="1"/>
  <c r="X6826" i="1" a="1"/>
  <c r="X6826" i="1" s="1"/>
  <c r="X6827" i="1" a="1"/>
  <c r="X6827" i="1" s="1"/>
  <c r="X6828" i="1" a="1"/>
  <c r="X6828" i="1" s="1"/>
  <c r="X6829" i="1" a="1"/>
  <c r="X6829" i="1" s="1"/>
  <c r="X6830" i="1" a="1"/>
  <c r="X6830" i="1"/>
  <c r="X6831" i="1" a="1"/>
  <c r="X6831" i="1" s="1"/>
  <c r="X6832" i="1" a="1"/>
  <c r="X6832" i="1"/>
  <c r="X6833" i="1" a="1"/>
  <c r="X6833" i="1" s="1"/>
  <c r="X6834" i="1" a="1"/>
  <c r="X6834" i="1" s="1"/>
  <c r="X6835" i="1" a="1"/>
  <c r="X6835" i="1" s="1"/>
  <c r="X6836" i="1" a="1"/>
  <c r="X6836" i="1"/>
  <c r="X6837" i="1" a="1"/>
  <c r="X6837" i="1" s="1"/>
  <c r="X6838" i="1" a="1"/>
  <c r="X6838" i="1"/>
  <c r="X6839" i="1" a="1"/>
  <c r="X6839" i="1" s="1"/>
  <c r="X6840" i="1" a="1"/>
  <c r="X6840" i="1" s="1"/>
  <c r="X6841" i="1" a="1"/>
  <c r="X6841" i="1" s="1"/>
  <c r="X6842" i="1" a="1"/>
  <c r="X6842" i="1" s="1"/>
  <c r="X6843" i="1" a="1"/>
  <c r="X6843" i="1" s="1"/>
  <c r="X6844" i="1" a="1"/>
  <c r="X6844" i="1"/>
  <c r="X6845" i="1" a="1"/>
  <c r="X6845" i="1" s="1"/>
  <c r="X6846" i="1" a="1"/>
  <c r="X6846" i="1" s="1"/>
  <c r="X6847" i="1" a="1"/>
  <c r="X6847" i="1" s="1"/>
  <c r="X6848" i="1" a="1"/>
  <c r="X6848" i="1" s="1"/>
  <c r="X6849" i="1" a="1"/>
  <c r="X6849" i="1" s="1"/>
  <c r="X6850" i="1" a="1"/>
  <c r="X6850" i="1" s="1"/>
  <c r="X6851" i="1" a="1"/>
  <c r="X6851" i="1" s="1"/>
  <c r="X6852" i="1" a="1"/>
  <c r="X6852" i="1" s="1"/>
  <c r="X6853" i="1" a="1"/>
  <c r="X6853" i="1" s="1"/>
  <c r="X6854" i="1" a="1"/>
  <c r="X6854" i="1" s="1"/>
  <c r="X6855" i="1" a="1"/>
  <c r="X6855" i="1" s="1"/>
  <c r="X6856" i="1" a="1"/>
  <c r="X6856" i="1"/>
  <c r="X6857" i="1" a="1"/>
  <c r="X6857" i="1" s="1"/>
  <c r="X6858" i="1" a="1"/>
  <c r="X6858" i="1" s="1"/>
  <c r="X6859" i="1" a="1"/>
  <c r="X6859" i="1" s="1"/>
  <c r="X6860" i="1" a="1"/>
  <c r="X6860" i="1" s="1"/>
  <c r="X6861" i="1" a="1"/>
  <c r="X6861" i="1" s="1"/>
  <c r="X6862" i="1" a="1"/>
  <c r="X6862" i="1" s="1"/>
  <c r="X6863" i="1" a="1"/>
  <c r="X6863" i="1" s="1"/>
  <c r="X6864" i="1" a="1"/>
  <c r="X6864" i="1"/>
  <c r="X6865" i="1" a="1"/>
  <c r="X6865" i="1" s="1"/>
  <c r="X6866" i="1" a="1"/>
  <c r="X6866" i="1" s="1"/>
  <c r="X6867" i="1" a="1"/>
  <c r="X6867" i="1" s="1"/>
  <c r="X6868" i="1" a="1"/>
  <c r="X6868" i="1" s="1"/>
  <c r="X6869" i="1" a="1"/>
  <c r="X6869" i="1" s="1"/>
  <c r="X6870" i="1" a="1"/>
  <c r="X6870" i="1"/>
  <c r="X6871" i="1" a="1"/>
  <c r="X6871" i="1" s="1"/>
  <c r="X6872" i="1" a="1"/>
  <c r="X6872" i="1" s="1"/>
  <c r="X6873" i="1" a="1"/>
  <c r="X6873" i="1" s="1"/>
  <c r="X6874" i="1" a="1"/>
  <c r="X6874" i="1" s="1"/>
  <c r="X6875" i="1" a="1"/>
  <c r="X6875" i="1" s="1"/>
  <c r="X6876" i="1" a="1"/>
  <c r="X6876" i="1"/>
  <c r="X6877" i="1" a="1"/>
  <c r="X6877" i="1" s="1"/>
  <c r="X6878" i="1" a="1"/>
  <c r="X6878" i="1" s="1"/>
  <c r="X6879" i="1" a="1"/>
  <c r="X6879" i="1" s="1"/>
  <c r="X6880" i="1" a="1"/>
  <c r="X6880" i="1" s="1"/>
  <c r="X6881" i="1" a="1"/>
  <c r="X6881" i="1" s="1"/>
  <c r="X6882" i="1" a="1"/>
  <c r="X6882" i="1" s="1"/>
  <c r="X6883" i="1" a="1"/>
  <c r="X6883" i="1" s="1"/>
  <c r="X6884" i="1" a="1"/>
  <c r="X6884" i="1" s="1"/>
  <c r="X6885" i="1" a="1"/>
  <c r="X6885" i="1" s="1"/>
  <c r="X6886" i="1" a="1"/>
  <c r="X6886" i="1" s="1"/>
  <c r="X6887" i="1" a="1"/>
  <c r="X6887" i="1" s="1"/>
  <c r="X6888" i="1" a="1"/>
  <c r="X6888" i="1" s="1"/>
  <c r="X6889" i="1" a="1"/>
  <c r="X6889" i="1" s="1"/>
  <c r="X6890" i="1" a="1"/>
  <c r="X6890" i="1" s="1"/>
  <c r="X6891" i="1" a="1"/>
  <c r="X6891" i="1" s="1"/>
  <c r="X6892" i="1" a="1"/>
  <c r="X6892" i="1" s="1"/>
  <c r="X6893" i="1" a="1"/>
  <c r="X6893" i="1" s="1"/>
  <c r="X6894" i="1" a="1"/>
  <c r="X6894" i="1"/>
  <c r="X6895" i="1" a="1"/>
  <c r="X6895" i="1" s="1"/>
  <c r="X6896" i="1" a="1"/>
  <c r="X6896" i="1"/>
  <c r="X6897" i="1" a="1"/>
  <c r="X6897" i="1" s="1"/>
  <c r="X6898" i="1" a="1"/>
  <c r="X6898" i="1" s="1"/>
  <c r="X6899" i="1" a="1"/>
  <c r="X6899" i="1" s="1"/>
  <c r="X6900" i="1" a="1"/>
  <c r="X6900" i="1"/>
  <c r="X6901" i="1" a="1"/>
  <c r="X6901" i="1" s="1"/>
  <c r="X6902" i="1" a="1"/>
  <c r="X6902" i="1"/>
  <c r="X6903" i="1" a="1"/>
  <c r="X6903" i="1" s="1"/>
  <c r="X6904" i="1" a="1"/>
  <c r="X6904" i="1" s="1"/>
  <c r="X6905" i="1" a="1"/>
  <c r="X6905" i="1" s="1"/>
  <c r="X6906" i="1" a="1"/>
  <c r="X6906" i="1" s="1"/>
  <c r="X6907" i="1" a="1"/>
  <c r="X6907" i="1" s="1"/>
  <c r="X6908" i="1" a="1"/>
  <c r="X6908" i="1"/>
  <c r="X6909" i="1" a="1"/>
  <c r="X6909" i="1" s="1"/>
  <c r="X6910" i="1" a="1"/>
  <c r="X6910" i="1" s="1"/>
  <c r="X6911" i="1" a="1"/>
  <c r="X6911" i="1" s="1"/>
  <c r="X6912" i="1" a="1"/>
  <c r="X6912" i="1" s="1"/>
  <c r="X6913" i="1" a="1"/>
  <c r="X6913" i="1" s="1"/>
  <c r="X6914" i="1" a="1"/>
  <c r="X6914" i="1" s="1"/>
  <c r="X6915" i="1" a="1"/>
  <c r="X6915" i="1" s="1"/>
  <c r="X6916" i="1" a="1"/>
  <c r="X6916" i="1" s="1"/>
  <c r="X6917" i="1" a="1"/>
  <c r="X6917" i="1" s="1"/>
  <c r="X6918" i="1" a="1"/>
  <c r="X6918" i="1" s="1"/>
  <c r="X6919" i="1" a="1"/>
  <c r="X6919" i="1" s="1"/>
  <c r="X6920" i="1" a="1"/>
  <c r="X6920" i="1"/>
  <c r="X6921" i="1" a="1"/>
  <c r="X6921" i="1" s="1"/>
  <c r="X6922" i="1" a="1"/>
  <c r="X6922" i="1" s="1"/>
  <c r="X6923" i="1" a="1"/>
  <c r="X6923" i="1" s="1"/>
  <c r="X6924" i="1" a="1"/>
  <c r="X6924" i="1" s="1"/>
  <c r="X6925" i="1" a="1"/>
  <c r="X6925" i="1" s="1"/>
  <c r="X6926" i="1" a="1"/>
  <c r="X6926" i="1" s="1"/>
  <c r="X6927" i="1" a="1"/>
  <c r="X6927" i="1" s="1"/>
  <c r="X6928" i="1" a="1"/>
  <c r="X6928" i="1"/>
  <c r="X6929" i="1" a="1"/>
  <c r="X6929" i="1" s="1"/>
  <c r="X6930" i="1" a="1"/>
  <c r="X6930" i="1" s="1"/>
  <c r="X6931" i="1" a="1"/>
  <c r="X6931" i="1" s="1"/>
  <c r="X6932" i="1" a="1"/>
  <c r="X6932" i="1" s="1"/>
  <c r="X6933" i="1" a="1"/>
  <c r="X6933" i="1" s="1"/>
  <c r="X6934" i="1" a="1"/>
  <c r="X6934" i="1"/>
  <c r="X6935" i="1" a="1"/>
  <c r="X6935" i="1" s="1"/>
  <c r="X6936" i="1" a="1"/>
  <c r="X6936" i="1" s="1"/>
  <c r="X6937" i="1" a="1"/>
  <c r="X6937" i="1" s="1"/>
  <c r="X6938" i="1" a="1"/>
  <c r="X6938" i="1" s="1"/>
  <c r="X6939" i="1" a="1"/>
  <c r="X6939" i="1" s="1"/>
  <c r="X6940" i="1" a="1"/>
  <c r="X6940" i="1"/>
  <c r="X6941" i="1" a="1"/>
  <c r="X6941" i="1" s="1"/>
  <c r="X6942" i="1" a="1"/>
  <c r="X6942" i="1" s="1"/>
  <c r="X6943" i="1" a="1"/>
  <c r="X6943" i="1" s="1"/>
  <c r="X6944" i="1" a="1"/>
  <c r="X6944" i="1" s="1"/>
  <c r="X6945" i="1" a="1"/>
  <c r="X6945" i="1" s="1"/>
  <c r="X6946" i="1" a="1"/>
  <c r="X6946" i="1" s="1"/>
  <c r="X6947" i="1" a="1"/>
  <c r="X6947" i="1" s="1"/>
  <c r="X6948" i="1" a="1"/>
  <c r="X6948" i="1" s="1"/>
  <c r="X6949" i="1" a="1"/>
  <c r="X6949" i="1" s="1"/>
  <c r="X6950" i="1" a="1"/>
  <c r="X6950" i="1" s="1"/>
  <c r="X6951" i="1" a="1"/>
  <c r="X6951" i="1" s="1"/>
  <c r="X6952" i="1" a="1"/>
  <c r="X6952" i="1" s="1"/>
  <c r="X6953" i="1" a="1"/>
  <c r="X6953" i="1" s="1"/>
  <c r="X6954" i="1" a="1"/>
  <c r="X6954" i="1" s="1"/>
  <c r="X6955" i="1" a="1"/>
  <c r="X6955" i="1" s="1"/>
  <c r="X6956" i="1" a="1"/>
  <c r="X6956" i="1" s="1"/>
  <c r="X6957" i="1" a="1"/>
  <c r="X6957" i="1" s="1"/>
  <c r="X6958" i="1" a="1"/>
  <c r="X6958" i="1"/>
  <c r="X6959" i="1" a="1"/>
  <c r="X6959" i="1" s="1"/>
  <c r="X6960" i="1" a="1"/>
  <c r="X6960" i="1"/>
  <c r="X6961" i="1" a="1"/>
  <c r="X6961" i="1" s="1"/>
  <c r="X6962" i="1" a="1"/>
  <c r="X6962" i="1" s="1"/>
  <c r="X6963" i="1" a="1"/>
  <c r="X6963" i="1" s="1"/>
  <c r="X6964" i="1" a="1"/>
  <c r="X6964" i="1"/>
  <c r="X6965" i="1" a="1"/>
  <c r="X6965" i="1" s="1"/>
  <c r="X6966" i="1" a="1"/>
  <c r="X6966" i="1"/>
  <c r="X6967" i="1" a="1"/>
  <c r="X6967" i="1" s="1"/>
  <c r="X6968" i="1" a="1"/>
  <c r="X6968" i="1" s="1"/>
  <c r="X6969" i="1" a="1"/>
  <c r="X6969" i="1" s="1"/>
  <c r="X6970" i="1" a="1"/>
  <c r="X6970" i="1" s="1"/>
  <c r="X6971" i="1" a="1"/>
  <c r="X6971" i="1" s="1"/>
  <c r="X6972" i="1" a="1"/>
  <c r="X6972" i="1"/>
  <c r="X6973" i="1" a="1"/>
  <c r="X6973" i="1" s="1"/>
  <c r="X6974" i="1" a="1"/>
  <c r="X6974" i="1" s="1"/>
  <c r="X6975" i="1" a="1"/>
  <c r="X6975" i="1" s="1"/>
  <c r="X6976" i="1" a="1"/>
  <c r="X6976" i="1" s="1"/>
  <c r="X6977" i="1" a="1"/>
  <c r="X6977" i="1" s="1"/>
  <c r="X6978" i="1" a="1"/>
  <c r="X6978" i="1" s="1"/>
  <c r="X6979" i="1" a="1"/>
  <c r="X6979" i="1" s="1"/>
  <c r="X6980" i="1" a="1"/>
  <c r="X6980" i="1" s="1"/>
  <c r="X6981" i="1" a="1"/>
  <c r="X6981" i="1" s="1"/>
  <c r="X6982" i="1" a="1"/>
  <c r="X6982" i="1" s="1"/>
  <c r="X6983" i="1" a="1"/>
  <c r="X6983" i="1" s="1"/>
  <c r="X6984" i="1" a="1"/>
  <c r="X6984" i="1"/>
  <c r="X6985" i="1" a="1"/>
  <c r="X6985" i="1" s="1"/>
  <c r="X6986" i="1" a="1"/>
  <c r="X6986" i="1" s="1"/>
  <c r="X6987" i="1" a="1"/>
  <c r="X6987" i="1" s="1"/>
  <c r="X6988" i="1" a="1"/>
  <c r="X6988" i="1" s="1"/>
  <c r="X6989" i="1" a="1"/>
  <c r="X6989" i="1" s="1"/>
  <c r="X6990" i="1" a="1"/>
  <c r="X6990" i="1" s="1"/>
  <c r="X6991" i="1" a="1"/>
  <c r="X6991" i="1" s="1"/>
  <c r="X6992" i="1" a="1"/>
  <c r="X6992" i="1"/>
  <c r="X6993" i="1" a="1"/>
  <c r="X6993" i="1" s="1"/>
  <c r="X6994" i="1" a="1"/>
  <c r="X6994" i="1" s="1"/>
  <c r="X6995" i="1" a="1"/>
  <c r="X6995" i="1" s="1"/>
  <c r="X6996" i="1" a="1"/>
  <c r="X6996" i="1" s="1"/>
  <c r="X6997" i="1" a="1"/>
  <c r="X6997" i="1" s="1"/>
  <c r="X6998" i="1" a="1"/>
  <c r="X6998" i="1"/>
  <c r="X6999" i="1" a="1"/>
  <c r="X6999" i="1" s="1"/>
  <c r="X7000" i="1" a="1"/>
  <c r="X7000" i="1" s="1"/>
  <c r="X7001" i="1" a="1"/>
  <c r="X7001" i="1" s="1"/>
  <c r="X7002" i="1" a="1"/>
  <c r="X7002" i="1" s="1"/>
  <c r="X7003" i="1" a="1"/>
  <c r="X7003" i="1" s="1"/>
  <c r="X7004" i="1" a="1"/>
  <c r="X7004" i="1"/>
  <c r="X7005" i="1" a="1"/>
  <c r="X7005" i="1" s="1"/>
  <c r="X7006" i="1" a="1"/>
  <c r="X7006" i="1" s="1"/>
  <c r="X7007" i="1" a="1"/>
  <c r="X7007" i="1" s="1"/>
  <c r="X7008" i="1" a="1"/>
  <c r="X7008" i="1" s="1"/>
  <c r="X7009" i="1" a="1"/>
  <c r="X7009" i="1" s="1"/>
  <c r="X7010" i="1" a="1"/>
  <c r="X7010" i="1" s="1"/>
  <c r="X7011" i="1" a="1"/>
  <c r="X7011" i="1" s="1"/>
  <c r="X7012" i="1" a="1"/>
  <c r="X7012" i="1" s="1"/>
  <c r="X7013" i="1" a="1"/>
  <c r="X7013" i="1" s="1"/>
  <c r="X7014" i="1" a="1"/>
  <c r="X7014" i="1" s="1"/>
  <c r="X7015" i="1" a="1"/>
  <c r="X7015" i="1" s="1"/>
  <c r="X7016" i="1" a="1"/>
  <c r="X7016" i="1" s="1"/>
  <c r="X7017" i="1" a="1"/>
  <c r="X7017" i="1" s="1"/>
  <c r="X7018" i="1" a="1"/>
  <c r="X7018" i="1" s="1"/>
  <c r="X7019" i="1" a="1"/>
  <c r="X7019" i="1" s="1"/>
  <c r="X7020" i="1" a="1"/>
  <c r="X7020" i="1" s="1"/>
  <c r="X7021" i="1" a="1"/>
  <c r="X7021" i="1" s="1"/>
  <c r="X7022" i="1" a="1"/>
  <c r="X7022" i="1"/>
  <c r="X7023" i="1" a="1"/>
  <c r="X7023" i="1" s="1"/>
  <c r="X7024" i="1" a="1"/>
  <c r="X7024" i="1"/>
  <c r="X7025" i="1" a="1"/>
  <c r="X7025" i="1" s="1"/>
  <c r="X7026" i="1" a="1"/>
  <c r="X7026" i="1" s="1"/>
  <c r="X7027" i="1" a="1"/>
  <c r="X7027" i="1" s="1"/>
  <c r="X7028" i="1" a="1"/>
  <c r="X7028" i="1"/>
  <c r="X7029" i="1" a="1"/>
  <c r="X7029" i="1" s="1"/>
  <c r="X7030" i="1" a="1"/>
  <c r="X7030" i="1"/>
  <c r="X7031" i="1" a="1"/>
  <c r="X7031" i="1" s="1"/>
  <c r="X7032" i="1" a="1"/>
  <c r="X7032" i="1" s="1"/>
  <c r="X7033" i="1" a="1"/>
  <c r="X7033" i="1" s="1"/>
  <c r="X7034" i="1" a="1"/>
  <c r="X7034" i="1" s="1"/>
  <c r="X7035" i="1" a="1"/>
  <c r="X7035" i="1" s="1"/>
  <c r="X7036" i="1" a="1"/>
  <c r="X7036" i="1"/>
  <c r="X7037" i="1" a="1"/>
  <c r="X7037" i="1" s="1"/>
  <c r="X7038" i="1" a="1"/>
  <c r="X7038" i="1" s="1"/>
  <c r="X7039" i="1" a="1"/>
  <c r="X7039" i="1" s="1"/>
  <c r="X7040" i="1" a="1"/>
  <c r="X7040" i="1" s="1"/>
  <c r="X7041" i="1" a="1"/>
  <c r="X7041" i="1" s="1"/>
  <c r="X7042" i="1" a="1"/>
  <c r="X7042" i="1" s="1"/>
  <c r="X7043" i="1" a="1"/>
  <c r="X7043" i="1" s="1"/>
  <c r="X7044" i="1" a="1"/>
  <c r="X7044" i="1" s="1"/>
  <c r="X7045" i="1" a="1"/>
  <c r="X7045" i="1" s="1"/>
  <c r="X7046" i="1" a="1"/>
  <c r="X7046" i="1" s="1"/>
  <c r="X7047" i="1" a="1"/>
  <c r="X7047" i="1" s="1"/>
  <c r="X7048" i="1" a="1"/>
  <c r="X7048" i="1"/>
  <c r="X7049" i="1" a="1"/>
  <c r="X7049" i="1" s="1"/>
  <c r="X7050" i="1" a="1"/>
  <c r="X7050" i="1" s="1"/>
  <c r="X7051" i="1" a="1"/>
  <c r="X7051" i="1" s="1"/>
  <c r="X7052" i="1" a="1"/>
  <c r="X7052" i="1" s="1"/>
  <c r="X7053" i="1" a="1"/>
  <c r="X7053" i="1" s="1"/>
  <c r="X7054" i="1" a="1"/>
  <c r="X7054" i="1" s="1"/>
  <c r="X7055" i="1" a="1"/>
  <c r="X7055" i="1" s="1"/>
  <c r="X7056" i="1" a="1"/>
  <c r="X7056" i="1"/>
  <c r="X7057" i="1" a="1"/>
  <c r="X7057" i="1" s="1"/>
  <c r="X7058" i="1" a="1"/>
  <c r="X7058" i="1" s="1"/>
  <c r="X7059" i="1" a="1"/>
  <c r="X7059" i="1" s="1"/>
  <c r="X7060" i="1" a="1"/>
  <c r="X7060" i="1" s="1"/>
  <c r="X7061" i="1" a="1"/>
  <c r="X7061" i="1" s="1"/>
  <c r="X7062" i="1" a="1"/>
  <c r="X7062" i="1"/>
  <c r="X7063" i="1" a="1"/>
  <c r="X7063" i="1" s="1"/>
  <c r="X7064" i="1" a="1"/>
  <c r="X7064" i="1" s="1"/>
  <c r="X7065" i="1" a="1"/>
  <c r="X7065" i="1" s="1"/>
  <c r="X7066" i="1" a="1"/>
  <c r="X7066" i="1" s="1"/>
  <c r="X7067" i="1" a="1"/>
  <c r="X7067" i="1" s="1"/>
  <c r="X7068" i="1" a="1"/>
  <c r="X7068" i="1"/>
  <c r="X7069" i="1" a="1"/>
  <c r="X7069" i="1" s="1"/>
  <c r="X7070" i="1" a="1"/>
  <c r="X7070" i="1" s="1"/>
  <c r="X7071" i="1" a="1"/>
  <c r="X7071" i="1" s="1"/>
  <c r="X7072" i="1" a="1"/>
  <c r="X7072" i="1" s="1"/>
  <c r="X7073" i="1" a="1"/>
  <c r="X7073" i="1" s="1"/>
  <c r="X7074" i="1" a="1"/>
  <c r="X7074" i="1" s="1"/>
  <c r="X7075" i="1" a="1"/>
  <c r="X7075" i="1" s="1"/>
  <c r="X7076" i="1" a="1"/>
  <c r="X7076" i="1" s="1"/>
  <c r="X7077" i="1" a="1"/>
  <c r="X7077" i="1" s="1"/>
  <c r="X7078" i="1" a="1"/>
  <c r="X7078" i="1" s="1"/>
  <c r="X7079" i="1" a="1"/>
  <c r="X7079" i="1" s="1"/>
  <c r="X7080" i="1" a="1"/>
  <c r="X7080" i="1" s="1"/>
  <c r="X7081" i="1" a="1"/>
  <c r="X7081" i="1" s="1"/>
  <c r="X7082" i="1" a="1"/>
  <c r="X7082" i="1" s="1"/>
  <c r="X7083" i="1" a="1"/>
  <c r="X7083" i="1" s="1"/>
  <c r="X7084" i="1" a="1"/>
  <c r="X7084" i="1" s="1"/>
  <c r="X7085" i="1" a="1"/>
  <c r="X7085" i="1" s="1"/>
  <c r="X7086" i="1" a="1"/>
  <c r="X7086" i="1"/>
  <c r="X7087" i="1" a="1"/>
  <c r="X7087" i="1" s="1"/>
  <c r="X7088" i="1" a="1"/>
  <c r="X7088" i="1"/>
  <c r="X7089" i="1" a="1"/>
  <c r="X7089" i="1" s="1"/>
  <c r="X7090" i="1" a="1"/>
  <c r="X7090" i="1" s="1"/>
  <c r="X7091" i="1" a="1"/>
  <c r="X7091" i="1" s="1"/>
  <c r="X7092" i="1" a="1"/>
  <c r="X7092" i="1"/>
  <c r="X7093" i="1" a="1"/>
  <c r="X7093" i="1" s="1"/>
  <c r="X7094" i="1" a="1"/>
  <c r="X7094" i="1"/>
  <c r="X7095" i="1" a="1"/>
  <c r="X7095" i="1" s="1"/>
  <c r="X7096" i="1" a="1"/>
  <c r="X7096" i="1" s="1"/>
  <c r="X7097" i="1" a="1"/>
  <c r="X7097" i="1" s="1"/>
  <c r="X7098" i="1" a="1"/>
  <c r="X7098" i="1" s="1"/>
  <c r="X7099" i="1" a="1"/>
  <c r="X7099" i="1" s="1"/>
  <c r="X7100" i="1" a="1"/>
  <c r="X7100" i="1"/>
  <c r="X7101" i="1" a="1"/>
  <c r="X7101" i="1" s="1"/>
  <c r="X7102" i="1" a="1"/>
  <c r="X7102" i="1" s="1"/>
  <c r="X7103" i="1" a="1"/>
  <c r="X7103" i="1" s="1"/>
  <c r="X7104" i="1" a="1"/>
  <c r="X7104" i="1" s="1"/>
  <c r="X7105" i="1" a="1"/>
  <c r="X7105" i="1" s="1"/>
  <c r="X7106" i="1" a="1"/>
  <c r="X7106" i="1" s="1"/>
  <c r="X7107" i="1" a="1"/>
  <c r="X7107" i="1" s="1"/>
  <c r="X7108" i="1" a="1"/>
  <c r="X7108" i="1" s="1"/>
  <c r="X7109" i="1" a="1"/>
  <c r="X7109" i="1" s="1"/>
  <c r="X7110" i="1" a="1"/>
  <c r="X7110" i="1" s="1"/>
  <c r="X7111" i="1" a="1"/>
  <c r="X7111" i="1" s="1"/>
  <c r="X7112" i="1" a="1"/>
  <c r="X7112" i="1"/>
  <c r="X7113" i="1" a="1"/>
  <c r="X7113" i="1" s="1"/>
  <c r="X7114" i="1" a="1"/>
  <c r="X7114" i="1" s="1"/>
  <c r="X7115" i="1" a="1"/>
  <c r="X7115" i="1" s="1"/>
  <c r="X7116" i="1" a="1"/>
  <c r="X7116" i="1" s="1"/>
  <c r="X7117" i="1" a="1"/>
  <c r="X7117" i="1" s="1"/>
  <c r="X7118" i="1" a="1"/>
  <c r="X7118" i="1" s="1"/>
  <c r="X7119" i="1" a="1"/>
  <c r="X7119" i="1" s="1"/>
  <c r="X7120" i="1" a="1"/>
  <c r="X7120" i="1"/>
  <c r="X7121" i="1" a="1"/>
  <c r="X7121" i="1" s="1"/>
  <c r="X7122" i="1" a="1"/>
  <c r="X7122" i="1" s="1"/>
  <c r="X7123" i="1" a="1"/>
  <c r="X7123" i="1" s="1"/>
  <c r="X7124" i="1" a="1"/>
  <c r="X7124" i="1" s="1"/>
  <c r="X7125" i="1" a="1"/>
  <c r="X7125" i="1" s="1"/>
  <c r="X7126" i="1" a="1"/>
  <c r="X7126" i="1"/>
  <c r="X7127" i="1" a="1"/>
  <c r="X7127" i="1" s="1"/>
  <c r="X7128" i="1" a="1"/>
  <c r="X7128" i="1" s="1"/>
  <c r="X7129" i="1" a="1"/>
  <c r="X7129" i="1" s="1"/>
  <c r="X7130" i="1" a="1"/>
  <c r="X7130" i="1" s="1"/>
  <c r="X7131" i="1" a="1"/>
  <c r="X7131" i="1" s="1"/>
  <c r="X7132" i="1" a="1"/>
  <c r="X7132" i="1"/>
  <c r="X7133" i="1" a="1"/>
  <c r="X7133" i="1" s="1"/>
  <c r="X7134" i="1" a="1"/>
  <c r="X7134" i="1" s="1"/>
  <c r="X7135" i="1" a="1"/>
  <c r="X7135" i="1" s="1"/>
  <c r="X7136" i="1" a="1"/>
  <c r="X7136" i="1" s="1"/>
  <c r="X7137" i="1" a="1"/>
  <c r="X7137" i="1" s="1"/>
  <c r="X7138" i="1" a="1"/>
  <c r="X7138" i="1" s="1"/>
  <c r="X7139" i="1" a="1"/>
  <c r="X7139" i="1" s="1"/>
  <c r="X7140" i="1" a="1"/>
  <c r="X7140" i="1" s="1"/>
  <c r="X7141" i="1" a="1"/>
  <c r="X7141" i="1" s="1"/>
  <c r="X7142" i="1" a="1"/>
  <c r="X7142" i="1" s="1"/>
  <c r="X7143" i="1" a="1"/>
  <c r="X7143" i="1" s="1"/>
  <c r="X7144" i="1" a="1"/>
  <c r="X7144" i="1" s="1"/>
  <c r="X7145" i="1" a="1"/>
  <c r="X7145" i="1" s="1"/>
  <c r="X7146" i="1" a="1"/>
  <c r="X7146" i="1" s="1"/>
  <c r="X7147" i="1" a="1"/>
  <c r="X7147" i="1" s="1"/>
  <c r="X7148" i="1" a="1"/>
  <c r="X7148" i="1" s="1"/>
  <c r="X7149" i="1" a="1"/>
  <c r="X7149" i="1" s="1"/>
  <c r="X7150" i="1" a="1"/>
  <c r="X7150" i="1"/>
  <c r="X7151" i="1" a="1"/>
  <c r="X7151" i="1" s="1"/>
  <c r="X7152" i="1" a="1"/>
  <c r="X7152" i="1"/>
  <c r="X7153" i="1" a="1"/>
  <c r="X7153" i="1" s="1"/>
  <c r="X7154" i="1" a="1"/>
  <c r="X7154" i="1" s="1"/>
  <c r="X7155" i="1" a="1"/>
  <c r="X7155" i="1" s="1"/>
  <c r="X7156" i="1" a="1"/>
  <c r="X7156" i="1"/>
  <c r="X7157" i="1" a="1"/>
  <c r="X7157" i="1" s="1"/>
  <c r="X7158" i="1" a="1"/>
  <c r="X7158" i="1"/>
  <c r="X7159" i="1" a="1"/>
  <c r="X7159" i="1" s="1"/>
  <c r="X7160" i="1" a="1"/>
  <c r="X7160" i="1" s="1"/>
  <c r="X7161" i="1" a="1"/>
  <c r="X7161" i="1" s="1"/>
  <c r="X7162" i="1" a="1"/>
  <c r="X7162" i="1" s="1"/>
  <c r="X7163" i="1" a="1"/>
  <c r="X7163" i="1" s="1"/>
  <c r="X7164" i="1" a="1"/>
  <c r="X7164" i="1"/>
  <c r="X7165" i="1" a="1"/>
  <c r="X7165" i="1" s="1"/>
  <c r="X7166" i="1" a="1"/>
  <c r="X7166" i="1" s="1"/>
  <c r="X7167" i="1" a="1"/>
  <c r="X7167" i="1" s="1"/>
  <c r="X7168" i="1" a="1"/>
  <c r="X7168" i="1" s="1"/>
  <c r="X7169" i="1" a="1"/>
  <c r="X7169" i="1" s="1"/>
  <c r="X7170" i="1" a="1"/>
  <c r="X7170" i="1" s="1"/>
  <c r="X7171" i="1" a="1"/>
  <c r="X7171" i="1" s="1"/>
  <c r="X7172" i="1" a="1"/>
  <c r="X7172" i="1" s="1"/>
  <c r="X7173" i="1" a="1"/>
  <c r="X7173" i="1" s="1"/>
  <c r="X7174" i="1" a="1"/>
  <c r="X7174" i="1" s="1"/>
  <c r="X7175" i="1" a="1"/>
  <c r="X7175" i="1" s="1"/>
  <c r="X7176" i="1" a="1"/>
  <c r="X7176" i="1"/>
  <c r="X7177" i="1" a="1"/>
  <c r="X7177" i="1" s="1"/>
  <c r="X7178" i="1" a="1"/>
  <c r="X7178" i="1" s="1"/>
  <c r="X7179" i="1" a="1"/>
  <c r="X7179" i="1" s="1"/>
  <c r="X7180" i="1" a="1"/>
  <c r="X7180" i="1" s="1"/>
  <c r="X7181" i="1" a="1"/>
  <c r="X7181" i="1" s="1"/>
  <c r="X7182" i="1" a="1"/>
  <c r="X7182" i="1" s="1"/>
  <c r="X7183" i="1" a="1"/>
  <c r="X7183" i="1" s="1"/>
  <c r="X7184" i="1" a="1"/>
  <c r="X7184" i="1"/>
  <c r="X7185" i="1" a="1"/>
  <c r="X7185" i="1" s="1"/>
  <c r="X7186" i="1" a="1"/>
  <c r="X7186" i="1" s="1"/>
  <c r="X7187" i="1" a="1"/>
  <c r="X7187" i="1" s="1"/>
  <c r="X7188" i="1" a="1"/>
  <c r="X7188" i="1" s="1"/>
  <c r="X7189" i="1" a="1"/>
  <c r="X7189" i="1" s="1"/>
  <c r="X7190" i="1" a="1"/>
  <c r="X7190" i="1"/>
  <c r="X7191" i="1" a="1"/>
  <c r="X7191" i="1" s="1"/>
  <c r="X7192" i="1" a="1"/>
  <c r="X7192" i="1" s="1"/>
  <c r="X7193" i="1" a="1"/>
  <c r="X7193" i="1" s="1"/>
  <c r="X7194" i="1" a="1"/>
  <c r="X7194" i="1" s="1"/>
  <c r="X7195" i="1" a="1"/>
  <c r="X7195" i="1" s="1"/>
  <c r="X7196" i="1" a="1"/>
  <c r="X7196" i="1"/>
  <c r="X7197" i="1" a="1"/>
  <c r="X7197" i="1" s="1"/>
  <c r="X7198" i="1" a="1"/>
  <c r="X7198" i="1" s="1"/>
  <c r="X7199" i="1" a="1"/>
  <c r="X7199" i="1" s="1"/>
  <c r="X7200" i="1" a="1"/>
  <c r="X7200" i="1" s="1"/>
  <c r="X7201" i="1" a="1"/>
  <c r="X7201" i="1" s="1"/>
  <c r="X7202" i="1" a="1"/>
  <c r="X7202" i="1" s="1"/>
  <c r="X7203" i="1" a="1"/>
  <c r="X7203" i="1" s="1"/>
  <c r="X7204" i="1" a="1"/>
  <c r="X7204" i="1" s="1"/>
  <c r="X7205" i="1" a="1"/>
  <c r="X7205" i="1" s="1"/>
  <c r="X7206" i="1" a="1"/>
  <c r="X7206" i="1" s="1"/>
  <c r="X7207" i="1" a="1"/>
  <c r="X7207" i="1" s="1"/>
  <c r="X7208" i="1" a="1"/>
  <c r="X7208" i="1" s="1"/>
  <c r="X7209" i="1" a="1"/>
  <c r="X7209" i="1" s="1"/>
  <c r="X7210" i="1" a="1"/>
  <c r="X7210" i="1" s="1"/>
  <c r="X7211" i="1" a="1"/>
  <c r="X7211" i="1" s="1"/>
  <c r="X7212" i="1" a="1"/>
  <c r="X7212" i="1" s="1"/>
  <c r="X7213" i="1" a="1"/>
  <c r="X7213" i="1" s="1"/>
  <c r="X7214" i="1" a="1"/>
  <c r="X7214" i="1"/>
  <c r="X7215" i="1" a="1"/>
  <c r="X7215" i="1" s="1"/>
  <c r="X7216" i="1" a="1"/>
  <c r="X7216" i="1"/>
  <c r="X7217" i="1" a="1"/>
  <c r="X7217" i="1" s="1"/>
  <c r="X7218" i="1" a="1"/>
  <c r="X7218" i="1" s="1"/>
  <c r="X7219" i="1" a="1"/>
  <c r="X7219" i="1" s="1"/>
  <c r="X7220" i="1" a="1"/>
  <c r="X7220" i="1"/>
  <c r="X7221" i="1" a="1"/>
  <c r="X7221" i="1" s="1"/>
  <c r="X7222" i="1" a="1"/>
  <c r="X7222" i="1"/>
  <c r="X7223" i="1" a="1"/>
  <c r="X7223" i="1" s="1"/>
  <c r="X7224" i="1" a="1"/>
  <c r="X7224" i="1" s="1"/>
  <c r="X7225" i="1" a="1"/>
  <c r="X7225" i="1" s="1"/>
  <c r="X7226" i="1" a="1"/>
  <c r="X7226" i="1" s="1"/>
  <c r="X7227" i="1" a="1"/>
  <c r="X7227" i="1" s="1"/>
  <c r="X7228" i="1" a="1"/>
  <c r="X7228" i="1"/>
  <c r="X7229" i="1" a="1"/>
  <c r="X7229" i="1" s="1"/>
  <c r="X7230" i="1" a="1"/>
  <c r="X7230" i="1" s="1"/>
  <c r="X7231" i="1" a="1"/>
  <c r="X7231" i="1" s="1"/>
  <c r="X7232" i="1" a="1"/>
  <c r="X7232" i="1" s="1"/>
  <c r="X7233" i="1" a="1"/>
  <c r="X7233" i="1" s="1"/>
  <c r="X7234" i="1" a="1"/>
  <c r="X7234" i="1" s="1"/>
  <c r="X7235" i="1" a="1"/>
  <c r="X7235" i="1" s="1"/>
  <c r="X7236" i="1" a="1"/>
  <c r="X7236" i="1" s="1"/>
  <c r="X7237" i="1" a="1"/>
  <c r="X7237" i="1" s="1"/>
  <c r="X7238" i="1" a="1"/>
  <c r="X7238" i="1" s="1"/>
  <c r="X7239" i="1" a="1"/>
  <c r="X7239" i="1" s="1"/>
  <c r="X7240" i="1" a="1"/>
  <c r="X7240" i="1"/>
  <c r="X7241" i="1" a="1"/>
  <c r="X7241" i="1" s="1"/>
  <c r="X7242" i="1" a="1"/>
  <c r="X7242" i="1" s="1"/>
  <c r="X7243" i="1" a="1"/>
  <c r="X7243" i="1" s="1"/>
  <c r="X7244" i="1" a="1"/>
  <c r="X7244" i="1" s="1"/>
  <c r="X7245" i="1" a="1"/>
  <c r="X7245" i="1" s="1"/>
  <c r="X7246" i="1" a="1"/>
  <c r="X7246" i="1" s="1"/>
  <c r="X7247" i="1" a="1"/>
  <c r="X7247" i="1" s="1"/>
  <c r="X7248" i="1" a="1"/>
  <c r="X7248" i="1"/>
  <c r="X7249" i="1" a="1"/>
  <c r="X7249" i="1" s="1"/>
  <c r="X7250" i="1" a="1"/>
  <c r="X7250" i="1" s="1"/>
  <c r="X7251" i="1" a="1"/>
  <c r="X7251" i="1" s="1"/>
  <c r="X7252" i="1" a="1"/>
  <c r="X7252" i="1" s="1"/>
  <c r="X7253" i="1" a="1"/>
  <c r="X7253" i="1" s="1"/>
  <c r="X7254" i="1" a="1"/>
  <c r="X7254" i="1"/>
  <c r="X7255" i="1" a="1"/>
  <c r="X7255" i="1" s="1"/>
  <c r="X7256" i="1" a="1"/>
  <c r="X7256" i="1" s="1"/>
  <c r="X7257" i="1" a="1"/>
  <c r="X7257" i="1" s="1"/>
  <c r="X7258" i="1" a="1"/>
  <c r="X7258" i="1" s="1"/>
  <c r="X7259" i="1" a="1"/>
  <c r="X7259" i="1" s="1"/>
  <c r="X7260" i="1" a="1"/>
  <c r="X7260" i="1"/>
  <c r="X7261" i="1" a="1"/>
  <c r="X7261" i="1" s="1"/>
  <c r="X7262" i="1" a="1"/>
  <c r="X7262" i="1" s="1"/>
  <c r="X7263" i="1" a="1"/>
  <c r="X7263" i="1" s="1"/>
  <c r="X7264" i="1" a="1"/>
  <c r="X7264" i="1" s="1"/>
  <c r="X7265" i="1" a="1"/>
  <c r="X7265" i="1" s="1"/>
  <c r="X7266" i="1" a="1"/>
  <c r="X7266" i="1" s="1"/>
  <c r="X7267" i="1" a="1"/>
  <c r="X7267" i="1" s="1"/>
  <c r="X7268" i="1" a="1"/>
  <c r="X7268" i="1" s="1"/>
  <c r="X7269" i="1" a="1"/>
  <c r="X7269" i="1" s="1"/>
  <c r="X7270" i="1" a="1"/>
  <c r="X7270" i="1" s="1"/>
  <c r="X7271" i="1" a="1"/>
  <c r="X7271" i="1" s="1"/>
  <c r="X7272" i="1" a="1"/>
  <c r="X7272" i="1" s="1"/>
  <c r="X7273" i="1" a="1"/>
  <c r="X7273" i="1" s="1"/>
  <c r="X7274" i="1" a="1"/>
  <c r="X7274" i="1" s="1"/>
  <c r="X7275" i="1" a="1"/>
  <c r="X7275" i="1" s="1"/>
  <c r="X7276" i="1" a="1"/>
  <c r="X7276" i="1" s="1"/>
  <c r="X7277" i="1" a="1"/>
  <c r="X7277" i="1" s="1"/>
  <c r="X7278" i="1" a="1"/>
  <c r="X7278" i="1"/>
  <c r="X7279" i="1" a="1"/>
  <c r="X7279" i="1" s="1"/>
  <c r="X7280" i="1" a="1"/>
  <c r="X7280" i="1"/>
  <c r="X7281" i="1" a="1"/>
  <c r="X7281" i="1" s="1"/>
  <c r="X7282" i="1" a="1"/>
  <c r="X7282" i="1" s="1"/>
  <c r="X7283" i="1" a="1"/>
  <c r="X7283" i="1" s="1"/>
  <c r="X7284" i="1" a="1"/>
  <c r="X7284" i="1"/>
  <c r="X7285" i="1" a="1"/>
  <c r="X7285" i="1" s="1"/>
  <c r="X7286" i="1" a="1"/>
  <c r="X7286" i="1"/>
  <c r="X7287" i="1" a="1"/>
  <c r="X7287" i="1" s="1"/>
  <c r="X7288" i="1" a="1"/>
  <c r="X7288" i="1" s="1"/>
  <c r="X7289" i="1" a="1"/>
  <c r="X7289" i="1" s="1"/>
  <c r="X7290" i="1" a="1"/>
  <c r="X7290" i="1" s="1"/>
  <c r="X7291" i="1" a="1"/>
  <c r="X7291" i="1" s="1"/>
  <c r="X7292" i="1" a="1"/>
  <c r="X7292" i="1"/>
  <c r="X7293" i="1" a="1"/>
  <c r="X7293" i="1" s="1"/>
  <c r="X7294" i="1" a="1"/>
  <c r="X7294" i="1" s="1"/>
  <c r="X7295" i="1" a="1"/>
  <c r="X7295" i="1" s="1"/>
  <c r="X7296" i="1" a="1"/>
  <c r="X7296" i="1" s="1"/>
  <c r="X7297" i="1" a="1"/>
  <c r="X7297" i="1" s="1"/>
  <c r="X7298" i="1" a="1"/>
  <c r="X7298" i="1" s="1"/>
  <c r="X7299" i="1" a="1"/>
  <c r="X7299" i="1" s="1"/>
  <c r="X7300" i="1" a="1"/>
  <c r="X7300" i="1" s="1"/>
  <c r="X7301" i="1" a="1"/>
  <c r="X7301" i="1" s="1"/>
  <c r="X7302" i="1" a="1"/>
  <c r="X7302" i="1" s="1"/>
  <c r="X7303" i="1" a="1"/>
  <c r="X7303" i="1" s="1"/>
  <c r="X7304" i="1" a="1"/>
  <c r="X7304" i="1"/>
  <c r="X7305" i="1" a="1"/>
  <c r="X7305" i="1" s="1"/>
  <c r="X7306" i="1" a="1"/>
  <c r="X7306" i="1" s="1"/>
  <c r="X7307" i="1" a="1"/>
  <c r="X7307" i="1" s="1"/>
  <c r="X7308" i="1" a="1"/>
  <c r="X7308" i="1" s="1"/>
  <c r="X7309" i="1" a="1"/>
  <c r="X7309" i="1" s="1"/>
  <c r="X7310" i="1" a="1"/>
  <c r="X7310" i="1" s="1"/>
  <c r="X7311" i="1" a="1"/>
  <c r="X7311" i="1" s="1"/>
  <c r="X7312" i="1" a="1"/>
  <c r="X7312" i="1"/>
  <c r="X7313" i="1" a="1"/>
  <c r="X7313" i="1" s="1"/>
  <c r="X7314" i="1" a="1"/>
  <c r="X7314" i="1" s="1"/>
  <c r="X7315" i="1" a="1"/>
  <c r="X7315" i="1" s="1"/>
  <c r="X7316" i="1" a="1"/>
  <c r="X7316" i="1" s="1"/>
  <c r="X7317" i="1" a="1"/>
  <c r="X7317" i="1" s="1"/>
  <c r="X7318" i="1" a="1"/>
  <c r="X7318" i="1"/>
  <c r="X7319" i="1" a="1"/>
  <c r="X7319" i="1" s="1"/>
  <c r="X7320" i="1" a="1"/>
  <c r="X7320" i="1" s="1"/>
  <c r="X7321" i="1" a="1"/>
  <c r="X7321" i="1" s="1"/>
  <c r="X7322" i="1" a="1"/>
  <c r="X7322" i="1" s="1"/>
  <c r="X7323" i="1" a="1"/>
  <c r="X7323" i="1" s="1"/>
  <c r="X7324" i="1" a="1"/>
  <c r="X7324" i="1"/>
  <c r="X7325" i="1" a="1"/>
  <c r="X7325" i="1" s="1"/>
  <c r="X7326" i="1" a="1"/>
  <c r="X7326" i="1" s="1"/>
  <c r="X7327" i="1" a="1"/>
  <c r="X7327" i="1" s="1"/>
  <c r="X7328" i="1" a="1"/>
  <c r="X7328" i="1" s="1"/>
  <c r="X7329" i="1" a="1"/>
  <c r="X7329" i="1" s="1"/>
  <c r="X7330" i="1" a="1"/>
  <c r="X7330" i="1" s="1"/>
  <c r="X7331" i="1" a="1"/>
  <c r="X7331" i="1" s="1"/>
  <c r="X7332" i="1" a="1"/>
  <c r="X7332" i="1" s="1"/>
  <c r="X7333" i="1" a="1"/>
  <c r="X7333" i="1" s="1"/>
  <c r="X7334" i="1" a="1"/>
  <c r="X7334" i="1" s="1"/>
  <c r="X7335" i="1" a="1"/>
  <c r="X7335" i="1" s="1"/>
  <c r="X7336" i="1" a="1"/>
  <c r="X7336" i="1" s="1"/>
  <c r="X7337" i="1" a="1"/>
  <c r="X7337" i="1" s="1"/>
  <c r="X7338" i="1" a="1"/>
  <c r="X7338" i="1" s="1"/>
  <c r="X7339" i="1" a="1"/>
  <c r="X7339" i="1" s="1"/>
  <c r="X7340" i="1" a="1"/>
  <c r="X7340" i="1" s="1"/>
  <c r="X7341" i="1" a="1"/>
  <c r="X7341" i="1" s="1"/>
  <c r="X7342" i="1" a="1"/>
  <c r="X7342" i="1"/>
  <c r="X7343" i="1" a="1"/>
  <c r="X7343" i="1" s="1"/>
  <c r="X7344" i="1" a="1"/>
  <c r="X7344" i="1"/>
  <c r="X7345" i="1" a="1"/>
  <c r="X7345" i="1" s="1"/>
  <c r="X7346" i="1" a="1"/>
  <c r="X7346" i="1" s="1"/>
  <c r="X7347" i="1" a="1"/>
  <c r="X7347" i="1" s="1"/>
  <c r="X7348" i="1" a="1"/>
  <c r="X7348" i="1"/>
  <c r="X7349" i="1" a="1"/>
  <c r="X7349" i="1" s="1"/>
  <c r="X7350" i="1" a="1"/>
  <c r="X7350" i="1"/>
  <c r="X7351" i="1" a="1"/>
  <c r="X7351" i="1" s="1"/>
  <c r="X7352" i="1" a="1"/>
  <c r="X7352" i="1" s="1"/>
  <c r="X7353" i="1" a="1"/>
  <c r="X7353" i="1" s="1"/>
  <c r="X7354" i="1" a="1"/>
  <c r="X7354" i="1" s="1"/>
  <c r="X7355" i="1" a="1"/>
  <c r="X7355" i="1" s="1"/>
  <c r="X7356" i="1" a="1"/>
  <c r="X7356" i="1"/>
  <c r="X7357" i="1" a="1"/>
  <c r="X7357" i="1" s="1"/>
  <c r="X7358" i="1" a="1"/>
  <c r="X7358" i="1" s="1"/>
  <c r="X7359" i="1" a="1"/>
  <c r="X7359" i="1" s="1"/>
  <c r="X7360" i="1" a="1"/>
  <c r="X7360" i="1" s="1"/>
  <c r="X7361" i="1" a="1"/>
  <c r="X7361" i="1" s="1"/>
  <c r="X7362" i="1" a="1"/>
  <c r="X7362" i="1" s="1"/>
  <c r="X7363" i="1" a="1"/>
  <c r="X7363" i="1" s="1"/>
  <c r="X7364" i="1" a="1"/>
  <c r="X7364" i="1" s="1"/>
  <c r="X7365" i="1" a="1"/>
  <c r="X7365" i="1" s="1"/>
  <c r="X7366" i="1" a="1"/>
  <c r="X7366" i="1" s="1"/>
  <c r="X7367" i="1" a="1"/>
  <c r="X7367" i="1" s="1"/>
  <c r="X7368" i="1" a="1"/>
  <c r="X7368" i="1"/>
  <c r="X7369" i="1" a="1"/>
  <c r="X7369" i="1" s="1"/>
  <c r="X7370" i="1" a="1"/>
  <c r="X7370" i="1" s="1"/>
  <c r="X7371" i="1" a="1"/>
  <c r="X7371" i="1" s="1"/>
  <c r="X7372" i="1" a="1"/>
  <c r="X7372" i="1" s="1"/>
  <c r="X7373" i="1" a="1"/>
  <c r="X7373" i="1" s="1"/>
  <c r="X7374" i="1" a="1"/>
  <c r="X7374" i="1" s="1"/>
  <c r="X7375" i="1" a="1"/>
  <c r="X7375" i="1" s="1"/>
  <c r="X7376" i="1" a="1"/>
  <c r="X7376" i="1"/>
  <c r="X7377" i="1" a="1"/>
  <c r="X7377" i="1" s="1"/>
  <c r="X7378" i="1" a="1"/>
  <c r="X7378" i="1" s="1"/>
  <c r="X7379" i="1" a="1"/>
  <c r="X7379" i="1" s="1"/>
  <c r="X7380" i="1" a="1"/>
  <c r="X7380" i="1" s="1"/>
  <c r="X7381" i="1" a="1"/>
  <c r="X7381" i="1" s="1"/>
  <c r="X7382" i="1" a="1"/>
  <c r="X7382" i="1"/>
  <c r="X7383" i="1" a="1"/>
  <c r="X7383" i="1" s="1"/>
  <c r="X7384" i="1" a="1"/>
  <c r="X7384" i="1" s="1"/>
  <c r="X7385" i="1" a="1"/>
  <c r="X7385" i="1" s="1"/>
  <c r="X7386" i="1" a="1"/>
  <c r="X7386" i="1" s="1"/>
  <c r="X7387" i="1" a="1"/>
  <c r="X7387" i="1" s="1"/>
  <c r="X7388" i="1" a="1"/>
  <c r="X7388" i="1"/>
  <c r="X7389" i="1" a="1"/>
  <c r="X7389" i="1" s="1"/>
  <c r="X7390" i="1" a="1"/>
  <c r="X7390" i="1" s="1"/>
  <c r="X7391" i="1" a="1"/>
  <c r="X7391" i="1" s="1"/>
  <c r="X7392" i="1" a="1"/>
  <c r="X7392" i="1" s="1"/>
  <c r="X7393" i="1" a="1"/>
  <c r="X7393" i="1" s="1"/>
  <c r="X7394" i="1" a="1"/>
  <c r="X7394" i="1" s="1"/>
  <c r="X7395" i="1" a="1"/>
  <c r="X7395" i="1" s="1"/>
  <c r="X7396" i="1" a="1"/>
  <c r="X7396" i="1" s="1"/>
  <c r="X7397" i="1" a="1"/>
  <c r="X7397" i="1" s="1"/>
  <c r="X7398" i="1" a="1"/>
  <c r="X7398" i="1" s="1"/>
  <c r="X7399" i="1" a="1"/>
  <c r="X7399" i="1" s="1"/>
  <c r="X7400" i="1" a="1"/>
  <c r="X7400" i="1" s="1"/>
  <c r="X7401" i="1" a="1"/>
  <c r="X7401" i="1" s="1"/>
  <c r="X7402" i="1" a="1"/>
  <c r="X7402" i="1" s="1"/>
  <c r="X7403" i="1" a="1"/>
  <c r="X7403" i="1" s="1"/>
  <c r="X7404" i="1" a="1"/>
  <c r="X7404" i="1" s="1"/>
  <c r="X7405" i="1" a="1"/>
  <c r="X7405" i="1" s="1"/>
  <c r="X7406" i="1" a="1"/>
  <c r="X7406" i="1"/>
  <c r="X7407" i="1" a="1"/>
  <c r="X7407" i="1" s="1"/>
  <c r="X7408" i="1" a="1"/>
  <c r="X7408" i="1"/>
  <c r="X7409" i="1" a="1"/>
  <c r="X7409" i="1" s="1"/>
  <c r="X7410" i="1" a="1"/>
  <c r="X7410" i="1" s="1"/>
  <c r="X7411" i="1" a="1"/>
  <c r="X7411" i="1" s="1"/>
  <c r="X7412" i="1" a="1"/>
  <c r="X7412" i="1"/>
  <c r="X7413" i="1" a="1"/>
  <c r="X7413" i="1" s="1"/>
  <c r="X7414" i="1" a="1"/>
  <c r="X7414" i="1"/>
  <c r="X7415" i="1" a="1"/>
  <c r="X7415" i="1" s="1"/>
  <c r="X7416" i="1" a="1"/>
  <c r="X7416" i="1" s="1"/>
  <c r="X7417" i="1" a="1"/>
  <c r="X7417" i="1" s="1"/>
  <c r="X7418" i="1" a="1"/>
  <c r="X7418" i="1" s="1"/>
  <c r="X7419" i="1" a="1"/>
  <c r="X7419" i="1" s="1"/>
  <c r="X7420" i="1" a="1"/>
  <c r="X7420" i="1"/>
  <c r="X7421" i="1" a="1"/>
  <c r="X7421" i="1" s="1"/>
  <c r="X7422" i="1" a="1"/>
  <c r="X7422" i="1" s="1"/>
  <c r="X7423" i="1" a="1"/>
  <c r="X7423" i="1" s="1"/>
  <c r="X7424" i="1" a="1"/>
  <c r="X7424" i="1" s="1"/>
  <c r="X7425" i="1" a="1"/>
  <c r="X7425" i="1" s="1"/>
  <c r="X7426" i="1" a="1"/>
  <c r="X7426" i="1" s="1"/>
  <c r="X7427" i="1" a="1"/>
  <c r="X7427" i="1" s="1"/>
  <c r="X7428" i="1" a="1"/>
  <c r="X7428" i="1" s="1"/>
  <c r="X7429" i="1" a="1"/>
  <c r="X7429" i="1" s="1"/>
  <c r="X7430" i="1" a="1"/>
  <c r="X7430" i="1" s="1"/>
  <c r="X7431" i="1" a="1"/>
  <c r="X7431" i="1" s="1"/>
  <c r="X7432" i="1" a="1"/>
  <c r="X7432" i="1"/>
  <c r="X7433" i="1" a="1"/>
  <c r="X7433" i="1" s="1"/>
  <c r="X7434" i="1" a="1"/>
  <c r="X7434" i="1" s="1"/>
  <c r="X7435" i="1" a="1"/>
  <c r="X7435" i="1" s="1"/>
  <c r="X7436" i="1" a="1"/>
  <c r="X7436" i="1" s="1"/>
  <c r="X7437" i="1" a="1"/>
  <c r="X7437" i="1" s="1"/>
  <c r="X7438" i="1" a="1"/>
  <c r="X7438" i="1" s="1"/>
  <c r="X7439" i="1" a="1"/>
  <c r="X7439" i="1" s="1"/>
  <c r="X7440" i="1" a="1"/>
  <c r="X7440" i="1"/>
  <c r="X7441" i="1" a="1"/>
  <c r="X7441" i="1" s="1"/>
  <c r="X7442" i="1" a="1"/>
  <c r="X7442" i="1" s="1"/>
  <c r="X7443" i="1" a="1"/>
  <c r="X7443" i="1" s="1"/>
  <c r="X7444" i="1" a="1"/>
  <c r="X7444" i="1" s="1"/>
  <c r="X7445" i="1" a="1"/>
  <c r="X7445" i="1" s="1"/>
  <c r="X7446" i="1" a="1"/>
  <c r="X7446" i="1"/>
  <c r="X7447" i="1" a="1"/>
  <c r="X7447" i="1" s="1"/>
  <c r="X7448" i="1" a="1"/>
  <c r="X7448" i="1" s="1"/>
  <c r="X7449" i="1" a="1"/>
  <c r="X7449" i="1" s="1"/>
  <c r="X7450" i="1" a="1"/>
  <c r="X7450" i="1" s="1"/>
  <c r="X7451" i="1" a="1"/>
  <c r="X7451" i="1" s="1"/>
  <c r="X7452" i="1" a="1"/>
  <c r="X7452" i="1"/>
  <c r="X7453" i="1" a="1"/>
  <c r="X7453" i="1" s="1"/>
  <c r="X7454" i="1" a="1"/>
  <c r="X7454" i="1" s="1"/>
  <c r="X7455" i="1" a="1"/>
  <c r="X7455" i="1" s="1"/>
  <c r="X7456" i="1" a="1"/>
  <c r="X7456" i="1" s="1"/>
  <c r="X7457" i="1" a="1"/>
  <c r="X7457" i="1" s="1"/>
  <c r="X7458" i="1" a="1"/>
  <c r="X7458" i="1" s="1"/>
  <c r="X7459" i="1" a="1"/>
  <c r="X7459" i="1" s="1"/>
  <c r="X7460" i="1" a="1"/>
  <c r="X7460" i="1" s="1"/>
  <c r="X7461" i="1" a="1"/>
  <c r="X7461" i="1" s="1"/>
  <c r="X7462" i="1" a="1"/>
  <c r="X7462" i="1" s="1"/>
  <c r="X7463" i="1" a="1"/>
  <c r="X7463" i="1" s="1"/>
  <c r="X7464" i="1" a="1"/>
  <c r="X7464" i="1" s="1"/>
  <c r="X7465" i="1" a="1"/>
  <c r="X7465" i="1" s="1"/>
  <c r="X7466" i="1" a="1"/>
  <c r="X7466" i="1" s="1"/>
  <c r="X7467" i="1" a="1"/>
  <c r="X7467" i="1" s="1"/>
  <c r="X7468" i="1" a="1"/>
  <c r="X7468" i="1" s="1"/>
  <c r="X7469" i="1" a="1"/>
  <c r="X7469" i="1" s="1"/>
  <c r="X7470" i="1" a="1"/>
  <c r="X7470" i="1"/>
  <c r="X7471" i="1" a="1"/>
  <c r="X7471" i="1" s="1"/>
  <c r="X7472" i="1" a="1"/>
  <c r="X7472" i="1"/>
  <c r="X7473" i="1" a="1"/>
  <c r="X7473" i="1" s="1"/>
  <c r="X7474" i="1" a="1"/>
  <c r="X7474" i="1" s="1"/>
  <c r="X7475" i="1" a="1"/>
  <c r="X7475" i="1" s="1"/>
  <c r="X7476" i="1" a="1"/>
  <c r="X7476" i="1"/>
  <c r="X7477" i="1" a="1"/>
  <c r="X7477" i="1" s="1"/>
  <c r="X7478" i="1" a="1"/>
  <c r="X7478" i="1"/>
  <c r="X7479" i="1" a="1"/>
  <c r="X7479" i="1" s="1"/>
  <c r="X7480" i="1" a="1"/>
  <c r="X7480" i="1" s="1"/>
  <c r="X7481" i="1" a="1"/>
  <c r="X7481" i="1" s="1"/>
  <c r="X7482" i="1" a="1"/>
  <c r="X7482" i="1" s="1"/>
  <c r="X7483" i="1" a="1"/>
  <c r="X7483" i="1" s="1"/>
  <c r="X7484" i="1" a="1"/>
  <c r="X7484" i="1"/>
  <c r="X7485" i="1" a="1"/>
  <c r="X7485" i="1" s="1"/>
  <c r="X7486" i="1" a="1"/>
  <c r="X7486" i="1" s="1"/>
  <c r="X7487" i="1" a="1"/>
  <c r="X7487" i="1" s="1"/>
  <c r="X7488" i="1" a="1"/>
  <c r="X7488" i="1" s="1"/>
  <c r="X7489" i="1" a="1"/>
  <c r="X7489" i="1" s="1"/>
  <c r="X7490" i="1" a="1"/>
  <c r="X7490" i="1" s="1"/>
  <c r="X7491" i="1" a="1"/>
  <c r="X7491" i="1" s="1"/>
  <c r="X7492" i="1" a="1"/>
  <c r="X7492" i="1" s="1"/>
  <c r="X7493" i="1" a="1"/>
  <c r="X7493" i="1" s="1"/>
  <c r="X7494" i="1" a="1"/>
  <c r="X7494" i="1" s="1"/>
  <c r="X7495" i="1" a="1"/>
  <c r="X7495" i="1" s="1"/>
  <c r="X7496" i="1" a="1"/>
  <c r="X7496" i="1"/>
  <c r="X7497" i="1" a="1"/>
  <c r="X7497" i="1" s="1"/>
  <c r="X7498" i="1" a="1"/>
  <c r="X7498" i="1" s="1"/>
  <c r="X7499" i="1" a="1"/>
  <c r="X7499" i="1" s="1"/>
  <c r="X7500" i="1" a="1"/>
  <c r="X7500" i="1" s="1"/>
  <c r="X7501" i="1" a="1"/>
  <c r="X7501" i="1" s="1"/>
  <c r="X7502" i="1" a="1"/>
  <c r="X7502" i="1" s="1"/>
  <c r="X7503" i="1" a="1"/>
  <c r="X7503" i="1" s="1"/>
  <c r="X7504" i="1" a="1"/>
  <c r="X7504" i="1"/>
  <c r="X7505" i="1" a="1"/>
  <c r="X7505" i="1" s="1"/>
  <c r="X7506" i="1" a="1"/>
  <c r="X7506" i="1" s="1"/>
  <c r="X7507" i="1" a="1"/>
  <c r="X7507" i="1" s="1"/>
  <c r="X7508" i="1" a="1"/>
  <c r="X7508" i="1" s="1"/>
  <c r="X7509" i="1" a="1"/>
  <c r="X7509" i="1" s="1"/>
  <c r="X7510" i="1" a="1"/>
  <c r="X7510" i="1"/>
  <c r="X7511" i="1" a="1"/>
  <c r="X7511" i="1" s="1"/>
  <c r="X7512" i="1" a="1"/>
  <c r="X7512" i="1" s="1"/>
  <c r="X7513" i="1" a="1"/>
  <c r="X7513" i="1" s="1"/>
  <c r="X7514" i="1" a="1"/>
  <c r="X7514" i="1" s="1"/>
  <c r="X7515" i="1" a="1"/>
  <c r="X7515" i="1" s="1"/>
  <c r="X7516" i="1" a="1"/>
  <c r="X7516" i="1"/>
  <c r="X7517" i="1" a="1"/>
  <c r="X7517" i="1" s="1"/>
  <c r="X7518" i="1" a="1"/>
  <c r="X7518" i="1" s="1"/>
  <c r="X7519" i="1" a="1"/>
  <c r="X7519" i="1" s="1"/>
  <c r="X7520" i="1" a="1"/>
  <c r="X7520" i="1" s="1"/>
  <c r="X7521" i="1" a="1"/>
  <c r="X7521" i="1" s="1"/>
  <c r="X7522" i="1" a="1"/>
  <c r="X7522" i="1" s="1"/>
  <c r="X7523" i="1" a="1"/>
  <c r="X7523" i="1" s="1"/>
  <c r="X7524" i="1" a="1"/>
  <c r="X7524" i="1" s="1"/>
  <c r="X7525" i="1" a="1"/>
  <c r="X7525" i="1" s="1"/>
  <c r="X7526" i="1" a="1"/>
  <c r="X7526" i="1" s="1"/>
  <c r="X7527" i="1" a="1"/>
  <c r="X7527" i="1" s="1"/>
  <c r="X7528" i="1" a="1"/>
  <c r="X7528" i="1" s="1"/>
  <c r="X7529" i="1" a="1"/>
  <c r="X7529" i="1" s="1"/>
  <c r="X7530" i="1" a="1"/>
  <c r="X7530" i="1" s="1"/>
  <c r="X7531" i="1" a="1"/>
  <c r="X7531" i="1" s="1"/>
  <c r="X7532" i="1" a="1"/>
  <c r="X7532" i="1" s="1"/>
  <c r="X7533" i="1" a="1"/>
  <c r="X7533" i="1" s="1"/>
  <c r="X7534" i="1" a="1"/>
  <c r="X7534" i="1"/>
  <c r="X7535" i="1" a="1"/>
  <c r="X7535" i="1" s="1"/>
  <c r="X7536" i="1" a="1"/>
  <c r="X7536" i="1"/>
  <c r="X7537" i="1" a="1"/>
  <c r="X7537" i="1" s="1"/>
  <c r="X7538" i="1" a="1"/>
  <c r="X7538" i="1" s="1"/>
  <c r="X7539" i="1" a="1"/>
  <c r="X7539" i="1" s="1"/>
  <c r="X7540" i="1" a="1"/>
  <c r="X7540" i="1"/>
  <c r="X7541" i="1" a="1"/>
  <c r="X7541" i="1" s="1"/>
  <c r="X7542" i="1" a="1"/>
  <c r="X7542" i="1"/>
  <c r="X7543" i="1" a="1"/>
  <c r="X7543" i="1" s="1"/>
  <c r="X7544" i="1" a="1"/>
  <c r="X7544" i="1" s="1"/>
  <c r="X7545" i="1" a="1"/>
  <c r="X7545" i="1" s="1"/>
  <c r="X7546" i="1" a="1"/>
  <c r="X7546" i="1" s="1"/>
  <c r="X7547" i="1" a="1"/>
  <c r="X7547" i="1" s="1"/>
  <c r="X7548" i="1" a="1"/>
  <c r="X7548" i="1"/>
  <c r="X7549" i="1" a="1"/>
  <c r="X7549" i="1" s="1"/>
  <c r="X7550" i="1" a="1"/>
  <c r="X7550" i="1" s="1"/>
  <c r="X7551" i="1" a="1"/>
  <c r="X7551" i="1" s="1"/>
  <c r="X7552" i="1" a="1"/>
  <c r="X7552" i="1" s="1"/>
  <c r="X7553" i="1" a="1"/>
  <c r="X7553" i="1" s="1"/>
  <c r="X7554" i="1" a="1"/>
  <c r="X7554" i="1" s="1"/>
  <c r="X7555" i="1" a="1"/>
  <c r="X7555" i="1" s="1"/>
  <c r="X7556" i="1" a="1"/>
  <c r="X7556" i="1" s="1"/>
  <c r="X7557" i="1" a="1"/>
  <c r="X7557" i="1" s="1"/>
  <c r="X7558" i="1" a="1"/>
  <c r="X7558" i="1" s="1"/>
  <c r="X7559" i="1" a="1"/>
  <c r="X7559" i="1" s="1"/>
  <c r="X7560" i="1" a="1"/>
  <c r="X7560" i="1"/>
  <c r="X7561" i="1" a="1"/>
  <c r="X7561" i="1" s="1"/>
  <c r="X7562" i="1" a="1"/>
  <c r="X7562" i="1" s="1"/>
  <c r="X7563" i="1" a="1"/>
  <c r="X7563" i="1" s="1"/>
  <c r="X7564" i="1" a="1"/>
  <c r="X7564" i="1" s="1"/>
  <c r="X7565" i="1" a="1"/>
  <c r="X7565" i="1" s="1"/>
  <c r="X7566" i="1" a="1"/>
  <c r="X7566" i="1" s="1"/>
  <c r="X7567" i="1" a="1"/>
  <c r="X7567" i="1" s="1"/>
  <c r="X7568" i="1" a="1"/>
  <c r="X7568" i="1"/>
  <c r="X7569" i="1" a="1"/>
  <c r="X7569" i="1" s="1"/>
  <c r="X7570" i="1" a="1"/>
  <c r="X7570" i="1" s="1"/>
  <c r="X7571" i="1" a="1"/>
  <c r="X7571" i="1" s="1"/>
  <c r="X7572" i="1" a="1"/>
  <c r="X7572" i="1" s="1"/>
  <c r="X7573" i="1" a="1"/>
  <c r="X7573" i="1" s="1"/>
  <c r="X7574" i="1" a="1"/>
  <c r="X7574" i="1"/>
  <c r="X7575" i="1" a="1"/>
  <c r="X7575" i="1" s="1"/>
  <c r="X7576" i="1" a="1"/>
  <c r="X7576" i="1" s="1"/>
  <c r="X7577" i="1" a="1"/>
  <c r="X7577" i="1" s="1"/>
  <c r="X7578" i="1" a="1"/>
  <c r="X7578" i="1" s="1"/>
  <c r="X7579" i="1" a="1"/>
  <c r="X7579" i="1" s="1"/>
  <c r="X7580" i="1" a="1"/>
  <c r="X7580" i="1"/>
  <c r="X7581" i="1" a="1"/>
  <c r="X7581" i="1" s="1"/>
  <c r="X7582" i="1" a="1"/>
  <c r="X7582" i="1" s="1"/>
  <c r="X7583" i="1" a="1"/>
  <c r="X7583" i="1" s="1"/>
  <c r="X7584" i="1" a="1"/>
  <c r="X7584" i="1" s="1"/>
  <c r="X7585" i="1" a="1"/>
  <c r="X7585" i="1" s="1"/>
  <c r="X7586" i="1" a="1"/>
  <c r="X7586" i="1" s="1"/>
  <c r="X7587" i="1" a="1"/>
  <c r="X7587" i="1" s="1"/>
  <c r="X7588" i="1" a="1"/>
  <c r="X7588" i="1" s="1"/>
  <c r="X7589" i="1" a="1"/>
  <c r="X7589" i="1" s="1"/>
  <c r="X7590" i="1" a="1"/>
  <c r="X7590" i="1" s="1"/>
  <c r="X7591" i="1" a="1"/>
  <c r="X7591" i="1" s="1"/>
  <c r="X7592" i="1" a="1"/>
  <c r="X7592" i="1" s="1"/>
  <c r="X7593" i="1" a="1"/>
  <c r="X7593" i="1" s="1"/>
  <c r="X7594" i="1" a="1"/>
  <c r="X7594" i="1" s="1"/>
  <c r="X7595" i="1" a="1"/>
  <c r="X7595" i="1" s="1"/>
  <c r="X7596" i="1" a="1"/>
  <c r="X7596" i="1" s="1"/>
  <c r="X7597" i="1" a="1"/>
  <c r="X7597" i="1" s="1"/>
  <c r="X7598" i="1" a="1"/>
  <c r="X7598" i="1"/>
  <c r="X7599" i="1" a="1"/>
  <c r="X7599" i="1" s="1"/>
  <c r="X7600" i="1" a="1"/>
  <c r="X7600" i="1"/>
  <c r="X7601" i="1" a="1"/>
  <c r="X7601" i="1" s="1"/>
  <c r="X7602" i="1" a="1"/>
  <c r="X7602" i="1" s="1"/>
  <c r="X7603" i="1" a="1"/>
  <c r="X7603" i="1" s="1"/>
  <c r="X7604" i="1" a="1"/>
  <c r="X7604" i="1"/>
  <c r="X7605" i="1" a="1"/>
  <c r="X7605" i="1" s="1"/>
  <c r="X7606" i="1" a="1"/>
  <c r="X7606" i="1"/>
  <c r="X7607" i="1" a="1"/>
  <c r="X7607" i="1" s="1"/>
  <c r="X7608" i="1" a="1"/>
  <c r="X7608" i="1" s="1"/>
  <c r="X7609" i="1" a="1"/>
  <c r="X7609" i="1" s="1"/>
  <c r="X7610" i="1" a="1"/>
  <c r="X7610" i="1" s="1"/>
  <c r="X7611" i="1" a="1"/>
  <c r="X7611" i="1" s="1"/>
  <c r="X7612" i="1" a="1"/>
  <c r="X7612" i="1"/>
  <c r="X7613" i="1" a="1"/>
  <c r="X7613" i="1" s="1"/>
  <c r="X7614" i="1" a="1"/>
  <c r="X7614" i="1" s="1"/>
  <c r="X7615" i="1" a="1"/>
  <c r="X7615" i="1" s="1"/>
  <c r="X7616" i="1" a="1"/>
  <c r="X7616" i="1" s="1"/>
  <c r="X7617" i="1" a="1"/>
  <c r="X7617" i="1" s="1"/>
  <c r="X7618" i="1" a="1"/>
  <c r="X7618" i="1" s="1"/>
  <c r="X7619" i="1" a="1"/>
  <c r="X7619" i="1" s="1"/>
  <c r="X7620" i="1" a="1"/>
  <c r="X7620" i="1" s="1"/>
  <c r="X7621" i="1" a="1"/>
  <c r="X7621" i="1" s="1"/>
  <c r="X7622" i="1" a="1"/>
  <c r="X7622" i="1" s="1"/>
  <c r="X7623" i="1" a="1"/>
  <c r="X7623" i="1" s="1"/>
  <c r="X7624" i="1" a="1"/>
  <c r="X7624" i="1"/>
  <c r="X7625" i="1" a="1"/>
  <c r="X7625" i="1" s="1"/>
  <c r="X7626" i="1" a="1"/>
  <c r="X7626" i="1" s="1"/>
  <c r="X7627" i="1" a="1"/>
  <c r="X7627" i="1" s="1"/>
  <c r="X7628" i="1" a="1"/>
  <c r="X7628" i="1" s="1"/>
  <c r="X7629" i="1" a="1"/>
  <c r="X7629" i="1" s="1"/>
  <c r="X7630" i="1" a="1"/>
  <c r="X7630" i="1" s="1"/>
  <c r="X7631" i="1" a="1"/>
  <c r="X7631" i="1" s="1"/>
  <c r="X7632" i="1" a="1"/>
  <c r="X7632" i="1"/>
  <c r="X7633" i="1" a="1"/>
  <c r="X7633" i="1" s="1"/>
  <c r="X7634" i="1" a="1"/>
  <c r="X7634" i="1" s="1"/>
  <c r="X7635" i="1" a="1"/>
  <c r="X7635" i="1" s="1"/>
  <c r="X7636" i="1" a="1"/>
  <c r="X7636" i="1" s="1"/>
  <c r="X7637" i="1" a="1"/>
  <c r="X7637" i="1" s="1"/>
  <c r="X7638" i="1" a="1"/>
  <c r="X7638" i="1"/>
  <c r="X7639" i="1" a="1"/>
  <c r="X7639" i="1" s="1"/>
  <c r="X7640" i="1" a="1"/>
  <c r="X7640" i="1" s="1"/>
  <c r="X7641" i="1" a="1"/>
  <c r="X7641" i="1" s="1"/>
  <c r="X7642" i="1" a="1"/>
  <c r="X7642" i="1" s="1"/>
  <c r="X7643" i="1" a="1"/>
  <c r="X7643" i="1" s="1"/>
  <c r="X7644" i="1" a="1"/>
  <c r="X7644" i="1"/>
  <c r="X7645" i="1" a="1"/>
  <c r="X7645" i="1" s="1"/>
  <c r="X7646" i="1" a="1"/>
  <c r="X7646" i="1" s="1"/>
  <c r="X7647" i="1" a="1"/>
  <c r="X7647" i="1" s="1"/>
  <c r="X7648" i="1" a="1"/>
  <c r="X7648" i="1" s="1"/>
  <c r="X7649" i="1" a="1"/>
  <c r="X7649" i="1" s="1"/>
  <c r="X7650" i="1" a="1"/>
  <c r="X7650" i="1" s="1"/>
  <c r="X7651" i="1" a="1"/>
  <c r="X7651" i="1" s="1"/>
  <c r="X7652" i="1" a="1"/>
  <c r="X7652" i="1" s="1"/>
  <c r="X7653" i="1" a="1"/>
  <c r="X7653" i="1" s="1"/>
  <c r="X7654" i="1" a="1"/>
  <c r="X7654" i="1" s="1"/>
  <c r="X7655" i="1" a="1"/>
  <c r="X7655" i="1" s="1"/>
  <c r="X7656" i="1" a="1"/>
  <c r="X7656" i="1" s="1"/>
  <c r="X7657" i="1" a="1"/>
  <c r="X7657" i="1" s="1"/>
  <c r="X7658" i="1" a="1"/>
  <c r="X7658" i="1" s="1"/>
  <c r="X7659" i="1" a="1"/>
  <c r="X7659" i="1" s="1"/>
  <c r="X7660" i="1" a="1"/>
  <c r="X7660" i="1" s="1"/>
  <c r="X7661" i="1" a="1"/>
  <c r="X7661" i="1" s="1"/>
  <c r="X7662" i="1" a="1"/>
  <c r="X7662" i="1"/>
  <c r="X7663" i="1" a="1"/>
  <c r="X7663" i="1" s="1"/>
  <c r="X7664" i="1" a="1"/>
  <c r="X7664" i="1"/>
  <c r="X7665" i="1" a="1"/>
  <c r="X7665" i="1" s="1"/>
  <c r="X7666" i="1" a="1"/>
  <c r="X7666" i="1" s="1"/>
  <c r="X7667" i="1" a="1"/>
  <c r="X7667" i="1" s="1"/>
  <c r="X7668" i="1" a="1"/>
  <c r="X7668" i="1"/>
  <c r="X7669" i="1" a="1"/>
  <c r="X7669" i="1" s="1"/>
  <c r="X7670" i="1" a="1"/>
  <c r="X7670" i="1"/>
  <c r="X7671" i="1" a="1"/>
  <c r="X7671" i="1" s="1"/>
  <c r="X7672" i="1" a="1"/>
  <c r="X7672" i="1" s="1"/>
  <c r="X7673" i="1" a="1"/>
  <c r="X7673" i="1" s="1"/>
  <c r="X7674" i="1" a="1"/>
  <c r="X7674" i="1" s="1"/>
  <c r="X7675" i="1" a="1"/>
  <c r="X7675" i="1" s="1"/>
  <c r="X7676" i="1" a="1"/>
  <c r="X7676" i="1"/>
  <c r="X7677" i="1" a="1"/>
  <c r="X7677" i="1" s="1"/>
  <c r="X7678" i="1" a="1"/>
  <c r="X7678" i="1" s="1"/>
  <c r="X7679" i="1" a="1"/>
  <c r="X7679" i="1" s="1"/>
  <c r="X7680" i="1" a="1"/>
  <c r="X7680" i="1" s="1"/>
  <c r="X7681" i="1" a="1"/>
  <c r="X7681" i="1" s="1"/>
  <c r="X7682" i="1" a="1"/>
  <c r="X7682" i="1" s="1"/>
  <c r="X7683" i="1" a="1"/>
  <c r="X7683" i="1" s="1"/>
  <c r="X7684" i="1" a="1"/>
  <c r="X7684" i="1" s="1"/>
  <c r="X7685" i="1" a="1"/>
  <c r="X7685" i="1" s="1"/>
  <c r="X7686" i="1" a="1"/>
  <c r="X7686" i="1" s="1"/>
  <c r="X7687" i="1" a="1"/>
  <c r="X7687" i="1" s="1"/>
  <c r="X7688" i="1" a="1"/>
  <c r="X7688" i="1"/>
  <c r="X7689" i="1" a="1"/>
  <c r="X7689" i="1" s="1"/>
  <c r="X7690" i="1" a="1"/>
  <c r="X7690" i="1" s="1"/>
  <c r="X7691" i="1" a="1"/>
  <c r="X7691" i="1" s="1"/>
  <c r="X7692" i="1" a="1"/>
  <c r="X7692" i="1" s="1"/>
  <c r="X7693" i="1" a="1"/>
  <c r="X7693" i="1" s="1"/>
  <c r="X7694" i="1" a="1"/>
  <c r="X7694" i="1" s="1"/>
  <c r="X7695" i="1" a="1"/>
  <c r="X7695" i="1" s="1"/>
  <c r="X7696" i="1" a="1"/>
  <c r="X7696" i="1"/>
  <c r="X7697" i="1" a="1"/>
  <c r="X7697" i="1" s="1"/>
  <c r="X7698" i="1" a="1"/>
  <c r="X7698" i="1" s="1"/>
  <c r="X7699" i="1" a="1"/>
  <c r="X7699" i="1" s="1"/>
  <c r="X7700" i="1" a="1"/>
  <c r="X7700" i="1" s="1"/>
  <c r="X7701" i="1" a="1"/>
  <c r="X7701" i="1" s="1"/>
  <c r="X7702" i="1" a="1"/>
  <c r="X7702" i="1"/>
  <c r="X7703" i="1" a="1"/>
  <c r="X7703" i="1" s="1"/>
  <c r="X7704" i="1" a="1"/>
  <c r="X7704" i="1" s="1"/>
  <c r="X7705" i="1" a="1"/>
  <c r="X7705" i="1" s="1"/>
  <c r="X7706" i="1" a="1"/>
  <c r="X7706" i="1" s="1"/>
  <c r="X7707" i="1" a="1"/>
  <c r="X7707" i="1" s="1"/>
  <c r="X7708" i="1" a="1"/>
  <c r="X7708" i="1"/>
  <c r="X7709" i="1" a="1"/>
  <c r="X7709" i="1" s="1"/>
  <c r="X7710" i="1" a="1"/>
  <c r="X7710" i="1" s="1"/>
  <c r="X7711" i="1" a="1"/>
  <c r="X7711" i="1" s="1"/>
  <c r="X7712" i="1" a="1"/>
  <c r="X7712" i="1" s="1"/>
  <c r="X7713" i="1" a="1"/>
  <c r="X7713" i="1" s="1"/>
  <c r="X7714" i="1" a="1"/>
  <c r="X7714" i="1" s="1"/>
  <c r="X7715" i="1" a="1"/>
  <c r="X7715" i="1" s="1"/>
  <c r="X7716" i="1" a="1"/>
  <c r="X7716" i="1" s="1"/>
  <c r="X7717" i="1" a="1"/>
  <c r="X7717" i="1" s="1"/>
  <c r="X7718" i="1" a="1"/>
  <c r="X7718" i="1" s="1"/>
  <c r="X7719" i="1" a="1"/>
  <c r="X7719" i="1" s="1"/>
  <c r="X7720" i="1" a="1"/>
  <c r="X7720" i="1" s="1"/>
  <c r="X7721" i="1" a="1"/>
  <c r="X7721" i="1" s="1"/>
  <c r="X7722" i="1" a="1"/>
  <c r="X7722" i="1" s="1"/>
  <c r="X7723" i="1" a="1"/>
  <c r="X7723" i="1" s="1"/>
  <c r="X7724" i="1" a="1"/>
  <c r="X7724" i="1" s="1"/>
  <c r="X7725" i="1" a="1"/>
  <c r="X7725" i="1" s="1"/>
  <c r="X7726" i="1" a="1"/>
  <c r="X7726" i="1"/>
  <c r="X7727" i="1" a="1"/>
  <c r="X7727" i="1" s="1"/>
  <c r="X7728" i="1" a="1"/>
  <c r="X7728" i="1"/>
  <c r="X7729" i="1" a="1"/>
  <c r="X7729" i="1" s="1"/>
  <c r="X7730" i="1" a="1"/>
  <c r="X7730" i="1" s="1"/>
  <c r="X7731" i="1" a="1"/>
  <c r="X7731" i="1" s="1"/>
  <c r="X7732" i="1" a="1"/>
  <c r="X7732" i="1"/>
  <c r="X7733" i="1" a="1"/>
  <c r="X7733" i="1" s="1"/>
  <c r="X7734" i="1" a="1"/>
  <c r="X7734" i="1"/>
  <c r="X7735" i="1" a="1"/>
  <c r="X7735" i="1" s="1"/>
  <c r="X7736" i="1" a="1"/>
  <c r="X7736" i="1" s="1"/>
  <c r="X7737" i="1" a="1"/>
  <c r="X7737" i="1" s="1"/>
  <c r="X7738" i="1" a="1"/>
  <c r="X7738" i="1" s="1"/>
  <c r="X7739" i="1" a="1"/>
  <c r="X7739" i="1" s="1"/>
  <c r="X7740" i="1" a="1"/>
  <c r="X7740" i="1"/>
  <c r="X7741" i="1" a="1"/>
  <c r="X7741" i="1" s="1"/>
  <c r="X7742" i="1" a="1"/>
  <c r="X7742" i="1" s="1"/>
  <c r="X7743" i="1" a="1"/>
  <c r="X7743" i="1" s="1"/>
  <c r="X7744" i="1" a="1"/>
  <c r="X7744" i="1" s="1"/>
  <c r="X7745" i="1" a="1"/>
  <c r="X7745" i="1" s="1"/>
  <c r="X7746" i="1" a="1"/>
  <c r="X7746" i="1" s="1"/>
  <c r="X7747" i="1" a="1"/>
  <c r="X7747" i="1" s="1"/>
  <c r="X7748" i="1" a="1"/>
  <c r="X7748" i="1" s="1"/>
  <c r="X7749" i="1" a="1"/>
  <c r="X7749" i="1" s="1"/>
  <c r="X7750" i="1" a="1"/>
  <c r="X7750" i="1" s="1"/>
  <c r="X7751" i="1" a="1"/>
  <c r="X7751" i="1" s="1"/>
  <c r="X7752" i="1" a="1"/>
  <c r="X7752" i="1"/>
  <c r="X7753" i="1" a="1"/>
  <c r="X7753" i="1" s="1"/>
  <c r="X7754" i="1" a="1"/>
  <c r="X7754" i="1" s="1"/>
  <c r="X7755" i="1" a="1"/>
  <c r="X7755" i="1" s="1"/>
  <c r="X7756" i="1" a="1"/>
  <c r="X7756" i="1" s="1"/>
  <c r="X7757" i="1" a="1"/>
  <c r="X7757" i="1" s="1"/>
  <c r="X7758" i="1" a="1"/>
  <c r="X7758" i="1"/>
  <c r="X7759" i="1" a="1"/>
  <c r="X7759" i="1" s="1"/>
  <c r="X7760" i="1" a="1"/>
  <c r="X7760" i="1" s="1"/>
  <c r="X7761" i="1" a="1"/>
  <c r="X7761" i="1" s="1"/>
  <c r="X7762" i="1" a="1"/>
  <c r="X7762" i="1" s="1"/>
  <c r="X7763" i="1" a="1"/>
  <c r="X7763" i="1" s="1"/>
  <c r="X7764" i="1" a="1"/>
  <c r="X7764" i="1"/>
  <c r="X7765" i="1" a="1"/>
  <c r="X7765" i="1" s="1"/>
  <c r="X7766" i="1" a="1"/>
  <c r="X7766" i="1" s="1"/>
  <c r="X7767" i="1" a="1"/>
  <c r="X7767" i="1" s="1"/>
  <c r="X7768" i="1" a="1"/>
  <c r="X7768" i="1" s="1"/>
  <c r="X7769" i="1" a="1"/>
  <c r="X7769" i="1" s="1"/>
  <c r="X7770" i="1" a="1"/>
  <c r="X7770" i="1" s="1"/>
  <c r="X7771" i="1" a="1"/>
  <c r="X7771" i="1" s="1"/>
  <c r="X7772" i="1" a="1"/>
  <c r="X7772" i="1" s="1"/>
  <c r="X7773" i="1" a="1"/>
  <c r="X7773" i="1" s="1"/>
  <c r="X7774" i="1" a="1"/>
  <c r="X7774" i="1"/>
  <c r="X7775" i="1" a="1"/>
  <c r="X7775" i="1" s="1"/>
  <c r="X7776" i="1" a="1"/>
  <c r="X7776" i="1"/>
  <c r="X7777" i="1" a="1"/>
  <c r="X7777" i="1" s="1"/>
  <c r="X7778" i="1" a="1"/>
  <c r="X7778" i="1" s="1"/>
  <c r="X7779" i="1" a="1"/>
  <c r="X7779" i="1" s="1"/>
  <c r="X7780" i="1" a="1"/>
  <c r="X7780" i="1"/>
  <c r="X7781" i="1" a="1"/>
  <c r="X7781" i="1" s="1"/>
  <c r="X7782" i="1" a="1"/>
  <c r="X7782" i="1"/>
  <c r="X7783" i="1" a="1"/>
  <c r="X7783" i="1" s="1"/>
  <c r="X7784" i="1" a="1"/>
  <c r="X7784" i="1" s="1"/>
  <c r="X7785" i="1" a="1"/>
  <c r="X7785" i="1" s="1"/>
  <c r="X7786" i="1" a="1"/>
  <c r="X7786" i="1" s="1"/>
  <c r="X7787" i="1" a="1"/>
  <c r="X7787" i="1" s="1"/>
  <c r="X7788" i="1" a="1"/>
  <c r="X7788" i="1" s="1"/>
  <c r="X7789" i="1" a="1"/>
  <c r="X7789" i="1" s="1"/>
  <c r="X7790" i="1" a="1"/>
  <c r="X7790" i="1" s="1"/>
  <c r="X7791" i="1" a="1"/>
  <c r="X7791" i="1" s="1"/>
  <c r="X7792" i="1" a="1"/>
  <c r="X7792" i="1" s="1"/>
  <c r="X7793" i="1" a="1"/>
  <c r="X7793" i="1" s="1"/>
  <c r="X7794" i="1" a="1"/>
  <c r="X7794" i="1" s="1"/>
  <c r="X7795" i="1" a="1"/>
  <c r="X7795" i="1" s="1"/>
  <c r="X7796" i="1" a="1"/>
  <c r="X7796" i="1" s="1"/>
  <c r="X7797" i="1" a="1"/>
  <c r="X7797" i="1" s="1"/>
  <c r="X7798" i="1" a="1"/>
  <c r="X7798" i="1" s="1"/>
  <c r="X7799" i="1" a="1"/>
  <c r="X7799" i="1" s="1"/>
  <c r="X7800" i="1" a="1"/>
  <c r="X7800" i="1"/>
  <c r="X7801" i="1" a="1"/>
  <c r="X7801" i="1" s="1"/>
  <c r="X7802" i="1" a="1"/>
  <c r="X7802" i="1" s="1"/>
  <c r="X7803" i="1" a="1"/>
  <c r="X7803" i="1" s="1"/>
  <c r="X7804" i="1" a="1"/>
  <c r="X7804" i="1" s="1"/>
  <c r="X7805" i="1" a="1"/>
  <c r="X7805" i="1" s="1"/>
  <c r="X7806" i="1" a="1"/>
  <c r="X7806" i="1" s="1"/>
  <c r="X7807" i="1" a="1"/>
  <c r="X7807" i="1" s="1"/>
  <c r="X7808" i="1" a="1"/>
  <c r="X7808" i="1" s="1"/>
  <c r="X7809" i="1" a="1"/>
  <c r="X7809" i="1" s="1"/>
  <c r="X7810" i="1" a="1"/>
  <c r="X7810" i="1" s="1"/>
  <c r="X7811" i="1" a="1"/>
  <c r="X7811" i="1" s="1"/>
  <c r="X7812" i="1" a="1"/>
  <c r="X7812" i="1" s="1"/>
  <c r="X7813" i="1" a="1"/>
  <c r="X7813" i="1" s="1"/>
  <c r="X7814" i="1" a="1"/>
  <c r="X7814" i="1" s="1"/>
  <c r="X7815" i="1" a="1"/>
  <c r="X7815" i="1" s="1"/>
  <c r="X7816" i="1" a="1"/>
  <c r="X7816" i="1" s="1"/>
  <c r="X7817" i="1" a="1"/>
  <c r="X7817" i="1" s="1"/>
  <c r="X7818" i="1" a="1"/>
  <c r="X7818" i="1" s="1"/>
  <c r="X7819" i="1" a="1"/>
  <c r="X7819" i="1" s="1"/>
  <c r="X7820" i="1" a="1"/>
  <c r="X7820" i="1" s="1"/>
  <c r="X7821" i="1" a="1"/>
  <c r="X7821" i="1" s="1"/>
  <c r="X7822" i="1" a="1"/>
  <c r="X7822" i="1"/>
  <c r="X7823" i="1" a="1"/>
  <c r="X7823" i="1" s="1"/>
  <c r="X7824" i="1" a="1"/>
  <c r="X7824" i="1" s="1"/>
  <c r="X7825" i="1" a="1"/>
  <c r="X7825" i="1" s="1"/>
  <c r="X7826" i="1" a="1"/>
  <c r="X7826" i="1" s="1"/>
  <c r="X7827" i="1" a="1"/>
  <c r="X7827" i="1" s="1"/>
  <c r="X7828" i="1" a="1"/>
  <c r="X7828" i="1"/>
  <c r="X7829" i="1" a="1"/>
  <c r="X7829" i="1" s="1"/>
  <c r="X7830" i="1" a="1"/>
  <c r="X7830" i="1" s="1"/>
  <c r="X7831" i="1" a="1"/>
  <c r="X7831" i="1" s="1"/>
  <c r="X7832" i="1" a="1"/>
  <c r="X7832" i="1" s="1"/>
  <c r="X7833" i="1" a="1"/>
  <c r="X7833" i="1" s="1"/>
  <c r="X7834" i="1" a="1"/>
  <c r="X7834" i="1" s="1"/>
  <c r="X7835" i="1" a="1"/>
  <c r="X7835" i="1" s="1"/>
  <c r="X7836" i="1" a="1"/>
  <c r="X7836" i="1" s="1"/>
  <c r="X7837" i="1" a="1"/>
  <c r="X7837" i="1" s="1"/>
  <c r="X7838" i="1" a="1"/>
  <c r="X7838" i="1" s="1"/>
  <c r="X7839" i="1" a="1"/>
  <c r="X7839" i="1" s="1"/>
  <c r="X7840" i="1" a="1"/>
  <c r="X7840" i="1"/>
  <c r="X7841" i="1" a="1"/>
  <c r="X7841" i="1" s="1"/>
  <c r="X7842" i="1" a="1"/>
  <c r="X7842" i="1" s="1"/>
  <c r="X7843" i="1" a="1"/>
  <c r="X7843" i="1" s="1"/>
  <c r="X7844" i="1" a="1"/>
  <c r="X7844" i="1" s="1"/>
  <c r="X7845" i="1" a="1"/>
  <c r="X7845" i="1" s="1"/>
  <c r="X7846" i="1" a="1"/>
  <c r="X7846" i="1"/>
  <c r="X7847" i="1" a="1"/>
  <c r="X7847" i="1" s="1"/>
  <c r="X7848" i="1" a="1"/>
  <c r="X7848" i="1" s="1"/>
  <c r="X7849" i="1" a="1"/>
  <c r="X7849" i="1" s="1"/>
  <c r="X7850" i="1" a="1"/>
  <c r="X7850" i="1" s="1"/>
  <c r="X7851" i="1" a="1"/>
  <c r="X7851" i="1" s="1"/>
  <c r="X7852" i="1" a="1"/>
  <c r="X7852" i="1" s="1"/>
  <c r="X7853" i="1" a="1"/>
  <c r="X7853" i="1" s="1"/>
  <c r="X7854" i="1" a="1"/>
  <c r="X7854" i="1" s="1"/>
  <c r="X7855" i="1" a="1"/>
  <c r="X7855" i="1" s="1"/>
  <c r="X7856" i="1" a="1"/>
  <c r="X7856" i="1"/>
  <c r="X7857" i="1" a="1"/>
  <c r="X7857" i="1" s="1"/>
  <c r="X7858" i="1" a="1"/>
  <c r="X7858" i="1" s="1"/>
  <c r="X7859" i="1" a="1"/>
  <c r="X7859" i="1" s="1"/>
  <c r="X7860" i="1" a="1"/>
  <c r="X7860" i="1" s="1"/>
  <c r="X7861" i="1" a="1"/>
  <c r="X7861" i="1" s="1"/>
  <c r="X7862" i="1" a="1"/>
  <c r="X7862" i="1"/>
  <c r="X7863" i="1" a="1"/>
  <c r="X7863" i="1" s="1"/>
  <c r="X7864" i="1" a="1"/>
  <c r="X7864" i="1"/>
  <c r="X7865" i="1" a="1"/>
  <c r="X7865" i="1" s="1"/>
  <c r="X7866" i="1" a="1"/>
  <c r="X7866" i="1" s="1"/>
  <c r="X7867" i="1" a="1"/>
  <c r="X7867" i="1" s="1"/>
  <c r="X7868" i="1" a="1"/>
  <c r="X7868" i="1" s="1"/>
  <c r="X7869" i="1" a="1"/>
  <c r="X7869" i="1" s="1"/>
  <c r="X7870" i="1" a="1"/>
  <c r="X7870" i="1" s="1"/>
  <c r="X7871" i="1" a="1"/>
  <c r="X7871" i="1" s="1"/>
  <c r="X7872" i="1" a="1"/>
  <c r="X7872" i="1" s="1"/>
  <c r="X7873" i="1" a="1"/>
  <c r="X7873" i="1" s="1"/>
  <c r="X7874" i="1" a="1"/>
  <c r="X7874" i="1" s="1"/>
  <c r="X7875" i="1" a="1"/>
  <c r="X7875" i="1" s="1"/>
  <c r="X7876" i="1" a="1"/>
  <c r="X7876" i="1" s="1"/>
  <c r="X7877" i="1" a="1"/>
  <c r="X7877" i="1" s="1"/>
  <c r="X7878" i="1" a="1"/>
  <c r="X7878" i="1" s="1"/>
  <c r="X7879" i="1" a="1"/>
  <c r="X7879" i="1" s="1"/>
  <c r="X7880" i="1" a="1"/>
  <c r="X7880" i="1"/>
  <c r="X7881" i="1" a="1"/>
  <c r="X7881" i="1" s="1"/>
  <c r="X7882" i="1" a="1"/>
  <c r="X7882" i="1" s="1"/>
  <c r="X7883" i="1" a="1"/>
  <c r="X7883" i="1" s="1"/>
  <c r="X7884" i="1" a="1"/>
  <c r="X7884" i="1" s="1"/>
  <c r="X7885" i="1" a="1"/>
  <c r="X7885" i="1" s="1"/>
  <c r="X7886" i="1" a="1"/>
  <c r="X7886" i="1"/>
  <c r="X7887" i="1" a="1"/>
  <c r="X7887" i="1" s="1"/>
  <c r="X7888" i="1" a="1"/>
  <c r="X7888" i="1" s="1"/>
  <c r="X7889" i="1" a="1"/>
  <c r="X7889" i="1" s="1"/>
  <c r="X7890" i="1" a="1"/>
  <c r="X7890" i="1" s="1"/>
  <c r="X7891" i="1" a="1"/>
  <c r="X7891" i="1" s="1"/>
  <c r="X7892" i="1" a="1"/>
  <c r="X7892" i="1"/>
  <c r="X7893" i="1" a="1"/>
  <c r="X7893" i="1" s="1"/>
  <c r="X7894" i="1" a="1"/>
  <c r="X7894" i="1" s="1"/>
  <c r="X7895" i="1" a="1"/>
  <c r="X7895" i="1" s="1"/>
  <c r="X7896" i="1" a="1"/>
  <c r="X7896" i="1" s="1"/>
  <c r="X7897" i="1" a="1"/>
  <c r="X7897" i="1" s="1"/>
  <c r="X7898" i="1" a="1"/>
  <c r="X7898" i="1" s="1"/>
  <c r="X7899" i="1" a="1"/>
  <c r="X7899" i="1" s="1"/>
  <c r="X7900" i="1" a="1"/>
  <c r="X7900" i="1" s="1"/>
  <c r="X7901" i="1" a="1"/>
  <c r="X7901" i="1" s="1"/>
  <c r="X7902" i="1" a="1"/>
  <c r="X7902" i="1"/>
  <c r="X7903" i="1" a="1"/>
  <c r="X7903" i="1" s="1"/>
  <c r="X7904" i="1" a="1"/>
  <c r="X7904" i="1"/>
  <c r="X7905" i="1" a="1"/>
  <c r="X7905" i="1" s="1"/>
  <c r="X7906" i="1" a="1"/>
  <c r="X7906" i="1" s="1"/>
  <c r="X7907" i="1" a="1"/>
  <c r="X7907" i="1" s="1"/>
  <c r="X7908" i="1" a="1"/>
  <c r="X7908" i="1"/>
  <c r="X7909" i="1" a="1"/>
  <c r="X7909" i="1" s="1"/>
  <c r="X7910" i="1" a="1"/>
  <c r="X7910" i="1"/>
  <c r="X7911" i="1" a="1"/>
  <c r="X7911" i="1" s="1"/>
  <c r="X7912" i="1" a="1"/>
  <c r="X7912" i="1" s="1"/>
  <c r="X7913" i="1" a="1"/>
  <c r="X7913" i="1" s="1"/>
  <c r="X7914" i="1" a="1"/>
  <c r="X7914" i="1" s="1"/>
  <c r="X7915" i="1" a="1"/>
  <c r="X7915" i="1" s="1"/>
  <c r="X7916" i="1" a="1"/>
  <c r="X7916" i="1" s="1"/>
  <c r="X7917" i="1" a="1"/>
  <c r="X7917" i="1" s="1"/>
  <c r="X7918" i="1" a="1"/>
  <c r="X7918" i="1" s="1"/>
  <c r="X7919" i="1" a="1"/>
  <c r="X7919" i="1" s="1"/>
  <c r="X7920" i="1" a="1"/>
  <c r="X7920" i="1" s="1"/>
  <c r="X7921" i="1" a="1"/>
  <c r="X7921" i="1" s="1"/>
  <c r="X7922" i="1" a="1"/>
  <c r="X7922" i="1" s="1"/>
  <c r="X7923" i="1" a="1"/>
  <c r="X7923" i="1" s="1"/>
  <c r="X7924" i="1" a="1"/>
  <c r="X7924" i="1" s="1"/>
  <c r="X7925" i="1" a="1"/>
  <c r="X7925" i="1" s="1"/>
  <c r="X7926" i="1" a="1"/>
  <c r="X7926" i="1" s="1"/>
  <c r="X7927" i="1" a="1"/>
  <c r="X7927" i="1" s="1"/>
  <c r="X7928" i="1" a="1"/>
  <c r="X7928" i="1"/>
  <c r="X7929" i="1" a="1"/>
  <c r="X7929" i="1" s="1"/>
  <c r="X7930" i="1" a="1"/>
  <c r="X7930" i="1" s="1"/>
  <c r="X7931" i="1" a="1"/>
  <c r="X7931" i="1" s="1"/>
  <c r="X7932" i="1" a="1"/>
  <c r="X7932" i="1" s="1"/>
  <c r="X7933" i="1" a="1"/>
  <c r="X7933" i="1" s="1"/>
  <c r="X7934" i="1" a="1"/>
  <c r="X7934" i="1" s="1"/>
  <c r="X7935" i="1" a="1"/>
  <c r="X7935" i="1" s="1"/>
  <c r="X7936" i="1" a="1"/>
  <c r="X7936" i="1" s="1"/>
  <c r="X7937" i="1" a="1"/>
  <c r="X7937" i="1" s="1"/>
  <c r="X7938" i="1" a="1"/>
  <c r="X7938" i="1" s="1"/>
  <c r="X7939" i="1" a="1"/>
  <c r="X7939" i="1" s="1"/>
  <c r="X7940" i="1" a="1"/>
  <c r="X7940" i="1" s="1"/>
  <c r="X7941" i="1" a="1"/>
  <c r="X7941" i="1" s="1"/>
  <c r="X7942" i="1" a="1"/>
  <c r="X7942" i="1" s="1"/>
  <c r="X7943" i="1" a="1"/>
  <c r="X7943" i="1" s="1"/>
  <c r="X7944" i="1" a="1"/>
  <c r="X7944" i="1" s="1"/>
  <c r="X7945" i="1" a="1"/>
  <c r="X7945" i="1" s="1"/>
  <c r="X7946" i="1" a="1"/>
  <c r="X7946" i="1" s="1"/>
  <c r="X7947" i="1" a="1"/>
  <c r="X7947" i="1" s="1"/>
  <c r="X7948" i="1" a="1"/>
  <c r="X7948" i="1" s="1"/>
  <c r="X7949" i="1" a="1"/>
  <c r="X7949" i="1" s="1"/>
  <c r="X7950" i="1" a="1"/>
  <c r="X7950" i="1"/>
  <c r="X7951" i="1" a="1"/>
  <c r="X7951" i="1" s="1"/>
  <c r="X7952" i="1" a="1"/>
  <c r="X7952" i="1" s="1"/>
  <c r="X7953" i="1" a="1"/>
  <c r="X7953" i="1" s="1"/>
  <c r="X7954" i="1" a="1"/>
  <c r="X7954" i="1" s="1"/>
  <c r="X7955" i="1" a="1"/>
  <c r="X7955" i="1" s="1"/>
  <c r="X7956" i="1" a="1"/>
  <c r="X7956" i="1"/>
  <c r="X7957" i="1" a="1"/>
  <c r="X7957" i="1" s="1"/>
  <c r="X7958" i="1" a="1"/>
  <c r="X7958" i="1" s="1"/>
  <c r="X7959" i="1" a="1"/>
  <c r="X7959" i="1" s="1"/>
  <c r="X7960" i="1" a="1"/>
  <c r="X7960" i="1" s="1"/>
  <c r="X7961" i="1" a="1"/>
  <c r="X7961" i="1" s="1"/>
  <c r="X7962" i="1" a="1"/>
  <c r="X7962" i="1" s="1"/>
  <c r="X7963" i="1" a="1"/>
  <c r="X7963" i="1" s="1"/>
  <c r="X7964" i="1" a="1"/>
  <c r="X7964" i="1" s="1"/>
  <c r="X7965" i="1" a="1"/>
  <c r="X7965" i="1" s="1"/>
  <c r="X7966" i="1" a="1"/>
  <c r="X7966" i="1" s="1"/>
  <c r="X7967" i="1" a="1"/>
  <c r="X7967" i="1" s="1"/>
  <c r="X7968" i="1" a="1"/>
  <c r="X7968" i="1"/>
  <c r="X7969" i="1" a="1"/>
  <c r="X7969" i="1" s="1"/>
  <c r="X7970" i="1" a="1"/>
  <c r="X7970" i="1" s="1"/>
  <c r="X7971" i="1" a="1"/>
  <c r="X7971" i="1" s="1"/>
  <c r="X7972" i="1" a="1"/>
  <c r="X7972" i="1" s="1"/>
  <c r="X7973" i="1" a="1"/>
  <c r="X7973" i="1" s="1"/>
  <c r="X7974" i="1" a="1"/>
  <c r="X7974" i="1"/>
  <c r="X7975" i="1" a="1"/>
  <c r="X7975" i="1" s="1"/>
  <c r="X7976" i="1" a="1"/>
  <c r="X7976" i="1" s="1"/>
  <c r="X7977" i="1" a="1"/>
  <c r="X7977" i="1" s="1"/>
  <c r="X7978" i="1" a="1"/>
  <c r="X7978" i="1" s="1"/>
  <c r="X7979" i="1" a="1"/>
  <c r="X7979" i="1" s="1"/>
  <c r="X7980" i="1" a="1"/>
  <c r="X7980" i="1" s="1"/>
  <c r="X7981" i="1" a="1"/>
  <c r="X7981" i="1" s="1"/>
  <c r="X7982" i="1" a="1"/>
  <c r="X7982" i="1" s="1"/>
  <c r="X7983" i="1" a="1"/>
  <c r="X7983" i="1" s="1"/>
  <c r="X7984" i="1" a="1"/>
  <c r="X7984" i="1"/>
  <c r="X7985" i="1" a="1"/>
  <c r="X7985" i="1" s="1"/>
  <c r="X7986" i="1" a="1"/>
  <c r="X7986" i="1" s="1"/>
  <c r="X7987" i="1" a="1"/>
  <c r="X7987" i="1" s="1"/>
  <c r="X7988" i="1" a="1"/>
  <c r="X7988" i="1" s="1"/>
  <c r="X7989" i="1" a="1"/>
  <c r="X7989" i="1" s="1"/>
  <c r="X7990" i="1" a="1"/>
  <c r="X7990" i="1"/>
  <c r="X7991" i="1" a="1"/>
  <c r="X7991" i="1" s="1"/>
  <c r="X7992" i="1" a="1"/>
  <c r="X7992" i="1"/>
  <c r="X7993" i="1" a="1"/>
  <c r="X7993" i="1" s="1"/>
  <c r="X7994" i="1" a="1"/>
  <c r="X7994" i="1" s="1"/>
  <c r="X7995" i="1" a="1"/>
  <c r="X7995" i="1" s="1"/>
  <c r="X7996" i="1" a="1"/>
  <c r="X7996" i="1" s="1"/>
  <c r="X7997" i="1" a="1"/>
  <c r="X7997" i="1" s="1"/>
  <c r="X7998" i="1" a="1"/>
  <c r="X7998" i="1" s="1"/>
  <c r="X7999" i="1" a="1"/>
  <c r="X7999" i="1" s="1"/>
  <c r="X8000" i="1" a="1"/>
  <c r="X8000" i="1" s="1"/>
  <c r="X8001" i="1" a="1"/>
  <c r="X8001" i="1" s="1"/>
  <c r="X8002" i="1" a="1"/>
  <c r="X8002" i="1" s="1"/>
  <c r="X8003" i="1" a="1"/>
  <c r="X8003" i="1" s="1"/>
  <c r="X8004" i="1" a="1"/>
  <c r="X8004" i="1" s="1"/>
  <c r="X8005" i="1" a="1"/>
  <c r="X8005" i="1" s="1"/>
  <c r="X8006" i="1" a="1"/>
  <c r="X8006" i="1" s="1"/>
  <c r="X8007" i="1" a="1"/>
  <c r="X8007" i="1" s="1"/>
  <c r="X8008" i="1" a="1"/>
  <c r="X8008" i="1"/>
  <c r="X8009" i="1" a="1"/>
  <c r="X8009" i="1" s="1"/>
  <c r="X8010" i="1" a="1"/>
  <c r="X8010" i="1" s="1"/>
  <c r="X8011" i="1" a="1"/>
  <c r="X8011" i="1" s="1"/>
  <c r="X8012" i="1" a="1"/>
  <c r="X8012" i="1" s="1"/>
  <c r="X8013" i="1" a="1"/>
  <c r="X8013" i="1" s="1"/>
  <c r="X8014" i="1" a="1"/>
  <c r="X8014" i="1"/>
  <c r="X8015" i="1" a="1"/>
  <c r="X8015" i="1" s="1"/>
  <c r="X8016" i="1" a="1"/>
  <c r="X8016" i="1" s="1"/>
  <c r="X8017" i="1" a="1"/>
  <c r="X8017" i="1" s="1"/>
  <c r="X8018" i="1" a="1"/>
  <c r="X8018" i="1" s="1"/>
  <c r="X8019" i="1" a="1"/>
  <c r="X8019" i="1" s="1"/>
  <c r="X8020" i="1" a="1"/>
  <c r="X8020" i="1"/>
  <c r="X8021" i="1" a="1"/>
  <c r="X8021" i="1" s="1"/>
  <c r="X8022" i="1" a="1"/>
  <c r="X8022" i="1" s="1"/>
  <c r="X8023" i="1" a="1"/>
  <c r="X8023" i="1" s="1"/>
  <c r="X8024" i="1" a="1"/>
  <c r="X8024" i="1" s="1"/>
  <c r="X8025" i="1" a="1"/>
  <c r="X8025" i="1" s="1"/>
  <c r="X8026" i="1" a="1"/>
  <c r="X8026" i="1" s="1"/>
  <c r="X8027" i="1" a="1"/>
  <c r="X8027" i="1" s="1"/>
  <c r="X8028" i="1" a="1"/>
  <c r="X8028" i="1" s="1"/>
  <c r="X8029" i="1" a="1"/>
  <c r="X8029" i="1" s="1"/>
  <c r="X8030" i="1" a="1"/>
  <c r="X8030" i="1"/>
  <c r="X8031" i="1" a="1"/>
  <c r="X8031" i="1" s="1"/>
  <c r="X8032" i="1" a="1"/>
  <c r="X8032" i="1"/>
  <c r="X8033" i="1" a="1"/>
  <c r="X8033" i="1" s="1"/>
  <c r="X8034" i="1" a="1"/>
  <c r="X8034" i="1" s="1"/>
  <c r="X8035" i="1" a="1"/>
  <c r="X8035" i="1" s="1"/>
  <c r="X8036" i="1" a="1"/>
  <c r="X8036" i="1"/>
  <c r="X8037" i="1" a="1"/>
  <c r="X8037" i="1" s="1"/>
  <c r="X8038" i="1" a="1"/>
  <c r="X8038" i="1"/>
  <c r="X8039" i="1" a="1"/>
  <c r="X8039" i="1" s="1"/>
  <c r="X8040" i="1" a="1"/>
  <c r="X8040" i="1" s="1"/>
  <c r="X8041" i="1" a="1"/>
  <c r="X8041" i="1" s="1"/>
  <c r="X8042" i="1" a="1"/>
  <c r="X8042" i="1" s="1"/>
  <c r="X8043" i="1" a="1"/>
  <c r="X8043" i="1" s="1"/>
  <c r="X8044" i="1" a="1"/>
  <c r="X8044" i="1" s="1"/>
  <c r="X8045" i="1" a="1"/>
  <c r="X8045" i="1" s="1"/>
  <c r="X8046" i="1" a="1"/>
  <c r="X8046" i="1" s="1"/>
  <c r="X8047" i="1" a="1"/>
  <c r="X8047" i="1" s="1"/>
  <c r="X8048" i="1" a="1"/>
  <c r="X8048" i="1" s="1"/>
  <c r="X8049" i="1" a="1"/>
  <c r="X8049" i="1" s="1"/>
  <c r="X8050" i="1" a="1"/>
  <c r="X8050" i="1" s="1"/>
  <c r="X8051" i="1" a="1"/>
  <c r="X8051" i="1" s="1"/>
  <c r="X8052" i="1" a="1"/>
  <c r="X8052" i="1" s="1"/>
  <c r="X8053" i="1" a="1"/>
  <c r="X8053" i="1" s="1"/>
  <c r="X8054" i="1" a="1"/>
  <c r="X8054" i="1" s="1"/>
  <c r="X8055" i="1" a="1"/>
  <c r="X8055" i="1" s="1"/>
  <c r="X8056" i="1" a="1"/>
  <c r="X8056" i="1"/>
  <c r="X8057" i="1" a="1"/>
  <c r="X8057" i="1" s="1"/>
  <c r="X8058" i="1" a="1"/>
  <c r="X8058" i="1" s="1"/>
  <c r="X8059" i="1" a="1"/>
  <c r="X8059" i="1" s="1"/>
  <c r="X8060" i="1" a="1"/>
  <c r="X8060" i="1" s="1"/>
  <c r="X8061" i="1" a="1"/>
  <c r="X8061" i="1" s="1"/>
  <c r="X8062" i="1" a="1"/>
  <c r="X8062" i="1" s="1"/>
  <c r="X8063" i="1" a="1"/>
  <c r="X8063" i="1" s="1"/>
  <c r="X8064" i="1" a="1"/>
  <c r="X8064" i="1" s="1"/>
  <c r="X8065" i="1" a="1"/>
  <c r="X8065" i="1" s="1"/>
  <c r="X8066" i="1" a="1"/>
  <c r="X8066" i="1" s="1"/>
  <c r="X8067" i="1" a="1"/>
  <c r="X8067" i="1" s="1"/>
  <c r="X8068" i="1" a="1"/>
  <c r="X8068" i="1" s="1"/>
  <c r="X8069" i="1" a="1"/>
  <c r="X8069" i="1" s="1"/>
  <c r="X8070" i="1" a="1"/>
  <c r="X8070" i="1" s="1"/>
  <c r="X8071" i="1" a="1"/>
  <c r="X8071" i="1" s="1"/>
  <c r="X8072" i="1" a="1"/>
  <c r="X8072" i="1" s="1"/>
  <c r="X8073" i="1" a="1"/>
  <c r="X8073" i="1" s="1"/>
  <c r="X8074" i="1" a="1"/>
  <c r="X8074" i="1" s="1"/>
  <c r="X8075" i="1" a="1"/>
  <c r="X8075" i="1" s="1"/>
  <c r="X8076" i="1" a="1"/>
  <c r="X8076" i="1" s="1"/>
  <c r="X8077" i="1" a="1"/>
  <c r="X8077" i="1" s="1"/>
  <c r="X8078" i="1" a="1"/>
  <c r="X8078" i="1"/>
  <c r="X8079" i="1" a="1"/>
  <c r="X8079" i="1" s="1"/>
  <c r="X8080" i="1" a="1"/>
  <c r="X8080" i="1" s="1"/>
  <c r="X8081" i="1" a="1"/>
  <c r="X8081" i="1" s="1"/>
  <c r="X8082" i="1" a="1"/>
  <c r="X8082" i="1" s="1"/>
  <c r="X8083" i="1" a="1"/>
  <c r="X8083" i="1" s="1"/>
  <c r="X8084" i="1" a="1"/>
  <c r="X8084" i="1"/>
  <c r="X8085" i="1" a="1"/>
  <c r="X8085" i="1" s="1"/>
  <c r="X8086" i="1" a="1"/>
  <c r="X8086" i="1" s="1"/>
  <c r="X8087" i="1" a="1"/>
  <c r="X8087" i="1" s="1"/>
  <c r="X8088" i="1" a="1"/>
  <c r="X8088" i="1" s="1"/>
  <c r="X8089" i="1" a="1"/>
  <c r="X8089" i="1" s="1"/>
  <c r="X8090" i="1" a="1"/>
  <c r="X8090" i="1" s="1"/>
  <c r="X8091" i="1" a="1"/>
  <c r="X8091" i="1" s="1"/>
  <c r="X8092" i="1" a="1"/>
  <c r="X8092" i="1" s="1"/>
  <c r="X8093" i="1" a="1"/>
  <c r="X8093" i="1" s="1"/>
  <c r="X8094" i="1" a="1"/>
  <c r="X8094" i="1" s="1"/>
  <c r="X8095" i="1" a="1"/>
  <c r="X8095" i="1" s="1"/>
  <c r="X8096" i="1" a="1"/>
  <c r="X8096" i="1"/>
  <c r="X8097" i="1" a="1"/>
  <c r="X8097" i="1" s="1"/>
  <c r="X8098" i="1" a="1"/>
  <c r="X8098" i="1" s="1"/>
  <c r="X8099" i="1" a="1"/>
  <c r="X8099" i="1" s="1"/>
  <c r="X8100" i="1" a="1"/>
  <c r="X8100" i="1" s="1"/>
  <c r="X8101" i="1" a="1"/>
  <c r="X8101" i="1" s="1"/>
  <c r="X8102" i="1" a="1"/>
  <c r="X8102" i="1"/>
  <c r="X8103" i="1" a="1"/>
  <c r="X8103" i="1" s="1"/>
  <c r="X8104" i="1" a="1"/>
  <c r="X8104" i="1" s="1"/>
  <c r="X8105" i="1" a="1"/>
  <c r="X8105" i="1" s="1"/>
  <c r="X8106" i="1" a="1"/>
  <c r="X8106" i="1" s="1"/>
  <c r="X8107" i="1" a="1"/>
  <c r="X8107" i="1" s="1"/>
  <c r="X8108" i="1" a="1"/>
  <c r="X8108" i="1" s="1"/>
  <c r="X8109" i="1" a="1"/>
  <c r="X8109" i="1" s="1"/>
  <c r="X8110" i="1" a="1"/>
  <c r="X8110" i="1" s="1"/>
  <c r="X8111" i="1" a="1"/>
  <c r="X8111" i="1" s="1"/>
  <c r="X8112" i="1" a="1"/>
  <c r="X8112" i="1"/>
  <c r="X8113" i="1" a="1"/>
  <c r="X8113" i="1" s="1"/>
  <c r="X8114" i="1" a="1"/>
  <c r="X8114" i="1" s="1"/>
  <c r="X8115" i="1" a="1"/>
  <c r="X8115" i="1" s="1"/>
  <c r="X8116" i="1" a="1"/>
  <c r="X8116" i="1" s="1"/>
  <c r="X8117" i="1" a="1"/>
  <c r="X8117" i="1" s="1"/>
  <c r="X8118" i="1" a="1"/>
  <c r="X8118" i="1"/>
  <c r="X8119" i="1" a="1"/>
  <c r="X8119" i="1" s="1"/>
  <c r="X8120" i="1" a="1"/>
  <c r="X8120" i="1"/>
  <c r="X8121" i="1" a="1"/>
  <c r="X8121" i="1" s="1"/>
  <c r="X8122" i="1" a="1"/>
  <c r="X8122" i="1" s="1"/>
  <c r="X8123" i="1" a="1"/>
  <c r="X8123" i="1" s="1"/>
  <c r="X8124" i="1" a="1"/>
  <c r="X8124" i="1" s="1"/>
  <c r="X8125" i="1" a="1"/>
  <c r="X8125" i="1" s="1"/>
  <c r="X8126" i="1" a="1"/>
  <c r="X8126" i="1" s="1"/>
  <c r="X8127" i="1" a="1"/>
  <c r="X8127" i="1" s="1"/>
  <c r="X8128" i="1" a="1"/>
  <c r="X8128" i="1" s="1"/>
  <c r="X8129" i="1" a="1"/>
  <c r="X8129" i="1" s="1"/>
  <c r="X8130" i="1" a="1"/>
  <c r="X8130" i="1" s="1"/>
  <c r="X8131" i="1" a="1"/>
  <c r="X8131" i="1" s="1"/>
  <c r="X8132" i="1" a="1"/>
  <c r="X8132" i="1" s="1"/>
  <c r="X8133" i="1" a="1"/>
  <c r="X8133" i="1" s="1"/>
  <c r="X8134" i="1" a="1"/>
  <c r="X8134" i="1" s="1"/>
  <c r="X8135" i="1" a="1"/>
  <c r="X8135" i="1" s="1"/>
  <c r="X8136" i="1" a="1"/>
  <c r="X8136" i="1"/>
  <c r="X8137" i="1" a="1"/>
  <c r="X8137" i="1" s="1"/>
  <c r="X8138" i="1" a="1"/>
  <c r="X8138" i="1" s="1"/>
  <c r="X8139" i="1" a="1"/>
  <c r="X8139" i="1" s="1"/>
  <c r="X8140" i="1" a="1"/>
  <c r="X8140" i="1" s="1"/>
  <c r="X8141" i="1" a="1"/>
  <c r="X8141" i="1" s="1"/>
  <c r="X8142" i="1" a="1"/>
  <c r="X8142" i="1"/>
  <c r="X8143" i="1" a="1"/>
  <c r="X8143" i="1" s="1"/>
  <c r="X8144" i="1" a="1"/>
  <c r="X8144" i="1" s="1"/>
  <c r="X8145" i="1" a="1"/>
  <c r="X8145" i="1" s="1"/>
  <c r="X8146" i="1" a="1"/>
  <c r="X8146" i="1" s="1"/>
  <c r="X8147" i="1" a="1"/>
  <c r="X8147" i="1" s="1"/>
  <c r="X8148" i="1" a="1"/>
  <c r="X8148" i="1"/>
  <c r="X8149" i="1" a="1"/>
  <c r="X8149" i="1" s="1"/>
  <c r="X8150" i="1" a="1"/>
  <c r="X8150" i="1" s="1"/>
  <c r="X8151" i="1" a="1"/>
  <c r="X8151" i="1" s="1"/>
  <c r="X8152" i="1" a="1"/>
  <c r="X8152" i="1" s="1"/>
  <c r="X8153" i="1" a="1"/>
  <c r="X8153" i="1" s="1"/>
  <c r="X8154" i="1" a="1"/>
  <c r="X8154" i="1" s="1"/>
  <c r="X8155" i="1" a="1"/>
  <c r="X8155" i="1" s="1"/>
  <c r="X8156" i="1" a="1"/>
  <c r="X8156" i="1" s="1"/>
  <c r="X8157" i="1" a="1"/>
  <c r="X8157" i="1" s="1"/>
  <c r="X8158" i="1" a="1"/>
  <c r="X8158" i="1"/>
  <c r="X8159" i="1" a="1"/>
  <c r="X8159" i="1" s="1"/>
  <c r="X8160" i="1" a="1"/>
  <c r="X8160" i="1"/>
  <c r="X8161" i="1" a="1"/>
  <c r="X8161" i="1" s="1"/>
  <c r="X8162" i="1" a="1"/>
  <c r="X8162" i="1" s="1"/>
  <c r="X8163" i="1" a="1"/>
  <c r="X8163" i="1" s="1"/>
  <c r="X8164" i="1" a="1"/>
  <c r="X8164" i="1"/>
  <c r="X8165" i="1" a="1"/>
  <c r="X8165" i="1" s="1"/>
  <c r="X8166" i="1" a="1"/>
  <c r="X8166" i="1"/>
  <c r="X8167" i="1" a="1"/>
  <c r="X8167" i="1" s="1"/>
  <c r="X8168" i="1" a="1"/>
  <c r="X8168" i="1" s="1"/>
  <c r="X8169" i="1" a="1"/>
  <c r="X8169" i="1" s="1"/>
  <c r="X8170" i="1" a="1"/>
  <c r="X8170" i="1" s="1"/>
  <c r="X8171" i="1" a="1"/>
  <c r="X8171" i="1" s="1"/>
  <c r="X8172" i="1" a="1"/>
  <c r="X8172" i="1" s="1"/>
  <c r="X8173" i="1" a="1"/>
  <c r="X8173" i="1" s="1"/>
  <c r="X8174" i="1" a="1"/>
  <c r="X8174" i="1" s="1"/>
  <c r="X8175" i="1" a="1"/>
  <c r="X8175" i="1" s="1"/>
  <c r="X8176" i="1" a="1"/>
  <c r="X8176" i="1" s="1"/>
  <c r="X8177" i="1" a="1"/>
  <c r="X8177" i="1" s="1"/>
  <c r="X8178" i="1" a="1"/>
  <c r="X8178" i="1" s="1"/>
  <c r="X8179" i="1" a="1"/>
  <c r="X8179" i="1" s="1"/>
  <c r="X8180" i="1" a="1"/>
  <c r="X8180" i="1" s="1"/>
  <c r="X8181" i="1" a="1"/>
  <c r="X8181" i="1" s="1"/>
  <c r="X8182" i="1" a="1"/>
  <c r="X8182" i="1" s="1"/>
  <c r="X8183" i="1" a="1"/>
  <c r="X8183" i="1" s="1"/>
  <c r="X8184" i="1" a="1"/>
  <c r="X8184" i="1"/>
  <c r="X8185" i="1" a="1"/>
  <c r="X8185" i="1" s="1"/>
  <c r="X8186" i="1" a="1"/>
  <c r="X8186" i="1" s="1"/>
  <c r="X8187" i="1" a="1"/>
  <c r="X8187" i="1" s="1"/>
  <c r="X8188" i="1" a="1"/>
  <c r="X8188" i="1" s="1"/>
  <c r="X8189" i="1" a="1"/>
  <c r="X8189" i="1" s="1"/>
  <c r="X8190" i="1" a="1"/>
  <c r="X8190" i="1" s="1"/>
  <c r="X8191" i="1" a="1"/>
  <c r="X8191" i="1" s="1"/>
  <c r="X8192" i="1" a="1"/>
  <c r="X8192" i="1" s="1"/>
  <c r="X8193" i="1" a="1"/>
  <c r="X8193" i="1" s="1"/>
  <c r="X8194" i="1" a="1"/>
  <c r="X8194" i="1" s="1"/>
  <c r="X8195" i="1" a="1"/>
  <c r="X8195" i="1" s="1"/>
  <c r="X8196" i="1" a="1"/>
  <c r="X8196" i="1" s="1"/>
  <c r="X8197" i="1" a="1"/>
  <c r="X8197" i="1" s="1"/>
  <c r="X8198" i="1" a="1"/>
  <c r="X8198" i="1" s="1"/>
  <c r="X8199" i="1" a="1"/>
  <c r="X8199" i="1" s="1"/>
  <c r="X8200" i="1" a="1"/>
  <c r="X8200" i="1" s="1"/>
  <c r="X8201" i="1" a="1"/>
  <c r="X8201" i="1" s="1"/>
  <c r="X8202" i="1" a="1"/>
  <c r="X8202" i="1"/>
  <c r="X8203" i="1" a="1"/>
  <c r="X8203" i="1" s="1"/>
  <c r="X8204" i="1" a="1"/>
  <c r="X8204" i="1" s="1"/>
  <c r="X8205" i="1" a="1"/>
  <c r="X8205" i="1" s="1"/>
  <c r="X8206" i="1" a="1"/>
  <c r="X8206" i="1" s="1"/>
  <c r="X8207" i="1" a="1"/>
  <c r="X8207" i="1" s="1"/>
  <c r="X8208" i="1" a="1"/>
  <c r="X8208" i="1"/>
  <c r="X8209" i="1" a="1"/>
  <c r="X8209" i="1" s="1"/>
  <c r="X8210" i="1" a="1"/>
  <c r="X8210" i="1"/>
  <c r="X8211" i="1" a="1"/>
  <c r="X8211" i="1" s="1"/>
  <c r="X8212" i="1" a="1"/>
  <c r="X8212" i="1" s="1"/>
  <c r="X8213" i="1" a="1"/>
  <c r="X8213" i="1" s="1"/>
  <c r="X8214" i="1" a="1"/>
  <c r="X8214" i="1" s="1"/>
  <c r="X8215" i="1" a="1"/>
  <c r="X8215" i="1" s="1"/>
  <c r="X8216" i="1" a="1"/>
  <c r="X8216" i="1" s="1"/>
  <c r="X8217" i="1" a="1"/>
  <c r="X8217" i="1" s="1"/>
  <c r="X8218" i="1" a="1"/>
  <c r="X8218" i="1"/>
  <c r="X8219" i="1" a="1"/>
  <c r="X8219" i="1" s="1"/>
  <c r="X8220" i="1" a="1"/>
  <c r="X8220" i="1" s="1"/>
  <c r="X8221" i="1" a="1"/>
  <c r="X8221" i="1" s="1"/>
  <c r="X8222" i="1" a="1"/>
  <c r="X8222" i="1" s="1"/>
  <c r="X8223" i="1" a="1"/>
  <c r="X8223" i="1" s="1"/>
  <c r="X8224" i="1" a="1"/>
  <c r="X8224" i="1"/>
  <c r="X8225" i="1" a="1"/>
  <c r="X8225" i="1" s="1"/>
  <c r="X8226" i="1" a="1"/>
  <c r="X8226" i="1"/>
  <c r="X8227" i="1" a="1"/>
  <c r="X8227" i="1" s="1"/>
  <c r="X8228" i="1" a="1"/>
  <c r="X8228" i="1" s="1"/>
  <c r="X8229" i="1" a="1"/>
  <c r="X8229" i="1" s="1"/>
  <c r="X8230" i="1" a="1"/>
  <c r="X8230" i="1" s="1"/>
  <c r="X8231" i="1" a="1"/>
  <c r="X8231" i="1" s="1"/>
  <c r="X8232" i="1" a="1"/>
  <c r="X8232" i="1" s="1"/>
  <c r="X8233" i="1" a="1"/>
  <c r="X8233" i="1" s="1"/>
  <c r="X8234" i="1" a="1"/>
  <c r="X8234" i="1"/>
  <c r="X8235" i="1" a="1"/>
  <c r="X8235" i="1" s="1"/>
  <c r="X8236" i="1" a="1"/>
  <c r="X8236" i="1" s="1"/>
  <c r="X8237" i="1" a="1"/>
  <c r="X8237" i="1" s="1"/>
  <c r="X8238" i="1" a="1"/>
  <c r="X8238" i="1" s="1"/>
  <c r="X8239" i="1" a="1"/>
  <c r="X8239" i="1" s="1"/>
  <c r="X8240" i="1" a="1"/>
  <c r="X8240" i="1"/>
  <c r="X8241" i="1" a="1"/>
  <c r="X8241" i="1" s="1"/>
  <c r="X8242" i="1" a="1"/>
  <c r="X8242" i="1"/>
  <c r="X8243" i="1" a="1"/>
  <c r="X8243" i="1" s="1"/>
  <c r="X8244" i="1" a="1"/>
  <c r="X8244" i="1" s="1"/>
  <c r="X8245" i="1" a="1"/>
  <c r="X8245" i="1" s="1"/>
  <c r="X8246" i="1" a="1"/>
  <c r="X8246" i="1" s="1"/>
  <c r="X8247" i="1" a="1"/>
  <c r="X8247" i="1" s="1"/>
  <c r="X8248" i="1" a="1"/>
  <c r="X8248" i="1" s="1"/>
  <c r="X8249" i="1" a="1"/>
  <c r="X8249" i="1" s="1"/>
  <c r="X8250" i="1" a="1"/>
  <c r="X8250" i="1"/>
  <c r="X8251" i="1" a="1"/>
  <c r="X8251" i="1" s="1"/>
  <c r="X8252" i="1" a="1"/>
  <c r="X8252" i="1" s="1"/>
  <c r="X8253" i="1" a="1"/>
  <c r="X8253" i="1" s="1"/>
  <c r="X8254" i="1" a="1"/>
  <c r="X8254" i="1" s="1"/>
  <c r="X8255" i="1" a="1"/>
  <c r="X8255" i="1" s="1"/>
  <c r="X8256" i="1" a="1"/>
  <c r="X8256" i="1"/>
  <c r="X8257" i="1" a="1"/>
  <c r="X8257" i="1" s="1"/>
  <c r="X8258" i="1" a="1"/>
  <c r="X8258" i="1" s="1"/>
  <c r="X8259" i="1" a="1"/>
  <c r="X8259" i="1" s="1"/>
  <c r="X8260" i="1" a="1"/>
  <c r="X8260" i="1" s="1"/>
  <c r="X8261" i="1" a="1"/>
  <c r="X8261" i="1" s="1"/>
  <c r="X8262" i="1" a="1"/>
  <c r="X8262" i="1" s="1"/>
  <c r="X8263" i="1" a="1"/>
  <c r="X8263" i="1" s="1"/>
  <c r="X8264" i="1" a="1"/>
  <c r="X8264" i="1" s="1"/>
  <c r="X8265" i="1" a="1"/>
  <c r="X8265" i="1" s="1"/>
  <c r="X8266" i="1" a="1"/>
  <c r="X8266" i="1" s="1"/>
  <c r="X8267" i="1" a="1"/>
  <c r="X8267" i="1" s="1"/>
  <c r="X8268" i="1" a="1"/>
  <c r="X8268" i="1"/>
  <c r="X8269" i="1" a="1"/>
  <c r="X8269" i="1" s="1"/>
  <c r="X8270" i="1" a="1"/>
  <c r="X8270" i="1" s="1"/>
  <c r="X8271" i="1" a="1"/>
  <c r="X8271" i="1" s="1"/>
  <c r="X8272" i="1" a="1"/>
  <c r="X8272" i="1" s="1"/>
  <c r="X8273" i="1" a="1"/>
  <c r="X8273" i="1" s="1"/>
  <c r="X8274" i="1" a="1"/>
  <c r="X8274" i="1" s="1"/>
  <c r="X8275" i="1" a="1"/>
  <c r="X8275" i="1" s="1"/>
  <c r="X8276" i="1" a="1"/>
  <c r="X8276" i="1" s="1"/>
  <c r="X8277" i="1" a="1"/>
  <c r="X8277" i="1" s="1"/>
  <c r="X8278" i="1" a="1"/>
  <c r="X8278" i="1" s="1"/>
  <c r="X8279" i="1" a="1"/>
  <c r="X8279" i="1" s="1"/>
  <c r="X8280" i="1" a="1"/>
  <c r="X8280" i="1" s="1"/>
  <c r="X8281" i="1" a="1"/>
  <c r="X8281" i="1" s="1"/>
  <c r="X8282" i="1" a="1"/>
  <c r="X8282" i="1" s="1"/>
  <c r="X8283" i="1" a="1"/>
  <c r="X8283" i="1" s="1"/>
  <c r="X8284" i="1" a="1"/>
  <c r="X8284" i="1"/>
  <c r="X8285" i="1" a="1"/>
  <c r="X8285" i="1" s="1"/>
  <c r="X8286" i="1" a="1"/>
  <c r="X8286" i="1" s="1"/>
  <c r="X8287" i="1" a="1"/>
  <c r="X8287" i="1" s="1"/>
  <c r="X8288" i="1" a="1"/>
  <c r="X8288" i="1"/>
  <c r="X8289" i="1" a="1"/>
  <c r="X8289" i="1" s="1"/>
  <c r="X8290" i="1" a="1"/>
  <c r="X8290" i="1" s="1"/>
  <c r="X8291" i="1" a="1"/>
  <c r="X8291" i="1" s="1"/>
  <c r="X8292" i="1" a="1"/>
  <c r="X8292" i="1" s="1"/>
  <c r="X8293" i="1" a="1"/>
  <c r="X8293" i="1" s="1"/>
  <c r="X8294" i="1" a="1"/>
  <c r="X8294" i="1" s="1"/>
  <c r="X8295" i="1" a="1"/>
  <c r="X8295" i="1" s="1"/>
  <c r="X8296" i="1" a="1"/>
  <c r="X8296" i="1" s="1"/>
  <c r="X8297" i="1" a="1"/>
  <c r="X8297" i="1" s="1"/>
  <c r="X8298" i="1" a="1"/>
  <c r="X8298" i="1" s="1"/>
  <c r="X8299" i="1" a="1"/>
  <c r="X8299" i="1" s="1"/>
  <c r="X8300" i="1" a="1"/>
  <c r="X8300" i="1"/>
  <c r="X8301" i="1" a="1"/>
  <c r="X8301" i="1" s="1"/>
  <c r="X8302" i="1" a="1"/>
  <c r="X8302" i="1" s="1"/>
  <c r="X8303" i="1" a="1"/>
  <c r="X8303" i="1" s="1"/>
  <c r="X8304" i="1" a="1"/>
  <c r="X8304" i="1" s="1"/>
  <c r="X8305" i="1" a="1"/>
  <c r="X8305" i="1" s="1"/>
  <c r="X8306" i="1" a="1"/>
  <c r="X8306" i="1" s="1"/>
  <c r="X8307" i="1" a="1"/>
  <c r="X8307" i="1" s="1"/>
  <c r="X8308" i="1" a="1"/>
  <c r="X8308" i="1" s="1"/>
  <c r="X8309" i="1" a="1"/>
  <c r="X8309" i="1" s="1"/>
  <c r="X8310" i="1" a="1"/>
  <c r="X8310" i="1" s="1"/>
  <c r="X8311" i="1" a="1"/>
  <c r="X8311" i="1" s="1"/>
  <c r="X8312" i="1" a="1"/>
  <c r="X8312" i="1" s="1"/>
  <c r="X8313" i="1" a="1"/>
  <c r="X8313" i="1" s="1"/>
  <c r="X8314" i="1" a="1"/>
  <c r="X8314" i="1" s="1"/>
  <c r="X8315" i="1" a="1"/>
  <c r="X8315" i="1" s="1"/>
  <c r="X8316" i="1" a="1"/>
  <c r="X8316" i="1"/>
  <c r="X8317" i="1" a="1"/>
  <c r="X8317" i="1" s="1"/>
  <c r="X8318" i="1" a="1"/>
  <c r="X8318" i="1" s="1"/>
  <c r="X8319" i="1" a="1"/>
  <c r="X8319" i="1" s="1"/>
  <c r="X8320" i="1" a="1"/>
  <c r="X8320" i="1"/>
  <c r="X8321" i="1" a="1"/>
  <c r="X8321" i="1" s="1"/>
  <c r="X8322" i="1" a="1"/>
  <c r="X8322" i="1" s="1"/>
  <c r="X8323" i="1" a="1"/>
  <c r="X8323" i="1" s="1"/>
  <c r="X8324" i="1" a="1"/>
  <c r="X8324" i="1" s="1"/>
  <c r="X8325" i="1" a="1"/>
  <c r="X8325" i="1" s="1"/>
  <c r="X8326" i="1" a="1"/>
  <c r="X8326" i="1" s="1"/>
  <c r="X8327" i="1" a="1"/>
  <c r="X8327" i="1" s="1"/>
  <c r="X8328" i="1" a="1"/>
  <c r="X8328" i="1" s="1"/>
  <c r="X8329" i="1" a="1"/>
  <c r="X8329" i="1" s="1"/>
  <c r="X8330" i="1" a="1"/>
  <c r="X8330" i="1" s="1"/>
  <c r="X8331" i="1" a="1"/>
  <c r="X8331" i="1" s="1"/>
  <c r="X8332" i="1" a="1"/>
  <c r="X8332" i="1"/>
  <c r="X8333" i="1" a="1"/>
  <c r="X8333" i="1" s="1"/>
  <c r="X8334" i="1" a="1"/>
  <c r="X8334" i="1" s="1"/>
  <c r="X8335" i="1" a="1"/>
  <c r="X8335" i="1" s="1"/>
  <c r="X8336" i="1" a="1"/>
  <c r="X8336" i="1" s="1"/>
  <c r="X8337" i="1" a="1"/>
  <c r="X8337" i="1" s="1"/>
  <c r="X8338" i="1" a="1"/>
  <c r="X8338" i="1" s="1"/>
  <c r="X8339" i="1" a="1"/>
  <c r="X8339" i="1" s="1"/>
  <c r="X8340" i="1" a="1"/>
  <c r="X8340" i="1" s="1"/>
  <c r="X8341" i="1" a="1"/>
  <c r="X8341" i="1" s="1"/>
  <c r="X8342" i="1" a="1"/>
  <c r="X8342" i="1" s="1"/>
  <c r="X8343" i="1" a="1"/>
  <c r="X8343" i="1" s="1"/>
  <c r="X8344" i="1" a="1"/>
  <c r="X8344" i="1" s="1"/>
  <c r="X8345" i="1" a="1"/>
  <c r="X8345" i="1" s="1"/>
  <c r="X8346" i="1" a="1"/>
  <c r="X8346" i="1" s="1"/>
  <c r="X8347" i="1" a="1"/>
  <c r="X8347" i="1" s="1"/>
  <c r="X8348" i="1" a="1"/>
  <c r="X8348" i="1"/>
  <c r="X8349" i="1" a="1"/>
  <c r="X8349" i="1" s="1"/>
  <c r="X8350" i="1" a="1"/>
  <c r="X8350" i="1" s="1"/>
  <c r="X8351" i="1" a="1"/>
  <c r="X8351" i="1" s="1"/>
  <c r="X8352" i="1" a="1"/>
  <c r="X8352" i="1"/>
  <c r="X8353" i="1" a="1"/>
  <c r="X8353" i="1" s="1"/>
  <c r="X8354" i="1" a="1"/>
  <c r="X8354" i="1" s="1"/>
  <c r="X8355" i="1" a="1"/>
  <c r="X8355" i="1" s="1"/>
  <c r="X8356" i="1" a="1"/>
  <c r="X8356" i="1" s="1"/>
  <c r="X8357" i="1" a="1"/>
  <c r="X8357" i="1" s="1"/>
  <c r="X8358" i="1" a="1"/>
  <c r="X8358" i="1" s="1"/>
  <c r="X8359" i="1" a="1"/>
  <c r="X8359" i="1" s="1"/>
  <c r="X8360" i="1" a="1"/>
  <c r="X8360" i="1" s="1"/>
  <c r="X8361" i="1" a="1"/>
  <c r="X8361" i="1" s="1"/>
  <c r="X8362" i="1" a="1"/>
  <c r="X8362" i="1" s="1"/>
  <c r="X8363" i="1" a="1"/>
  <c r="X8363" i="1" s="1"/>
  <c r="X8364" i="1" a="1"/>
  <c r="X8364" i="1"/>
  <c r="X8365" i="1" a="1"/>
  <c r="X8365" i="1" s="1"/>
  <c r="X8366" i="1" a="1"/>
  <c r="X8366" i="1" s="1"/>
  <c r="X8367" i="1" a="1"/>
  <c r="X8367" i="1" s="1"/>
  <c r="X8368" i="1" a="1"/>
  <c r="X8368" i="1" s="1"/>
  <c r="X8369" i="1" a="1"/>
  <c r="X8369" i="1" s="1"/>
  <c r="X8370" i="1" a="1"/>
  <c r="X8370" i="1" s="1"/>
  <c r="X8371" i="1" a="1"/>
  <c r="X8371" i="1" s="1"/>
  <c r="X8372" i="1" a="1"/>
  <c r="X8372" i="1" s="1"/>
  <c r="X8373" i="1" a="1"/>
  <c r="X8373" i="1" s="1"/>
  <c r="X8374" i="1" a="1"/>
  <c r="X8374" i="1" s="1"/>
  <c r="X8375" i="1" a="1"/>
  <c r="X8375" i="1" s="1"/>
  <c r="X8376" i="1" a="1"/>
  <c r="X8376" i="1" s="1"/>
  <c r="X8377" i="1" a="1"/>
  <c r="X8377" i="1" s="1"/>
  <c r="X8378" i="1" a="1"/>
  <c r="X8378" i="1" s="1"/>
  <c r="X8379" i="1" a="1"/>
  <c r="X8379" i="1" s="1"/>
  <c r="X8380" i="1" a="1"/>
  <c r="X8380" i="1"/>
  <c r="X8381" i="1" a="1"/>
  <c r="X8381" i="1" s="1"/>
  <c r="X8382" i="1" a="1"/>
  <c r="X8382" i="1" s="1"/>
  <c r="X8383" i="1" a="1"/>
  <c r="X8383" i="1" s="1"/>
  <c r="X8384" i="1" a="1"/>
  <c r="X8384" i="1"/>
  <c r="X8385" i="1" a="1"/>
  <c r="X8385" i="1" s="1"/>
  <c r="X8386" i="1" a="1"/>
  <c r="X8386" i="1" s="1"/>
  <c r="X8387" i="1" a="1"/>
  <c r="X8387" i="1" s="1"/>
  <c r="X8388" i="1" a="1"/>
  <c r="X8388" i="1" s="1"/>
  <c r="X8389" i="1" a="1"/>
  <c r="X8389" i="1" s="1"/>
  <c r="X8390" i="1" a="1"/>
  <c r="X8390" i="1" s="1"/>
  <c r="X8391" i="1" a="1"/>
  <c r="X8391" i="1" s="1"/>
  <c r="X8392" i="1" a="1"/>
  <c r="X8392" i="1"/>
  <c r="X8393" i="1" a="1"/>
  <c r="X8393" i="1" s="1"/>
  <c r="X8394" i="1" a="1"/>
  <c r="X8394" i="1" s="1"/>
  <c r="X8395" i="1" a="1"/>
  <c r="X8395" i="1" s="1"/>
  <c r="X8396" i="1" a="1"/>
  <c r="X8396" i="1"/>
  <c r="X8397" i="1" a="1"/>
  <c r="X8397" i="1" s="1"/>
  <c r="X8398" i="1" a="1"/>
  <c r="X8398" i="1" s="1"/>
  <c r="X8399" i="1" a="1"/>
  <c r="X8399" i="1" s="1"/>
  <c r="X8400" i="1" a="1"/>
  <c r="X8400" i="1" s="1"/>
  <c r="X8401" i="1" a="1"/>
  <c r="X8401" i="1" s="1"/>
  <c r="X8402" i="1" a="1"/>
  <c r="X8402" i="1" s="1"/>
  <c r="X8403" i="1" a="1"/>
  <c r="X8403" i="1" s="1"/>
  <c r="X8404" i="1" a="1"/>
  <c r="X8404" i="1" s="1"/>
  <c r="X8405" i="1" a="1"/>
  <c r="X8405" i="1" s="1"/>
  <c r="X8406" i="1" a="1"/>
  <c r="X8406" i="1" s="1"/>
  <c r="X8407" i="1" a="1"/>
  <c r="X8407" i="1" s="1"/>
  <c r="X8408" i="1" a="1"/>
  <c r="X8408" i="1"/>
  <c r="X8409" i="1" a="1"/>
  <c r="X8409" i="1" s="1"/>
  <c r="X8410" i="1" a="1"/>
  <c r="X8410" i="1" s="1"/>
  <c r="X8411" i="1" a="1"/>
  <c r="X8411" i="1" s="1"/>
  <c r="X8412" i="1" a="1"/>
  <c r="X8412" i="1"/>
  <c r="X8413" i="1" a="1"/>
  <c r="X8413" i="1" s="1"/>
  <c r="X8414" i="1" a="1"/>
  <c r="X8414" i="1" s="1"/>
  <c r="X8415" i="1" a="1"/>
  <c r="X8415" i="1" s="1"/>
  <c r="X8416" i="1" a="1"/>
  <c r="X8416" i="1" s="1"/>
  <c r="X8417" i="1" a="1"/>
  <c r="X8417" i="1" s="1"/>
  <c r="X8418" i="1" a="1"/>
  <c r="X8418" i="1" s="1"/>
  <c r="X8419" i="1" a="1"/>
  <c r="X8419" i="1" s="1"/>
  <c r="X8420" i="1" a="1"/>
  <c r="X8420" i="1" s="1"/>
  <c r="X8421" i="1" a="1"/>
  <c r="X8421" i="1" s="1"/>
  <c r="X8422" i="1" a="1"/>
  <c r="X8422" i="1" s="1"/>
  <c r="X8423" i="1" a="1"/>
  <c r="X8423" i="1" s="1"/>
  <c r="X8424" i="1" a="1"/>
  <c r="X8424" i="1"/>
  <c r="X8425" i="1" a="1"/>
  <c r="X8425" i="1" s="1"/>
  <c r="X8426" i="1" a="1"/>
  <c r="X8426" i="1" s="1"/>
  <c r="X8427" i="1" a="1"/>
  <c r="X8427" i="1" s="1"/>
  <c r="X8428" i="1" a="1"/>
  <c r="X8428" i="1"/>
  <c r="X8429" i="1" a="1"/>
  <c r="X8429" i="1" s="1"/>
  <c r="X8430" i="1" a="1"/>
  <c r="X8430" i="1" s="1"/>
  <c r="X8431" i="1" a="1"/>
  <c r="X8431" i="1" s="1"/>
  <c r="X8432" i="1" a="1"/>
  <c r="X8432" i="1"/>
  <c r="X8433" i="1" a="1"/>
  <c r="X8433" i="1" s="1"/>
  <c r="X8434" i="1" a="1"/>
  <c r="X8434" i="1" s="1"/>
  <c r="X8435" i="1" a="1"/>
  <c r="X8435" i="1" s="1"/>
  <c r="X8436" i="1" a="1"/>
  <c r="X8436" i="1" s="1"/>
  <c r="X8437" i="1" a="1"/>
  <c r="X8437" i="1" s="1"/>
  <c r="X8438" i="1" a="1"/>
  <c r="X8438" i="1" s="1"/>
  <c r="X8439" i="1" a="1"/>
  <c r="X8439" i="1" s="1"/>
  <c r="X8440" i="1" a="1"/>
  <c r="X8440" i="1"/>
  <c r="X8441" i="1" a="1"/>
  <c r="X8441" i="1" s="1"/>
  <c r="X8442" i="1" a="1"/>
  <c r="X8442" i="1" s="1"/>
  <c r="X8443" i="1" a="1"/>
  <c r="X8443" i="1" s="1"/>
  <c r="X8444" i="1" a="1"/>
  <c r="X8444" i="1"/>
  <c r="X8445" i="1" a="1"/>
  <c r="X8445" i="1" s="1"/>
  <c r="X8446" i="1" a="1"/>
  <c r="X8446" i="1" s="1"/>
  <c r="X8447" i="1" a="1"/>
  <c r="X8447" i="1" s="1"/>
  <c r="X8448" i="1" a="1"/>
  <c r="X8448" i="1"/>
  <c r="X8449" i="1" a="1"/>
  <c r="X8449" i="1" s="1"/>
  <c r="X8450" i="1" a="1"/>
  <c r="X8450" i="1" s="1"/>
  <c r="X8451" i="1" a="1"/>
  <c r="X8451" i="1" s="1"/>
  <c r="X8452" i="1" a="1"/>
  <c r="X8452" i="1" s="1"/>
  <c r="X8453" i="1" a="1"/>
  <c r="X8453" i="1" s="1"/>
  <c r="X8454" i="1" a="1"/>
  <c r="X8454" i="1" s="1"/>
  <c r="X8455" i="1" a="1"/>
  <c r="X8455" i="1" s="1"/>
  <c r="X8456" i="1" a="1"/>
  <c r="X8456" i="1"/>
  <c r="X8457" i="1" a="1"/>
  <c r="X8457" i="1" s="1"/>
  <c r="X8458" i="1" a="1"/>
  <c r="X8458" i="1" s="1"/>
  <c r="X8459" i="1" a="1"/>
  <c r="X8459" i="1" s="1"/>
  <c r="X8460" i="1" a="1"/>
  <c r="X8460" i="1"/>
  <c r="X8461" i="1" a="1"/>
  <c r="X8461" i="1" s="1"/>
  <c r="X8462" i="1" a="1"/>
  <c r="X8462" i="1" s="1"/>
  <c r="X8463" i="1" a="1"/>
  <c r="X8463" i="1" s="1"/>
  <c r="X8464" i="1" a="1"/>
  <c r="X8464" i="1" s="1"/>
  <c r="X8465" i="1" a="1"/>
  <c r="X8465" i="1" s="1"/>
  <c r="X8466" i="1" a="1"/>
  <c r="X8466" i="1" s="1"/>
  <c r="X8467" i="1" a="1"/>
  <c r="X8467" i="1" s="1"/>
  <c r="X8468" i="1" a="1"/>
  <c r="X8468" i="1" s="1"/>
  <c r="X8469" i="1" a="1"/>
  <c r="X8469" i="1" s="1"/>
  <c r="X8470" i="1" a="1"/>
  <c r="X8470" i="1" s="1"/>
  <c r="X8471" i="1" a="1"/>
  <c r="X8471" i="1" s="1"/>
  <c r="X8472" i="1" a="1"/>
  <c r="X8472" i="1"/>
  <c r="X8473" i="1" a="1"/>
  <c r="X8473" i="1" s="1"/>
  <c r="X8474" i="1" a="1"/>
  <c r="X8474" i="1" s="1"/>
  <c r="X8475" i="1" a="1"/>
  <c r="X8475" i="1" s="1"/>
  <c r="X8476" i="1" a="1"/>
  <c r="X8476" i="1"/>
  <c r="X8477" i="1" a="1"/>
  <c r="X8477" i="1" s="1"/>
  <c r="X8478" i="1" a="1"/>
  <c r="X8478" i="1" s="1"/>
  <c r="X8479" i="1" a="1"/>
  <c r="X8479" i="1" s="1"/>
  <c r="X8480" i="1" a="1"/>
  <c r="X8480" i="1" s="1"/>
  <c r="X8481" i="1" a="1"/>
  <c r="X8481" i="1" s="1"/>
  <c r="X8482" i="1" a="1"/>
  <c r="X8482" i="1" s="1"/>
  <c r="X8483" i="1" a="1"/>
  <c r="X8483" i="1" s="1"/>
  <c r="X8484" i="1" a="1"/>
  <c r="X8484" i="1" s="1"/>
  <c r="X8485" i="1" a="1"/>
  <c r="X8485" i="1" s="1"/>
  <c r="X8486" i="1" a="1"/>
  <c r="X8486" i="1" s="1"/>
  <c r="X8487" i="1" a="1"/>
  <c r="X8487" i="1" s="1"/>
  <c r="X8488" i="1" a="1"/>
  <c r="X8488" i="1"/>
  <c r="X8489" i="1" a="1"/>
  <c r="X8489" i="1" s="1"/>
  <c r="X8490" i="1" a="1"/>
  <c r="X8490" i="1" s="1"/>
  <c r="X8491" i="1" a="1"/>
  <c r="X8491" i="1" s="1"/>
  <c r="X8492" i="1" a="1"/>
  <c r="X8492" i="1"/>
  <c r="X8493" i="1" a="1"/>
  <c r="X8493" i="1" s="1"/>
  <c r="X8494" i="1" a="1"/>
  <c r="X8494" i="1" s="1"/>
  <c r="X8495" i="1" a="1"/>
  <c r="X8495" i="1" s="1"/>
  <c r="X8496" i="1" a="1"/>
  <c r="X8496" i="1"/>
  <c r="X8497" i="1" a="1"/>
  <c r="X8497" i="1" s="1"/>
  <c r="X8498" i="1" a="1"/>
  <c r="X8498" i="1" s="1"/>
  <c r="X8499" i="1" a="1"/>
  <c r="X8499" i="1" s="1"/>
  <c r="X8500" i="1" a="1"/>
  <c r="X8500" i="1" s="1"/>
  <c r="X8501" i="1" a="1"/>
  <c r="X8501" i="1" s="1"/>
  <c r="X8502" i="1" a="1"/>
  <c r="X8502" i="1" s="1"/>
  <c r="X8503" i="1" a="1"/>
  <c r="X8503" i="1" s="1"/>
  <c r="X8504" i="1" a="1"/>
  <c r="X8504" i="1"/>
  <c r="X8505" i="1" a="1"/>
  <c r="X8505" i="1" s="1"/>
  <c r="X8506" i="1" a="1"/>
  <c r="X8506" i="1" s="1"/>
  <c r="X8507" i="1" a="1"/>
  <c r="X8507" i="1" s="1"/>
  <c r="X8508" i="1" a="1"/>
  <c r="X8508" i="1"/>
  <c r="X8509" i="1" a="1"/>
  <c r="X8509" i="1" s="1"/>
  <c r="X8510" i="1" a="1"/>
  <c r="X8510" i="1" s="1"/>
  <c r="X8511" i="1" a="1"/>
  <c r="X8511" i="1" s="1"/>
  <c r="X8512" i="1" a="1"/>
  <c r="X8512" i="1"/>
  <c r="X8513" i="1" a="1"/>
  <c r="X8513" i="1" s="1"/>
  <c r="X8514" i="1" a="1"/>
  <c r="X8514" i="1" s="1"/>
  <c r="X8515" i="1" a="1"/>
  <c r="X8515" i="1" s="1"/>
  <c r="X8516" i="1" a="1"/>
  <c r="X8516" i="1" s="1"/>
  <c r="X8517" i="1" a="1"/>
  <c r="X8517" i="1" s="1"/>
  <c r="X8518" i="1" a="1"/>
  <c r="X8518" i="1" s="1"/>
  <c r="X8519" i="1" a="1"/>
  <c r="X8519" i="1" s="1"/>
  <c r="X8520" i="1" a="1"/>
  <c r="X8520" i="1"/>
  <c r="X8521" i="1" a="1"/>
  <c r="X8521" i="1" s="1"/>
  <c r="X8522" i="1" a="1"/>
  <c r="X8522" i="1" s="1"/>
  <c r="X8523" i="1" a="1"/>
  <c r="X8523" i="1" s="1"/>
  <c r="X8524" i="1" a="1"/>
  <c r="X8524" i="1"/>
  <c r="X8525" i="1" a="1"/>
  <c r="X8525" i="1" s="1"/>
  <c r="X8526" i="1" a="1"/>
  <c r="X8526" i="1" s="1"/>
  <c r="X8527" i="1" a="1"/>
  <c r="X8527" i="1" s="1"/>
  <c r="X8528" i="1" a="1"/>
  <c r="X8528" i="1" s="1"/>
  <c r="X8529" i="1" a="1"/>
  <c r="X8529" i="1" s="1"/>
  <c r="X8530" i="1" a="1"/>
  <c r="X8530" i="1" s="1"/>
  <c r="X8531" i="1" a="1"/>
  <c r="X8531" i="1" s="1"/>
  <c r="X8532" i="1" a="1"/>
  <c r="X8532" i="1" s="1"/>
  <c r="X8533" i="1" a="1"/>
  <c r="X8533" i="1" s="1"/>
  <c r="X8534" i="1" a="1"/>
  <c r="X8534" i="1" s="1"/>
  <c r="X8535" i="1" a="1"/>
  <c r="X8535" i="1" s="1"/>
  <c r="X8536" i="1" a="1"/>
  <c r="X8536" i="1"/>
  <c r="X8537" i="1" a="1"/>
  <c r="X8537" i="1" s="1"/>
  <c r="X8538" i="1" a="1"/>
  <c r="X8538" i="1" s="1"/>
  <c r="X8539" i="1" a="1"/>
  <c r="X8539" i="1" s="1"/>
  <c r="X8540" i="1" a="1"/>
  <c r="X8540" i="1"/>
  <c r="X8541" i="1" a="1"/>
  <c r="X8541" i="1" s="1"/>
  <c r="X8542" i="1" a="1"/>
  <c r="X8542" i="1" s="1"/>
  <c r="X8543" i="1" a="1"/>
  <c r="X8543" i="1" s="1"/>
  <c r="X8544" i="1" a="1"/>
  <c r="X8544" i="1" s="1"/>
  <c r="X8545" i="1" a="1"/>
  <c r="X8545" i="1" s="1"/>
  <c r="X8546" i="1" a="1"/>
  <c r="X8546" i="1" s="1"/>
  <c r="X8547" i="1" a="1"/>
  <c r="X8547" i="1" s="1"/>
  <c r="X8548" i="1" a="1"/>
  <c r="X8548" i="1" s="1"/>
  <c r="X8549" i="1" a="1"/>
  <c r="X8549" i="1" s="1"/>
  <c r="X8550" i="1" a="1"/>
  <c r="X8550" i="1" s="1"/>
  <c r="X8551" i="1" a="1"/>
  <c r="X8551" i="1" s="1"/>
  <c r="X8552" i="1" a="1"/>
  <c r="X8552" i="1"/>
  <c r="X8553" i="1" a="1"/>
  <c r="X8553" i="1" s="1"/>
  <c r="X8554" i="1" a="1"/>
  <c r="X8554" i="1" s="1"/>
  <c r="X8555" i="1" a="1"/>
  <c r="X8555" i="1" s="1"/>
  <c r="X8556" i="1" a="1"/>
  <c r="X8556" i="1"/>
  <c r="X8557" i="1" a="1"/>
  <c r="X8557" i="1" s="1"/>
  <c r="X8558" i="1" a="1"/>
  <c r="X8558" i="1" s="1"/>
  <c r="X8559" i="1" a="1"/>
  <c r="X8559" i="1" s="1"/>
  <c r="X8560" i="1" a="1"/>
  <c r="X8560" i="1"/>
  <c r="X8561" i="1" a="1"/>
  <c r="X8561" i="1" s="1"/>
  <c r="X8562" i="1" a="1"/>
  <c r="X8562" i="1" s="1"/>
  <c r="X8563" i="1" a="1"/>
  <c r="X8563" i="1" s="1"/>
  <c r="X8564" i="1" a="1"/>
  <c r="X8564" i="1" s="1"/>
  <c r="X8565" i="1" a="1"/>
  <c r="X8565" i="1" s="1"/>
  <c r="X8566" i="1" a="1"/>
  <c r="X8566" i="1" s="1"/>
  <c r="X8567" i="1" a="1"/>
  <c r="X8567" i="1" s="1"/>
  <c r="X8568" i="1" a="1"/>
  <c r="X8568" i="1" s="1"/>
  <c r="X8569" i="1" a="1"/>
  <c r="X8569" i="1" s="1"/>
  <c r="X8570" i="1" a="1"/>
  <c r="X8570" i="1" s="1"/>
  <c r="X8571" i="1" a="1"/>
  <c r="X8571" i="1" s="1"/>
  <c r="X8572" i="1" a="1"/>
  <c r="X8572" i="1"/>
  <c r="X8573" i="1" a="1"/>
  <c r="X8573" i="1" s="1"/>
  <c r="X8574" i="1" a="1"/>
  <c r="X8574" i="1" s="1"/>
  <c r="X8575" i="1" a="1"/>
  <c r="X8575" i="1" s="1"/>
  <c r="X8576" i="1" a="1"/>
  <c r="X8576" i="1" s="1"/>
  <c r="X8577" i="1" a="1"/>
  <c r="X8577" i="1" s="1"/>
  <c r="X8578" i="1" a="1"/>
  <c r="X8578" i="1" s="1"/>
  <c r="X8579" i="1" a="1"/>
  <c r="X8579" i="1" s="1"/>
  <c r="X8580" i="1" a="1"/>
  <c r="X8580" i="1" s="1"/>
  <c r="X8581" i="1" a="1"/>
  <c r="X8581" i="1" s="1"/>
  <c r="X8582" i="1" a="1"/>
  <c r="X8582" i="1" s="1"/>
  <c r="X8583" i="1" a="1"/>
  <c r="X8583" i="1" s="1"/>
  <c r="X8584" i="1" a="1"/>
  <c r="X8584" i="1"/>
  <c r="X8585" i="1" a="1"/>
  <c r="X8585" i="1" s="1"/>
  <c r="X8586" i="1" a="1"/>
  <c r="X8586" i="1" s="1"/>
  <c r="X8587" i="1" a="1"/>
  <c r="X8587" i="1" s="1"/>
  <c r="X8588" i="1" a="1"/>
  <c r="X8588" i="1"/>
  <c r="X8589" i="1" a="1"/>
  <c r="X8589" i="1" s="1"/>
  <c r="X8590" i="1" a="1"/>
  <c r="X8590" i="1" s="1"/>
  <c r="X8591" i="1" a="1"/>
  <c r="X8591" i="1" s="1"/>
  <c r="X8592" i="1" a="1"/>
  <c r="X8592" i="1" s="1"/>
  <c r="X8593" i="1" a="1"/>
  <c r="X8593" i="1" s="1"/>
  <c r="X8594" i="1" a="1"/>
  <c r="X8594" i="1" s="1"/>
  <c r="X8595" i="1" a="1"/>
  <c r="X8595" i="1" s="1"/>
  <c r="X8596" i="1" a="1"/>
  <c r="X8596" i="1" s="1"/>
  <c r="X8597" i="1" a="1"/>
  <c r="X8597" i="1" s="1"/>
  <c r="X8598" i="1" a="1"/>
  <c r="X8598" i="1" s="1"/>
  <c r="X8599" i="1" a="1"/>
  <c r="X8599" i="1" s="1"/>
  <c r="X8600" i="1" a="1"/>
  <c r="X8600" i="1"/>
  <c r="X8601" i="1" a="1"/>
  <c r="X8601" i="1" s="1"/>
  <c r="X8602" i="1" a="1"/>
  <c r="X8602" i="1" s="1"/>
  <c r="X8603" i="1" a="1"/>
  <c r="X8603" i="1" s="1"/>
  <c r="X8604" i="1" a="1"/>
  <c r="X8604" i="1"/>
  <c r="X8605" i="1" a="1"/>
  <c r="X8605" i="1" s="1"/>
  <c r="X8606" i="1" a="1"/>
  <c r="X8606" i="1" s="1"/>
  <c r="X8607" i="1" a="1"/>
  <c r="X8607" i="1" s="1"/>
  <c r="X8608" i="1" a="1"/>
  <c r="X8608" i="1"/>
  <c r="X8609" i="1" a="1"/>
  <c r="X8609" i="1" s="1"/>
  <c r="X8610" i="1" a="1"/>
  <c r="X8610" i="1" s="1"/>
  <c r="X8611" i="1" a="1"/>
  <c r="X8611" i="1" s="1"/>
  <c r="X8612" i="1" a="1"/>
  <c r="X8612" i="1" s="1"/>
  <c r="X8613" i="1" a="1"/>
  <c r="X8613" i="1" s="1"/>
  <c r="X8614" i="1" a="1"/>
  <c r="X8614" i="1" s="1"/>
  <c r="X8615" i="1" a="1"/>
  <c r="X8615" i="1" s="1"/>
  <c r="X8616" i="1" a="1"/>
  <c r="X8616" i="1"/>
  <c r="X8617" i="1" a="1"/>
  <c r="X8617" i="1" s="1"/>
  <c r="X8618" i="1" a="1"/>
  <c r="X8618" i="1" s="1"/>
  <c r="X8619" i="1" a="1"/>
  <c r="X8619" i="1" s="1"/>
  <c r="X8620" i="1" a="1"/>
  <c r="X8620" i="1"/>
  <c r="X8621" i="1" a="1"/>
  <c r="X8621" i="1" s="1"/>
  <c r="X8622" i="1" a="1"/>
  <c r="X8622" i="1" s="1"/>
  <c r="X8623" i="1" a="1"/>
  <c r="X8623" i="1" s="1"/>
  <c r="X8624" i="1" a="1"/>
  <c r="X8624" i="1"/>
  <c r="X8625" i="1" a="1"/>
  <c r="X8625" i="1" s="1"/>
  <c r="X8626" i="1" a="1"/>
  <c r="X8626" i="1" s="1"/>
  <c r="X8627" i="1" a="1"/>
  <c r="X8627" i="1" s="1"/>
  <c r="X8628" i="1" a="1"/>
  <c r="X8628" i="1" s="1"/>
  <c r="X8629" i="1" a="1"/>
  <c r="X8629" i="1" s="1"/>
  <c r="X8630" i="1" a="1"/>
  <c r="X8630" i="1" s="1"/>
  <c r="X8631" i="1" a="1"/>
  <c r="X8631" i="1" s="1"/>
  <c r="X8632" i="1" a="1"/>
  <c r="X8632" i="1"/>
  <c r="X8633" i="1" a="1"/>
  <c r="X8633" i="1" s="1"/>
  <c r="X8634" i="1" a="1"/>
  <c r="X8634" i="1" s="1"/>
  <c r="X8635" i="1" a="1"/>
  <c r="X8635" i="1" s="1"/>
  <c r="X8636" i="1" a="1"/>
  <c r="X8636" i="1"/>
  <c r="X8637" i="1" a="1"/>
  <c r="X8637" i="1" s="1"/>
  <c r="X8638" i="1" a="1"/>
  <c r="X8638" i="1" s="1"/>
  <c r="X8639" i="1" a="1"/>
  <c r="X8639" i="1" s="1"/>
  <c r="X8640" i="1" a="1"/>
  <c r="X8640" i="1" s="1"/>
  <c r="X8641" i="1" a="1"/>
  <c r="X8641" i="1" s="1"/>
  <c r="X8642" i="1" a="1"/>
  <c r="X8642" i="1" s="1"/>
  <c r="X8643" i="1" a="1"/>
  <c r="X8643" i="1" s="1"/>
  <c r="X8644" i="1" a="1"/>
  <c r="X8644" i="1" s="1"/>
  <c r="X8645" i="1" a="1"/>
  <c r="X8645" i="1" s="1"/>
  <c r="X8646" i="1" a="1"/>
  <c r="X8646" i="1" s="1"/>
  <c r="X8647" i="1" a="1"/>
  <c r="X8647" i="1" s="1"/>
  <c r="X8648" i="1" a="1"/>
  <c r="X8648" i="1"/>
  <c r="X8649" i="1" a="1"/>
  <c r="X8649" i="1" s="1"/>
  <c r="X8650" i="1" a="1"/>
  <c r="X8650" i="1" s="1"/>
  <c r="X8651" i="1" a="1"/>
  <c r="X8651" i="1" s="1"/>
  <c r="X8652" i="1" a="1"/>
  <c r="X8652" i="1"/>
  <c r="X8653" i="1" a="1"/>
  <c r="X8653" i="1" s="1"/>
  <c r="X8654" i="1" a="1"/>
  <c r="X8654" i="1" s="1"/>
  <c r="X8655" i="1" a="1"/>
  <c r="X8655" i="1" s="1"/>
  <c r="X8656" i="1" a="1"/>
  <c r="X8656" i="1" s="1"/>
  <c r="X8657" i="1" a="1"/>
  <c r="X8657" i="1" s="1"/>
  <c r="X8658" i="1" a="1"/>
  <c r="X8658" i="1" s="1"/>
  <c r="X8659" i="1" a="1"/>
  <c r="X8659" i="1" s="1"/>
  <c r="X8660" i="1" a="1"/>
  <c r="X8660" i="1" s="1"/>
  <c r="X8661" i="1" a="1"/>
  <c r="X8661" i="1" s="1"/>
  <c r="X8662" i="1" a="1"/>
  <c r="X8662" i="1" s="1"/>
  <c r="X8663" i="1" a="1"/>
  <c r="X8663" i="1" s="1"/>
  <c r="X8664" i="1" a="1"/>
  <c r="X8664" i="1"/>
  <c r="X8665" i="1" a="1"/>
  <c r="X8665" i="1" s="1"/>
  <c r="X8666" i="1" a="1"/>
  <c r="X8666" i="1" s="1"/>
  <c r="X8667" i="1" a="1"/>
  <c r="X8667" i="1" s="1"/>
  <c r="X8668" i="1" a="1"/>
  <c r="X8668" i="1"/>
  <c r="X8669" i="1" a="1"/>
  <c r="X8669" i="1" s="1"/>
  <c r="X8670" i="1" a="1"/>
  <c r="X8670" i="1" s="1"/>
  <c r="X8671" i="1" a="1"/>
  <c r="X8671" i="1" s="1"/>
  <c r="X8672" i="1" a="1"/>
  <c r="X8672" i="1"/>
  <c r="X8673" i="1" a="1"/>
  <c r="X8673" i="1" s="1"/>
  <c r="X8674" i="1" a="1"/>
  <c r="X8674" i="1" s="1"/>
  <c r="X8675" i="1" a="1"/>
  <c r="X8675" i="1" s="1"/>
  <c r="X8676" i="1" a="1"/>
  <c r="X8676" i="1" s="1"/>
  <c r="X8677" i="1" a="1"/>
  <c r="X8677" i="1" s="1"/>
  <c r="X8678" i="1" a="1"/>
  <c r="X8678" i="1" s="1"/>
  <c r="X8679" i="1" a="1"/>
  <c r="X8679" i="1" s="1"/>
  <c r="X8680" i="1" a="1"/>
  <c r="X8680" i="1"/>
  <c r="X8681" i="1" a="1"/>
  <c r="X8681" i="1" s="1"/>
  <c r="X8682" i="1" a="1"/>
  <c r="X8682" i="1" s="1"/>
  <c r="X8683" i="1" a="1"/>
  <c r="X8683" i="1" s="1"/>
  <c r="X8684" i="1" a="1"/>
  <c r="X8684" i="1"/>
  <c r="X8685" i="1" a="1"/>
  <c r="X8685" i="1" s="1"/>
  <c r="X8686" i="1" a="1"/>
  <c r="X8686" i="1" s="1"/>
  <c r="X8687" i="1" a="1"/>
  <c r="X8687" i="1" s="1"/>
  <c r="X8688" i="1" a="1"/>
  <c r="X8688" i="1"/>
  <c r="X8689" i="1" a="1"/>
  <c r="X8689" i="1" s="1"/>
  <c r="X8690" i="1" a="1"/>
  <c r="X8690" i="1" s="1"/>
  <c r="X8691" i="1" a="1"/>
  <c r="X8691" i="1" s="1"/>
  <c r="X8692" i="1" a="1"/>
  <c r="X8692" i="1" s="1"/>
  <c r="X8693" i="1" a="1"/>
  <c r="X8693" i="1" s="1"/>
  <c r="X8694" i="1" a="1"/>
  <c r="X8694" i="1" s="1"/>
  <c r="X8695" i="1" a="1"/>
  <c r="X8695" i="1" s="1"/>
  <c r="X8696" i="1" a="1"/>
  <c r="X8696" i="1"/>
  <c r="X8697" i="1" a="1"/>
  <c r="X8697" i="1" s="1"/>
  <c r="X8698" i="1" a="1"/>
  <c r="X8698" i="1" s="1"/>
  <c r="X8699" i="1" a="1"/>
  <c r="X8699" i="1" s="1"/>
  <c r="X8700" i="1" a="1"/>
  <c r="X8700" i="1"/>
  <c r="X8701" i="1" a="1"/>
  <c r="X8701" i="1" s="1"/>
  <c r="X8702" i="1" a="1"/>
  <c r="X8702" i="1" s="1"/>
  <c r="X8703" i="1" a="1"/>
  <c r="X8703" i="1" s="1"/>
  <c r="X8704" i="1" a="1"/>
  <c r="X8704" i="1" s="1"/>
  <c r="X8705" i="1" a="1"/>
  <c r="X8705" i="1" s="1"/>
  <c r="X8706" i="1" a="1"/>
  <c r="X8706" i="1" s="1"/>
  <c r="X8707" i="1" a="1"/>
  <c r="X8707" i="1" s="1"/>
  <c r="X8708" i="1" a="1"/>
  <c r="X8708" i="1" s="1"/>
  <c r="X8709" i="1" a="1"/>
  <c r="X8709" i="1" s="1"/>
  <c r="X8710" i="1" a="1"/>
  <c r="X8710" i="1" s="1"/>
  <c r="X8711" i="1" a="1"/>
  <c r="X8711" i="1" s="1"/>
  <c r="X8712" i="1" a="1"/>
  <c r="X8712" i="1"/>
  <c r="X8713" i="1" a="1"/>
  <c r="X8713" i="1" s="1"/>
  <c r="X8714" i="1" a="1"/>
  <c r="X8714" i="1" s="1"/>
  <c r="X8715" i="1" a="1"/>
  <c r="X8715" i="1" s="1"/>
  <c r="X8716" i="1" a="1"/>
  <c r="X8716" i="1"/>
  <c r="X8717" i="1" a="1"/>
  <c r="X8717" i="1" s="1"/>
  <c r="X8718" i="1" a="1"/>
  <c r="X8718" i="1" s="1"/>
  <c r="X8719" i="1" a="1"/>
  <c r="X8719" i="1" s="1"/>
  <c r="X8720" i="1" a="1"/>
  <c r="X8720" i="1" s="1"/>
  <c r="X8721" i="1" a="1"/>
  <c r="X8721" i="1" s="1"/>
  <c r="X8722" i="1" a="1"/>
  <c r="X8722" i="1" s="1"/>
  <c r="X8723" i="1" a="1"/>
  <c r="X8723" i="1" s="1"/>
  <c r="X8724" i="1" a="1"/>
  <c r="X8724" i="1" s="1"/>
  <c r="X8725" i="1" a="1"/>
  <c r="X8725" i="1" s="1"/>
  <c r="X8726" i="1" a="1"/>
  <c r="X8726" i="1" s="1"/>
  <c r="X8727" i="1" a="1"/>
  <c r="X8727" i="1" s="1"/>
  <c r="X8728" i="1" a="1"/>
  <c r="X8728" i="1" s="1"/>
  <c r="X8729" i="1" a="1"/>
  <c r="X8729" i="1" s="1"/>
  <c r="X8730" i="1" a="1"/>
  <c r="X8730" i="1" s="1"/>
  <c r="X8731" i="1" a="1"/>
  <c r="X8731" i="1" s="1"/>
  <c r="X8732" i="1" a="1"/>
  <c r="X8732" i="1"/>
  <c r="X8733" i="1" a="1"/>
  <c r="X8733" i="1" s="1"/>
  <c r="X8734" i="1" a="1"/>
  <c r="X8734" i="1" s="1"/>
  <c r="X8735" i="1" a="1"/>
  <c r="X8735" i="1" s="1"/>
  <c r="X8736" i="1" a="1"/>
  <c r="X8736" i="1"/>
  <c r="X8737" i="1" a="1"/>
  <c r="X8737" i="1" s="1"/>
  <c r="X8738" i="1" a="1"/>
  <c r="X8738" i="1" s="1"/>
  <c r="X8739" i="1" a="1"/>
  <c r="X8739" i="1" s="1"/>
  <c r="X8740" i="1" a="1"/>
  <c r="X8740" i="1" s="1"/>
  <c r="X8741" i="1" a="1"/>
  <c r="X8741" i="1" s="1"/>
  <c r="X8742" i="1" a="1"/>
  <c r="X8742" i="1" s="1"/>
  <c r="X8743" i="1" a="1"/>
  <c r="X8743" i="1" s="1"/>
  <c r="X8744" i="1" a="1"/>
  <c r="X8744" i="1"/>
  <c r="X8745" i="1" a="1"/>
  <c r="X8745" i="1" s="1"/>
  <c r="X8746" i="1" a="1"/>
  <c r="X8746" i="1" s="1"/>
  <c r="X8747" i="1" a="1"/>
  <c r="X8747" i="1" s="1"/>
  <c r="X8748" i="1" a="1"/>
  <c r="X8748" i="1"/>
  <c r="X8749" i="1" a="1"/>
  <c r="X8749" i="1" s="1"/>
  <c r="X8750" i="1" a="1"/>
  <c r="X8750" i="1" s="1"/>
  <c r="X8751" i="1" a="1"/>
  <c r="X8751" i="1" s="1"/>
  <c r="X8752" i="1" a="1"/>
  <c r="X8752" i="1" s="1"/>
  <c r="X8753" i="1" a="1"/>
  <c r="X8753" i="1" s="1"/>
  <c r="X8754" i="1" a="1"/>
  <c r="X8754" i="1" s="1"/>
  <c r="X8755" i="1" a="1"/>
  <c r="X8755" i="1" s="1"/>
  <c r="X8756" i="1" a="1"/>
  <c r="X8756" i="1" s="1"/>
  <c r="X8757" i="1" a="1"/>
  <c r="X8757" i="1" s="1"/>
  <c r="X8758" i="1" a="1"/>
  <c r="X8758" i="1" s="1"/>
  <c r="X8759" i="1" a="1"/>
  <c r="X8759" i="1" s="1"/>
  <c r="X8760" i="1" a="1"/>
  <c r="X8760" i="1"/>
  <c r="X8761" i="1" a="1"/>
  <c r="X8761" i="1" s="1"/>
  <c r="X8762" i="1" a="1"/>
  <c r="X8762" i="1" s="1"/>
  <c r="X8763" i="1" a="1"/>
  <c r="X8763" i="1" s="1"/>
  <c r="X8764" i="1" a="1"/>
  <c r="X8764" i="1"/>
  <c r="X8765" i="1" a="1"/>
  <c r="X8765" i="1" s="1"/>
  <c r="X8766" i="1" a="1"/>
  <c r="X8766" i="1" s="1"/>
  <c r="X8767" i="1" a="1"/>
  <c r="X8767" i="1" s="1"/>
  <c r="X8768" i="1" a="1"/>
  <c r="X8768" i="1" s="1"/>
  <c r="X8769" i="1" a="1"/>
  <c r="X8769" i="1" s="1"/>
  <c r="X8770" i="1" a="1"/>
  <c r="X8770" i="1" s="1"/>
  <c r="X8771" i="1" a="1"/>
  <c r="X8771" i="1" s="1"/>
  <c r="X8772" i="1" a="1"/>
  <c r="X8772" i="1" s="1"/>
  <c r="X8773" i="1" a="1"/>
  <c r="X8773" i="1" s="1"/>
  <c r="X8774" i="1" a="1"/>
  <c r="X8774" i="1" s="1"/>
  <c r="X8775" i="1" a="1"/>
  <c r="X8775" i="1" s="1"/>
  <c r="X8776" i="1" a="1"/>
  <c r="X8776" i="1"/>
  <c r="X8777" i="1" a="1"/>
  <c r="X8777" i="1" s="1"/>
  <c r="X8778" i="1" a="1"/>
  <c r="X8778" i="1" s="1"/>
  <c r="X8779" i="1" a="1"/>
  <c r="X8779" i="1" s="1"/>
  <c r="X8780" i="1" a="1"/>
  <c r="X8780" i="1"/>
  <c r="X8781" i="1" a="1"/>
  <c r="X8781" i="1" s="1"/>
  <c r="X8782" i="1" a="1"/>
  <c r="X8782" i="1" s="1"/>
  <c r="X8783" i="1" a="1"/>
  <c r="X8783" i="1" s="1"/>
  <c r="X8784" i="1" a="1"/>
  <c r="X8784" i="1"/>
  <c r="X8785" i="1" a="1"/>
  <c r="X8785" i="1" s="1"/>
  <c r="X8786" i="1" a="1"/>
  <c r="X8786" i="1" s="1"/>
  <c r="X8787" i="1" a="1"/>
  <c r="X8787" i="1" s="1"/>
  <c r="X8788" i="1" a="1"/>
  <c r="X8788" i="1" s="1"/>
  <c r="X8789" i="1" a="1"/>
  <c r="X8789" i="1" s="1"/>
  <c r="X8790" i="1" a="1"/>
  <c r="X8790" i="1" s="1"/>
  <c r="X8791" i="1" a="1"/>
  <c r="X8791" i="1" s="1"/>
  <c r="X8792" i="1" a="1"/>
  <c r="X8792" i="1"/>
  <c r="X8793" i="1" a="1"/>
  <c r="X8793" i="1" s="1"/>
  <c r="X8794" i="1" a="1"/>
  <c r="X8794" i="1" s="1"/>
  <c r="X8795" i="1" a="1"/>
  <c r="X8795" i="1" s="1"/>
  <c r="X8796" i="1" a="1"/>
  <c r="X8796" i="1"/>
  <c r="X8797" i="1" a="1"/>
  <c r="X8797" i="1" s="1"/>
  <c r="X8798" i="1" a="1"/>
  <c r="X8798" i="1" s="1"/>
  <c r="X8799" i="1" a="1"/>
  <c r="X8799" i="1" s="1"/>
  <c r="X8800" i="1" a="1"/>
  <c r="X8800" i="1"/>
  <c r="X8801" i="1" a="1"/>
  <c r="X8801" i="1" s="1"/>
  <c r="X8802" i="1" a="1"/>
  <c r="X8802" i="1" s="1"/>
  <c r="X8803" i="1" a="1"/>
  <c r="X8803" i="1" s="1"/>
  <c r="X8804" i="1" a="1"/>
  <c r="X8804" i="1" s="1"/>
  <c r="X8805" i="1" a="1"/>
  <c r="X8805" i="1" s="1"/>
  <c r="X8806" i="1" a="1"/>
  <c r="X8806" i="1" s="1"/>
  <c r="X8807" i="1" a="1"/>
  <c r="X8807" i="1" s="1"/>
  <c r="X8808" i="1" a="1"/>
  <c r="X8808" i="1"/>
  <c r="X8809" i="1" a="1"/>
  <c r="X8809" i="1" s="1"/>
  <c r="X8810" i="1" a="1"/>
  <c r="X8810" i="1" s="1"/>
  <c r="X8811" i="1" a="1"/>
  <c r="X8811" i="1" s="1"/>
  <c r="X8812" i="1" a="1"/>
  <c r="X8812" i="1"/>
  <c r="X8813" i="1" a="1"/>
  <c r="X8813" i="1" s="1"/>
  <c r="X8814" i="1" a="1"/>
  <c r="X8814" i="1" s="1"/>
  <c r="X8815" i="1" a="1"/>
  <c r="X8815" i="1" s="1"/>
  <c r="X8816" i="1" a="1"/>
  <c r="X8816" i="1" s="1"/>
  <c r="X8817" i="1" a="1"/>
  <c r="X8817" i="1" s="1"/>
  <c r="X8818" i="1" a="1"/>
  <c r="X8818" i="1" s="1"/>
  <c r="X8819" i="1" a="1"/>
  <c r="X8819" i="1" s="1"/>
  <c r="X8820" i="1" a="1"/>
  <c r="X8820" i="1" s="1"/>
  <c r="X8821" i="1" a="1"/>
  <c r="X8821" i="1" s="1"/>
  <c r="X8822" i="1" a="1"/>
  <c r="X8822" i="1" s="1"/>
  <c r="X8823" i="1" a="1"/>
  <c r="X8823" i="1" s="1"/>
  <c r="X8824" i="1" a="1"/>
  <c r="X8824" i="1"/>
  <c r="X8825" i="1" a="1"/>
  <c r="X8825" i="1" s="1"/>
  <c r="X8826" i="1" a="1"/>
  <c r="X8826" i="1" s="1"/>
  <c r="X8827" i="1" a="1"/>
  <c r="X8827" i="1" s="1"/>
  <c r="X8828" i="1" a="1"/>
  <c r="X8828" i="1"/>
  <c r="X8829" i="1" a="1"/>
  <c r="X8829" i="1" s="1"/>
  <c r="X8830" i="1" a="1"/>
  <c r="X8830" i="1" s="1"/>
  <c r="X8831" i="1" a="1"/>
  <c r="X8831" i="1" s="1"/>
  <c r="X8832" i="1" a="1"/>
  <c r="X8832" i="1" s="1"/>
  <c r="X8833" i="1" a="1"/>
  <c r="X8833" i="1" s="1"/>
  <c r="X8834" i="1" a="1"/>
  <c r="X8834" i="1" s="1"/>
  <c r="X8835" i="1" a="1"/>
  <c r="X8835" i="1" s="1"/>
  <c r="X8836" i="1" a="1"/>
  <c r="X8836" i="1" s="1"/>
  <c r="X8837" i="1" a="1"/>
  <c r="X8837" i="1" s="1"/>
  <c r="X8838" i="1" a="1"/>
  <c r="X8838" i="1" s="1"/>
  <c r="X8839" i="1" a="1"/>
  <c r="X8839" i="1" s="1"/>
  <c r="X8840" i="1" a="1"/>
  <c r="X8840" i="1"/>
  <c r="X8841" i="1" a="1"/>
  <c r="X8841" i="1" s="1"/>
  <c r="X8842" i="1" a="1"/>
  <c r="X8842" i="1" s="1"/>
  <c r="X8843" i="1" a="1"/>
  <c r="X8843" i="1" s="1"/>
  <c r="X8844" i="1" a="1"/>
  <c r="X8844" i="1"/>
  <c r="X8845" i="1" a="1"/>
  <c r="X8845" i="1" s="1"/>
  <c r="X8846" i="1" a="1"/>
  <c r="X8846" i="1" s="1"/>
  <c r="X8847" i="1" a="1"/>
  <c r="X8847" i="1" s="1"/>
  <c r="X8848" i="1" a="1"/>
  <c r="X8848" i="1"/>
  <c r="X8849" i="1" a="1"/>
  <c r="X8849" i="1" s="1"/>
  <c r="X8850" i="1" a="1"/>
  <c r="X8850" i="1" s="1"/>
  <c r="X8851" i="1" a="1"/>
  <c r="X8851" i="1" s="1"/>
  <c r="X8852" i="1" a="1"/>
  <c r="X8852" i="1" s="1"/>
  <c r="X8853" i="1" a="1"/>
  <c r="X8853" i="1" s="1"/>
  <c r="X8854" i="1" a="1"/>
  <c r="X8854" i="1" s="1"/>
  <c r="X8855" i="1" a="1"/>
  <c r="X8855" i="1" s="1"/>
  <c r="X8856" i="1" a="1"/>
  <c r="X8856" i="1"/>
  <c r="X8857" i="1" a="1"/>
  <c r="X8857" i="1" s="1"/>
  <c r="X8858" i="1" a="1"/>
  <c r="X8858" i="1" s="1"/>
  <c r="X8859" i="1" a="1"/>
  <c r="X8859" i="1" s="1"/>
  <c r="X8860" i="1" a="1"/>
  <c r="X8860" i="1"/>
  <c r="X8861" i="1" a="1"/>
  <c r="X8861" i="1" s="1"/>
  <c r="X8862" i="1" a="1"/>
  <c r="X8862" i="1" s="1"/>
  <c r="X8863" i="1" a="1"/>
  <c r="X8863" i="1" s="1"/>
  <c r="X8864" i="1" a="1"/>
  <c r="X8864" i="1"/>
  <c r="X8865" i="1" a="1"/>
  <c r="X8865" i="1" s="1"/>
  <c r="X8866" i="1" a="1"/>
  <c r="X8866" i="1" s="1"/>
  <c r="X8867" i="1" a="1"/>
  <c r="X8867" i="1" s="1"/>
  <c r="X8868" i="1" a="1"/>
  <c r="X8868" i="1" s="1"/>
  <c r="X8869" i="1" a="1"/>
  <c r="X8869" i="1" s="1"/>
  <c r="X8870" i="1" a="1"/>
  <c r="X8870" i="1" s="1"/>
  <c r="X8871" i="1" a="1"/>
  <c r="X8871" i="1" s="1"/>
  <c r="X8872" i="1" a="1"/>
  <c r="X8872" i="1" s="1"/>
  <c r="X8873" i="1" a="1"/>
  <c r="X8873" i="1" s="1"/>
  <c r="X8874" i="1" a="1"/>
  <c r="X8874" i="1" s="1"/>
  <c r="X8875" i="1" a="1"/>
  <c r="X8875" i="1" s="1"/>
  <c r="X8876" i="1" a="1"/>
  <c r="X8876" i="1"/>
  <c r="X8877" i="1" a="1"/>
  <c r="X8877" i="1" s="1"/>
  <c r="X8878" i="1" a="1"/>
  <c r="X8878" i="1" s="1"/>
  <c r="X8879" i="1" a="1"/>
  <c r="X8879" i="1" s="1"/>
  <c r="X8880" i="1" a="1"/>
  <c r="X8880" i="1" s="1"/>
  <c r="X8881" i="1" a="1"/>
  <c r="X8881" i="1" s="1"/>
  <c r="X8882" i="1" a="1"/>
  <c r="X8882" i="1" s="1"/>
  <c r="X8883" i="1" a="1"/>
  <c r="X8883" i="1" s="1"/>
  <c r="X8884" i="1" a="1"/>
  <c r="X8884" i="1" s="1"/>
  <c r="X8885" i="1" a="1"/>
  <c r="X8885" i="1" s="1"/>
  <c r="X8886" i="1" a="1"/>
  <c r="X8886" i="1" s="1"/>
  <c r="X8887" i="1" a="1"/>
  <c r="X8887" i="1" s="1"/>
  <c r="X8888" i="1" a="1"/>
  <c r="X8888" i="1" s="1"/>
  <c r="X8889" i="1" a="1"/>
  <c r="X8889" i="1" s="1"/>
  <c r="X8890" i="1" a="1"/>
  <c r="X8890" i="1" s="1"/>
  <c r="X8891" i="1" a="1"/>
  <c r="X8891" i="1" s="1"/>
  <c r="X8892" i="1" a="1"/>
  <c r="X8892" i="1"/>
  <c r="X8893" i="1" a="1"/>
  <c r="X8893" i="1" s="1"/>
  <c r="X8894" i="1" a="1"/>
  <c r="X8894" i="1" s="1"/>
  <c r="X8895" i="1" a="1"/>
  <c r="X8895" i="1" s="1"/>
  <c r="X8896" i="1" a="1"/>
  <c r="X8896" i="1"/>
  <c r="X8897" i="1" a="1"/>
  <c r="X8897" i="1" s="1"/>
  <c r="X8898" i="1" a="1"/>
  <c r="X8898" i="1" s="1"/>
  <c r="X8899" i="1" a="1"/>
  <c r="X8899" i="1" s="1"/>
  <c r="X8900" i="1" a="1"/>
  <c r="X8900" i="1" s="1"/>
  <c r="X8901" i="1" a="1"/>
  <c r="X8901" i="1" s="1"/>
  <c r="X8902" i="1" a="1"/>
  <c r="X8902" i="1" s="1"/>
  <c r="X8903" i="1" a="1"/>
  <c r="X8903" i="1" s="1"/>
  <c r="X8904" i="1" a="1"/>
  <c r="X8904" i="1" s="1"/>
  <c r="X8905" i="1" a="1"/>
  <c r="X8905" i="1" s="1"/>
  <c r="X8906" i="1" a="1"/>
  <c r="X8906" i="1" s="1"/>
  <c r="X8907" i="1" a="1"/>
  <c r="X8907" i="1" s="1"/>
  <c r="X8908" i="1" a="1"/>
  <c r="X8908" i="1" s="1"/>
  <c r="X8909" i="1" a="1"/>
  <c r="X8909" i="1" s="1"/>
  <c r="X8910" i="1" a="1"/>
  <c r="X8910" i="1" s="1"/>
  <c r="X8911" i="1" a="1"/>
  <c r="X8911" i="1" s="1"/>
  <c r="X8912" i="1" a="1"/>
  <c r="X8912" i="1" s="1"/>
  <c r="X8913" i="1" a="1"/>
  <c r="X8913" i="1" s="1"/>
  <c r="X8914" i="1" a="1"/>
  <c r="X8914" i="1" s="1"/>
  <c r="X8915" i="1" a="1"/>
  <c r="X8915" i="1" s="1"/>
  <c r="X8916" i="1" a="1"/>
  <c r="X8916" i="1" s="1"/>
  <c r="X8917" i="1" a="1"/>
  <c r="X8917" i="1" s="1"/>
  <c r="X8918" i="1" a="1"/>
  <c r="X8918" i="1" s="1"/>
  <c r="X8919" i="1" a="1"/>
  <c r="X8919" i="1" s="1"/>
  <c r="X8920" i="1" a="1"/>
  <c r="X8920" i="1" s="1"/>
  <c r="X8921" i="1" a="1"/>
  <c r="X8921" i="1" s="1"/>
  <c r="X8922" i="1" a="1"/>
  <c r="X8922" i="1" s="1"/>
  <c r="X8923" i="1" a="1"/>
  <c r="X8923" i="1" s="1"/>
  <c r="X8924" i="1" a="1"/>
  <c r="X8924" i="1" s="1"/>
  <c r="X8925" i="1" a="1"/>
  <c r="X8925" i="1" s="1"/>
  <c r="X8926" i="1" a="1"/>
  <c r="X8926" i="1" s="1"/>
  <c r="X8927" i="1" a="1"/>
  <c r="X8927" i="1" s="1"/>
  <c r="X8928" i="1" a="1"/>
  <c r="X8928" i="1" s="1"/>
  <c r="X8929" i="1" a="1"/>
  <c r="X8929" i="1" s="1"/>
  <c r="X8930" i="1" a="1"/>
  <c r="X8930" i="1" s="1"/>
  <c r="X8931" i="1" a="1"/>
  <c r="X8931" i="1" s="1"/>
  <c r="X8932" i="1" a="1"/>
  <c r="X8932" i="1" s="1"/>
  <c r="X8933" i="1" a="1"/>
  <c r="X8933" i="1" s="1"/>
  <c r="X8934" i="1" a="1"/>
  <c r="X8934" i="1" s="1"/>
  <c r="X8935" i="1" a="1"/>
  <c r="X8935" i="1" s="1"/>
  <c r="X8936" i="1" a="1"/>
  <c r="X8936" i="1" s="1"/>
  <c r="X8937" i="1" a="1"/>
  <c r="X8937" i="1" s="1"/>
  <c r="X8938" i="1" a="1"/>
  <c r="X8938" i="1" s="1"/>
  <c r="X8939" i="1" a="1"/>
  <c r="X8939" i="1" s="1"/>
  <c r="X8940" i="1" a="1"/>
  <c r="X8940" i="1" s="1"/>
  <c r="X8941" i="1" a="1"/>
  <c r="X8941" i="1" s="1"/>
  <c r="X8942" i="1" a="1"/>
  <c r="X8942" i="1" s="1"/>
  <c r="X8943" i="1" a="1"/>
  <c r="X8943" i="1" s="1"/>
  <c r="X8944" i="1" a="1"/>
  <c r="X8944" i="1" s="1"/>
  <c r="X8945" i="1" a="1"/>
  <c r="X8945" i="1" s="1"/>
  <c r="X8946" i="1" a="1"/>
  <c r="X8946" i="1" s="1"/>
  <c r="X8947" i="1" a="1"/>
  <c r="X8947" i="1" s="1"/>
  <c r="X8948" i="1" a="1"/>
  <c r="X8948" i="1" s="1"/>
  <c r="X8949" i="1" a="1"/>
  <c r="X8949" i="1" s="1"/>
  <c r="X8950" i="1" a="1"/>
  <c r="X8950" i="1" s="1"/>
  <c r="X8951" i="1" a="1"/>
  <c r="X8951" i="1" s="1"/>
  <c r="X8952" i="1" a="1"/>
  <c r="X8952" i="1" s="1"/>
  <c r="X8953" i="1" a="1"/>
  <c r="X8953" i="1" s="1"/>
  <c r="X8954" i="1" a="1"/>
  <c r="X8954" i="1" s="1"/>
  <c r="X8955" i="1" a="1"/>
  <c r="X8955" i="1" s="1"/>
  <c r="X8956" i="1" a="1"/>
  <c r="X8956" i="1" s="1"/>
  <c r="X8957" i="1" a="1"/>
  <c r="X8957" i="1" s="1"/>
  <c r="X8958" i="1" a="1"/>
  <c r="X8958" i="1" s="1"/>
  <c r="X8959" i="1" a="1"/>
  <c r="X8959" i="1" s="1"/>
  <c r="X8960" i="1" a="1"/>
  <c r="X8960" i="1" s="1"/>
  <c r="X8961" i="1" a="1"/>
  <c r="X8961" i="1" s="1"/>
  <c r="X8962" i="1" a="1"/>
  <c r="X8962" i="1" s="1"/>
  <c r="X8963" i="1" a="1"/>
  <c r="X8963" i="1" s="1"/>
  <c r="X8964" i="1" a="1"/>
  <c r="X8964" i="1" s="1"/>
  <c r="X8965" i="1" a="1"/>
  <c r="X8965" i="1" s="1"/>
  <c r="X8966" i="1" a="1"/>
  <c r="X8966" i="1" s="1"/>
  <c r="X8967" i="1" a="1"/>
  <c r="X8967" i="1" s="1"/>
  <c r="X8968" i="1" a="1"/>
  <c r="X8968" i="1" s="1"/>
  <c r="X8969" i="1" a="1"/>
  <c r="X8969" i="1" s="1"/>
  <c r="X8970" i="1" a="1"/>
  <c r="X8970" i="1" s="1"/>
  <c r="X8971" i="1" a="1"/>
  <c r="X8971" i="1" s="1"/>
  <c r="X8972" i="1" a="1"/>
  <c r="X8972" i="1" s="1"/>
  <c r="X8973" i="1" a="1"/>
  <c r="X8973" i="1" s="1"/>
  <c r="X8974" i="1" a="1"/>
  <c r="X8974" i="1" s="1"/>
  <c r="X8975" i="1" a="1"/>
  <c r="X8975" i="1" s="1"/>
  <c r="X8976" i="1" a="1"/>
  <c r="X8976" i="1" s="1"/>
  <c r="X8977" i="1" a="1"/>
  <c r="X8977" i="1" s="1"/>
  <c r="X8978" i="1" a="1"/>
  <c r="X8978" i="1" s="1"/>
  <c r="X8979" i="1" a="1"/>
  <c r="X8979" i="1" s="1"/>
  <c r="X8980" i="1" a="1"/>
  <c r="X8980" i="1" s="1"/>
  <c r="X8981" i="1" a="1"/>
  <c r="X8981" i="1" s="1"/>
  <c r="X8982" i="1" a="1"/>
  <c r="X8982" i="1" s="1"/>
  <c r="X8983" i="1" a="1"/>
  <c r="X8983" i="1" s="1"/>
  <c r="X8984" i="1" a="1"/>
  <c r="X8984" i="1" s="1"/>
  <c r="X8985" i="1" a="1"/>
  <c r="X8985" i="1" s="1"/>
  <c r="X8986" i="1" a="1"/>
  <c r="X8986" i="1" s="1"/>
  <c r="X8987" i="1" a="1"/>
  <c r="X8987" i="1" s="1"/>
  <c r="X8988" i="1" a="1"/>
  <c r="X8988" i="1" s="1"/>
  <c r="X8989" i="1" a="1"/>
  <c r="X8989" i="1" s="1"/>
  <c r="X8990" i="1" a="1"/>
  <c r="X8990" i="1" s="1"/>
  <c r="X8991" i="1" a="1"/>
  <c r="X8991" i="1" s="1"/>
  <c r="X8992" i="1" a="1"/>
  <c r="X8992" i="1" s="1"/>
  <c r="X8993" i="1" a="1"/>
  <c r="X8993" i="1" s="1"/>
  <c r="X8994" i="1" a="1"/>
  <c r="X8994" i="1" s="1"/>
  <c r="X8995" i="1" a="1"/>
  <c r="X8995" i="1" s="1"/>
  <c r="X8996" i="1" a="1"/>
  <c r="X8996" i="1" s="1"/>
  <c r="X8997" i="1" a="1"/>
  <c r="X8997" i="1" s="1"/>
  <c r="X8998" i="1" a="1"/>
  <c r="X8998" i="1" s="1"/>
  <c r="X8999" i="1" a="1"/>
  <c r="X8999" i="1" s="1"/>
  <c r="X9000" i="1" a="1"/>
  <c r="X9000" i="1" s="1"/>
  <c r="X9001" i="1" a="1"/>
  <c r="X9001" i="1" s="1"/>
  <c r="X9002" i="1" a="1"/>
  <c r="X9002" i="1" s="1"/>
  <c r="X9003" i="1" a="1"/>
  <c r="X9003" i="1" s="1"/>
  <c r="X9004" i="1" a="1"/>
  <c r="X9004" i="1" s="1"/>
  <c r="X9005" i="1" a="1"/>
  <c r="X9005" i="1" s="1"/>
  <c r="X9006" i="1" a="1"/>
  <c r="X9006" i="1" s="1"/>
  <c r="X9007" i="1" a="1"/>
  <c r="X9007" i="1" s="1"/>
  <c r="X9008" i="1" a="1"/>
  <c r="X9008" i="1" s="1"/>
  <c r="X9009" i="1" a="1"/>
  <c r="X9009" i="1" s="1"/>
  <c r="X9010" i="1" a="1"/>
  <c r="X9010" i="1" s="1"/>
  <c r="X9011" i="1" a="1"/>
  <c r="X9011" i="1" s="1"/>
  <c r="X9012" i="1" a="1"/>
  <c r="X9012" i="1" s="1"/>
  <c r="X9013" i="1" a="1"/>
  <c r="X9013" i="1" s="1"/>
  <c r="X9014" i="1" a="1"/>
  <c r="X9014" i="1" s="1"/>
  <c r="X9015" i="1" a="1"/>
  <c r="X9015" i="1" s="1"/>
  <c r="X9016" i="1" a="1"/>
  <c r="X9016" i="1" s="1"/>
  <c r="X9017" i="1" a="1"/>
  <c r="X9017" i="1" s="1"/>
  <c r="X9018" i="1" a="1"/>
  <c r="X9018" i="1" s="1"/>
  <c r="X9019" i="1" a="1"/>
  <c r="X9019" i="1" s="1"/>
  <c r="X9020" i="1" a="1"/>
  <c r="X9020" i="1" s="1"/>
  <c r="X9021" i="1" a="1"/>
  <c r="X9021" i="1" s="1"/>
  <c r="X9022" i="1" a="1"/>
  <c r="X9022" i="1" s="1"/>
  <c r="X9023" i="1" a="1"/>
  <c r="X9023" i="1" s="1"/>
  <c r="X9024" i="1" a="1"/>
  <c r="X9024" i="1" s="1"/>
  <c r="X9025" i="1" a="1"/>
  <c r="X9025" i="1" s="1"/>
  <c r="X9026" i="1" a="1"/>
  <c r="X9026" i="1" s="1"/>
  <c r="X9027" i="1" a="1"/>
  <c r="X9027" i="1" s="1"/>
  <c r="X9028" i="1" a="1"/>
  <c r="X9028" i="1" s="1"/>
  <c r="X9029" i="1" a="1"/>
  <c r="X9029" i="1" s="1"/>
  <c r="X9030" i="1" a="1"/>
  <c r="X9030" i="1" s="1"/>
  <c r="X9031" i="1" a="1"/>
  <c r="X9031" i="1" s="1"/>
  <c r="X9032" i="1" a="1"/>
  <c r="X9032" i="1" s="1"/>
  <c r="X9033" i="1" a="1"/>
  <c r="X9033" i="1" s="1"/>
  <c r="X9034" i="1" a="1"/>
  <c r="X9034" i="1" s="1"/>
  <c r="X9035" i="1" a="1"/>
  <c r="X9035" i="1" s="1"/>
  <c r="X9036" i="1" a="1"/>
  <c r="X9036" i="1" s="1"/>
  <c r="X9037" i="1" a="1"/>
  <c r="X9037" i="1" s="1"/>
  <c r="X9038" i="1" a="1"/>
  <c r="X9038" i="1" s="1"/>
  <c r="X9039" i="1" a="1"/>
  <c r="X9039" i="1" s="1"/>
  <c r="X9040" i="1" a="1"/>
  <c r="X9040" i="1" s="1"/>
  <c r="X9041" i="1" a="1"/>
  <c r="X9041" i="1" s="1"/>
  <c r="X9042" i="1" a="1"/>
  <c r="X9042" i="1" s="1"/>
  <c r="X9043" i="1" a="1"/>
  <c r="X9043" i="1" s="1"/>
  <c r="X9044" i="1" a="1"/>
  <c r="X9044" i="1" s="1"/>
  <c r="X9045" i="1" a="1"/>
  <c r="X9045" i="1" s="1"/>
  <c r="X9046" i="1" a="1"/>
  <c r="X9046" i="1" s="1"/>
  <c r="X9047" i="1" a="1"/>
  <c r="X9047" i="1" s="1"/>
  <c r="X9048" i="1" a="1"/>
  <c r="X9048" i="1" s="1"/>
  <c r="X9049" i="1" a="1"/>
  <c r="X9049" i="1" s="1"/>
  <c r="X9050" i="1" a="1"/>
  <c r="X9050" i="1"/>
  <c r="X9051" i="1" a="1"/>
  <c r="X9051" i="1" s="1"/>
  <c r="X9052" i="1" a="1"/>
  <c r="X9052" i="1" s="1"/>
  <c r="X9053" i="1" a="1"/>
  <c r="X9053" i="1" s="1"/>
  <c r="X9054" i="1" a="1"/>
  <c r="X9054" i="1" s="1"/>
  <c r="X9055" i="1" a="1"/>
  <c r="X9055" i="1" s="1"/>
  <c r="X9056" i="1" a="1"/>
  <c r="X9056" i="1" s="1"/>
  <c r="X9057" i="1" a="1"/>
  <c r="X9057" i="1" s="1"/>
  <c r="X9058" i="1" a="1"/>
  <c r="X9058" i="1" s="1"/>
  <c r="X9059" i="1" a="1"/>
  <c r="X9059" i="1"/>
  <c r="X9060" i="1" a="1"/>
  <c r="X9060" i="1" s="1"/>
  <c r="X9061" i="1" a="1"/>
  <c r="X9061" i="1"/>
  <c r="X9062" i="1" a="1"/>
  <c r="X9062" i="1" s="1"/>
  <c r="X9063" i="1" a="1"/>
  <c r="X9063" i="1" s="1"/>
  <c r="X9064" i="1" a="1"/>
  <c r="X9064" i="1" s="1"/>
  <c r="X9065" i="1" a="1"/>
  <c r="X9065" i="1" s="1"/>
  <c r="X9066" i="1" a="1"/>
  <c r="X9066" i="1" s="1"/>
  <c r="X9067" i="1" a="1"/>
  <c r="X9067" i="1" s="1"/>
  <c r="X9068" i="1" a="1"/>
  <c r="X9068" i="1" s="1"/>
  <c r="X9069" i="1" a="1"/>
  <c r="X9069" i="1"/>
  <c r="X9070" i="1" a="1"/>
  <c r="X9070" i="1" s="1"/>
  <c r="X9071" i="1" a="1"/>
  <c r="X9071" i="1" s="1"/>
  <c r="X9072" i="1" a="1"/>
  <c r="X9072" i="1" s="1"/>
  <c r="X9073" i="1" a="1"/>
  <c r="X9073" i="1" s="1"/>
  <c r="X9074" i="1" a="1"/>
  <c r="X9074" i="1" s="1"/>
  <c r="X9075" i="1" a="1"/>
  <c r="X9075" i="1"/>
  <c r="X9076" i="1" a="1"/>
  <c r="X9076" i="1" s="1"/>
  <c r="X9077" i="1" a="1"/>
  <c r="X9077" i="1"/>
  <c r="X9078" i="1" a="1"/>
  <c r="X9078" i="1" s="1"/>
  <c r="X9079" i="1" a="1"/>
  <c r="X9079" i="1" s="1"/>
  <c r="X9080" i="1" a="1"/>
  <c r="X9080" i="1" s="1"/>
  <c r="X9081" i="1" a="1"/>
  <c r="X9081" i="1" s="1"/>
  <c r="X9082" i="1" a="1"/>
  <c r="X9082" i="1" s="1"/>
  <c r="X9083" i="1" a="1"/>
  <c r="X9083" i="1" s="1"/>
  <c r="X9084" i="1" a="1"/>
  <c r="X9084" i="1" s="1"/>
  <c r="X9085" i="1" a="1"/>
  <c r="X9085" i="1"/>
  <c r="X9086" i="1" a="1"/>
  <c r="X9086" i="1" s="1"/>
  <c r="X9087" i="1" a="1"/>
  <c r="X9087" i="1" s="1"/>
  <c r="X9088" i="1" a="1"/>
  <c r="X9088" i="1" s="1"/>
  <c r="X9089" i="1" a="1"/>
  <c r="X9089" i="1" s="1"/>
  <c r="X9090" i="1" a="1"/>
  <c r="X9090" i="1" s="1"/>
  <c r="X9091" i="1" a="1"/>
  <c r="X9091" i="1"/>
  <c r="X9092" i="1" a="1"/>
  <c r="X9092" i="1" s="1"/>
  <c r="X9093" i="1" a="1"/>
  <c r="X9093" i="1"/>
  <c r="X9094" i="1" a="1"/>
  <c r="X9094" i="1" s="1"/>
  <c r="X9095" i="1" a="1"/>
  <c r="X9095" i="1" s="1"/>
  <c r="X9096" i="1" a="1"/>
  <c r="X9096" i="1" s="1"/>
  <c r="X9097" i="1" a="1"/>
  <c r="X9097" i="1" s="1"/>
  <c r="X9098" i="1" a="1"/>
  <c r="X9098" i="1" s="1"/>
  <c r="X9099" i="1" a="1"/>
  <c r="X9099" i="1" s="1"/>
  <c r="X9100" i="1" a="1"/>
  <c r="X9100" i="1" s="1"/>
  <c r="X9101" i="1" a="1"/>
  <c r="X9101" i="1"/>
  <c r="X9102" i="1" a="1"/>
  <c r="X9102" i="1" s="1"/>
  <c r="X9103" i="1" a="1"/>
  <c r="X9103" i="1" s="1"/>
  <c r="X9104" i="1" a="1"/>
  <c r="X9104" i="1" s="1"/>
  <c r="X9105" i="1" a="1"/>
  <c r="X9105" i="1" s="1"/>
  <c r="X9106" i="1" a="1"/>
  <c r="X9106" i="1" s="1"/>
  <c r="X9107" i="1" a="1"/>
  <c r="X9107" i="1"/>
  <c r="X9108" i="1" a="1"/>
  <c r="X9108" i="1" s="1"/>
  <c r="X9109" i="1" a="1"/>
  <c r="X9109" i="1"/>
  <c r="X9110" i="1" a="1"/>
  <c r="X9110" i="1" s="1"/>
  <c r="X9111" i="1" a="1"/>
  <c r="X9111" i="1" s="1"/>
  <c r="X9112" i="1" a="1"/>
  <c r="X9112" i="1" s="1"/>
  <c r="X9113" i="1" a="1"/>
  <c r="X9113" i="1" s="1"/>
  <c r="X9114" i="1" a="1"/>
  <c r="X9114" i="1" s="1"/>
  <c r="X9115" i="1" a="1"/>
  <c r="X9115" i="1" s="1"/>
  <c r="X9116" i="1" a="1"/>
  <c r="X9116" i="1" s="1"/>
  <c r="X9117" i="1" a="1"/>
  <c r="X9117" i="1"/>
  <c r="X9118" i="1" a="1"/>
  <c r="X9118" i="1" s="1"/>
  <c r="X9119" i="1" a="1"/>
  <c r="X9119" i="1" s="1"/>
  <c r="X9120" i="1" a="1"/>
  <c r="X9120" i="1" s="1"/>
  <c r="X9121" i="1" a="1"/>
  <c r="X9121" i="1" s="1"/>
  <c r="X9122" i="1" a="1"/>
  <c r="X9122" i="1" s="1"/>
  <c r="X9123" i="1" a="1"/>
  <c r="X9123" i="1"/>
  <c r="X9124" i="1" a="1"/>
  <c r="X9124" i="1" s="1"/>
  <c r="X9125" i="1" a="1"/>
  <c r="X9125" i="1"/>
  <c r="X9126" i="1" a="1"/>
  <c r="X9126" i="1" s="1"/>
  <c r="X9127" i="1" a="1"/>
  <c r="X9127" i="1" s="1"/>
  <c r="X9128" i="1" a="1"/>
  <c r="X9128" i="1" s="1"/>
  <c r="X9129" i="1" a="1"/>
  <c r="X9129" i="1" s="1"/>
  <c r="X9130" i="1" a="1"/>
  <c r="X9130" i="1" s="1"/>
  <c r="X9131" i="1" a="1"/>
  <c r="X9131" i="1" s="1"/>
  <c r="X9132" i="1" a="1"/>
  <c r="X9132" i="1" s="1"/>
  <c r="X9133" i="1" a="1"/>
  <c r="X9133" i="1"/>
  <c r="X9134" i="1" a="1"/>
  <c r="X9134" i="1" s="1"/>
  <c r="X9135" i="1" a="1"/>
  <c r="X9135" i="1" s="1"/>
  <c r="X9136" i="1" a="1"/>
  <c r="X9136" i="1" s="1"/>
  <c r="X9137" i="1" a="1"/>
  <c r="X9137" i="1" s="1"/>
  <c r="X9138" i="1" a="1"/>
  <c r="X9138" i="1" s="1"/>
  <c r="X9139" i="1" a="1"/>
  <c r="X9139" i="1"/>
  <c r="X9140" i="1" a="1"/>
  <c r="X9140" i="1" s="1"/>
  <c r="X9141" i="1" a="1"/>
  <c r="X9141" i="1"/>
  <c r="X9142" i="1" a="1"/>
  <c r="X9142" i="1" s="1"/>
  <c r="X9143" i="1" a="1"/>
  <c r="X9143" i="1" s="1"/>
  <c r="X9144" i="1" a="1"/>
  <c r="X9144" i="1" s="1"/>
  <c r="X9145" i="1" a="1"/>
  <c r="X9145" i="1" s="1"/>
  <c r="X9146" i="1" a="1"/>
  <c r="X9146" i="1" s="1"/>
  <c r="X9147" i="1" a="1"/>
  <c r="X9147" i="1" s="1"/>
  <c r="X9148" i="1" a="1"/>
  <c r="X9148" i="1" s="1"/>
  <c r="X9149" i="1" a="1"/>
  <c r="X9149" i="1" s="1"/>
  <c r="X9150" i="1" a="1"/>
  <c r="X9150" i="1" s="1"/>
  <c r="X9151" i="1" a="1"/>
  <c r="X9151" i="1" s="1"/>
  <c r="X9152" i="1" a="1"/>
  <c r="X9152" i="1" s="1"/>
  <c r="X9153" i="1" a="1"/>
  <c r="X9153" i="1" s="1"/>
  <c r="X9154" i="1" a="1"/>
  <c r="X9154" i="1" s="1"/>
  <c r="X9155" i="1" a="1"/>
  <c r="X9155" i="1" s="1"/>
  <c r="X9156" i="1" a="1"/>
  <c r="X9156" i="1" s="1"/>
  <c r="X9157" i="1" a="1"/>
  <c r="X9157" i="1" s="1"/>
  <c r="X9158" i="1" a="1"/>
  <c r="X9158" i="1" s="1"/>
  <c r="X9159" i="1" a="1"/>
  <c r="X9159" i="1" s="1"/>
  <c r="X9160" i="1" a="1"/>
  <c r="X9160" i="1" s="1"/>
  <c r="X9161" i="1" a="1"/>
  <c r="X9161" i="1" s="1"/>
  <c r="X9162" i="1" a="1"/>
  <c r="X9162" i="1" s="1"/>
  <c r="X9163" i="1" a="1"/>
  <c r="X9163" i="1" s="1"/>
  <c r="X9164" i="1" a="1"/>
  <c r="X9164" i="1" s="1"/>
  <c r="X9165" i="1" a="1"/>
  <c r="X9165" i="1" s="1"/>
  <c r="X9166" i="1" a="1"/>
  <c r="X9166" i="1" s="1"/>
  <c r="X9167" i="1" a="1"/>
  <c r="X9167" i="1" s="1"/>
  <c r="X9168" i="1" a="1"/>
  <c r="X9168" i="1" s="1"/>
  <c r="X9169" i="1" a="1"/>
  <c r="X9169" i="1" s="1"/>
  <c r="X9170" i="1" a="1"/>
  <c r="X9170" i="1" s="1"/>
  <c r="X9171" i="1" a="1"/>
  <c r="X9171" i="1" s="1"/>
  <c r="X9172" i="1" a="1"/>
  <c r="X9172" i="1" s="1"/>
  <c r="X9173" i="1" a="1"/>
  <c r="X9173" i="1" s="1"/>
  <c r="X9174" i="1" a="1"/>
  <c r="X9174" i="1" s="1"/>
  <c r="X9175" i="1" a="1"/>
  <c r="X9175" i="1" s="1"/>
  <c r="X9176" i="1" a="1"/>
  <c r="X9176" i="1" s="1"/>
  <c r="X9177" i="1" a="1"/>
  <c r="X9177" i="1" s="1"/>
  <c r="X9178" i="1" a="1"/>
  <c r="X9178" i="1" s="1"/>
  <c r="X9179" i="1" a="1"/>
  <c r="X9179" i="1" s="1"/>
  <c r="X9180" i="1" a="1"/>
  <c r="X9180" i="1" s="1"/>
  <c r="X9181" i="1" a="1"/>
  <c r="X9181" i="1" s="1"/>
  <c r="X9182" i="1" a="1"/>
  <c r="X9182" i="1" s="1"/>
  <c r="X9183" i="1" a="1"/>
  <c r="X9183" i="1" s="1"/>
  <c r="X9184" i="1" a="1"/>
  <c r="X9184" i="1" s="1"/>
  <c r="X9185" i="1" a="1"/>
  <c r="X9185" i="1" s="1"/>
  <c r="X9186" i="1" a="1"/>
  <c r="X9186" i="1" s="1"/>
  <c r="X9187" i="1" a="1"/>
  <c r="X9187" i="1" s="1"/>
  <c r="X9188" i="1" a="1"/>
  <c r="X9188" i="1" s="1"/>
  <c r="X9189" i="1" a="1"/>
  <c r="X9189" i="1" s="1"/>
  <c r="X9190" i="1" a="1"/>
  <c r="X9190" i="1" s="1"/>
  <c r="X9191" i="1" a="1"/>
  <c r="X9191" i="1" s="1"/>
  <c r="X9192" i="1" a="1"/>
  <c r="X9192" i="1" s="1"/>
  <c r="X9193" i="1" a="1"/>
  <c r="X9193" i="1" s="1"/>
  <c r="X9194" i="1" a="1"/>
  <c r="X9194" i="1" s="1"/>
  <c r="X9195" i="1" a="1"/>
  <c r="X9195" i="1" s="1"/>
  <c r="X9196" i="1" a="1"/>
  <c r="X9196" i="1" s="1"/>
  <c r="X9197" i="1" a="1"/>
  <c r="X9197" i="1" s="1"/>
  <c r="X9198" i="1" a="1"/>
  <c r="X9198" i="1" s="1"/>
  <c r="X9199" i="1" a="1"/>
  <c r="X9199" i="1" s="1"/>
  <c r="X9200" i="1" a="1"/>
  <c r="X9200" i="1" s="1"/>
  <c r="X9201" i="1" a="1"/>
  <c r="X9201" i="1" s="1"/>
  <c r="X9202" i="1" a="1"/>
  <c r="X9202" i="1" s="1"/>
  <c r="X9203" i="1" a="1"/>
  <c r="X9203" i="1" s="1"/>
  <c r="X9204" i="1" a="1"/>
  <c r="X9204" i="1" s="1"/>
  <c r="X9205" i="1" a="1"/>
  <c r="X9205" i="1" s="1"/>
  <c r="X9206" i="1" a="1"/>
  <c r="X9206" i="1" s="1"/>
  <c r="X9207" i="1" a="1"/>
  <c r="X9207" i="1" s="1"/>
  <c r="X9208" i="1" a="1"/>
  <c r="X9208" i="1" s="1"/>
  <c r="X9209" i="1" a="1"/>
  <c r="X9209" i="1" s="1"/>
  <c r="X9210" i="1" a="1"/>
  <c r="X9210" i="1" s="1"/>
  <c r="X9211" i="1" a="1"/>
  <c r="X9211" i="1" s="1"/>
  <c r="X9212" i="1" a="1"/>
  <c r="X9212" i="1" s="1"/>
  <c r="X9213" i="1" a="1"/>
  <c r="X9213" i="1" s="1"/>
  <c r="X9214" i="1" a="1"/>
  <c r="X9214" i="1" s="1"/>
  <c r="X9215" i="1" a="1"/>
  <c r="X9215" i="1" s="1"/>
  <c r="X9216" i="1" a="1"/>
  <c r="X9216" i="1" s="1"/>
  <c r="X9217" i="1" a="1"/>
  <c r="X9217" i="1" s="1"/>
  <c r="X9218" i="1" a="1"/>
  <c r="X9218" i="1" s="1"/>
  <c r="X9219" i="1" a="1"/>
  <c r="X9219" i="1" s="1"/>
  <c r="X9220" i="1" a="1"/>
  <c r="X9220" i="1" s="1"/>
  <c r="X9221" i="1" a="1"/>
  <c r="X9221" i="1" s="1"/>
  <c r="X9222" i="1" a="1"/>
  <c r="X9222" i="1" s="1"/>
  <c r="X9223" i="1" a="1"/>
  <c r="X9223" i="1" s="1"/>
  <c r="X9224" i="1" a="1"/>
  <c r="X9224" i="1" s="1"/>
  <c r="X9225" i="1" a="1"/>
  <c r="X9225" i="1" s="1"/>
  <c r="X9226" i="1" a="1"/>
  <c r="X9226" i="1" s="1"/>
  <c r="X9227" i="1" a="1"/>
  <c r="X9227" i="1" s="1"/>
  <c r="X9228" i="1" a="1"/>
  <c r="X9228" i="1" s="1"/>
  <c r="X9229" i="1" a="1"/>
  <c r="X9229" i="1" s="1"/>
  <c r="X9230" i="1" a="1"/>
  <c r="X9230" i="1" s="1"/>
  <c r="X9231" i="1" a="1"/>
  <c r="X9231" i="1" s="1"/>
  <c r="X9232" i="1" a="1"/>
  <c r="X9232" i="1" s="1"/>
  <c r="X9233" i="1" a="1"/>
  <c r="X9233" i="1" s="1"/>
  <c r="X9234" i="1" a="1"/>
  <c r="X9234" i="1" s="1"/>
  <c r="X9235" i="1" a="1"/>
  <c r="X9235" i="1" s="1"/>
  <c r="X9236" i="1" a="1"/>
  <c r="X9236" i="1" s="1"/>
  <c r="X9237" i="1" a="1"/>
  <c r="X9237" i="1" s="1"/>
  <c r="X9238" i="1" a="1"/>
  <c r="X9238" i="1" s="1"/>
  <c r="X9239" i="1" a="1"/>
  <c r="X9239" i="1" s="1"/>
  <c r="X9240" i="1" a="1"/>
  <c r="X9240" i="1" s="1"/>
  <c r="X9241" i="1" a="1"/>
  <c r="X9241" i="1" s="1"/>
  <c r="X9242" i="1" a="1"/>
  <c r="X9242" i="1" s="1"/>
  <c r="X9243" i="1" a="1"/>
  <c r="X9243" i="1" s="1"/>
  <c r="X9244" i="1" a="1"/>
  <c r="X9244" i="1" s="1"/>
  <c r="X9245" i="1" a="1"/>
  <c r="X9245" i="1" s="1"/>
  <c r="X9246" i="1" a="1"/>
  <c r="X9246" i="1" s="1"/>
  <c r="X9247" i="1" a="1"/>
  <c r="X9247" i="1" s="1"/>
  <c r="X9248" i="1" a="1"/>
  <c r="X9248" i="1" s="1"/>
  <c r="X9249" i="1" a="1"/>
  <c r="X9249" i="1" s="1"/>
  <c r="X9250" i="1" a="1"/>
  <c r="X9250" i="1" s="1"/>
  <c r="X9251" i="1" a="1"/>
  <c r="X9251" i="1" s="1"/>
  <c r="X9252" i="1" a="1"/>
  <c r="X9252" i="1" s="1"/>
  <c r="X9253" i="1" a="1"/>
  <c r="X9253" i="1" s="1"/>
  <c r="X9254" i="1" a="1"/>
  <c r="X9254" i="1" s="1"/>
  <c r="X9255" i="1" a="1"/>
  <c r="X9255" i="1" s="1"/>
  <c r="X9256" i="1" a="1"/>
  <c r="X9256" i="1" s="1"/>
  <c r="X9257" i="1" a="1"/>
  <c r="X9257" i="1" s="1"/>
  <c r="X9258" i="1" a="1"/>
  <c r="X9258" i="1" s="1"/>
  <c r="X9259" i="1" a="1"/>
  <c r="X9259" i="1" s="1"/>
  <c r="X9260" i="1" a="1"/>
  <c r="X9260" i="1" s="1"/>
  <c r="X9261" i="1" a="1"/>
  <c r="X9261" i="1" s="1"/>
  <c r="X9262" i="1" a="1"/>
  <c r="X9262" i="1" s="1"/>
  <c r="X9263" i="1" a="1"/>
  <c r="X9263" i="1" s="1"/>
  <c r="X9264" i="1" a="1"/>
  <c r="X9264" i="1" s="1"/>
  <c r="X9265" i="1" a="1"/>
  <c r="X9265" i="1" s="1"/>
  <c r="X9266" i="1" a="1"/>
  <c r="X9266" i="1" s="1"/>
  <c r="X9267" i="1" a="1"/>
  <c r="X9267" i="1" s="1"/>
  <c r="X9268" i="1" a="1"/>
  <c r="X9268" i="1" s="1"/>
  <c r="X9269" i="1" a="1"/>
  <c r="X9269" i="1" s="1"/>
  <c r="X9270" i="1" a="1"/>
  <c r="X9270" i="1" s="1"/>
  <c r="X9271" i="1" a="1"/>
  <c r="X9271" i="1" s="1"/>
  <c r="X9272" i="1" a="1"/>
  <c r="X9272" i="1" s="1"/>
  <c r="X9273" i="1" a="1"/>
  <c r="X9273" i="1" s="1"/>
  <c r="X9274" i="1" a="1"/>
  <c r="X9274" i="1" s="1"/>
  <c r="X9275" i="1" a="1"/>
  <c r="X9275" i="1" s="1"/>
  <c r="X9276" i="1" a="1"/>
  <c r="X9276" i="1" s="1"/>
  <c r="X9277" i="1" a="1"/>
  <c r="X9277" i="1" s="1"/>
  <c r="X9278" i="1" a="1"/>
  <c r="X9278" i="1" s="1"/>
  <c r="X9279" i="1" a="1"/>
  <c r="X9279" i="1" s="1"/>
  <c r="X9280" i="1" a="1"/>
  <c r="X9280" i="1" s="1"/>
  <c r="X9281" i="1" a="1"/>
  <c r="X9281" i="1" s="1"/>
  <c r="X9282" i="1" a="1"/>
  <c r="X9282" i="1" s="1"/>
  <c r="X9283" i="1" a="1"/>
  <c r="X9283" i="1" s="1"/>
  <c r="X9284" i="1" a="1"/>
  <c r="X9284" i="1" s="1"/>
  <c r="X9285" i="1" a="1"/>
  <c r="X9285" i="1" s="1"/>
  <c r="X9286" i="1" a="1"/>
  <c r="X9286" i="1" s="1"/>
  <c r="X9287" i="1" a="1"/>
  <c r="X9287" i="1" s="1"/>
  <c r="X9288" i="1" a="1"/>
  <c r="X9288" i="1" s="1"/>
  <c r="X9289" i="1" a="1"/>
  <c r="X9289" i="1" s="1"/>
  <c r="X9290" i="1" a="1"/>
  <c r="X9290" i="1" s="1"/>
  <c r="X9291" i="1" a="1"/>
  <c r="X9291" i="1" s="1"/>
  <c r="X9292" i="1" a="1"/>
  <c r="X9292" i="1" s="1"/>
  <c r="X9293" i="1" a="1"/>
  <c r="X9293" i="1" s="1"/>
  <c r="X9294" i="1" a="1"/>
  <c r="X9294" i="1" s="1"/>
  <c r="X9295" i="1" a="1"/>
  <c r="X9295" i="1" s="1"/>
  <c r="X9296" i="1" a="1"/>
  <c r="X9296" i="1" s="1"/>
  <c r="X9297" i="1" a="1"/>
  <c r="X9297" i="1" s="1"/>
  <c r="X9298" i="1" a="1"/>
  <c r="X9298" i="1" s="1"/>
  <c r="X9299" i="1" a="1"/>
  <c r="X9299" i="1" s="1"/>
  <c r="X9300" i="1" a="1"/>
  <c r="X9300" i="1" s="1"/>
  <c r="X9301" i="1" a="1"/>
  <c r="X9301" i="1" s="1"/>
  <c r="X9302" i="1" a="1"/>
  <c r="X9302" i="1" s="1"/>
  <c r="X9303" i="1" a="1"/>
  <c r="X9303" i="1" s="1"/>
  <c r="X9304" i="1" a="1"/>
  <c r="X9304" i="1" s="1"/>
  <c r="X9305" i="1" a="1"/>
  <c r="X9305" i="1" s="1"/>
  <c r="X9306" i="1" a="1"/>
  <c r="X9306" i="1" s="1"/>
  <c r="X9307" i="1" a="1"/>
  <c r="X9307" i="1" s="1"/>
  <c r="X9308" i="1" a="1"/>
  <c r="X9308" i="1" s="1"/>
  <c r="X9309" i="1" a="1"/>
  <c r="X9309" i="1" s="1"/>
  <c r="X9310" i="1" a="1"/>
  <c r="X9310" i="1" s="1"/>
  <c r="X9311" i="1" a="1"/>
  <c r="X9311" i="1" s="1"/>
  <c r="X9312" i="1" a="1"/>
  <c r="X9312" i="1" s="1"/>
  <c r="X9313" i="1" a="1"/>
  <c r="X9313" i="1" s="1"/>
  <c r="X9314" i="1" a="1"/>
  <c r="X9314" i="1" s="1"/>
  <c r="X9315" i="1" a="1"/>
  <c r="X9315" i="1" s="1"/>
  <c r="X9316" i="1" a="1"/>
  <c r="X9316" i="1" s="1"/>
  <c r="X9317" i="1" a="1"/>
  <c r="X9317" i="1" s="1"/>
  <c r="X9318" i="1" a="1"/>
  <c r="X9318" i="1" s="1"/>
  <c r="X9319" i="1" a="1"/>
  <c r="X9319" i="1" s="1"/>
  <c r="X9320" i="1" a="1"/>
  <c r="X9320" i="1" s="1"/>
  <c r="X9321" i="1" a="1"/>
  <c r="X9321" i="1" s="1"/>
  <c r="X9322" i="1" a="1"/>
  <c r="X9322" i="1" s="1"/>
  <c r="X9323" i="1" a="1"/>
  <c r="X9323" i="1" s="1"/>
  <c r="X9324" i="1" a="1"/>
  <c r="X9324" i="1" s="1"/>
  <c r="X9325" i="1" a="1"/>
  <c r="X9325" i="1" s="1"/>
  <c r="X9326" i="1" a="1"/>
  <c r="X9326" i="1" s="1"/>
  <c r="X9327" i="1" a="1"/>
  <c r="X9327" i="1" s="1"/>
  <c r="X9328" i="1" a="1"/>
  <c r="X9328" i="1" s="1"/>
  <c r="X9329" i="1" a="1"/>
  <c r="X9329" i="1" s="1"/>
  <c r="X9330" i="1" a="1"/>
  <c r="X9330" i="1" s="1"/>
  <c r="X9331" i="1" a="1"/>
  <c r="X9331" i="1" s="1"/>
  <c r="X9332" i="1" a="1"/>
  <c r="X9332" i="1" s="1"/>
  <c r="X9333" i="1" a="1"/>
  <c r="X9333" i="1" s="1"/>
  <c r="X9334" i="1" a="1"/>
  <c r="X9334" i="1" s="1"/>
  <c r="X9335" i="1" a="1"/>
  <c r="X9335" i="1" s="1"/>
  <c r="X9336" i="1" a="1"/>
  <c r="X9336" i="1" s="1"/>
  <c r="X9337" i="1" a="1"/>
  <c r="X9337" i="1" s="1"/>
  <c r="X9338" i="1" a="1"/>
  <c r="X9338" i="1" s="1"/>
  <c r="X9339" i="1" a="1"/>
  <c r="X9339" i="1" s="1"/>
  <c r="X9340" i="1" a="1"/>
  <c r="X9340" i="1" s="1"/>
  <c r="X9341" i="1" a="1"/>
  <c r="X9341" i="1" s="1"/>
  <c r="X9342" i="1" a="1"/>
  <c r="X9342" i="1" s="1"/>
  <c r="X9343" i="1" a="1"/>
  <c r="X9343" i="1" s="1"/>
  <c r="X9344" i="1" a="1"/>
  <c r="X9344" i="1" s="1"/>
  <c r="X9345" i="1" a="1"/>
  <c r="X9345" i="1" s="1"/>
  <c r="X9346" i="1" a="1"/>
  <c r="X9346" i="1" s="1"/>
  <c r="X9347" i="1" a="1"/>
  <c r="X9347" i="1" s="1"/>
  <c r="X9348" i="1" a="1"/>
  <c r="X9348" i="1" s="1"/>
  <c r="X9349" i="1" a="1"/>
  <c r="X9349" i="1" s="1"/>
  <c r="X9350" i="1" a="1"/>
  <c r="X9350" i="1" s="1"/>
  <c r="X9351" i="1" a="1"/>
  <c r="X9351" i="1" s="1"/>
  <c r="X9352" i="1" a="1"/>
  <c r="X9352" i="1" s="1"/>
  <c r="X9353" i="1" a="1"/>
  <c r="X9353" i="1" s="1"/>
  <c r="X9354" i="1" a="1"/>
  <c r="X9354" i="1" s="1"/>
  <c r="X9355" i="1" a="1"/>
  <c r="X9355" i="1" s="1"/>
  <c r="X9356" i="1" a="1"/>
  <c r="X9356" i="1" s="1"/>
  <c r="X9357" i="1" a="1"/>
  <c r="X9357" i="1" s="1"/>
  <c r="X9358" i="1" a="1"/>
  <c r="X9358" i="1" s="1"/>
  <c r="X9359" i="1" a="1"/>
  <c r="X9359" i="1" s="1"/>
  <c r="X9360" i="1" a="1"/>
  <c r="X9360" i="1" s="1"/>
  <c r="X9361" i="1" a="1"/>
  <c r="X9361" i="1" s="1"/>
  <c r="X9362" i="1" a="1"/>
  <c r="X9362" i="1" s="1"/>
  <c r="X9363" i="1" a="1"/>
  <c r="X9363" i="1" s="1"/>
  <c r="X9364" i="1" a="1"/>
  <c r="X9364" i="1" s="1"/>
  <c r="X9365" i="1" a="1"/>
  <c r="X9365" i="1" s="1"/>
  <c r="X9366" i="1" a="1"/>
  <c r="X9366" i="1" s="1"/>
  <c r="X9367" i="1" a="1"/>
  <c r="X9367" i="1" s="1"/>
  <c r="X9368" i="1" a="1"/>
  <c r="X9368" i="1" s="1"/>
  <c r="X9369" i="1" a="1"/>
  <c r="X9369" i="1" s="1"/>
  <c r="X9370" i="1" a="1"/>
  <c r="X9370" i="1" s="1"/>
  <c r="X9371" i="1" a="1"/>
  <c r="X9371" i="1" s="1"/>
  <c r="X9372" i="1" a="1"/>
  <c r="X9372" i="1" s="1"/>
  <c r="X9373" i="1" a="1"/>
  <c r="X9373" i="1" s="1"/>
  <c r="X9374" i="1" a="1"/>
  <c r="X9374" i="1" s="1"/>
  <c r="X9375" i="1" a="1"/>
  <c r="X9375" i="1" s="1"/>
  <c r="X9376" i="1" a="1"/>
  <c r="X9376" i="1" s="1"/>
  <c r="X9377" i="1" a="1"/>
  <c r="X9377" i="1" s="1"/>
  <c r="X9378" i="1" a="1"/>
  <c r="X9378" i="1" s="1"/>
  <c r="X9379" i="1" a="1"/>
  <c r="X9379" i="1" s="1"/>
  <c r="X9380" i="1" a="1"/>
  <c r="X9380" i="1" s="1"/>
  <c r="X9381" i="1" a="1"/>
  <c r="X9381" i="1" s="1"/>
  <c r="X9382" i="1" a="1"/>
  <c r="X9382" i="1" s="1"/>
  <c r="X9383" i="1" a="1"/>
  <c r="X9383" i="1" s="1"/>
  <c r="X9384" i="1" a="1"/>
  <c r="X9384" i="1" s="1"/>
  <c r="X9385" i="1" a="1"/>
  <c r="X9385" i="1" s="1"/>
  <c r="X9386" i="1" a="1"/>
  <c r="X9386" i="1" s="1"/>
  <c r="X9387" i="1" a="1"/>
  <c r="X9387" i="1" s="1"/>
  <c r="X9388" i="1" a="1"/>
  <c r="X9388" i="1" s="1"/>
  <c r="X9389" i="1" a="1"/>
  <c r="X9389" i="1" s="1"/>
  <c r="X9390" i="1" a="1"/>
  <c r="X9390" i="1" s="1"/>
  <c r="X9391" i="1" a="1"/>
  <c r="X9391" i="1" s="1"/>
  <c r="X9392" i="1" a="1"/>
  <c r="X9392" i="1" s="1"/>
  <c r="X9393" i="1" a="1"/>
  <c r="X9393" i="1" s="1"/>
  <c r="X9394" i="1" a="1"/>
  <c r="X9394" i="1" s="1"/>
  <c r="X9395" i="1" a="1"/>
  <c r="X9395" i="1" s="1"/>
  <c r="X9396" i="1" a="1"/>
  <c r="X9396" i="1" s="1"/>
  <c r="X9397" i="1" a="1"/>
  <c r="X9397" i="1" s="1"/>
  <c r="X9398" i="1" a="1"/>
  <c r="X9398" i="1" s="1"/>
  <c r="X9399" i="1" a="1"/>
  <c r="X9399" i="1" s="1"/>
  <c r="X9400" i="1" a="1"/>
  <c r="X9400" i="1" s="1"/>
  <c r="X9401" i="1" a="1"/>
  <c r="X9401" i="1" s="1"/>
  <c r="X9402" i="1" a="1"/>
  <c r="X9402" i="1" s="1"/>
  <c r="X9403" i="1" a="1"/>
  <c r="X9403" i="1" s="1"/>
  <c r="X9404" i="1" a="1"/>
  <c r="X9404" i="1" s="1"/>
  <c r="X9405" i="1" a="1"/>
  <c r="X9405" i="1" s="1"/>
  <c r="X9406" i="1" a="1"/>
  <c r="X9406" i="1" s="1"/>
  <c r="X9407" i="1" a="1"/>
  <c r="X9407" i="1" s="1"/>
  <c r="X9408" i="1" a="1"/>
  <c r="X9408" i="1" s="1"/>
  <c r="X9409" i="1" a="1"/>
  <c r="X9409" i="1" s="1"/>
  <c r="X9410" i="1" a="1"/>
  <c r="X9410" i="1" s="1"/>
  <c r="X9411" i="1" a="1"/>
  <c r="X9411" i="1" s="1"/>
  <c r="X9412" i="1" a="1"/>
  <c r="X9412" i="1" s="1"/>
  <c r="X9413" i="1" a="1"/>
  <c r="X9413" i="1" s="1"/>
  <c r="X9414" i="1" a="1"/>
  <c r="X9414" i="1" s="1"/>
  <c r="X9415" i="1" a="1"/>
  <c r="X9415" i="1" s="1"/>
  <c r="X9416" i="1" a="1"/>
  <c r="X9416" i="1" s="1"/>
  <c r="X9417" i="1" a="1"/>
  <c r="X9417" i="1" s="1"/>
  <c r="X9418" i="1" a="1"/>
  <c r="X9418" i="1" s="1"/>
  <c r="X9419" i="1" a="1"/>
  <c r="X9419" i="1" s="1"/>
  <c r="X9420" i="1" a="1"/>
  <c r="X9420" i="1" s="1"/>
  <c r="X9421" i="1" a="1"/>
  <c r="X9421" i="1" s="1"/>
  <c r="X9422" i="1" a="1"/>
  <c r="X9422" i="1" s="1"/>
  <c r="X9423" i="1" a="1"/>
  <c r="X9423" i="1" s="1"/>
  <c r="X9424" i="1" a="1"/>
  <c r="X9424" i="1" s="1"/>
  <c r="X9425" i="1" a="1"/>
  <c r="X9425" i="1" s="1"/>
  <c r="X9426" i="1" a="1"/>
  <c r="X9426" i="1" s="1"/>
  <c r="X9427" i="1" a="1"/>
  <c r="X9427" i="1" s="1"/>
  <c r="X9428" i="1" a="1"/>
  <c r="X9428" i="1" s="1"/>
  <c r="X9429" i="1" a="1"/>
  <c r="X9429" i="1" s="1"/>
  <c r="X9430" i="1" a="1"/>
  <c r="X9430" i="1" s="1"/>
  <c r="X9431" i="1" a="1"/>
  <c r="X9431" i="1" s="1"/>
  <c r="X9432" i="1" a="1"/>
  <c r="X9432" i="1" s="1"/>
  <c r="X9433" i="1" a="1"/>
  <c r="X9433" i="1" s="1"/>
  <c r="X9434" i="1" a="1"/>
  <c r="X9434" i="1" s="1"/>
  <c r="X9435" i="1" a="1"/>
  <c r="X9435" i="1" s="1"/>
  <c r="X9436" i="1" a="1"/>
  <c r="X9436" i="1" s="1"/>
  <c r="X9437" i="1" a="1"/>
  <c r="X9437" i="1" s="1"/>
  <c r="X9438" i="1" a="1"/>
  <c r="X9438" i="1" s="1"/>
  <c r="X9439" i="1" a="1"/>
  <c r="X9439" i="1" s="1"/>
  <c r="X9440" i="1" a="1"/>
  <c r="X9440" i="1" s="1"/>
  <c r="X9441" i="1" a="1"/>
  <c r="X9441" i="1" s="1"/>
  <c r="X9442" i="1" a="1"/>
  <c r="X9442" i="1" s="1"/>
  <c r="X9443" i="1" a="1"/>
  <c r="X9443" i="1" s="1"/>
  <c r="X9444" i="1" a="1"/>
  <c r="X9444" i="1" s="1"/>
  <c r="X9445" i="1" a="1"/>
  <c r="X9445" i="1" s="1"/>
  <c r="X9446" i="1" a="1"/>
  <c r="X9446" i="1" s="1"/>
  <c r="X9447" i="1" a="1"/>
  <c r="X9447" i="1" s="1"/>
  <c r="X9448" i="1" a="1"/>
  <c r="X9448" i="1" s="1"/>
  <c r="X9449" i="1" a="1"/>
  <c r="X9449" i="1" s="1"/>
  <c r="X9450" i="1" a="1"/>
  <c r="X9450" i="1" s="1"/>
  <c r="X9451" i="1" a="1"/>
  <c r="X9451" i="1" s="1"/>
  <c r="X9452" i="1" a="1"/>
  <c r="X9452" i="1" s="1"/>
  <c r="X9453" i="1" a="1"/>
  <c r="X9453" i="1" s="1"/>
  <c r="X9454" i="1" a="1"/>
  <c r="X9454" i="1" s="1"/>
  <c r="X9455" i="1" a="1"/>
  <c r="X9455" i="1" s="1"/>
  <c r="X9456" i="1" a="1"/>
  <c r="X9456" i="1" s="1"/>
  <c r="X9457" i="1" a="1"/>
  <c r="X9457" i="1" s="1"/>
  <c r="X9458" i="1" a="1"/>
  <c r="X9458" i="1" s="1"/>
  <c r="X9459" i="1" a="1"/>
  <c r="X9459" i="1" s="1"/>
  <c r="X9460" i="1" a="1"/>
  <c r="X9460" i="1" s="1"/>
  <c r="X9461" i="1" a="1"/>
  <c r="X9461" i="1" s="1"/>
  <c r="X9462" i="1" a="1"/>
  <c r="X9462" i="1" s="1"/>
  <c r="X9463" i="1" a="1"/>
  <c r="X9463" i="1" s="1"/>
  <c r="X9464" i="1" a="1"/>
  <c r="X9464" i="1" s="1"/>
  <c r="X9465" i="1" a="1"/>
  <c r="X9465" i="1" s="1"/>
  <c r="X9466" i="1" a="1"/>
  <c r="X9466" i="1" s="1"/>
  <c r="X9467" i="1" a="1"/>
  <c r="X9467" i="1" s="1"/>
  <c r="X9468" i="1" a="1"/>
  <c r="X9468" i="1" s="1"/>
  <c r="X9469" i="1" a="1"/>
  <c r="X9469" i="1" s="1"/>
  <c r="X9470" i="1" a="1"/>
  <c r="X9470" i="1" s="1"/>
  <c r="X9471" i="1" a="1"/>
  <c r="X9471" i="1" s="1"/>
  <c r="X9472" i="1" a="1"/>
  <c r="X9472" i="1" s="1"/>
  <c r="X9473" i="1" a="1"/>
  <c r="X9473" i="1" s="1"/>
  <c r="X9474" i="1" a="1"/>
  <c r="X9474" i="1" s="1"/>
  <c r="X9475" i="1" a="1"/>
  <c r="X9475" i="1" s="1"/>
  <c r="X9476" i="1" a="1"/>
  <c r="X9476" i="1" s="1"/>
  <c r="X9477" i="1" a="1"/>
  <c r="X9477" i="1" s="1"/>
  <c r="X9478" i="1" a="1"/>
  <c r="X9478" i="1" s="1"/>
  <c r="X9479" i="1" a="1"/>
  <c r="X9479" i="1" s="1"/>
  <c r="X9480" i="1" a="1"/>
  <c r="X9480" i="1" s="1"/>
  <c r="X9481" i="1" a="1"/>
  <c r="X9481" i="1" s="1"/>
  <c r="X9482" i="1" a="1"/>
  <c r="X9482" i="1" s="1"/>
  <c r="X9483" i="1" a="1"/>
  <c r="X9483" i="1" s="1"/>
  <c r="X9484" i="1" a="1"/>
  <c r="X9484" i="1" s="1"/>
  <c r="X9485" i="1" a="1"/>
  <c r="X9485" i="1" s="1"/>
  <c r="X9486" i="1" a="1"/>
  <c r="X9486" i="1" s="1"/>
  <c r="X9487" i="1" a="1"/>
  <c r="X9487" i="1" s="1"/>
  <c r="X9488" i="1" a="1"/>
  <c r="X9488" i="1" s="1"/>
  <c r="X9489" i="1" a="1"/>
  <c r="X9489" i="1" s="1"/>
  <c r="X9490" i="1" a="1"/>
  <c r="X9490" i="1" s="1"/>
  <c r="X9491" i="1" a="1"/>
  <c r="X9491" i="1" s="1"/>
  <c r="X9492" i="1" a="1"/>
  <c r="X9492" i="1" s="1"/>
  <c r="X9493" i="1" a="1"/>
  <c r="X9493" i="1" s="1"/>
  <c r="X9494" i="1" a="1"/>
  <c r="X9494" i="1" s="1"/>
  <c r="X9495" i="1" a="1"/>
  <c r="X9495" i="1" s="1"/>
  <c r="X9496" i="1" a="1"/>
  <c r="X9496" i="1" s="1"/>
  <c r="X9497" i="1" a="1"/>
  <c r="X9497" i="1" s="1"/>
  <c r="X9498" i="1" a="1"/>
  <c r="X9498" i="1" s="1"/>
  <c r="X9499" i="1" a="1"/>
  <c r="X9499" i="1" s="1"/>
  <c r="X9500" i="1" a="1"/>
  <c r="X9500" i="1" s="1"/>
  <c r="X9501" i="1" a="1"/>
  <c r="X9501" i="1" s="1"/>
  <c r="X9502" i="1" a="1"/>
  <c r="X9502" i="1" s="1"/>
  <c r="X9503" i="1" a="1"/>
  <c r="X9503" i="1" s="1"/>
  <c r="X9504" i="1" a="1"/>
  <c r="X9504" i="1" s="1"/>
  <c r="X9505" i="1" a="1"/>
  <c r="X9505" i="1" s="1"/>
  <c r="X9506" i="1" a="1"/>
  <c r="X9506" i="1" s="1"/>
  <c r="X9507" i="1" a="1"/>
  <c r="X9507" i="1" s="1"/>
  <c r="X9508" i="1" a="1"/>
  <c r="X9508" i="1" s="1"/>
  <c r="X9509" i="1" a="1"/>
  <c r="X9509" i="1" s="1"/>
  <c r="X9510" i="1" a="1"/>
  <c r="X9510" i="1" s="1"/>
  <c r="X9511" i="1" a="1"/>
  <c r="X9511" i="1" s="1"/>
  <c r="X9512" i="1" a="1"/>
  <c r="X9512" i="1" s="1"/>
  <c r="X9513" i="1" a="1"/>
  <c r="X9513" i="1" s="1"/>
  <c r="X9514" i="1" a="1"/>
  <c r="X9514" i="1" s="1"/>
  <c r="X9515" i="1" a="1"/>
  <c r="X9515" i="1" s="1"/>
  <c r="X9516" i="1" a="1"/>
  <c r="X9516" i="1" s="1"/>
  <c r="X9517" i="1" a="1"/>
  <c r="X9517" i="1" s="1"/>
  <c r="X9518" i="1" a="1"/>
  <c r="X9518" i="1" s="1"/>
  <c r="X9519" i="1" a="1"/>
  <c r="X9519" i="1" s="1"/>
  <c r="X9520" i="1" a="1"/>
  <c r="X9520" i="1" s="1"/>
  <c r="X9521" i="1" a="1"/>
  <c r="X9521" i="1" s="1"/>
  <c r="X9522" i="1" a="1"/>
  <c r="X9522" i="1" s="1"/>
  <c r="X9523" i="1" a="1"/>
  <c r="X9523" i="1" s="1"/>
  <c r="X9524" i="1" a="1"/>
  <c r="X9524" i="1" s="1"/>
  <c r="X9525" i="1" a="1"/>
  <c r="X9525" i="1" s="1"/>
  <c r="X9526" i="1" a="1"/>
  <c r="X9526" i="1" s="1"/>
  <c r="X9527" i="1" a="1"/>
  <c r="X9527" i="1" s="1"/>
  <c r="X9528" i="1" a="1"/>
  <c r="X9528" i="1" s="1"/>
  <c r="X9529" i="1" a="1"/>
  <c r="X9529" i="1" s="1"/>
  <c r="X9530" i="1" a="1"/>
  <c r="X9530" i="1" s="1"/>
  <c r="X9531" i="1" a="1"/>
  <c r="X9531" i="1" s="1"/>
  <c r="X9532" i="1" a="1"/>
  <c r="X9532" i="1" s="1"/>
  <c r="X9533" i="1" a="1"/>
  <c r="X9533" i="1" s="1"/>
  <c r="X9534" i="1" a="1"/>
  <c r="X9534" i="1" s="1"/>
  <c r="X9535" i="1" a="1"/>
  <c r="X9535" i="1" s="1"/>
  <c r="X9536" i="1" a="1"/>
  <c r="X9536" i="1" s="1"/>
  <c r="X9537" i="1" a="1"/>
  <c r="X9537" i="1" s="1"/>
  <c r="X9538" i="1" a="1"/>
  <c r="X9538" i="1" s="1"/>
  <c r="X9539" i="1" a="1"/>
  <c r="X9539" i="1" s="1"/>
  <c r="X9540" i="1" a="1"/>
  <c r="X9540" i="1" s="1"/>
  <c r="X9541" i="1" a="1"/>
  <c r="X9541" i="1" s="1"/>
  <c r="X9542" i="1" a="1"/>
  <c r="X9542" i="1" s="1"/>
  <c r="X9543" i="1" a="1"/>
  <c r="X9543" i="1" s="1"/>
  <c r="X9544" i="1" a="1"/>
  <c r="X9544" i="1" s="1"/>
  <c r="X9545" i="1" a="1"/>
  <c r="X9545" i="1" s="1"/>
  <c r="X9546" i="1" a="1"/>
  <c r="X9546" i="1" s="1"/>
  <c r="X9547" i="1" a="1"/>
  <c r="X9547" i="1" s="1"/>
  <c r="X9548" i="1" a="1"/>
  <c r="X9548" i="1" s="1"/>
  <c r="X9549" i="1" a="1"/>
  <c r="X9549" i="1" s="1"/>
  <c r="X9550" i="1" a="1"/>
  <c r="X9550" i="1" s="1"/>
  <c r="X9551" i="1" a="1"/>
  <c r="X9551" i="1" s="1"/>
  <c r="X9552" i="1" a="1"/>
  <c r="X9552" i="1" s="1"/>
  <c r="X9553" i="1" a="1"/>
  <c r="X9553" i="1" s="1"/>
  <c r="X9554" i="1" a="1"/>
  <c r="X9554" i="1" s="1"/>
  <c r="X9555" i="1" a="1"/>
  <c r="X9555" i="1" s="1"/>
  <c r="X9556" i="1" a="1"/>
  <c r="X9556" i="1" s="1"/>
  <c r="X9557" i="1" a="1"/>
  <c r="X9557" i="1" s="1"/>
  <c r="X9558" i="1" a="1"/>
  <c r="X9558" i="1" s="1"/>
  <c r="X9559" i="1" a="1"/>
  <c r="X9559" i="1" s="1"/>
  <c r="X9560" i="1" a="1"/>
  <c r="X9560" i="1" s="1"/>
  <c r="X9561" i="1" a="1"/>
  <c r="X9561" i="1" s="1"/>
  <c r="X9562" i="1" a="1"/>
  <c r="X9562" i="1" s="1"/>
  <c r="X9563" i="1" a="1"/>
  <c r="X9563" i="1" s="1"/>
  <c r="X9564" i="1" a="1"/>
  <c r="X9564" i="1" s="1"/>
  <c r="X9565" i="1" a="1"/>
  <c r="X9565" i="1" s="1"/>
  <c r="X9566" i="1" a="1"/>
  <c r="X9566" i="1" s="1"/>
  <c r="X9567" i="1" a="1"/>
  <c r="X9567" i="1" s="1"/>
  <c r="X9568" i="1" a="1"/>
  <c r="X9568" i="1" s="1"/>
  <c r="X9569" i="1" a="1"/>
  <c r="X9569" i="1" s="1"/>
  <c r="X9570" i="1" a="1"/>
  <c r="X9570" i="1" s="1"/>
  <c r="X9571" i="1" a="1"/>
  <c r="X9571" i="1" s="1"/>
  <c r="X9572" i="1" a="1"/>
  <c r="X9572" i="1" s="1"/>
  <c r="X9573" i="1" a="1"/>
  <c r="X9573" i="1" s="1"/>
  <c r="X9574" i="1" a="1"/>
  <c r="X9574" i="1" s="1"/>
  <c r="X9575" i="1" a="1"/>
  <c r="X9575" i="1" s="1"/>
  <c r="X9576" i="1" a="1"/>
  <c r="X9576" i="1" s="1"/>
  <c r="X9577" i="1" a="1"/>
  <c r="X9577" i="1" s="1"/>
  <c r="X9578" i="1" a="1"/>
  <c r="X9578" i="1" s="1"/>
  <c r="X9579" i="1" a="1"/>
  <c r="X9579" i="1" s="1"/>
  <c r="X9580" i="1" a="1"/>
  <c r="X9580" i="1" s="1"/>
  <c r="X9581" i="1" a="1"/>
  <c r="X9581" i="1" s="1"/>
  <c r="X9582" i="1" a="1"/>
  <c r="X9582" i="1" s="1"/>
  <c r="X9583" i="1" a="1"/>
  <c r="X9583" i="1" s="1"/>
  <c r="X9584" i="1" a="1"/>
  <c r="X9584" i="1" s="1"/>
  <c r="X9585" i="1" a="1"/>
  <c r="X9585" i="1" s="1"/>
  <c r="X9586" i="1" a="1"/>
  <c r="X9586" i="1" s="1"/>
  <c r="X9587" i="1" a="1"/>
  <c r="X9587" i="1" s="1"/>
  <c r="X9588" i="1" a="1"/>
  <c r="X9588" i="1" s="1"/>
  <c r="X9589" i="1" a="1"/>
  <c r="X9589" i="1" s="1"/>
  <c r="X9590" i="1" a="1"/>
  <c r="X9590" i="1" s="1"/>
  <c r="X9591" i="1" a="1"/>
  <c r="X9591" i="1" s="1"/>
  <c r="X9592" i="1" a="1"/>
  <c r="X9592" i="1" s="1"/>
  <c r="X9593" i="1" a="1"/>
  <c r="X9593" i="1" s="1"/>
  <c r="X9594" i="1" a="1"/>
  <c r="X9594" i="1" s="1"/>
  <c r="X9595" i="1" a="1"/>
  <c r="X9595" i="1" s="1"/>
  <c r="X9596" i="1" a="1"/>
  <c r="X9596" i="1" s="1"/>
  <c r="X9597" i="1" a="1"/>
  <c r="X9597" i="1" s="1"/>
  <c r="X9598" i="1" a="1"/>
  <c r="X9598" i="1" s="1"/>
  <c r="X9599" i="1" a="1"/>
  <c r="X9599" i="1" s="1"/>
  <c r="X9600" i="1" a="1"/>
  <c r="X9600" i="1" s="1"/>
  <c r="X9601" i="1" a="1"/>
  <c r="X9601" i="1" s="1"/>
  <c r="X9602" i="1" a="1"/>
  <c r="X9602" i="1" s="1"/>
  <c r="X9603" i="1" a="1"/>
  <c r="X9603" i="1" s="1"/>
  <c r="X9604" i="1" a="1"/>
  <c r="X9604" i="1" s="1"/>
  <c r="X9605" i="1" a="1"/>
  <c r="X9605" i="1" s="1"/>
  <c r="X9606" i="1" a="1"/>
  <c r="X9606" i="1" s="1"/>
  <c r="X9607" i="1" a="1"/>
  <c r="X9607" i="1" s="1"/>
  <c r="X9608" i="1" a="1"/>
  <c r="X9608" i="1" s="1"/>
  <c r="X9609" i="1" a="1"/>
  <c r="X9609" i="1" s="1"/>
  <c r="X9610" i="1" a="1"/>
  <c r="X9610" i="1" s="1"/>
  <c r="X9611" i="1" a="1"/>
  <c r="X9611" i="1" s="1"/>
  <c r="X9612" i="1" a="1"/>
  <c r="X9612" i="1" s="1"/>
  <c r="X9613" i="1" a="1"/>
  <c r="X9613" i="1" s="1"/>
  <c r="X9614" i="1" a="1"/>
  <c r="X9614" i="1" s="1"/>
  <c r="X9615" i="1" a="1"/>
  <c r="X9615" i="1" s="1"/>
  <c r="X9616" i="1" a="1"/>
  <c r="X9616" i="1" s="1"/>
  <c r="X9617" i="1" a="1"/>
  <c r="X9617" i="1" s="1"/>
  <c r="X9618" i="1" a="1"/>
  <c r="X9618" i="1" s="1"/>
  <c r="X9619" i="1" a="1"/>
  <c r="X9619" i="1" s="1"/>
  <c r="X9620" i="1" a="1"/>
  <c r="X9620" i="1" s="1"/>
  <c r="X9621" i="1" a="1"/>
  <c r="X9621" i="1" s="1"/>
  <c r="X9622" i="1" a="1"/>
  <c r="X9622" i="1" s="1"/>
  <c r="X9623" i="1" a="1"/>
  <c r="X9623" i="1" s="1"/>
  <c r="X9624" i="1" a="1"/>
  <c r="X9624" i="1" s="1"/>
  <c r="X9625" i="1" a="1"/>
  <c r="X9625" i="1" s="1"/>
  <c r="X9626" i="1" a="1"/>
  <c r="X9626" i="1" s="1"/>
  <c r="X9627" i="1" a="1"/>
  <c r="X9627" i="1" s="1"/>
  <c r="X9628" i="1" a="1"/>
  <c r="X9628" i="1" s="1"/>
  <c r="X9629" i="1" a="1"/>
  <c r="X9629" i="1" s="1"/>
  <c r="X9630" i="1" a="1"/>
  <c r="X9630" i="1" s="1"/>
  <c r="X9631" i="1" a="1"/>
  <c r="X9631" i="1" s="1"/>
  <c r="X9632" i="1" a="1"/>
  <c r="X9632" i="1" s="1"/>
  <c r="X9633" i="1" a="1"/>
  <c r="X9633" i="1" s="1"/>
  <c r="X9634" i="1" a="1"/>
  <c r="X9634" i="1" s="1"/>
  <c r="X9635" i="1" a="1"/>
  <c r="X9635" i="1" s="1"/>
  <c r="X9636" i="1" a="1"/>
  <c r="X9636" i="1" s="1"/>
  <c r="X9637" i="1" a="1"/>
  <c r="X9637" i="1" s="1"/>
  <c r="X9638" i="1" a="1"/>
  <c r="X9638" i="1" s="1"/>
  <c r="X9639" i="1" a="1"/>
  <c r="X9639" i="1" s="1"/>
  <c r="X9640" i="1" a="1"/>
  <c r="X9640" i="1" s="1"/>
  <c r="X9641" i="1" a="1"/>
  <c r="X9641" i="1" s="1"/>
  <c r="X9642" i="1" a="1"/>
  <c r="X9642" i="1" s="1"/>
  <c r="X9643" i="1" a="1"/>
  <c r="X9643" i="1" s="1"/>
  <c r="X9644" i="1" a="1"/>
  <c r="X9644" i="1" s="1"/>
  <c r="X9645" i="1" a="1"/>
  <c r="X9645" i="1" s="1"/>
  <c r="X9646" i="1" a="1"/>
  <c r="X9646" i="1" s="1"/>
  <c r="X9647" i="1" a="1"/>
  <c r="X9647" i="1" s="1"/>
  <c r="X9648" i="1" a="1"/>
  <c r="X9648" i="1" s="1"/>
  <c r="X9649" i="1" a="1"/>
  <c r="X9649" i="1" s="1"/>
  <c r="X9650" i="1" a="1"/>
  <c r="X9650" i="1" s="1"/>
  <c r="X9651" i="1" a="1"/>
  <c r="X9651" i="1" s="1"/>
  <c r="X9652" i="1" a="1"/>
  <c r="X9652" i="1" s="1"/>
  <c r="X9653" i="1" a="1"/>
  <c r="X9653" i="1" s="1"/>
  <c r="X9654" i="1" a="1"/>
  <c r="X9654" i="1" s="1"/>
  <c r="X9655" i="1" a="1"/>
  <c r="X9655" i="1" s="1"/>
  <c r="X9656" i="1" a="1"/>
  <c r="X9656" i="1" s="1"/>
  <c r="X9657" i="1" a="1"/>
  <c r="X9657" i="1" s="1"/>
  <c r="X9658" i="1" a="1"/>
  <c r="X9658" i="1" s="1"/>
  <c r="X9659" i="1" a="1"/>
  <c r="X9659" i="1" s="1"/>
  <c r="X9660" i="1" a="1"/>
  <c r="X9660" i="1" s="1"/>
  <c r="X9661" i="1" a="1"/>
  <c r="X9661" i="1" s="1"/>
  <c r="X9662" i="1" a="1"/>
  <c r="X9662" i="1" s="1"/>
  <c r="X9663" i="1" a="1"/>
  <c r="X9663" i="1" s="1"/>
  <c r="X9664" i="1" a="1"/>
  <c r="X9664" i="1" s="1"/>
  <c r="X9665" i="1" a="1"/>
  <c r="X9665" i="1" s="1"/>
  <c r="X9666" i="1" a="1"/>
  <c r="X9666" i="1" s="1"/>
  <c r="X9667" i="1" a="1"/>
  <c r="X9667" i="1" s="1"/>
  <c r="X9668" i="1" a="1"/>
  <c r="X9668" i="1" s="1"/>
  <c r="X9669" i="1" a="1"/>
  <c r="X9669" i="1" s="1"/>
  <c r="X9670" i="1" a="1"/>
  <c r="X9670" i="1" s="1"/>
  <c r="X9671" i="1" a="1"/>
  <c r="X9671" i="1" s="1"/>
  <c r="X9672" i="1" a="1"/>
  <c r="X9672" i="1" s="1"/>
  <c r="X9673" i="1" a="1"/>
  <c r="X9673" i="1" s="1"/>
  <c r="X9674" i="1" a="1"/>
  <c r="X9674" i="1" s="1"/>
  <c r="X9675" i="1" a="1"/>
  <c r="X9675" i="1" s="1"/>
  <c r="X9676" i="1" a="1"/>
  <c r="X9676" i="1" s="1"/>
  <c r="X9677" i="1" a="1"/>
  <c r="X9677" i="1" s="1"/>
  <c r="X9678" i="1" a="1"/>
  <c r="X9678" i="1" s="1"/>
  <c r="X9679" i="1" a="1"/>
  <c r="X9679" i="1" s="1"/>
  <c r="X9680" i="1" a="1"/>
  <c r="X9680" i="1" s="1"/>
  <c r="X9681" i="1" a="1"/>
  <c r="X9681" i="1" s="1"/>
  <c r="X9682" i="1" a="1"/>
  <c r="X9682" i="1" s="1"/>
  <c r="X9683" i="1" a="1"/>
  <c r="X9683" i="1" s="1"/>
  <c r="X9684" i="1" a="1"/>
  <c r="X9684" i="1" s="1"/>
  <c r="X9685" i="1" a="1"/>
  <c r="X9685" i="1" s="1"/>
  <c r="X9686" i="1" a="1"/>
  <c r="X9686" i="1" s="1"/>
  <c r="X9687" i="1" a="1"/>
  <c r="X9687" i="1" s="1"/>
  <c r="X9688" i="1" a="1"/>
  <c r="X9688" i="1" s="1"/>
  <c r="X9689" i="1" a="1"/>
  <c r="X9689" i="1" s="1"/>
  <c r="X9690" i="1" a="1"/>
  <c r="X9690" i="1" s="1"/>
  <c r="X9691" i="1" a="1"/>
  <c r="X9691" i="1" s="1"/>
  <c r="X9692" i="1" a="1"/>
  <c r="X9692" i="1" s="1"/>
  <c r="X9693" i="1" a="1"/>
  <c r="X9693" i="1" s="1"/>
  <c r="X9694" i="1" a="1"/>
  <c r="X9694" i="1" s="1"/>
  <c r="X9695" i="1" a="1"/>
  <c r="X9695" i="1" s="1"/>
  <c r="X9696" i="1" a="1"/>
  <c r="X9696" i="1" s="1"/>
  <c r="X9697" i="1" a="1"/>
  <c r="X9697" i="1" s="1"/>
  <c r="X9698" i="1" a="1"/>
  <c r="X9698" i="1" s="1"/>
  <c r="X9699" i="1" a="1"/>
  <c r="X9699" i="1" s="1"/>
  <c r="X9700" i="1" a="1"/>
  <c r="X9700" i="1" s="1"/>
  <c r="X9701" i="1" a="1"/>
  <c r="X9701" i="1" s="1"/>
  <c r="X9702" i="1" a="1"/>
  <c r="X9702" i="1" s="1"/>
  <c r="X9703" i="1" a="1"/>
  <c r="X9703" i="1" s="1"/>
  <c r="X9704" i="1" a="1"/>
  <c r="X9704" i="1" s="1"/>
  <c r="X9705" i="1" a="1"/>
  <c r="X9705" i="1" s="1"/>
  <c r="X9706" i="1" a="1"/>
  <c r="X9706" i="1" s="1"/>
  <c r="X9707" i="1" a="1"/>
  <c r="X9707" i="1" s="1"/>
  <c r="X9708" i="1" a="1"/>
  <c r="X9708" i="1" s="1"/>
  <c r="X9709" i="1" a="1"/>
  <c r="X9709" i="1" s="1"/>
  <c r="X9710" i="1" a="1"/>
  <c r="X9710" i="1" s="1"/>
  <c r="X9711" i="1" a="1"/>
  <c r="X9711" i="1" s="1"/>
  <c r="X9712" i="1" a="1"/>
  <c r="X9712" i="1" s="1"/>
  <c r="X9713" i="1" a="1"/>
  <c r="X9713" i="1" s="1"/>
  <c r="X9714" i="1" a="1"/>
  <c r="X9714" i="1" s="1"/>
  <c r="X9715" i="1" a="1"/>
  <c r="X9715" i="1" s="1"/>
  <c r="X9716" i="1" a="1"/>
  <c r="X9716" i="1" s="1"/>
  <c r="X9717" i="1" a="1"/>
  <c r="X9717" i="1" s="1"/>
  <c r="X9718" i="1" a="1"/>
  <c r="X9718" i="1" s="1"/>
  <c r="X9719" i="1" a="1"/>
  <c r="X9719" i="1" s="1"/>
  <c r="X9720" i="1" a="1"/>
  <c r="X9720" i="1" s="1"/>
  <c r="X9721" i="1" a="1"/>
  <c r="X9721" i="1" s="1"/>
  <c r="X9722" i="1" a="1"/>
  <c r="X9722" i="1" s="1"/>
  <c r="X9723" i="1" a="1"/>
  <c r="X9723" i="1" s="1"/>
  <c r="X9724" i="1" a="1"/>
  <c r="X9724" i="1" s="1"/>
  <c r="X9725" i="1" a="1"/>
  <c r="X9725" i="1" s="1"/>
  <c r="X9726" i="1" a="1"/>
  <c r="X9726" i="1" s="1"/>
  <c r="X9727" i="1" a="1"/>
  <c r="X9727" i="1" s="1"/>
  <c r="X9728" i="1" a="1"/>
  <c r="X9728" i="1" s="1"/>
  <c r="X9729" i="1" a="1"/>
  <c r="X9729" i="1" s="1"/>
  <c r="X9730" i="1" a="1"/>
  <c r="X9730" i="1" s="1"/>
  <c r="X9731" i="1" a="1"/>
  <c r="X9731" i="1" s="1"/>
  <c r="X9732" i="1" a="1"/>
  <c r="X9732" i="1" s="1"/>
  <c r="X9733" i="1" a="1"/>
  <c r="X9733" i="1" s="1"/>
  <c r="X9734" i="1" a="1"/>
  <c r="X9734" i="1" s="1"/>
  <c r="X9735" i="1" a="1"/>
  <c r="X9735" i="1" s="1"/>
  <c r="X9736" i="1" a="1"/>
  <c r="X9736" i="1" s="1"/>
  <c r="X9737" i="1" a="1"/>
  <c r="X9737" i="1" s="1"/>
  <c r="X9738" i="1" a="1"/>
  <c r="X9738" i="1" s="1"/>
  <c r="X9739" i="1" a="1"/>
  <c r="X9739" i="1" s="1"/>
  <c r="X9740" i="1" a="1"/>
  <c r="X9740" i="1" s="1"/>
  <c r="X9741" i="1" a="1"/>
  <c r="X9741" i="1" s="1"/>
  <c r="X9742" i="1" a="1"/>
  <c r="X9742" i="1" s="1"/>
  <c r="X9743" i="1" a="1"/>
  <c r="X9743" i="1" s="1"/>
  <c r="X9744" i="1" a="1"/>
  <c r="X9744" i="1" s="1"/>
  <c r="X9745" i="1" a="1"/>
  <c r="X9745" i="1" s="1"/>
  <c r="X9746" i="1" a="1"/>
  <c r="X9746" i="1" s="1"/>
  <c r="X9747" i="1" a="1"/>
  <c r="X9747" i="1" s="1"/>
  <c r="X9748" i="1" a="1"/>
  <c r="X9748" i="1" s="1"/>
  <c r="X9749" i="1" a="1"/>
  <c r="X9749" i="1" s="1"/>
  <c r="X9750" i="1" a="1"/>
  <c r="X9750" i="1" s="1"/>
  <c r="X9751" i="1" a="1"/>
  <c r="X9751" i="1" s="1"/>
  <c r="X9752" i="1" a="1"/>
  <c r="X9752" i="1" s="1"/>
  <c r="X9753" i="1" a="1"/>
  <c r="X9753" i="1" s="1"/>
  <c r="X9754" i="1" a="1"/>
  <c r="X9754" i="1" s="1"/>
  <c r="X9755" i="1" a="1"/>
  <c r="X9755" i="1" s="1"/>
  <c r="X9756" i="1" a="1"/>
  <c r="X9756" i="1" s="1"/>
  <c r="X9757" i="1" a="1"/>
  <c r="X9757" i="1" s="1"/>
  <c r="X9758" i="1" a="1"/>
  <c r="X9758" i="1" s="1"/>
  <c r="X9759" i="1" a="1"/>
  <c r="X9759" i="1" s="1"/>
  <c r="X9760" i="1" a="1"/>
  <c r="X9760" i="1" s="1"/>
  <c r="X9761" i="1" a="1"/>
  <c r="X9761" i="1" s="1"/>
  <c r="X9762" i="1" a="1"/>
  <c r="X9762" i="1" s="1"/>
  <c r="X9763" i="1" a="1"/>
  <c r="X9763" i="1" s="1"/>
  <c r="X9764" i="1" a="1"/>
  <c r="X9764" i="1" s="1"/>
  <c r="X9765" i="1" a="1"/>
  <c r="X9765" i="1" s="1"/>
  <c r="X9766" i="1" a="1"/>
  <c r="X9766" i="1" s="1"/>
  <c r="X9767" i="1" a="1"/>
  <c r="X9767" i="1" s="1"/>
  <c r="X9768" i="1" a="1"/>
  <c r="X9768" i="1" s="1"/>
  <c r="X9769" i="1" a="1"/>
  <c r="X9769" i="1" s="1"/>
  <c r="X9770" i="1" a="1"/>
  <c r="X9770" i="1" s="1"/>
  <c r="X9771" i="1" a="1"/>
  <c r="X9771" i="1" s="1"/>
  <c r="X9772" i="1" a="1"/>
  <c r="X9772" i="1" s="1"/>
  <c r="X9773" i="1" a="1"/>
  <c r="X9773" i="1" s="1"/>
  <c r="X9774" i="1" a="1"/>
  <c r="X9774" i="1" s="1"/>
  <c r="X9775" i="1" a="1"/>
  <c r="X9775" i="1" s="1"/>
  <c r="X9776" i="1" a="1"/>
  <c r="X9776" i="1" s="1"/>
  <c r="X9777" i="1" a="1"/>
  <c r="X9777" i="1" s="1"/>
  <c r="X9778" i="1" a="1"/>
  <c r="X9778" i="1" s="1"/>
  <c r="X9779" i="1" a="1"/>
  <c r="X9779" i="1" s="1"/>
  <c r="X9780" i="1" a="1"/>
  <c r="X9780" i="1" s="1"/>
  <c r="X9781" i="1" a="1"/>
  <c r="X9781" i="1" s="1"/>
  <c r="X9782" i="1" a="1"/>
  <c r="X9782" i="1" s="1"/>
  <c r="X9783" i="1" a="1"/>
  <c r="X9783" i="1" s="1"/>
  <c r="X9784" i="1" a="1"/>
  <c r="X9784" i="1" s="1"/>
  <c r="X9785" i="1" a="1"/>
  <c r="X9785" i="1" s="1"/>
  <c r="X9786" i="1" a="1"/>
  <c r="X9786" i="1" s="1"/>
  <c r="X9787" i="1" a="1"/>
  <c r="X9787" i="1" s="1"/>
  <c r="X9788" i="1" a="1"/>
  <c r="X9788" i="1" s="1"/>
  <c r="X9789" i="1" a="1"/>
  <c r="X9789" i="1" s="1"/>
  <c r="X9790" i="1" a="1"/>
  <c r="X9790" i="1" s="1"/>
  <c r="X9791" i="1" a="1"/>
  <c r="X9791" i="1" s="1"/>
  <c r="X9792" i="1" a="1"/>
  <c r="X9792" i="1" s="1"/>
  <c r="X9793" i="1" a="1"/>
  <c r="X9793" i="1" s="1"/>
  <c r="X9794" i="1" a="1"/>
  <c r="X9794" i="1" s="1"/>
  <c r="X9795" i="1" a="1"/>
  <c r="X9795" i="1" s="1"/>
  <c r="X9796" i="1" a="1"/>
  <c r="X9796" i="1" s="1"/>
  <c r="X9797" i="1" a="1"/>
  <c r="X9797" i="1" s="1"/>
  <c r="X9798" i="1" a="1"/>
  <c r="X9798" i="1" s="1"/>
  <c r="X9799" i="1" a="1"/>
  <c r="X9799" i="1" s="1"/>
  <c r="X9800" i="1" a="1"/>
  <c r="X9800" i="1" s="1"/>
  <c r="X9801" i="1" a="1"/>
  <c r="X9801" i="1" s="1"/>
  <c r="X9802" i="1" a="1"/>
  <c r="X9802" i="1" s="1"/>
  <c r="X9803" i="1" a="1"/>
  <c r="X9803" i="1" s="1"/>
  <c r="X9804" i="1" a="1"/>
  <c r="X9804" i="1" s="1"/>
  <c r="X9805" i="1" a="1"/>
  <c r="X9805" i="1" s="1"/>
  <c r="X9806" i="1" a="1"/>
  <c r="X9806" i="1" s="1"/>
  <c r="X9807" i="1" a="1"/>
  <c r="X9807" i="1" s="1"/>
  <c r="X9808" i="1" a="1"/>
  <c r="X9808" i="1" s="1"/>
  <c r="X9809" i="1" a="1"/>
  <c r="X9809" i="1" s="1"/>
  <c r="X9810" i="1" a="1"/>
  <c r="X9810" i="1" s="1"/>
  <c r="X9811" i="1" a="1"/>
  <c r="X9811" i="1" s="1"/>
  <c r="X9812" i="1" a="1"/>
  <c r="X9812" i="1" s="1"/>
  <c r="X9813" i="1" a="1"/>
  <c r="X9813" i="1" s="1"/>
  <c r="X9814" i="1" a="1"/>
  <c r="X9814" i="1" s="1"/>
  <c r="X9815" i="1" a="1"/>
  <c r="X9815" i="1" s="1"/>
  <c r="X9816" i="1" a="1"/>
  <c r="X9816" i="1" s="1"/>
  <c r="X9817" i="1" a="1"/>
  <c r="X9817" i="1" s="1"/>
  <c r="X9818" i="1" a="1"/>
  <c r="X9818" i="1" s="1"/>
  <c r="X9819" i="1" a="1"/>
  <c r="X9819" i="1" s="1"/>
  <c r="X9820" i="1" a="1"/>
  <c r="X9820" i="1" s="1"/>
  <c r="X9821" i="1" a="1"/>
  <c r="X9821" i="1" s="1"/>
  <c r="X9822" i="1" a="1"/>
  <c r="X9822" i="1" s="1"/>
  <c r="X9823" i="1" a="1"/>
  <c r="X9823" i="1" s="1"/>
  <c r="X9824" i="1" a="1"/>
  <c r="X9824" i="1" s="1"/>
  <c r="X9825" i="1" a="1"/>
  <c r="X9825" i="1" s="1"/>
  <c r="X9826" i="1" a="1"/>
  <c r="X9826" i="1" s="1"/>
  <c r="X9827" i="1" a="1"/>
  <c r="X9827" i="1" s="1"/>
  <c r="X9828" i="1" a="1"/>
  <c r="X9828" i="1" s="1"/>
  <c r="X9829" i="1" a="1"/>
  <c r="X9829" i="1" s="1"/>
  <c r="X9830" i="1" a="1"/>
  <c r="X9830" i="1" s="1"/>
  <c r="X9831" i="1" a="1"/>
  <c r="X9831" i="1" s="1"/>
  <c r="X9832" i="1" a="1"/>
  <c r="X9832" i="1" s="1"/>
  <c r="X9833" i="1" a="1"/>
  <c r="X9833" i="1"/>
  <c r="X9834" i="1" a="1"/>
  <c r="X9834" i="1" s="1"/>
  <c r="X9835" i="1" a="1"/>
  <c r="X9835" i="1" s="1"/>
  <c r="X9836" i="1" a="1"/>
  <c r="X9836" i="1" s="1"/>
  <c r="X9837" i="1" a="1"/>
  <c r="X9837" i="1" s="1"/>
  <c r="X9838" i="1" a="1"/>
  <c r="X9838" i="1" s="1"/>
  <c r="X9839" i="1" a="1"/>
  <c r="X9839" i="1" s="1"/>
  <c r="X9840" i="1" a="1"/>
  <c r="X9840" i="1" s="1"/>
  <c r="X9841" i="1" a="1"/>
  <c r="X9841" i="1" s="1"/>
  <c r="X9842" i="1" a="1"/>
  <c r="X9842" i="1" s="1"/>
  <c r="X9843" i="1" a="1"/>
  <c r="X9843" i="1"/>
  <c r="X9844" i="1" a="1"/>
  <c r="X9844" i="1" s="1"/>
  <c r="X9845" i="1" a="1"/>
  <c r="X9845" i="1" s="1"/>
  <c r="X9846" i="1" a="1"/>
  <c r="X9846" i="1" s="1"/>
  <c r="X9847" i="1" a="1"/>
  <c r="X9847" i="1" s="1"/>
  <c r="X9848" i="1" a="1"/>
  <c r="X9848" i="1" s="1"/>
  <c r="X9849" i="1" a="1"/>
  <c r="X9849" i="1"/>
  <c r="X9850" i="1" a="1"/>
  <c r="X9850" i="1" s="1"/>
  <c r="X9851" i="1" a="1"/>
  <c r="X9851" i="1" s="1"/>
  <c r="X9852" i="1" a="1"/>
  <c r="X9852" i="1" s="1"/>
  <c r="X9853" i="1" a="1"/>
  <c r="X9853" i="1" s="1"/>
  <c r="X9854" i="1" a="1"/>
  <c r="X9854" i="1" s="1"/>
  <c r="X9855" i="1" a="1"/>
  <c r="X9855" i="1" s="1"/>
  <c r="X9856" i="1" a="1"/>
  <c r="X9856" i="1" s="1"/>
  <c r="X9857" i="1" a="1"/>
  <c r="X9857" i="1" s="1"/>
  <c r="X9858" i="1" a="1"/>
  <c r="X9858" i="1" s="1"/>
  <c r="X9859" i="1" a="1"/>
  <c r="X9859" i="1" s="1"/>
  <c r="X9860" i="1" a="1"/>
  <c r="X9860" i="1" s="1"/>
  <c r="X9861" i="1" a="1"/>
  <c r="X9861" i="1" s="1"/>
  <c r="X9862" i="1" a="1"/>
  <c r="X9862" i="1" s="1"/>
  <c r="X9863" i="1" a="1"/>
  <c r="X9863" i="1" s="1"/>
  <c r="X9864" i="1" a="1"/>
  <c r="X9864" i="1" s="1"/>
  <c r="X9865" i="1" a="1"/>
  <c r="X9865" i="1"/>
  <c r="X9866" i="1" a="1"/>
  <c r="X9866" i="1" s="1"/>
  <c r="X9867" i="1" a="1"/>
  <c r="X9867" i="1" s="1"/>
  <c r="X9868" i="1" a="1"/>
  <c r="X9868" i="1" s="1"/>
  <c r="X9869" i="1" a="1"/>
  <c r="X9869" i="1" s="1"/>
  <c r="X9870" i="1" a="1"/>
  <c r="X9870" i="1" s="1"/>
  <c r="X9871" i="1" a="1"/>
  <c r="X9871" i="1" s="1"/>
  <c r="X9872" i="1" a="1"/>
  <c r="X9872" i="1" s="1"/>
  <c r="X9873" i="1" a="1"/>
  <c r="X9873" i="1" s="1"/>
  <c r="X9874" i="1" a="1"/>
  <c r="X9874" i="1" s="1"/>
  <c r="X9875" i="1" a="1"/>
  <c r="X9875" i="1"/>
  <c r="X9876" i="1" a="1"/>
  <c r="X9876" i="1" s="1"/>
  <c r="X9877" i="1" a="1"/>
  <c r="X9877" i="1" s="1"/>
  <c r="X9878" i="1" a="1"/>
  <c r="X9878" i="1" s="1"/>
  <c r="X9879" i="1" a="1"/>
  <c r="X9879" i="1" s="1"/>
  <c r="X9880" i="1" a="1"/>
  <c r="X9880" i="1" s="1"/>
  <c r="X9881" i="1" a="1"/>
  <c r="X9881" i="1"/>
  <c r="X9882" i="1" a="1"/>
  <c r="X9882" i="1" s="1"/>
  <c r="X9883" i="1" a="1"/>
  <c r="X9883" i="1" s="1"/>
  <c r="X9884" i="1" a="1"/>
  <c r="X9884" i="1" s="1"/>
  <c r="X9885" i="1" a="1"/>
  <c r="X9885" i="1" s="1"/>
  <c r="X9886" i="1" a="1"/>
  <c r="X9886" i="1" s="1"/>
  <c r="X9887" i="1" a="1"/>
  <c r="X9887" i="1" s="1"/>
  <c r="X9888" i="1" a="1"/>
  <c r="X9888" i="1" s="1"/>
  <c r="X9889" i="1" a="1"/>
  <c r="X9889" i="1" s="1"/>
  <c r="X9890" i="1" a="1"/>
  <c r="X9890" i="1" s="1"/>
  <c r="X9891" i="1" a="1"/>
  <c r="X9891" i="1" s="1"/>
  <c r="X9892" i="1" a="1"/>
  <c r="X9892" i="1" s="1"/>
  <c r="X9893" i="1" a="1"/>
  <c r="X9893" i="1" s="1"/>
  <c r="X9894" i="1" a="1"/>
  <c r="X9894" i="1" s="1"/>
  <c r="X9895" i="1" a="1"/>
  <c r="X9895" i="1" s="1"/>
  <c r="X9896" i="1" a="1"/>
  <c r="X9896" i="1" s="1"/>
  <c r="X9897" i="1" a="1"/>
  <c r="X9897" i="1"/>
  <c r="X9898" i="1" a="1"/>
  <c r="X9898" i="1" s="1"/>
  <c r="X9899" i="1" a="1"/>
  <c r="X9899" i="1" s="1"/>
  <c r="X9900" i="1" a="1"/>
  <c r="X9900" i="1" s="1"/>
  <c r="X9901" i="1" a="1"/>
  <c r="X9901" i="1" s="1"/>
  <c r="X9902" i="1" a="1"/>
  <c r="X9902" i="1" s="1"/>
  <c r="X9903" i="1" a="1"/>
  <c r="X9903" i="1" s="1"/>
  <c r="X9904" i="1" a="1"/>
  <c r="X9904" i="1" s="1"/>
  <c r="X9905" i="1" a="1"/>
  <c r="X9905" i="1" s="1"/>
  <c r="X9906" i="1" a="1"/>
  <c r="X9906" i="1" s="1"/>
  <c r="X9907" i="1" a="1"/>
  <c r="X9907" i="1" s="1"/>
  <c r="X9908" i="1" a="1"/>
  <c r="X9908" i="1" s="1"/>
  <c r="X9909" i="1" a="1"/>
  <c r="X9909" i="1" s="1"/>
  <c r="X9910" i="1" a="1"/>
  <c r="X9910" i="1" s="1"/>
  <c r="X9911" i="1" a="1"/>
  <c r="X9911" i="1" s="1"/>
  <c r="X9912" i="1" a="1"/>
  <c r="X9912" i="1" s="1"/>
  <c r="X9913" i="1" a="1"/>
  <c r="X9913" i="1" s="1"/>
  <c r="X9914" i="1" a="1"/>
  <c r="X9914" i="1" s="1"/>
  <c r="X9915" i="1" a="1"/>
  <c r="X9915" i="1" s="1"/>
  <c r="X9916" i="1" a="1"/>
  <c r="X9916" i="1" s="1"/>
  <c r="X9917" i="1" a="1"/>
  <c r="X9917" i="1" s="1"/>
  <c r="X9918" i="1" a="1"/>
  <c r="X9918" i="1" s="1"/>
  <c r="X9919" i="1" a="1"/>
  <c r="X9919" i="1" s="1"/>
  <c r="X9920" i="1" a="1"/>
  <c r="X9920" i="1" s="1"/>
  <c r="X9921" i="1" a="1"/>
  <c r="X9921" i="1"/>
  <c r="X9922" i="1" a="1"/>
  <c r="X9922" i="1" s="1"/>
  <c r="X9923" i="1" a="1"/>
  <c r="X9923" i="1" s="1"/>
  <c r="X9924" i="1" a="1"/>
  <c r="X9924" i="1" s="1"/>
  <c r="X9925" i="1" a="1"/>
  <c r="X9925" i="1" s="1"/>
  <c r="X9926" i="1" a="1"/>
  <c r="X9926" i="1" s="1"/>
  <c r="X9927" i="1" a="1"/>
  <c r="X9927" i="1" s="1"/>
  <c r="X9928" i="1" a="1"/>
  <c r="X9928" i="1" s="1"/>
  <c r="X9929" i="1" a="1"/>
  <c r="X9929" i="1"/>
  <c r="X9930" i="1" a="1"/>
  <c r="X9930" i="1" s="1"/>
  <c r="X9931" i="1" a="1"/>
  <c r="X9931" i="1" s="1"/>
  <c r="X9932" i="1" a="1"/>
  <c r="X9932" i="1" s="1"/>
  <c r="X9933" i="1" a="1"/>
  <c r="X9933" i="1" s="1"/>
  <c r="X9934" i="1" a="1"/>
  <c r="X9934" i="1" s="1"/>
  <c r="X9935" i="1" a="1"/>
  <c r="X9935" i="1" s="1"/>
  <c r="X9936" i="1" a="1"/>
  <c r="X9936" i="1" s="1"/>
  <c r="X9937" i="1" a="1"/>
  <c r="X9937" i="1" s="1"/>
  <c r="X9938" i="1" a="1"/>
  <c r="X9938" i="1" s="1"/>
  <c r="X9939" i="1" a="1"/>
  <c r="X9939" i="1" s="1"/>
  <c r="X9940" i="1" a="1"/>
  <c r="X9940" i="1" s="1"/>
  <c r="X9941" i="1" a="1"/>
  <c r="X9941" i="1" s="1"/>
  <c r="X9942" i="1" a="1"/>
  <c r="X9942" i="1" s="1"/>
  <c r="X9943" i="1" a="1"/>
  <c r="X9943" i="1" s="1"/>
  <c r="X9944" i="1" a="1"/>
  <c r="X9944" i="1" s="1"/>
  <c r="X9945" i="1" a="1"/>
  <c r="X9945" i="1"/>
  <c r="X9946" i="1" a="1"/>
  <c r="X9946" i="1" s="1"/>
  <c r="X9947" i="1" a="1"/>
  <c r="X9947" i="1" s="1"/>
  <c r="X9948" i="1" a="1"/>
  <c r="X9948" i="1" s="1"/>
  <c r="X9949" i="1" a="1"/>
  <c r="X9949" i="1"/>
  <c r="X9950" i="1" a="1"/>
  <c r="X9950" i="1" s="1"/>
  <c r="X9951" i="1" a="1"/>
  <c r="X9951" i="1" s="1"/>
  <c r="X9952" i="1" a="1"/>
  <c r="X9952" i="1" s="1"/>
  <c r="X9953" i="1" a="1"/>
  <c r="X9953" i="1" s="1"/>
  <c r="X9954" i="1" a="1"/>
  <c r="X9954" i="1" s="1"/>
  <c r="X9955" i="1" a="1"/>
  <c r="X9955" i="1"/>
  <c r="X9956" i="1" a="1"/>
  <c r="X9956" i="1" s="1"/>
  <c r="X9957" i="1" a="1"/>
  <c r="X9957" i="1" s="1"/>
  <c r="X9958" i="1" a="1"/>
  <c r="X9958" i="1" s="1"/>
  <c r="X9959" i="1" a="1"/>
  <c r="X9959" i="1" s="1"/>
  <c r="X9960" i="1" a="1"/>
  <c r="X9960" i="1" s="1"/>
  <c r="X9961" i="1" a="1"/>
  <c r="X9961" i="1" s="1"/>
  <c r="X9962" i="1" a="1"/>
  <c r="X9962" i="1" s="1"/>
  <c r="X9963" i="1" a="1"/>
  <c r="X9963" i="1" s="1"/>
  <c r="X9964" i="1" a="1"/>
  <c r="X9964" i="1" s="1"/>
  <c r="X9965" i="1" a="1"/>
  <c r="X9965" i="1" s="1"/>
  <c r="X9966" i="1" a="1"/>
  <c r="X9966" i="1" s="1"/>
  <c r="X9967" i="1" a="1"/>
  <c r="X9967" i="1" s="1"/>
  <c r="X9968" i="1" a="1"/>
  <c r="X9968" i="1" s="1"/>
  <c r="X9969" i="1" a="1"/>
  <c r="X9969" i="1"/>
  <c r="X9970" i="1" a="1"/>
  <c r="X9970" i="1" s="1"/>
  <c r="X9971" i="1" a="1"/>
  <c r="X9971" i="1" s="1"/>
  <c r="X9972" i="1" a="1"/>
  <c r="X9972" i="1" s="1"/>
  <c r="X9973" i="1" a="1"/>
  <c r="X9973" i="1" s="1"/>
  <c r="X9974" i="1" a="1"/>
  <c r="X9974" i="1" s="1"/>
  <c r="X9975" i="1" a="1"/>
  <c r="X9975" i="1" s="1"/>
  <c r="X9976" i="1" a="1"/>
  <c r="X9976" i="1" s="1"/>
  <c r="X9977" i="1" a="1"/>
  <c r="X9977" i="1" s="1"/>
  <c r="X9978" i="1" a="1"/>
  <c r="X9978" i="1" s="1"/>
  <c r="X9979" i="1" a="1"/>
  <c r="X9979" i="1"/>
  <c r="X9980" i="1" a="1"/>
  <c r="X9980" i="1" s="1"/>
  <c r="X9981" i="1" a="1"/>
  <c r="X9981" i="1" s="1"/>
  <c r="X9982" i="1" a="1"/>
  <c r="X9982" i="1" s="1"/>
  <c r="X9983" i="1" a="1"/>
  <c r="X9983" i="1" s="1"/>
  <c r="X9984" i="1" a="1"/>
  <c r="X9984" i="1" s="1"/>
  <c r="X9985" i="1" a="1"/>
  <c r="X9985" i="1"/>
  <c r="X9986" i="1" a="1"/>
  <c r="X9986" i="1" s="1"/>
  <c r="X9987" i="1" a="1"/>
  <c r="X9987" i="1"/>
  <c r="X9988" i="1" a="1"/>
  <c r="X9988" i="1" s="1"/>
  <c r="X9989" i="1" a="1"/>
  <c r="X9989" i="1" s="1"/>
  <c r="X9990" i="1" a="1"/>
  <c r="X9990" i="1" s="1"/>
  <c r="X9991" i="1" a="1"/>
  <c r="X9991" i="1" s="1"/>
  <c r="X9992" i="1" a="1"/>
  <c r="X9992" i="1" s="1"/>
  <c r="X9993" i="1" a="1"/>
  <c r="X9993" i="1" s="1"/>
  <c r="X9994" i="1" a="1"/>
  <c r="X9994" i="1" s="1"/>
  <c r="X9995" i="1" a="1"/>
  <c r="X9995" i="1" s="1"/>
  <c r="X3" i="1" a="1"/>
  <c r="X3" i="1" s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F6" i="8"/>
  <c r="F5" i="8"/>
  <c r="AA5" i="1" l="1"/>
  <c r="AA6" i="1"/>
  <c r="AA4" i="1"/>
  <c r="B9" i="7"/>
  <c r="B8" i="7"/>
  <c r="B7" i="7"/>
  <c r="B6" i="7"/>
  <c r="C6" i="7"/>
  <c r="C5" i="7"/>
  <c r="B5" i="7"/>
  <c r="C4" i="7"/>
  <c r="B4" i="7"/>
  <c r="B20" i="6"/>
  <c r="B17" i="6"/>
  <c r="B12" i="6"/>
  <c r="B14" i="6"/>
  <c r="G5" i="6"/>
  <c r="B5" i="6"/>
  <c r="B4" i="6"/>
  <c r="B9" i="6" s="1"/>
  <c r="B3" i="6"/>
  <c r="B6" i="6" s="1"/>
  <c r="G18" i="5"/>
  <c r="F17" i="5"/>
  <c r="F16" i="5"/>
  <c r="F15" i="5"/>
  <c r="G14" i="5"/>
  <c r="H13" i="5"/>
  <c r="I13" i="5" s="1"/>
  <c r="G13" i="5"/>
  <c r="F12" i="5"/>
  <c r="F11" i="5"/>
  <c r="F10" i="5"/>
  <c r="F5" i="5"/>
  <c r="F9" i="5"/>
  <c r="F8" i="5"/>
  <c r="F7" i="5"/>
  <c r="G6" i="5"/>
  <c r="F6" i="5"/>
  <c r="G4" i="5"/>
  <c r="F4" i="5"/>
  <c r="B15" i="6" l="1"/>
  <c r="B16" i="6"/>
  <c r="B13" i="6"/>
  <c r="B11" i="6"/>
  <c r="B10" i="6"/>
  <c r="B8" i="6"/>
  <c r="B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<sst xmlns="http://schemas.openxmlformats.org/spreadsheetml/2006/main" count="130668" uniqueCount="11039">
  <si>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</si>
  <si>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</si>
  <si>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</si>
  <si>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</si>
  <si>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</si>
  <si>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</si>
  <si>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</si>
  <si>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</si>
  <si>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</si>
  <si>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</si>
  <si>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</si>
  <si>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</si>
  <si>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</si>
  <si>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</si>
  <si>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</si>
  <si>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</si>
  <si>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</si>
  <si>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</si>
  <si>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</si>
  <si>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</si>
  <si>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</si>
  <si>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</si>
  <si>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</si>
  <si>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</si>
  <si>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</si>
  <si>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</si>
  <si>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</si>
  <si>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</si>
  <si>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</si>
  <si>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</si>
  <si>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</si>
  <si>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</si>
  <si>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</si>
  <si>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</si>
  <si>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</si>
  <si>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</si>
  <si>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</si>
  <si>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</si>
  <si>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</si>
  <si>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</si>
  <si>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</si>
  <si>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</si>
  <si>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</si>
  <si>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</si>
  <si>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</si>
  <si>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</si>
  <si>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</si>
  <si>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</si>
  <si>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</si>
  <si>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</si>
  <si>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</si>
  <si>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</si>
  <si>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</si>
  <si>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</si>
  <si>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</si>
  <si>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</si>
  <si>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</si>
  <si>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</si>
  <si>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</si>
  <si>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</si>
  <si>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</si>
  <si>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</si>
  <si>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</si>
  <si>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</si>
  <si>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</si>
  <si>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</si>
  <si>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</si>
  <si>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</si>
  <si>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</si>
  <si>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</si>
  <si>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</si>
  <si>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</si>
  <si>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</si>
  <si>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</si>
  <si>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</si>
  <si>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</si>
  <si>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</si>
  <si>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</si>
  <si>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</si>
  <si>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</si>
  <si>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</si>
  <si>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</si>
  <si>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</si>
  <si>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</si>
  <si>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</si>
  <si>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</si>
  <si>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</si>
  <si>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</si>
  <si>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</si>
  <si>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</si>
  <si>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</si>
  <si>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</si>
  <si>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</si>
  <si>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</si>
  <si>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</si>
  <si>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</si>
  <si>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</si>
  <si>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</si>
  <si>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</si>
  <si>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</si>
  <si>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</si>
  <si>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</si>
  <si>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</si>
  <si>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</si>
  <si>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</si>
  <si>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</si>
  <si>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</si>
  <si>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</si>
  <si>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</si>
  <si>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</si>
  <si>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</si>
  <si>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</si>
  <si>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</si>
  <si>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</si>
  <si>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</si>
  <si>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</si>
  <si>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</si>
  <si>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</si>
  <si>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</si>
  <si>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</si>
  <si>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</si>
  <si>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</si>
  <si>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</si>
  <si>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</si>
  <si>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</si>
  <si>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</si>
  <si>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</si>
  <si>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</si>
  <si>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</si>
  <si>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</si>
  <si>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</si>
  <si>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</si>
  <si>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</si>
  <si>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</si>
  <si>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</si>
  <si>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</si>
  <si>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</si>
  <si>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</si>
  <si>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</si>
  <si>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</si>
  <si>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</si>
  <si>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</si>
  <si>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</si>
  <si>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</si>
  <si>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</si>
  <si>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</si>
  <si>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</si>
  <si>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</si>
  <si>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</si>
  <si>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</si>
  <si>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</si>
  <si>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</si>
  <si>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</si>
  <si>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</si>
  <si>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</si>
  <si>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</si>
  <si>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</si>
  <si>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</si>
  <si>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</si>
  <si>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</si>
  <si>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</si>
  <si>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</si>
  <si>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</si>
  <si>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</si>
  <si>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</si>
  <si>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</si>
  <si>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</si>
  <si>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</si>
  <si>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</si>
  <si>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</si>
  <si>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</si>
  <si>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</si>
  <si>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</si>
  <si>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</si>
  <si>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</si>
  <si>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</si>
  <si>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</si>
  <si>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</si>
  <si>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</si>
  <si>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</si>
  <si>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</si>
  <si>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</si>
  <si>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</si>
  <si>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</si>
  <si>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</si>
  <si>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</si>
  <si>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</si>
  <si>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</si>
  <si>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</si>
  <si>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</si>
  <si>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</si>
  <si>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</si>
  <si>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</si>
  <si>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</si>
  <si>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</si>
  <si>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</si>
  <si>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</si>
  <si>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</si>
  <si>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</si>
  <si>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</si>
  <si>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</si>
  <si>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</si>
  <si>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</si>
  <si>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</si>
  <si>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</si>
  <si>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</si>
  <si>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</si>
  <si>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</si>
  <si>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</si>
  <si>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</si>
  <si>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</si>
  <si>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</si>
  <si>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</si>
  <si>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</si>
  <si>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</si>
  <si>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</si>
  <si>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</si>
  <si>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</si>
  <si>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</si>
  <si>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</si>
  <si>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</si>
  <si>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</si>
  <si>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</si>
  <si>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</si>
  <si>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</si>
  <si>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</si>
  <si>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</si>
  <si>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</si>
  <si>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</si>
  <si>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</si>
  <si>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</si>
  <si>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</si>
  <si>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</si>
  <si>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</si>
  <si>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</si>
  <si>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</si>
  <si>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</si>
  <si>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</si>
  <si>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</si>
  <si>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</si>
  <si>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</si>
  <si>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</si>
  <si>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</si>
  <si>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</si>
  <si>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</si>
  <si>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</si>
  <si>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</si>
  <si>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</si>
  <si>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</si>
  <si>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</si>
  <si>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</si>
  <si>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</si>
  <si>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</si>
  <si>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</si>
  <si>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</si>
  <si>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</si>
  <si>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</si>
  <si>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</si>
  <si>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</si>
  <si>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</si>
  <si>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</si>
  <si>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</si>
  <si>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</si>
  <si>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</si>
  <si>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</si>
  <si>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</si>
  <si>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</si>
  <si>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</si>
  <si>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</si>
  <si>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</si>
  <si>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</si>
  <si>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</si>
  <si>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</si>
  <si>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</si>
  <si>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</si>
  <si>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</si>
  <si>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</si>
  <si>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</si>
  <si>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</si>
  <si>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</si>
  <si>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</si>
  <si>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</si>
  <si>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</si>
  <si>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</si>
  <si>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</si>
  <si>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</si>
  <si>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</si>
  <si>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</si>
  <si>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</si>
  <si>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</si>
  <si>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</si>
  <si>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</si>
  <si>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</si>
  <si>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</si>
  <si>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</si>
  <si>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</si>
  <si>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</si>
  <si>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</si>
  <si>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</si>
  <si>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</si>
  <si>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</si>
  <si>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</si>
  <si>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</si>
  <si>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</si>
  <si>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</si>
  <si>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</si>
  <si>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</si>
  <si>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</si>
  <si>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</si>
  <si>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</si>
  <si>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</si>
  <si>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</si>
  <si>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</si>
  <si>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</si>
  <si>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</si>
  <si>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</si>
  <si>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</si>
  <si>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</si>
  <si>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</si>
  <si>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</si>
  <si>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</si>
  <si>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</si>
  <si>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</si>
  <si>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</si>
  <si>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</si>
  <si>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</si>
  <si>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</si>
  <si>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</si>
  <si>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</si>
  <si>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</si>
  <si>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</si>
  <si>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</si>
  <si>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</si>
  <si>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</si>
  <si>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</si>
  <si>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</si>
  <si>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</si>
  <si>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</si>
  <si>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</si>
  <si>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</si>
  <si>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</si>
  <si>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</si>
  <si>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</si>
  <si>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</si>
  <si>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</si>
  <si>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</si>
  <si>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</si>
  <si>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</si>
  <si>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</si>
  <si>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</si>
  <si>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</si>
  <si>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</si>
  <si>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</si>
  <si>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</si>
  <si>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</si>
  <si>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</si>
  <si>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</si>
  <si>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</si>
  <si>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</si>
  <si>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</si>
  <si>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</si>
  <si>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</si>
  <si>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</si>
  <si>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</si>
  <si>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</si>
  <si>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</si>
  <si>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</si>
  <si>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</si>
  <si>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</si>
  <si>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</si>
  <si>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</si>
  <si>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</si>
  <si>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</si>
  <si>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</si>
  <si>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</si>
  <si>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</si>
  <si>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</si>
  <si>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</si>
  <si>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</si>
  <si>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</si>
  <si>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</si>
  <si>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</si>
  <si>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</si>
  <si>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</si>
  <si>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</si>
  <si>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</si>
  <si>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</si>
  <si>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</si>
  <si>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</si>
  <si>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</si>
  <si>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</si>
  <si>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</si>
  <si>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</si>
  <si>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</si>
  <si>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</si>
  <si>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</si>
  <si>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</si>
  <si>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</si>
  <si>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</si>
  <si>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</si>
  <si>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</si>
  <si>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</si>
  <si>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</si>
  <si>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</si>
  <si>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</si>
  <si>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</si>
  <si>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</si>
  <si>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</si>
  <si>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</si>
  <si>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</si>
  <si>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</si>
  <si>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</si>
  <si>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</si>
  <si>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</si>
  <si>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</si>
  <si>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</si>
  <si>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</si>
  <si>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</si>
  <si>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</si>
  <si>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</si>
  <si>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</si>
  <si>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</si>
  <si>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</si>
  <si>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</si>
  <si>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</si>
  <si>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</si>
  <si>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</si>
  <si>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</si>
  <si>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</si>
  <si>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</si>
  <si>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</si>
  <si>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</si>
  <si>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</si>
  <si>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</si>
  <si>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</si>
  <si>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</si>
  <si>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</si>
  <si>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</si>
  <si>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</si>
  <si>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</si>
  <si>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</si>
  <si>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</si>
  <si>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</si>
  <si>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</si>
  <si>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</si>
  <si>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</si>
  <si>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</si>
  <si>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</si>
  <si>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</si>
  <si>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</si>
  <si>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</si>
  <si>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</si>
  <si>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</si>
  <si>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</si>
  <si>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</si>
  <si>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</si>
  <si>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</si>
  <si>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</si>
  <si>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</si>
  <si>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</si>
  <si>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</si>
  <si>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</si>
  <si>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</si>
  <si>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</si>
  <si>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</si>
  <si>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</si>
  <si>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</si>
  <si>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</si>
  <si>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</si>
  <si>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</si>
  <si>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</si>
  <si>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</si>
  <si>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</si>
  <si>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</si>
  <si>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</si>
  <si>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</si>
  <si>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</si>
  <si>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</si>
  <si>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</si>
  <si>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</si>
  <si>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</si>
  <si>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</si>
  <si>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</si>
  <si>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</si>
  <si>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</si>
  <si>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</si>
  <si>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</si>
  <si>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</si>
  <si>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</si>
  <si>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</si>
  <si>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</si>
  <si>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</si>
  <si>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</si>
  <si>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</si>
  <si>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</si>
  <si>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</si>
  <si>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</si>
  <si>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</si>
  <si>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</si>
  <si>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</si>
  <si>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</si>
  <si>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</si>
  <si>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</si>
  <si>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</si>
  <si>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</si>
  <si>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</si>
  <si>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</si>
  <si>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</si>
  <si>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</si>
  <si>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</si>
  <si>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</si>
  <si>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</si>
  <si>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</si>
  <si>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</si>
  <si>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</si>
  <si>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</si>
  <si>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</si>
  <si>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</si>
  <si>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</si>
  <si>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</si>
  <si>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</si>
  <si>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</si>
  <si>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</si>
  <si>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</si>
  <si>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</si>
  <si>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</si>
  <si>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</si>
  <si>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</si>
  <si>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</si>
  <si>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</si>
  <si>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</si>
  <si>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</si>
  <si>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</si>
  <si>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</si>
  <si>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</si>
  <si>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</si>
  <si>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</si>
  <si>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</si>
  <si>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</si>
  <si>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</si>
  <si>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</si>
  <si>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</si>
  <si>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</si>
  <si>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</si>
  <si>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</si>
  <si>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</si>
  <si>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</si>
  <si>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</si>
  <si>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</si>
  <si>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</si>
  <si>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</si>
  <si>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</si>
  <si>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</si>
  <si>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</si>
  <si>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</si>
  <si>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</si>
  <si>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</si>
  <si>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</si>
  <si>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</si>
  <si>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</si>
  <si>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</si>
  <si>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</si>
  <si>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</si>
  <si>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</si>
  <si>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</si>
  <si>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</si>
  <si>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</si>
  <si>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</si>
  <si>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</si>
  <si>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</si>
  <si>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</si>
  <si>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</si>
  <si>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</si>
  <si>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</si>
  <si>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</si>
  <si>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</si>
  <si>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</si>
  <si>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</si>
  <si>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</si>
  <si>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</si>
  <si>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</si>
  <si>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</si>
  <si>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</si>
  <si>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</si>
  <si>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</si>
  <si>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</si>
  <si>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</si>
  <si>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</si>
  <si>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</si>
  <si>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</si>
  <si>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</si>
  <si>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</si>
  <si>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</si>
  <si>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</si>
  <si>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</si>
  <si>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</si>
  <si>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</si>
  <si>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</si>
  <si>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</si>
  <si>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</si>
  <si>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</si>
  <si>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</si>
  <si>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</si>
  <si>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</si>
  <si>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</si>
  <si>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</si>
  <si>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</si>
  <si>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</si>
  <si>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</si>
  <si>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</si>
  <si>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</si>
  <si>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</si>
  <si>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</si>
  <si>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</si>
  <si>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</si>
  <si>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</si>
  <si>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</si>
  <si>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</si>
  <si>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</si>
  <si>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</si>
  <si>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</si>
  <si>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</si>
  <si>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</si>
  <si>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</si>
  <si>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</si>
  <si>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</si>
  <si>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</si>
  <si>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</si>
  <si>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</si>
  <si>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</si>
  <si>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</si>
  <si>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</si>
  <si>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</si>
  <si>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</si>
  <si>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</si>
  <si>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</si>
  <si>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</si>
  <si>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</si>
  <si>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</si>
  <si>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</si>
  <si>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</si>
  <si>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</si>
  <si>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</si>
  <si>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</si>
  <si>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</si>
  <si>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</si>
  <si>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</si>
  <si>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</si>
  <si>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</si>
  <si>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</si>
  <si>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</si>
  <si>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</si>
  <si>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</si>
  <si>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</si>
  <si>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</si>
  <si>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</si>
  <si>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</si>
  <si>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</si>
  <si>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</si>
  <si>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</si>
  <si>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</si>
  <si>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</si>
  <si>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</si>
  <si>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</si>
  <si>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</si>
  <si>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</si>
  <si>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</si>
  <si>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</si>
  <si>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</si>
  <si>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</si>
  <si>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</si>
  <si>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</si>
  <si>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</si>
  <si>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</si>
  <si>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</si>
  <si>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</si>
  <si>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</si>
  <si>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</si>
  <si>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</si>
  <si>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</si>
  <si>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</si>
  <si>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</si>
  <si>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</si>
  <si>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</si>
  <si>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</si>
  <si>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</si>
  <si>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</si>
  <si>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</si>
  <si>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</si>
  <si>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</si>
  <si>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</si>
  <si>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</si>
  <si>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</si>
  <si>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</si>
  <si>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</si>
  <si>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</si>
  <si>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</si>
  <si>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</si>
  <si>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</si>
  <si>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</si>
  <si>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</si>
  <si>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</si>
  <si>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</si>
  <si>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</si>
  <si>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</si>
  <si>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</si>
  <si>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</si>
  <si>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</si>
  <si>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</si>
  <si>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</si>
  <si>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</si>
  <si>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</si>
  <si>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</si>
  <si>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</si>
  <si>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</si>
  <si>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</si>
  <si>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</si>
  <si>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</si>
  <si>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</si>
  <si>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</si>
  <si>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</si>
  <si>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</si>
  <si>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</si>
  <si>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</si>
  <si>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</si>
  <si>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</si>
  <si>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</si>
  <si>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</si>
  <si>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</si>
  <si>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</si>
  <si>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</si>
  <si>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</si>
  <si>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</si>
  <si>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</si>
  <si>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</si>
  <si>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</si>
  <si>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</si>
  <si>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</si>
  <si>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</si>
  <si>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</si>
  <si>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</si>
  <si>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</si>
  <si>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</si>
  <si>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</si>
  <si>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</si>
  <si>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</si>
  <si>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</si>
  <si>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</si>
  <si>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</si>
  <si>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</si>
  <si>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</si>
  <si>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</si>
  <si>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</si>
  <si>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</si>
  <si>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</si>
  <si>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</si>
  <si>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</si>
  <si>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</si>
  <si>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</si>
  <si>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</si>
  <si>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</si>
  <si>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</si>
  <si>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</si>
  <si>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</si>
  <si>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</si>
  <si>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</si>
  <si>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</si>
  <si>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</si>
  <si>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</si>
  <si>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</si>
  <si>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</si>
  <si>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</si>
  <si>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</si>
  <si>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</si>
  <si>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</si>
  <si>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</si>
  <si>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</si>
  <si>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</si>
  <si>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</si>
  <si>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</si>
  <si>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</si>
  <si>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</si>
  <si>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</si>
  <si>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</si>
  <si>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</si>
  <si>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</si>
  <si>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</si>
  <si>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</si>
  <si>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</si>
  <si>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</si>
  <si>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</si>
  <si>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</si>
  <si>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</si>
  <si>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</si>
  <si>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</si>
  <si>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</si>
  <si>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</si>
  <si>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</si>
  <si>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</si>
  <si>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</si>
  <si>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</si>
  <si>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</si>
  <si>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</si>
  <si>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</si>
  <si>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</si>
  <si>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</si>
  <si>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</si>
  <si>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</si>
  <si>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</si>
  <si>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</si>
  <si>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</si>
  <si>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</si>
  <si>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</si>
  <si>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</si>
  <si>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</si>
  <si>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</si>
  <si>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</si>
  <si>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</si>
  <si>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</si>
  <si>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</si>
  <si>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</si>
  <si>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</si>
  <si>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</si>
  <si>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</si>
  <si>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</si>
  <si>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</si>
  <si>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</si>
  <si>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</si>
  <si>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</si>
  <si>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</si>
  <si>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</si>
  <si>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</si>
  <si>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</si>
  <si>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</si>
  <si>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</si>
  <si>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</si>
  <si>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</si>
  <si>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</si>
  <si>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</si>
  <si>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</si>
  <si>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</si>
  <si>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</si>
  <si>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</si>
  <si>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</si>
  <si>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</si>
  <si>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</si>
  <si>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</si>
  <si>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</si>
  <si>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</si>
  <si>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</si>
  <si>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</si>
  <si>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</si>
  <si>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</si>
  <si>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</si>
  <si>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</si>
  <si>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</si>
  <si>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</si>
  <si>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</si>
  <si>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</si>
  <si>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</si>
  <si>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</si>
  <si>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</si>
  <si>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</si>
  <si>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</si>
  <si>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</si>
  <si>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</si>
  <si>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</si>
  <si>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</si>
  <si>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</si>
  <si>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</si>
  <si>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</si>
  <si>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</si>
  <si>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</si>
  <si>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</si>
  <si>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</si>
  <si>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</si>
  <si>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</si>
  <si>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</si>
  <si>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</si>
  <si>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</si>
  <si>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</si>
  <si>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</si>
  <si>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</si>
  <si>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</si>
  <si>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</si>
  <si>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</si>
  <si>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</si>
  <si>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</si>
  <si>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</si>
  <si>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</si>
  <si>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</si>
  <si>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</si>
  <si>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</si>
  <si>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</si>
  <si>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</si>
  <si>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</si>
  <si>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</si>
  <si>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</si>
  <si>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</si>
  <si>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</si>
  <si>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</si>
  <si>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</si>
  <si>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</si>
  <si>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</si>
  <si>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</si>
  <si>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</si>
  <si>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</si>
  <si>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</si>
  <si>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</si>
  <si>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</si>
  <si>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</si>
  <si>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</si>
  <si>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</si>
  <si>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</si>
  <si>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</si>
  <si>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</si>
  <si>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</si>
  <si>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</si>
  <si>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</si>
  <si>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</si>
  <si>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</si>
  <si>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</si>
  <si>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</si>
  <si>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</si>
  <si>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</si>
  <si>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</si>
  <si>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</si>
  <si>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</si>
  <si>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</si>
  <si>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</si>
  <si>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</si>
  <si>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</si>
  <si>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</si>
  <si>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</si>
  <si>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</si>
  <si>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</si>
  <si>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</si>
  <si>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</si>
  <si>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</si>
  <si>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</si>
  <si>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</si>
  <si>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</si>
  <si>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</si>
  <si>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</si>
  <si>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</si>
  <si>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</si>
  <si>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</si>
  <si>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</si>
  <si>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</si>
  <si>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</si>
  <si>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</si>
  <si>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</si>
  <si>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</si>
  <si>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</si>
  <si>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</si>
  <si>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</si>
  <si>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</si>
  <si>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</si>
  <si>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</si>
  <si>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</si>
  <si>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</si>
  <si>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</si>
  <si>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</si>
  <si>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</si>
  <si>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</si>
  <si>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</si>
  <si>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</si>
  <si>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</si>
  <si>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</si>
  <si>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</si>
  <si>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</si>
  <si>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</si>
  <si>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</si>
  <si>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</si>
  <si>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</si>
  <si>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</si>
  <si>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</si>
  <si>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</si>
  <si>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</si>
  <si>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</si>
  <si>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</si>
  <si>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</si>
  <si>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</si>
  <si>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</si>
  <si>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</si>
  <si>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</si>
  <si>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</si>
  <si>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</si>
  <si>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</si>
  <si>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</si>
  <si>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</si>
  <si>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</si>
  <si>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</si>
  <si>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</si>
  <si>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</si>
  <si>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</si>
  <si>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</si>
  <si>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</si>
  <si>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</si>
  <si>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</si>
  <si>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</si>
  <si>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</si>
  <si>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</si>
  <si>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</si>
  <si>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</si>
  <si>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</si>
  <si>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</si>
  <si>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</si>
  <si>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</si>
  <si>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</si>
  <si>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</si>
  <si>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</si>
  <si>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</si>
  <si>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</si>
  <si>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</si>
  <si>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</si>
  <si>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</si>
  <si>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</si>
  <si>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</si>
  <si>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</si>
  <si>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</si>
  <si>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</si>
  <si>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</si>
  <si>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</si>
  <si>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</si>
  <si>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</si>
  <si>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</si>
  <si>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</si>
  <si>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</si>
  <si>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</si>
  <si>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</si>
  <si>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</si>
  <si>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</si>
  <si>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</si>
  <si>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</si>
  <si>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</si>
  <si>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</si>
  <si>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</si>
  <si>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</si>
  <si>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</si>
  <si>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</si>
  <si>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</si>
  <si>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</si>
  <si>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</si>
  <si>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</si>
  <si>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</si>
  <si>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</si>
  <si>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</si>
  <si>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</si>
  <si>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</si>
  <si>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</si>
  <si>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</si>
  <si>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</si>
  <si>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</si>
  <si>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</si>
  <si>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</si>
  <si>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</si>
  <si>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</si>
  <si>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</si>
  <si>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</si>
  <si>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</si>
  <si>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</si>
  <si>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</si>
  <si>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</si>
  <si>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</si>
  <si>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</si>
  <si>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</si>
  <si>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</si>
  <si>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</si>
  <si>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</si>
  <si>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</si>
  <si>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</si>
  <si>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</si>
  <si>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</si>
  <si>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</si>
  <si>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</si>
  <si>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</si>
  <si>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</si>
  <si>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</si>
  <si>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</si>
  <si>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</si>
  <si>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</si>
  <si>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</si>
  <si>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</si>
  <si>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</si>
  <si>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</si>
  <si>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</si>
  <si>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</si>
  <si>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</si>
  <si>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</si>
  <si>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</si>
  <si>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</si>
  <si>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</si>
  <si>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</si>
  <si>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</si>
  <si>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</si>
  <si>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</si>
  <si>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</si>
  <si>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</si>
  <si>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</si>
  <si>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</si>
  <si>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</si>
  <si>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</si>
  <si>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</si>
  <si>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</si>
  <si>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</si>
  <si>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</si>
  <si>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</si>
  <si>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</si>
  <si>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</si>
  <si>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</si>
  <si>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</si>
  <si>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</si>
  <si>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</si>
  <si>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</si>
  <si>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</si>
  <si>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</si>
  <si>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</si>
  <si>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</si>
  <si>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</si>
  <si>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</si>
  <si>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</si>
  <si>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</si>
  <si>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</si>
  <si>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</si>
  <si>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</si>
  <si>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</si>
  <si>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</si>
  <si>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</si>
  <si>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</si>
  <si>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</si>
  <si>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</si>
  <si>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</si>
  <si>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</si>
  <si>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</si>
  <si>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</si>
  <si>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</si>
  <si>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</si>
  <si>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</si>
  <si>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</si>
  <si>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</si>
  <si>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</si>
  <si>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</si>
  <si>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</si>
  <si>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</si>
  <si>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</si>
  <si>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</si>
  <si>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</si>
  <si>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</si>
  <si>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</si>
  <si>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</si>
  <si>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</si>
  <si>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</si>
  <si>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</si>
  <si>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</si>
  <si>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</si>
  <si>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</si>
  <si>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</si>
  <si>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</si>
  <si>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</si>
  <si>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</si>
  <si>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</si>
  <si>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</si>
  <si>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</si>
  <si>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</si>
  <si>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</si>
  <si>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</si>
  <si>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</si>
  <si>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</si>
  <si>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</si>
  <si>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</si>
  <si>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</si>
  <si>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</si>
  <si>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</si>
  <si>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</si>
  <si>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</si>
  <si>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</si>
  <si>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</si>
  <si>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</si>
  <si>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</si>
  <si>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</si>
  <si>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</si>
  <si>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</si>
  <si>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</si>
  <si>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</si>
  <si>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</si>
  <si>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</si>
  <si>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</si>
  <si>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</si>
  <si>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</si>
  <si>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</si>
  <si>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</si>
  <si>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</si>
  <si>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</si>
  <si>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</si>
  <si>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</si>
  <si>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</si>
  <si>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</si>
  <si>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</si>
  <si>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</si>
  <si>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</si>
  <si>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</si>
  <si>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</si>
  <si>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</si>
  <si>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</si>
  <si>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</si>
  <si>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</si>
  <si>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</si>
  <si>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</si>
  <si>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</si>
  <si>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</si>
  <si>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</si>
  <si>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</si>
  <si>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</si>
  <si>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</si>
  <si>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</si>
  <si>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</si>
  <si>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</si>
  <si>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</si>
  <si>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</si>
  <si>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</si>
  <si>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</si>
  <si>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</si>
  <si>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</si>
  <si>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</si>
  <si>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</si>
  <si>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</si>
  <si>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</si>
  <si>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</si>
  <si>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</si>
  <si>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</si>
  <si>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</si>
  <si>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</si>
  <si>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</si>
  <si>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</si>
  <si>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</si>
  <si>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</si>
  <si>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</si>
  <si>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</si>
  <si>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</si>
  <si>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</si>
  <si>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</si>
  <si>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</si>
  <si>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</si>
  <si>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</si>
  <si>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</si>
  <si>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</si>
  <si>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</si>
  <si>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</si>
  <si>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</si>
  <si>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</si>
  <si>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</si>
  <si>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</si>
  <si>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</si>
  <si>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</si>
  <si>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</si>
  <si>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</si>
  <si>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</si>
  <si>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</si>
  <si>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</si>
  <si>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</si>
  <si>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</si>
  <si>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</si>
  <si>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</si>
  <si>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</si>
  <si>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</si>
  <si>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</si>
  <si>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</si>
  <si>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</si>
  <si>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</si>
  <si>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</si>
  <si>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</si>
  <si>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</si>
  <si>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</si>
  <si>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</si>
  <si>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</si>
  <si>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</si>
  <si>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</si>
  <si>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</si>
  <si>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</si>
  <si>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</si>
  <si>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</si>
  <si>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</si>
  <si>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</si>
  <si>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</si>
  <si>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</si>
  <si>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</si>
  <si>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</si>
  <si>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</si>
  <si>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</si>
  <si>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</si>
  <si>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</si>
  <si>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</si>
  <si>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</si>
  <si>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</si>
  <si>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</si>
  <si>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</si>
  <si>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</si>
  <si>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</si>
  <si>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</si>
  <si>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</si>
  <si>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</si>
  <si>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</si>
  <si>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</si>
  <si>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</si>
  <si>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</si>
  <si>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</si>
  <si>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</si>
  <si>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</si>
  <si>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</si>
  <si>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</si>
  <si>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</si>
  <si>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</si>
  <si>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</si>
  <si>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</si>
  <si>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</si>
  <si>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</si>
  <si>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</si>
  <si>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</si>
  <si>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</si>
  <si>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</si>
  <si>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</si>
  <si>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</si>
  <si>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</si>
  <si>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</si>
  <si>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</si>
  <si>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</si>
  <si>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</si>
  <si>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</si>
  <si>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</si>
  <si>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</si>
  <si>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</si>
  <si>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</si>
  <si>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</si>
  <si>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</si>
  <si>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</si>
  <si>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</si>
  <si>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</si>
  <si>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</si>
  <si>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</si>
  <si>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</si>
  <si>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</si>
  <si>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</si>
  <si>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</si>
  <si>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</si>
  <si>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</si>
  <si>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</si>
  <si>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</si>
  <si>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</si>
  <si>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</si>
  <si>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</si>
  <si>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</si>
  <si>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</si>
  <si>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</si>
  <si>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</si>
  <si>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</si>
  <si>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</si>
  <si>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</si>
  <si>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</si>
  <si>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</si>
  <si>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</si>
  <si>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</si>
  <si>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</si>
  <si>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</si>
  <si>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</si>
  <si>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</si>
  <si>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</si>
  <si>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</si>
  <si>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</si>
  <si>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</si>
  <si>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</si>
  <si>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</si>
  <si>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</si>
  <si>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</si>
  <si>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</si>
  <si>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</si>
  <si>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</si>
  <si>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</si>
  <si>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</si>
  <si>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</si>
  <si>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</si>
  <si>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</si>
  <si>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</si>
  <si>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</si>
  <si>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</si>
  <si>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</si>
  <si>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</si>
  <si>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</si>
  <si>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</si>
  <si>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</si>
  <si>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</si>
  <si>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</si>
  <si>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</si>
  <si>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</si>
  <si>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</si>
  <si>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</si>
  <si>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</si>
  <si>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</si>
  <si>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</si>
  <si>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</si>
  <si>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</si>
  <si>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</si>
  <si>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</si>
  <si>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</si>
  <si>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</si>
  <si>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</si>
  <si>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</si>
  <si>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</si>
  <si>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</si>
  <si>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</si>
  <si>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</si>
  <si>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</si>
  <si>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</si>
  <si>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</si>
  <si>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</si>
  <si>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</si>
  <si>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</si>
  <si>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</si>
  <si>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</si>
  <si>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</si>
  <si>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</si>
  <si>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</si>
  <si>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</si>
  <si>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</si>
  <si>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</si>
  <si>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</si>
  <si>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</si>
  <si>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</si>
  <si>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</si>
  <si>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</si>
  <si>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</si>
  <si>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</si>
  <si>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</si>
  <si>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</si>
  <si>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</si>
  <si>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</si>
  <si>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</si>
  <si>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</si>
  <si>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</si>
  <si>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</si>
  <si>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</si>
  <si>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</si>
  <si>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</si>
  <si>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</si>
  <si>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</si>
  <si>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</si>
  <si>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</si>
  <si>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</si>
  <si>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</si>
  <si>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</si>
  <si>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</si>
  <si>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</si>
  <si>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</si>
  <si>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</si>
  <si>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</si>
  <si>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</si>
  <si>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</si>
  <si>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</si>
  <si>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</si>
  <si>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</si>
  <si>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</si>
  <si>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</si>
  <si>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</si>
  <si>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</si>
  <si>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</si>
  <si>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</si>
  <si>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</si>
  <si>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</si>
  <si>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</si>
  <si>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</si>
  <si>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</si>
  <si>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</si>
  <si>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</si>
  <si>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</si>
  <si>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</si>
  <si>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</si>
  <si>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</si>
  <si>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</si>
  <si>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</si>
  <si>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</si>
  <si>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</si>
  <si>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</si>
  <si>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</si>
  <si>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</si>
  <si>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</si>
  <si>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</si>
  <si>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</si>
  <si>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</si>
  <si>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</si>
  <si>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</si>
  <si>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</si>
  <si>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</si>
  <si>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</si>
  <si>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</si>
  <si>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</si>
  <si>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</si>
  <si>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</si>
  <si>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</si>
  <si>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</si>
  <si>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</si>
  <si>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</si>
  <si>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</si>
  <si>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</si>
  <si>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</si>
  <si>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</si>
  <si>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</si>
  <si>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</si>
  <si>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</si>
  <si>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</si>
  <si>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</si>
  <si>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</si>
  <si>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</si>
  <si>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</si>
  <si>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</si>
  <si>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</si>
  <si>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</si>
  <si>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</si>
  <si>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</si>
  <si>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</si>
  <si>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</si>
  <si>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</si>
  <si>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</si>
  <si>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</si>
  <si>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</si>
  <si>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</si>
  <si>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</si>
  <si>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</si>
  <si>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</si>
  <si>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</si>
  <si>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</si>
  <si>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</si>
  <si>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</si>
  <si>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</si>
  <si>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</si>
  <si>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</si>
  <si>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</si>
  <si>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</si>
  <si>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</si>
  <si>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</si>
  <si>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</si>
  <si>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</si>
  <si>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</si>
  <si>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</si>
  <si>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</si>
  <si>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</si>
  <si>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</si>
  <si>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</si>
  <si>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</si>
  <si>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</si>
  <si>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</si>
  <si>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</si>
  <si>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</si>
  <si>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</si>
  <si>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</si>
  <si>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</si>
  <si>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</si>
  <si>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</si>
  <si>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</si>
  <si>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</si>
  <si>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</si>
  <si>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</si>
  <si>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</si>
  <si>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</si>
  <si>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</si>
  <si>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</si>
  <si>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</si>
  <si>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</si>
  <si>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</si>
  <si>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</si>
  <si>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</si>
  <si>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</si>
  <si>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</si>
  <si>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</si>
  <si>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</si>
  <si>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</si>
  <si>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</si>
  <si>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</si>
  <si>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</si>
  <si>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</si>
  <si>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</si>
  <si>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</si>
  <si>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</si>
  <si>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</si>
  <si>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</si>
  <si>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</si>
  <si>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</si>
  <si>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</si>
  <si>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</si>
  <si>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</si>
  <si>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</si>
  <si>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</si>
  <si>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</si>
  <si>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</si>
  <si>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</si>
  <si>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</si>
  <si>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</si>
  <si>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</si>
  <si>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</si>
  <si>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</si>
  <si>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</si>
  <si>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</si>
  <si>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</si>
  <si>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</si>
  <si>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</si>
  <si>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</si>
  <si>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</si>
  <si>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</si>
  <si>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</si>
  <si>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</si>
  <si>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</si>
  <si>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</si>
  <si>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</si>
  <si>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</si>
  <si>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</si>
  <si>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</si>
  <si>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</si>
  <si>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</si>
  <si>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</si>
  <si>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</si>
  <si>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</si>
  <si>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</si>
  <si>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</si>
  <si>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</si>
  <si>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</si>
  <si>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</si>
  <si>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</si>
  <si>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</si>
  <si>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</si>
  <si>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</si>
  <si>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</si>
  <si>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</si>
  <si>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</si>
  <si>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</si>
  <si>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</si>
  <si>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</si>
  <si>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</si>
  <si>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</si>
  <si>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</si>
  <si>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</si>
  <si>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</si>
  <si>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</si>
  <si>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</si>
  <si>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</si>
  <si>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</si>
  <si>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</si>
  <si>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</si>
  <si>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</si>
  <si>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</si>
  <si>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</si>
  <si>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</si>
  <si>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</si>
  <si>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</si>
  <si>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</si>
  <si>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</si>
  <si>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</si>
  <si>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</si>
  <si>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</si>
  <si>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</si>
  <si>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</si>
  <si>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</si>
  <si>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</si>
  <si>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</si>
  <si>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</si>
  <si>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</si>
  <si>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</si>
  <si>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</si>
  <si>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</si>
  <si>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</si>
  <si>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</si>
  <si>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</si>
  <si>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</si>
  <si>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</si>
  <si>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</si>
  <si>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</si>
  <si>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</si>
  <si>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</si>
  <si>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</si>
  <si>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</si>
  <si>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</si>
  <si>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</si>
  <si>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</si>
  <si>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</si>
  <si>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</si>
  <si>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</si>
  <si>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</si>
  <si>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</si>
  <si>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</si>
  <si>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</si>
  <si>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</si>
  <si>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</si>
  <si>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</si>
  <si>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</si>
  <si>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</si>
  <si>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</si>
  <si>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</si>
  <si>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</si>
  <si>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</si>
  <si>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</si>
  <si>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</si>
  <si>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</si>
  <si>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</si>
  <si>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</si>
  <si>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</si>
  <si>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</si>
  <si>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</si>
  <si>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</si>
  <si>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</si>
  <si>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</si>
  <si>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</si>
  <si>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</si>
  <si>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</si>
  <si>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</si>
  <si>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</si>
  <si>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</si>
  <si>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</si>
  <si>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</si>
  <si>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</si>
  <si>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</si>
  <si>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</si>
  <si>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</si>
  <si>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</si>
  <si>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</si>
  <si>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</si>
  <si>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</si>
  <si>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</si>
  <si>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</si>
  <si>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</si>
  <si>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</si>
  <si>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</si>
  <si>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</si>
  <si>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</si>
  <si>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</si>
  <si>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</si>
  <si>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</si>
  <si>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</si>
  <si>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</si>
  <si>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</si>
  <si>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</si>
  <si>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</si>
  <si>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</si>
  <si>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</si>
  <si>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</si>
  <si>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</si>
  <si>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</si>
  <si>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</si>
  <si>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</si>
  <si>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</si>
  <si>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</si>
  <si>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</si>
  <si>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</si>
  <si>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</si>
  <si>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</si>
  <si>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</si>
  <si>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</si>
  <si>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</si>
  <si>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</si>
  <si>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</si>
  <si>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</si>
  <si>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</si>
  <si>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</si>
  <si>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</si>
  <si>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</si>
  <si>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</si>
  <si>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</si>
  <si>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</si>
  <si>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</si>
  <si>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</si>
  <si>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</si>
  <si>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</si>
  <si>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</si>
  <si>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</si>
  <si>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</si>
  <si>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</si>
  <si>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</si>
  <si>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</si>
  <si>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</si>
  <si>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</si>
  <si>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</si>
  <si>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</si>
  <si>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</si>
  <si>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</si>
  <si>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</si>
  <si>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</si>
  <si>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</si>
  <si>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</si>
  <si>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</si>
  <si>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</si>
  <si>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</si>
  <si>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</si>
  <si>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</si>
  <si>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</si>
  <si>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</si>
  <si>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</si>
  <si>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</si>
  <si>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</si>
  <si>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</si>
  <si>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</si>
  <si>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</si>
  <si>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</si>
  <si>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</si>
  <si>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</si>
  <si>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</si>
  <si>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</si>
  <si>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</si>
  <si>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</si>
  <si>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</si>
  <si>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</si>
  <si>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</si>
  <si>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</si>
  <si>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</si>
  <si>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</si>
  <si>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</si>
  <si>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</si>
  <si>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</si>
  <si>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</si>
  <si>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</si>
  <si>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</si>
  <si>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</si>
  <si>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</si>
  <si>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</si>
  <si>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</si>
  <si>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</si>
  <si>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</si>
  <si>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</si>
  <si>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</si>
  <si>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</si>
  <si>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</si>
  <si>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</si>
  <si>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</si>
  <si>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</si>
  <si>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</si>
  <si>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</si>
  <si>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</si>
  <si>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</si>
  <si>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</si>
  <si>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</si>
  <si>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</si>
  <si>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</si>
  <si>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</si>
  <si>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</si>
  <si>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</si>
  <si>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</si>
  <si>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</si>
  <si>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</si>
  <si>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</si>
  <si>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</si>
  <si>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</si>
  <si>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</si>
  <si>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</si>
  <si>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</si>
  <si>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</si>
  <si>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</si>
  <si>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</si>
  <si>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</si>
  <si>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</si>
  <si>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</si>
  <si>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</si>
  <si>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</si>
  <si>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</si>
  <si>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</si>
  <si>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</si>
  <si>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</si>
  <si>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</si>
  <si>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</si>
  <si>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</si>
  <si>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</si>
  <si>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</si>
  <si>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</si>
  <si>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</si>
  <si>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</si>
  <si>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</si>
  <si>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</si>
  <si>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</si>
  <si>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</si>
  <si>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</si>
  <si>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</si>
  <si>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</si>
  <si>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</si>
  <si>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</si>
  <si>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</si>
  <si>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</si>
  <si>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</si>
  <si>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</si>
  <si>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</si>
  <si>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</si>
  <si>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</si>
  <si>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</si>
  <si>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</si>
  <si>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</si>
  <si>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</si>
  <si>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</si>
  <si>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</si>
  <si>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</si>
  <si>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</si>
  <si>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</si>
  <si>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</si>
  <si>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</si>
  <si>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</si>
  <si>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</si>
  <si>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</si>
  <si>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</si>
  <si>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</si>
  <si>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</si>
  <si>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</si>
  <si>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</si>
  <si>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</si>
  <si>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</si>
  <si>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</si>
  <si>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</si>
  <si>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</si>
  <si>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</si>
  <si>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</si>
  <si>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</si>
  <si>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</si>
  <si>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</si>
  <si>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</si>
  <si>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</si>
  <si>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</si>
  <si>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</si>
  <si>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</si>
  <si>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</si>
  <si>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</si>
  <si>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</si>
  <si>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</si>
  <si>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</si>
  <si>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</si>
  <si>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</si>
  <si>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</si>
  <si>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</si>
  <si>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</si>
  <si>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</si>
  <si>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</si>
  <si>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</si>
  <si>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</si>
  <si>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</si>
  <si>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</si>
  <si>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</si>
  <si>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</si>
  <si>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</si>
  <si>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</si>
  <si>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</si>
  <si>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</si>
  <si>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</si>
  <si>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</si>
  <si>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</si>
  <si>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</si>
  <si>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</si>
  <si>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</si>
  <si>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</si>
  <si>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</si>
  <si>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</si>
  <si>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</si>
  <si>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</si>
  <si>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</si>
  <si>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</si>
  <si>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</si>
  <si>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</si>
  <si>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</si>
  <si>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</si>
  <si>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</si>
  <si>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</si>
  <si>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</si>
  <si>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</si>
  <si>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</si>
  <si>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</si>
  <si>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</si>
  <si>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</si>
  <si>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</si>
  <si>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</si>
  <si>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</si>
  <si>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</si>
  <si>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</si>
  <si>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</si>
  <si>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</si>
  <si>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</si>
  <si>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</si>
  <si>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</si>
  <si>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</si>
  <si>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</si>
  <si>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</si>
  <si>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</si>
  <si>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</si>
  <si>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</si>
  <si>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</si>
  <si>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</si>
  <si>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</si>
  <si>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</si>
  <si>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</si>
  <si>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</si>
  <si>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</si>
  <si>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</si>
  <si>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</si>
  <si>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</si>
  <si>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</si>
  <si>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</si>
  <si>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</si>
  <si>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</si>
  <si>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</si>
  <si>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</si>
  <si>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</si>
  <si>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</si>
  <si>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</si>
  <si>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</si>
  <si>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</si>
  <si>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</si>
  <si>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</si>
  <si>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</si>
  <si>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</si>
  <si>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</si>
  <si>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</si>
  <si>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</si>
  <si>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</si>
  <si>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</si>
  <si>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</si>
  <si>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</si>
  <si>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</si>
  <si>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</si>
  <si>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</si>
  <si>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</si>
  <si>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</si>
  <si>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</si>
  <si>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</si>
  <si>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</si>
  <si>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</si>
  <si>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</si>
  <si>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</si>
  <si>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</si>
  <si>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</si>
  <si>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</si>
  <si>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</si>
  <si>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</si>
  <si>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</si>
  <si>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</si>
  <si>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</si>
  <si>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</si>
  <si>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</si>
  <si>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</si>
  <si>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</si>
  <si>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</si>
  <si>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</si>
  <si>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</si>
  <si>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</si>
  <si>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</si>
  <si>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</si>
  <si>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</si>
  <si>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</si>
  <si>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</si>
  <si>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</si>
  <si>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</si>
  <si>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</si>
  <si>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</si>
  <si>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</si>
  <si>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</si>
  <si>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</si>
  <si>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</si>
  <si>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</si>
  <si>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</si>
  <si>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</si>
  <si>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</si>
  <si>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</si>
  <si>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</si>
  <si>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</si>
  <si>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</si>
  <si>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</si>
  <si>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</si>
  <si>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</si>
  <si>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</si>
  <si>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</si>
  <si>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</si>
  <si>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</si>
  <si>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</si>
  <si>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</si>
  <si>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</si>
  <si>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</si>
  <si>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</si>
  <si>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</si>
  <si>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</si>
  <si>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</si>
  <si>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</si>
  <si>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</si>
  <si>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</si>
  <si>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</si>
  <si>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</si>
  <si>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</si>
  <si>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</si>
  <si>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</si>
  <si>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</si>
  <si>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</si>
  <si>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</si>
  <si>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</si>
  <si>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</si>
  <si>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</si>
  <si>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</si>
  <si>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</si>
  <si>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</si>
  <si>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</si>
  <si>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</si>
  <si>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</si>
  <si>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</si>
  <si>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</si>
  <si>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</si>
  <si>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</si>
  <si>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</si>
  <si>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</si>
  <si>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</si>
  <si>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</si>
  <si>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</si>
  <si>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</si>
  <si>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</si>
  <si>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</si>
  <si>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</si>
  <si>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</si>
  <si>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</si>
  <si>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</si>
  <si>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</si>
  <si>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</si>
  <si>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</si>
  <si>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</si>
  <si>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</si>
  <si>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</si>
  <si>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</si>
  <si>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</si>
  <si>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</si>
  <si>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</si>
  <si>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</si>
  <si>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</si>
  <si>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</si>
  <si>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</si>
  <si>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</si>
  <si>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</si>
  <si>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</si>
  <si>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</si>
  <si>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</si>
  <si>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</si>
  <si>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</si>
  <si>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</si>
  <si>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</si>
  <si>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</si>
  <si>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</si>
  <si>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</si>
  <si>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</si>
  <si>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</si>
  <si>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</si>
  <si>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</si>
  <si>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</si>
  <si>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</si>
  <si>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</si>
  <si>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</si>
  <si>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</si>
  <si>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</si>
  <si>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</si>
  <si>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</si>
  <si>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</si>
  <si>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</si>
  <si>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</si>
  <si>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</si>
  <si>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</si>
  <si>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</si>
  <si>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</si>
  <si>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</si>
  <si>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</si>
  <si>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</si>
  <si>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</si>
  <si>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</si>
  <si>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</si>
  <si>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</si>
  <si>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</si>
  <si>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</si>
  <si>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</si>
  <si>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</si>
  <si>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</si>
  <si>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</si>
  <si>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</si>
  <si>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</si>
  <si>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</si>
  <si>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</si>
  <si>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</si>
  <si>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</si>
  <si>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</si>
  <si>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</si>
  <si>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</si>
  <si>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</si>
  <si>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</si>
  <si>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</si>
  <si>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</si>
  <si>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</si>
  <si>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</si>
  <si>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</si>
  <si>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</si>
  <si>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</si>
  <si>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</si>
  <si>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</si>
  <si>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</si>
  <si>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</si>
  <si>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</si>
  <si>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</si>
  <si>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</si>
  <si>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</si>
  <si>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</si>
  <si>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</si>
  <si>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</si>
  <si>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</si>
  <si>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</si>
  <si>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</si>
  <si>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</si>
  <si>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</si>
  <si>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</si>
  <si>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</si>
  <si>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</si>
  <si>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</si>
  <si>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</si>
  <si>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</si>
  <si>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</si>
  <si>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</si>
  <si>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</si>
  <si>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</si>
  <si>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</si>
  <si>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</si>
  <si>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</si>
  <si>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</si>
  <si>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</si>
  <si>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</si>
  <si>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</si>
  <si>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</si>
  <si>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</si>
  <si>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</si>
  <si>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</si>
  <si>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</si>
  <si>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</si>
  <si>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</si>
  <si>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</si>
  <si>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</si>
  <si>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</si>
  <si>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</si>
  <si>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</si>
  <si>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</si>
  <si>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</si>
  <si>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</si>
  <si>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</si>
  <si>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</si>
  <si>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</si>
  <si>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</si>
  <si>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</si>
  <si>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</si>
  <si>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</si>
  <si>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</si>
  <si>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</si>
  <si>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</si>
  <si>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</si>
  <si>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</si>
  <si>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</si>
  <si>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</si>
  <si>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</si>
  <si>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</si>
  <si>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</si>
  <si>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</si>
  <si>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</si>
  <si>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</si>
  <si>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</si>
  <si>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</si>
  <si>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</si>
  <si>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</si>
  <si>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</si>
  <si>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</si>
  <si>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</si>
  <si>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</si>
  <si>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</si>
  <si>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</si>
  <si>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</si>
  <si>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</si>
  <si>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</si>
  <si>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</si>
  <si>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</si>
  <si>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</si>
  <si>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</si>
  <si>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</si>
  <si>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</si>
  <si>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</si>
  <si>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</si>
  <si>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</si>
  <si>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</si>
  <si>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</si>
  <si>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</si>
  <si>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</si>
  <si>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</si>
  <si>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</si>
  <si>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</si>
  <si>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</si>
  <si>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</si>
  <si>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</si>
  <si>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</si>
  <si>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</si>
  <si>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</si>
  <si>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</si>
  <si>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</si>
  <si>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</si>
  <si>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</si>
  <si>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</si>
  <si>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</si>
  <si>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</si>
  <si>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</si>
  <si>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</si>
  <si>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</si>
  <si>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</si>
  <si>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</si>
  <si>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</si>
  <si>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</si>
  <si>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</si>
  <si>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</si>
  <si>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</si>
  <si>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</si>
  <si>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</si>
  <si>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</si>
  <si>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</si>
  <si>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</si>
  <si>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</si>
  <si>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</si>
  <si>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</si>
  <si>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</si>
  <si>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</si>
  <si>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</si>
  <si>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</si>
  <si>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</si>
  <si>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</si>
  <si>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</si>
  <si>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</si>
  <si>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</si>
  <si>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</si>
  <si>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</si>
  <si>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</si>
  <si>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</si>
  <si>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</si>
  <si>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</si>
  <si>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</si>
  <si>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</si>
  <si>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</si>
  <si>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</si>
  <si>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</si>
  <si>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</si>
  <si>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</si>
  <si>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</si>
  <si>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</si>
  <si>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</si>
  <si>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</si>
  <si>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</si>
  <si>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</si>
  <si>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</si>
  <si>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</si>
  <si>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</si>
  <si>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</si>
  <si>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</si>
  <si>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</si>
  <si>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</si>
  <si>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</si>
  <si>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</si>
  <si>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</si>
  <si>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</si>
  <si>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</si>
  <si>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</si>
  <si>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</si>
  <si>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</si>
  <si>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</si>
  <si>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</si>
  <si>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</si>
  <si>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</si>
  <si>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</si>
  <si>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</si>
  <si>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</si>
  <si>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</si>
  <si>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</si>
  <si>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</si>
  <si>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</si>
  <si>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</si>
  <si>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</si>
  <si>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</si>
  <si>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</si>
  <si>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</si>
  <si>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</si>
  <si>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</si>
  <si>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</si>
  <si>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</si>
  <si>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</si>
  <si>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</si>
  <si>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</si>
  <si>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</si>
  <si>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</si>
  <si>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</si>
  <si>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</si>
  <si>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</si>
  <si>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</si>
  <si>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</si>
  <si>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</si>
  <si>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</si>
  <si>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</si>
  <si>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</si>
  <si>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</si>
  <si>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</si>
  <si>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</si>
  <si>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</si>
  <si>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</si>
  <si>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</si>
  <si>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</si>
  <si>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</si>
  <si>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</si>
  <si>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</si>
  <si>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</si>
  <si>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</si>
  <si>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</si>
  <si>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</si>
  <si>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</si>
  <si>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</si>
  <si>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</si>
  <si>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</si>
  <si>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</si>
  <si>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</si>
  <si>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</si>
  <si>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</si>
  <si>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</si>
  <si>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</si>
  <si>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</si>
  <si>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</si>
  <si>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</si>
  <si>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</si>
  <si>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</si>
  <si>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</si>
  <si>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</si>
  <si>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</si>
  <si>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</si>
  <si>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</si>
  <si>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</si>
  <si>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</si>
  <si>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</si>
  <si>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</si>
  <si>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</si>
  <si>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</si>
  <si>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</si>
  <si>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</si>
  <si>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</si>
  <si>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</si>
  <si>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</si>
  <si>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</si>
  <si>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</si>
  <si>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</si>
  <si>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</si>
  <si>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</si>
  <si>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</si>
  <si>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</si>
  <si>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</si>
  <si>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</si>
  <si>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</si>
  <si>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</si>
  <si>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</si>
  <si>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</si>
  <si>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</si>
  <si>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</si>
  <si>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</si>
  <si>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</si>
  <si>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</si>
  <si>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</si>
  <si>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</si>
  <si>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</si>
  <si>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</si>
  <si>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</si>
  <si>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</si>
  <si>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</si>
  <si>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</si>
  <si>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</si>
  <si>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</si>
  <si>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</si>
  <si>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</si>
  <si>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</si>
  <si>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</si>
  <si>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</si>
  <si>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</si>
  <si>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</si>
  <si>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</si>
  <si>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</si>
  <si>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</si>
  <si>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</si>
  <si>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</si>
  <si>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</si>
  <si>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</si>
  <si>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</si>
  <si>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</si>
  <si>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</si>
  <si>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</si>
  <si>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</si>
  <si>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</si>
  <si>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</si>
  <si>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</si>
  <si>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</si>
  <si>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</si>
  <si>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</si>
  <si>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</si>
  <si>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</si>
  <si>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</si>
  <si>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</si>
  <si>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</si>
  <si>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</si>
  <si>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</si>
  <si>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</si>
  <si>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</si>
  <si>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</si>
  <si>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</si>
  <si>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</si>
  <si>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</si>
  <si>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</si>
  <si>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</si>
  <si>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</si>
  <si>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</si>
  <si>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</si>
  <si>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</si>
  <si>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</si>
  <si>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</si>
  <si>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</si>
  <si>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</si>
  <si>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</si>
  <si>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</si>
  <si>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</si>
  <si>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</si>
  <si>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</si>
  <si>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</si>
  <si>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</si>
  <si>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</si>
  <si>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</si>
  <si>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</si>
  <si>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</si>
  <si>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</si>
  <si>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</si>
  <si>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</si>
  <si>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</si>
  <si>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</si>
  <si>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</si>
  <si>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</si>
  <si>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</si>
  <si>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</si>
  <si>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</si>
  <si>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</si>
  <si>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</si>
  <si>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</si>
  <si>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</si>
  <si>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</si>
  <si>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</si>
  <si>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</si>
  <si>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</si>
  <si>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</si>
  <si>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</si>
  <si>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</si>
  <si>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</si>
  <si>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</si>
  <si>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</si>
  <si>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</si>
  <si>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</si>
  <si>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</si>
  <si>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</si>
  <si>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</si>
  <si>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</si>
  <si>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</si>
  <si>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</si>
  <si>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</si>
  <si>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</si>
  <si>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</si>
  <si>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</si>
  <si>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</si>
  <si>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</si>
  <si>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</si>
  <si>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</si>
  <si>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</si>
  <si>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</si>
  <si>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</si>
  <si>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</si>
  <si>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</si>
  <si>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</si>
  <si>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</si>
  <si>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</si>
  <si>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</si>
  <si>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</si>
  <si>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</si>
  <si>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</si>
  <si>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</si>
  <si>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</si>
  <si>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</si>
  <si>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</si>
  <si>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</si>
  <si>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</si>
  <si>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</si>
  <si>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</si>
  <si>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</si>
  <si>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</si>
  <si>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</si>
  <si>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</si>
  <si>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</si>
  <si>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</si>
  <si>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</si>
  <si>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</si>
  <si>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</si>
  <si>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</si>
  <si>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</si>
  <si>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</si>
  <si>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</si>
  <si>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</si>
  <si>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</si>
  <si>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</si>
  <si>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</si>
  <si>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</si>
  <si>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</si>
  <si>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</si>
  <si>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</si>
  <si>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</si>
  <si>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</si>
  <si>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</si>
  <si>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</si>
  <si>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</si>
  <si>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</si>
  <si>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</si>
  <si>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</si>
  <si>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</si>
  <si>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</si>
  <si>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</si>
  <si>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</si>
  <si>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</si>
  <si>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</si>
  <si>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</si>
  <si>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</si>
  <si>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</si>
  <si>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</si>
  <si>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</si>
  <si>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</si>
  <si>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</si>
  <si>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</si>
  <si>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</si>
  <si>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</si>
  <si>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</si>
  <si>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</si>
  <si>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</si>
  <si>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</si>
  <si>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</si>
  <si>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</si>
  <si>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</si>
  <si>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</si>
  <si>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</si>
  <si>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</si>
  <si>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</si>
  <si>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</si>
  <si>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</si>
  <si>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</si>
  <si>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</si>
  <si>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</si>
  <si>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</si>
  <si>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</si>
  <si>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</si>
  <si>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</si>
  <si>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</si>
  <si>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</si>
  <si>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</si>
  <si>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</si>
  <si>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</si>
  <si>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</si>
  <si>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</si>
  <si>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</si>
  <si>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</si>
  <si>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</si>
  <si>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</si>
  <si>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</si>
  <si>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</si>
  <si>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</si>
  <si>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</si>
  <si>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</si>
  <si>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</si>
  <si>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</si>
  <si>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</si>
  <si>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</si>
  <si>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</si>
  <si>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</si>
  <si>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</si>
  <si>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</si>
  <si>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</si>
  <si>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</si>
  <si>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</si>
  <si>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</si>
  <si>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</si>
  <si>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</si>
  <si>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</si>
  <si>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</si>
  <si>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</si>
  <si>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</si>
  <si>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</si>
  <si>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</si>
  <si>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</si>
  <si>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</si>
  <si>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</si>
  <si>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</si>
  <si>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</si>
  <si>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</si>
  <si>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</si>
  <si>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</si>
  <si>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</si>
  <si>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</si>
  <si>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</si>
  <si>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</si>
  <si>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</si>
  <si>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</si>
  <si>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</si>
  <si>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</si>
  <si>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</si>
  <si>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</si>
  <si>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</si>
  <si>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</si>
  <si>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</si>
  <si>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</si>
  <si>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</si>
  <si>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</si>
  <si>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</si>
  <si>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</si>
  <si>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</si>
  <si>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</si>
  <si>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</si>
  <si>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</si>
  <si>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</si>
  <si>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</si>
  <si>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</si>
  <si>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</si>
  <si>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</si>
  <si>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</si>
  <si>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</si>
  <si>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</si>
  <si>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</si>
  <si>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</si>
  <si>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</si>
  <si>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</si>
  <si>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</si>
  <si>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</si>
  <si>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</si>
  <si>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</si>
  <si>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</si>
  <si>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</si>
  <si>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</si>
  <si>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</si>
  <si>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</si>
  <si>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</si>
  <si>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</si>
  <si>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</si>
  <si>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</si>
  <si>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</si>
  <si>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</si>
  <si>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</si>
  <si>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</si>
  <si>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</si>
  <si>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</si>
  <si>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</si>
  <si>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</si>
  <si>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</si>
  <si>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</si>
  <si>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</si>
  <si>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</si>
  <si>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</si>
  <si>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</si>
  <si>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</si>
  <si>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</si>
  <si>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</si>
  <si>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</si>
  <si>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</si>
  <si>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</si>
  <si>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</si>
  <si>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</si>
  <si>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</si>
  <si>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</si>
  <si>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</si>
  <si>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</si>
  <si>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</si>
  <si>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</si>
  <si>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</si>
  <si>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</si>
  <si>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</si>
  <si>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</si>
  <si>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</si>
  <si>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</si>
  <si>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</si>
  <si>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</si>
  <si>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</si>
  <si>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</si>
  <si>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</si>
  <si>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</si>
  <si>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</si>
  <si>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</si>
  <si>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</si>
  <si>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</si>
  <si>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</si>
  <si>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</si>
  <si>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</si>
  <si>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</si>
  <si>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</si>
  <si>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</si>
  <si>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</si>
  <si>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</si>
  <si>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</si>
  <si>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</si>
  <si>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</si>
  <si>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</si>
  <si>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</si>
  <si>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</si>
  <si>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</si>
  <si>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</si>
  <si>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</si>
  <si>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</si>
  <si>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</si>
  <si>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</si>
  <si>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</si>
  <si>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</si>
  <si>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</si>
  <si>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</si>
  <si>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</si>
  <si>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</si>
  <si>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</si>
  <si>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</si>
  <si>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</si>
  <si>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</si>
  <si>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</si>
  <si>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</si>
  <si>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</si>
  <si>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</si>
  <si>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</si>
  <si>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</si>
  <si>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</si>
  <si>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</si>
  <si>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</si>
  <si>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</si>
  <si>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</si>
  <si>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</si>
  <si>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</si>
  <si>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</si>
  <si>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</si>
  <si>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</si>
  <si>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</si>
  <si>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</si>
  <si>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</si>
  <si>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</si>
  <si>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</si>
  <si>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</si>
  <si>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</si>
  <si>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</si>
  <si>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</si>
  <si>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</si>
  <si>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</si>
  <si>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</si>
  <si>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</si>
  <si>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</si>
  <si>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</si>
  <si>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</si>
  <si>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</si>
  <si>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</si>
  <si>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</si>
  <si>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</si>
  <si>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</si>
  <si>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</si>
  <si>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</si>
  <si>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</si>
  <si>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</si>
  <si>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</si>
  <si>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</si>
  <si>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</si>
  <si>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</si>
  <si>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</si>
  <si>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</si>
  <si>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</si>
  <si>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</si>
  <si>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</si>
  <si>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</si>
  <si>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</si>
  <si>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</si>
  <si>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</si>
  <si>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</si>
  <si>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</si>
  <si>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</si>
  <si>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</si>
  <si>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</si>
  <si>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</si>
  <si>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</si>
  <si>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</si>
  <si>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</si>
  <si>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</si>
  <si>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</si>
  <si>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</si>
  <si>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</si>
  <si>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</si>
  <si>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</si>
  <si>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</si>
  <si>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</si>
  <si>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</si>
  <si>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</si>
  <si>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</si>
  <si>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</si>
  <si>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</si>
  <si>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</si>
  <si>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</si>
  <si>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</si>
  <si>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</si>
  <si>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</si>
  <si>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</si>
  <si>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</si>
  <si>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</si>
  <si>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</si>
  <si>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</si>
  <si>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</si>
  <si>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</si>
  <si>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</si>
  <si>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</si>
  <si>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</si>
  <si>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</si>
  <si>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</si>
  <si>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</si>
  <si>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</si>
  <si>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</si>
  <si>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</si>
  <si>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</si>
  <si>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</si>
  <si>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</si>
  <si>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</si>
  <si>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</si>
  <si>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</si>
  <si>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</si>
  <si>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</si>
  <si>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</si>
  <si>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</si>
  <si>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</si>
  <si>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</si>
  <si>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</si>
  <si>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</si>
  <si>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</si>
  <si>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</si>
  <si>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</si>
  <si>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</si>
  <si>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</si>
  <si>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</si>
  <si>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</si>
  <si>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</si>
  <si>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</si>
  <si>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</si>
  <si>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</si>
  <si>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</si>
  <si>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</si>
  <si>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</si>
  <si>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</si>
  <si>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</si>
  <si>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</si>
  <si>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</si>
  <si>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</si>
  <si>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</si>
  <si>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</si>
  <si>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</si>
  <si>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</si>
  <si>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</si>
  <si>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</si>
  <si>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</si>
  <si>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</si>
  <si>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</si>
  <si>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</si>
  <si>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</si>
  <si>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</si>
  <si>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</si>
  <si>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</si>
  <si>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</si>
  <si>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</si>
  <si>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</si>
  <si>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</si>
  <si>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</si>
  <si>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</si>
  <si>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</si>
  <si>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</si>
  <si>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</si>
  <si>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</si>
  <si>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</si>
  <si>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</si>
  <si>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</si>
  <si>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</si>
  <si>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</si>
  <si>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</si>
  <si>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</si>
  <si>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</si>
  <si>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</si>
  <si>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</si>
  <si>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</si>
  <si>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</si>
  <si>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</si>
  <si>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</si>
  <si>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</si>
  <si>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</si>
  <si>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</si>
  <si>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</si>
  <si>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</si>
  <si>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</si>
  <si>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</si>
  <si>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</si>
  <si>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</si>
  <si>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</si>
  <si>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</si>
  <si>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</si>
  <si>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</si>
  <si>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</si>
  <si>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</si>
  <si>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</si>
  <si>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</si>
  <si>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</si>
  <si>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</si>
  <si>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</si>
  <si>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</si>
  <si>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</si>
  <si>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</si>
  <si>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</si>
  <si>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</si>
  <si>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</si>
  <si>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</si>
  <si>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</si>
  <si>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</si>
  <si>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</si>
  <si>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</si>
  <si>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</si>
  <si>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</si>
  <si>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</si>
  <si>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</si>
  <si>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</si>
  <si>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</si>
  <si>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</si>
  <si>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</si>
  <si>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</si>
  <si>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</si>
  <si>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</si>
  <si>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</si>
  <si>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</si>
  <si>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</si>
  <si>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</si>
  <si>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</si>
  <si>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</si>
  <si>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</si>
  <si>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</si>
  <si>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</si>
  <si>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</si>
  <si>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</si>
  <si>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</si>
  <si>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</si>
  <si>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</si>
  <si>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</si>
  <si>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</si>
  <si>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</si>
  <si>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</si>
  <si>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</si>
  <si>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</si>
  <si>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</si>
  <si>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</si>
  <si>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</si>
  <si>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</si>
  <si>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</si>
  <si>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</si>
  <si>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</si>
  <si>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</si>
  <si>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</si>
  <si>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</si>
  <si>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</si>
  <si>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</si>
  <si>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</si>
  <si>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</si>
  <si>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</si>
  <si>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</si>
  <si>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</si>
  <si>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</si>
  <si>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</si>
  <si>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</si>
  <si>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</si>
  <si>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</si>
  <si>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</si>
  <si>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</si>
  <si>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</si>
  <si>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</si>
  <si>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</si>
  <si>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</si>
  <si>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</si>
  <si>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</si>
  <si>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</si>
  <si>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</si>
  <si>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</si>
  <si>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</si>
  <si>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</si>
  <si>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</si>
  <si>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</si>
  <si>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</si>
  <si>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</si>
  <si>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</si>
  <si>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</si>
  <si>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</si>
  <si>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</si>
  <si>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</si>
  <si>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</si>
  <si>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</si>
  <si>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</si>
  <si>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</si>
  <si>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</si>
  <si>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</si>
  <si>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</si>
  <si>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</si>
  <si>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</si>
  <si>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</si>
  <si>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</si>
  <si>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</si>
  <si>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</si>
  <si>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</si>
  <si>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</si>
  <si>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</si>
  <si>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</si>
  <si>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</si>
  <si>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</si>
  <si>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</si>
  <si>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</si>
  <si>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</si>
  <si>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</si>
  <si>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</si>
  <si>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</si>
  <si>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</si>
  <si>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</si>
  <si>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</si>
  <si>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</si>
  <si>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</si>
  <si>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</si>
  <si>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</si>
  <si>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</si>
  <si>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</si>
  <si>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</si>
  <si>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</si>
  <si>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</si>
  <si>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</si>
  <si>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</si>
  <si>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</si>
  <si>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</si>
  <si>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</si>
  <si>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</si>
  <si>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</si>
  <si>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</si>
  <si>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</si>
  <si>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</si>
  <si>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</si>
  <si>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</si>
  <si>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</si>
  <si>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</si>
  <si>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</si>
  <si>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</si>
  <si>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</si>
  <si>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</si>
  <si>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</si>
  <si>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</si>
  <si>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</si>
  <si>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</si>
  <si>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</si>
  <si>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</si>
  <si>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</si>
  <si>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</si>
  <si>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</si>
  <si>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</si>
  <si>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</si>
  <si>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</si>
  <si>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</si>
  <si>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</si>
  <si>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</si>
  <si>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</si>
  <si>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</si>
  <si>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</si>
  <si>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</si>
  <si>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</si>
  <si>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</si>
  <si>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</si>
  <si>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</si>
  <si>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</si>
  <si>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</si>
  <si>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</si>
  <si>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</si>
  <si>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</si>
  <si>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</si>
  <si>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</si>
  <si>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</si>
  <si>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</si>
  <si>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</si>
  <si>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</si>
  <si>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</si>
  <si>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</si>
  <si>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</si>
  <si>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</si>
  <si>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</si>
  <si>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</si>
  <si>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</si>
  <si>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</si>
  <si>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</si>
  <si>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</si>
  <si>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</si>
  <si>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</si>
  <si>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</si>
  <si>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</si>
  <si>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</si>
  <si>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</si>
  <si>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</si>
  <si>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</si>
  <si>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</si>
  <si>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</si>
  <si>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</si>
  <si>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</si>
  <si>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</si>
  <si>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</si>
  <si>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</si>
  <si>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</si>
  <si>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</si>
  <si>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</si>
  <si>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</si>
  <si>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</si>
  <si>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</si>
  <si>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</si>
  <si>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</si>
  <si>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</si>
  <si>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</si>
  <si>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</si>
  <si>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</si>
  <si>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</si>
  <si>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</si>
  <si>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</si>
  <si>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</si>
  <si>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</si>
  <si>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</si>
  <si>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</si>
  <si>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</si>
  <si>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</si>
  <si>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</si>
  <si>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</si>
  <si>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</si>
  <si>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</si>
  <si>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</si>
  <si>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</si>
  <si>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</si>
  <si>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</si>
  <si>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</si>
  <si>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</si>
  <si>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</si>
  <si>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</si>
  <si>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</si>
  <si>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</si>
  <si>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</si>
  <si>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</si>
  <si>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</si>
  <si>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</si>
  <si>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</si>
  <si>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</si>
  <si>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</si>
  <si>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</si>
  <si>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</si>
  <si>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</si>
  <si>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</si>
  <si>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</si>
  <si>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</si>
  <si>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</si>
  <si>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</si>
  <si>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</si>
  <si>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</si>
  <si>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</si>
  <si>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</si>
  <si>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</si>
  <si>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</si>
  <si>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</si>
  <si>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</si>
  <si>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</si>
  <si>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</si>
  <si>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</si>
  <si>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</si>
  <si>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</si>
  <si>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</si>
  <si>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</si>
  <si>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</si>
  <si>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</si>
  <si>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</si>
  <si>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</si>
  <si>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</si>
  <si>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</si>
  <si>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</si>
  <si>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</si>
  <si>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</si>
  <si>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</si>
  <si>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</si>
  <si>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</si>
  <si>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</si>
  <si>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</si>
  <si>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</si>
  <si>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</si>
  <si>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</si>
  <si>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</si>
  <si>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</si>
  <si>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</si>
  <si>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</si>
  <si>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</si>
  <si>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</si>
  <si>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</si>
  <si>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</si>
  <si>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</si>
  <si>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</si>
  <si>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</si>
  <si>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</si>
  <si>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</si>
  <si>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</si>
  <si>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</si>
  <si>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</si>
  <si>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</si>
  <si>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</si>
  <si>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</si>
  <si>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</si>
  <si>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</si>
  <si>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</si>
  <si>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</si>
  <si>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</si>
  <si>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</si>
  <si>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</si>
  <si>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</si>
  <si>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</si>
  <si>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</si>
  <si>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</si>
  <si>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</si>
  <si>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</si>
  <si>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</si>
  <si>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</si>
  <si>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</si>
  <si>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</si>
  <si>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</si>
  <si>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</si>
  <si>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</si>
  <si>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</si>
  <si>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</si>
  <si>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</si>
  <si>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</si>
  <si>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</si>
  <si>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</si>
  <si>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</si>
  <si>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</si>
  <si>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</si>
  <si>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</si>
  <si>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</si>
  <si>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</si>
  <si>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</si>
  <si>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</si>
  <si>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</si>
  <si>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</si>
  <si>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</si>
  <si>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</si>
  <si>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</si>
  <si>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</si>
  <si>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</si>
  <si>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</si>
  <si>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</si>
  <si>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</si>
  <si>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</si>
  <si>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</si>
  <si>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</si>
  <si>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</si>
  <si>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</si>
  <si>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</si>
  <si>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</si>
  <si>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</si>
  <si>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</si>
  <si>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</si>
  <si>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</si>
  <si>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</si>
  <si>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</si>
  <si>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</si>
  <si>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</si>
  <si>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</si>
  <si>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</si>
  <si>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</si>
  <si>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</si>
  <si>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</si>
  <si>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</si>
  <si>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</si>
  <si>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</si>
  <si>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</si>
  <si>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</si>
  <si>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</si>
  <si>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</si>
  <si>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</si>
  <si>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</si>
  <si>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</si>
  <si>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</si>
  <si>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</si>
  <si>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</si>
  <si>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</si>
  <si>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</si>
  <si>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</si>
  <si>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</si>
  <si>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</si>
  <si>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</si>
  <si>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</si>
  <si>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</si>
  <si>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</si>
  <si>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</si>
  <si>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</si>
  <si>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</si>
  <si>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</si>
  <si>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</si>
  <si>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</si>
  <si>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</si>
  <si>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</si>
  <si>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</si>
  <si>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</si>
  <si>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</si>
  <si>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</si>
  <si>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</si>
  <si>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</si>
  <si>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</si>
  <si>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</si>
  <si>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</si>
  <si>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</si>
  <si>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</si>
  <si>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</si>
  <si>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</si>
  <si>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</si>
  <si>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</si>
  <si>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</si>
  <si>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</si>
  <si>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</si>
  <si>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</si>
  <si>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</si>
  <si>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</si>
  <si>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</si>
  <si>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</si>
  <si>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</si>
  <si>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</si>
  <si>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</si>
  <si>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</si>
  <si>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</si>
  <si>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</si>
  <si>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</si>
  <si>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</si>
  <si>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</si>
  <si>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</si>
  <si>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</si>
  <si>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</si>
  <si>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</si>
  <si>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</si>
  <si>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</si>
  <si>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</si>
  <si>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</si>
  <si>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</si>
  <si>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</si>
  <si>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</si>
  <si>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</si>
  <si>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</si>
  <si>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</si>
  <si>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</si>
  <si>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</si>
  <si>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</si>
  <si>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</si>
  <si>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</si>
  <si>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</si>
  <si>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</si>
  <si>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</si>
  <si>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</si>
  <si>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</si>
  <si>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</si>
  <si>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</si>
  <si>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</si>
  <si>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</si>
  <si>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</si>
  <si>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</si>
  <si>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</si>
  <si>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</si>
  <si>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</si>
  <si>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</si>
  <si>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</si>
  <si>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</si>
  <si>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</si>
  <si>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</si>
  <si>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</si>
  <si>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</si>
  <si>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</si>
  <si>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</si>
  <si>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</si>
  <si>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</si>
  <si>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</si>
  <si>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</si>
  <si>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</si>
  <si>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</si>
  <si>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</si>
  <si>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</si>
  <si>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</si>
  <si>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</si>
  <si>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</si>
  <si>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</si>
  <si>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</si>
  <si>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</si>
  <si>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</si>
  <si>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</si>
  <si>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</si>
  <si>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</si>
  <si>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</si>
  <si>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</si>
  <si>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</si>
  <si>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</si>
  <si>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</si>
  <si>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</si>
  <si>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</si>
  <si>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</si>
  <si>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</si>
  <si>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</si>
  <si>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</si>
  <si>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</si>
  <si>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</si>
  <si>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</si>
  <si>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</si>
  <si>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</si>
  <si>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</si>
  <si>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</si>
  <si>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</si>
  <si>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</si>
  <si>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</si>
  <si>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</si>
  <si>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</si>
  <si>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</si>
  <si>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</si>
  <si>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</si>
  <si>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</si>
  <si>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</si>
  <si>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</si>
  <si>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</si>
  <si>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</si>
  <si>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</si>
  <si>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</si>
  <si>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</si>
  <si>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</si>
  <si>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</si>
  <si>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</si>
  <si>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</si>
  <si>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</si>
  <si>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</si>
  <si>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</si>
  <si>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</si>
  <si>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</si>
  <si>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</si>
  <si>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</si>
  <si>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</si>
  <si>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</si>
  <si>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</si>
  <si>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</si>
  <si>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</si>
  <si>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</si>
  <si>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</si>
  <si>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</si>
  <si>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</si>
  <si>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</si>
  <si>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</si>
  <si>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</si>
  <si>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</si>
  <si>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</si>
  <si>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</si>
  <si>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</si>
  <si>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</si>
  <si>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</si>
  <si>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</si>
  <si>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</si>
  <si>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</si>
  <si>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</si>
  <si>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</si>
  <si>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</si>
  <si>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</si>
  <si>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</si>
  <si>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</si>
  <si>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</si>
  <si>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</si>
  <si>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</si>
  <si>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</si>
  <si>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</si>
  <si>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</si>
  <si>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</si>
  <si>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</si>
  <si>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</si>
  <si>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</si>
  <si>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</si>
  <si>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</si>
  <si>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</si>
  <si>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</si>
  <si>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</si>
  <si>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</si>
  <si>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</si>
  <si>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</si>
  <si>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</si>
  <si>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</si>
  <si>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</si>
  <si>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</si>
  <si>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</si>
  <si>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</si>
  <si>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</si>
  <si>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</si>
  <si>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</si>
  <si>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</si>
  <si>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</si>
  <si>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</si>
  <si>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</si>
  <si>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</si>
  <si>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</si>
  <si>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</si>
  <si>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</si>
  <si>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</si>
  <si>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</si>
  <si>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</si>
  <si>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</si>
  <si>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</si>
  <si>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</si>
  <si>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</si>
  <si>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</si>
  <si>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</si>
  <si>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</si>
  <si>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</si>
  <si>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</si>
  <si>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</si>
  <si>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</si>
  <si>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</si>
  <si>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</si>
  <si>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</si>
  <si>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</si>
  <si>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</si>
  <si>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</si>
  <si>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</si>
  <si>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</si>
  <si>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</si>
  <si>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</si>
  <si>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</si>
  <si>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</si>
  <si>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</si>
  <si>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</si>
  <si>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</si>
  <si>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</si>
  <si>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</si>
  <si>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</si>
  <si>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</si>
  <si>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</si>
  <si>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</si>
  <si>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</si>
  <si>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</si>
  <si>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</si>
  <si>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</si>
  <si>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</si>
  <si>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</si>
  <si>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</si>
  <si>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</si>
  <si>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</si>
  <si>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</si>
  <si>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</si>
  <si>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</si>
  <si>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</si>
  <si>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</si>
  <si>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</si>
  <si>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</si>
  <si>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</si>
  <si>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</si>
  <si>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</si>
  <si>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</si>
  <si>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</si>
  <si>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</si>
  <si>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</si>
  <si>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</si>
  <si>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</si>
  <si>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</si>
  <si>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</si>
  <si>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</si>
  <si>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</si>
  <si>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</si>
  <si>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</si>
  <si>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</si>
  <si>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</si>
  <si>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</si>
  <si>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</si>
  <si>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</si>
  <si>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</si>
  <si>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</si>
  <si>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</si>
  <si>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</si>
  <si>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</si>
  <si>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</si>
  <si>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</si>
  <si>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</si>
  <si>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</si>
  <si>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</si>
  <si>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</si>
  <si>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</si>
  <si>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</si>
  <si>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</si>
  <si>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</si>
  <si>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</si>
  <si>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</si>
  <si>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</si>
  <si>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</si>
  <si>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</si>
  <si>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</si>
  <si>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</si>
  <si>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</si>
  <si>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</si>
  <si>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</si>
  <si>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</si>
  <si>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</si>
  <si>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</si>
  <si>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</si>
  <si>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</si>
  <si>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</si>
  <si>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</si>
  <si>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</si>
  <si>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</si>
  <si>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</si>
  <si>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</si>
  <si>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</si>
  <si>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</si>
  <si>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</si>
  <si>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</si>
  <si>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</si>
  <si>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</si>
  <si>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</si>
  <si>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</si>
  <si>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</si>
  <si>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</si>
  <si>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</si>
  <si>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</si>
  <si>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</si>
  <si>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</si>
  <si>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</si>
  <si>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</si>
  <si>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</si>
  <si>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</si>
  <si>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</si>
  <si>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</si>
  <si>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</si>
  <si>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</si>
  <si>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</si>
  <si>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</si>
  <si>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</si>
  <si>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</si>
  <si>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</si>
  <si>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</si>
  <si>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</si>
  <si>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</si>
  <si>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</si>
  <si>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</si>
  <si>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</si>
  <si>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</si>
  <si>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</si>
  <si>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</si>
  <si>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</si>
  <si>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</si>
  <si>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</si>
  <si>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</si>
  <si>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</si>
  <si>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</si>
  <si>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</si>
  <si>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</si>
  <si>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</si>
  <si>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</si>
  <si>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</si>
  <si>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</si>
  <si>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</si>
  <si>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</si>
  <si>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</si>
  <si>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</si>
  <si>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</si>
  <si>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</si>
  <si>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</si>
  <si>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</si>
  <si>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</si>
  <si>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</si>
  <si>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</si>
  <si>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</si>
  <si>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</si>
  <si>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</si>
  <si>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</si>
  <si>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</si>
  <si>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</si>
  <si>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</si>
  <si>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</si>
  <si>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</si>
  <si>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</si>
  <si>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</si>
  <si>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</si>
  <si>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</si>
  <si>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</si>
  <si>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</si>
  <si>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</si>
  <si>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</si>
  <si>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</si>
  <si>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</si>
  <si>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</si>
  <si>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</si>
  <si>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</si>
  <si>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</si>
  <si>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</si>
  <si>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</si>
  <si>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</si>
  <si>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</si>
  <si>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</si>
  <si>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</si>
  <si>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</si>
  <si>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</si>
  <si>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</si>
  <si>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</si>
  <si>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</si>
  <si>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</si>
  <si>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</si>
  <si>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</si>
  <si>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</si>
  <si>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</si>
  <si>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</si>
  <si>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</si>
  <si>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</si>
  <si>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</si>
  <si>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</si>
  <si>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</si>
  <si>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</si>
  <si>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</si>
  <si>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</si>
  <si>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</si>
  <si>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</si>
  <si>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</si>
  <si>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</si>
  <si>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</si>
  <si>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</si>
  <si>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</si>
  <si>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</si>
  <si>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</si>
  <si>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</si>
  <si>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</si>
  <si>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</si>
  <si>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</si>
  <si>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</si>
  <si>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</si>
  <si>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</si>
  <si>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</si>
  <si>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</si>
  <si>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</si>
  <si>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</si>
  <si>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</si>
  <si>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</si>
  <si>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</si>
  <si>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</si>
  <si>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</si>
  <si>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</si>
  <si>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</si>
  <si>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</si>
  <si>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</si>
  <si>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</si>
  <si>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</si>
  <si>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</si>
  <si>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</si>
  <si>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</si>
  <si>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</si>
  <si>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</si>
  <si>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</si>
  <si>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</si>
  <si>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</si>
  <si>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</si>
  <si>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</si>
  <si>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</si>
  <si>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</si>
  <si>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</si>
  <si>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</si>
  <si>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</si>
  <si>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</si>
  <si>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</si>
  <si>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</si>
  <si>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</si>
  <si>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</si>
  <si>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</si>
  <si>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</si>
  <si>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</si>
  <si>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</si>
  <si>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</si>
  <si>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</si>
  <si>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</si>
  <si>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</si>
  <si>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</si>
  <si>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</si>
  <si>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</si>
  <si>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</si>
  <si>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</si>
  <si>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</si>
  <si>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</si>
  <si>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</si>
  <si>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</si>
  <si>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</si>
  <si>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</si>
  <si>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</si>
  <si>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</si>
  <si>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</si>
  <si>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</si>
  <si>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</si>
  <si>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</si>
  <si>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</si>
  <si>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</si>
  <si>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</si>
  <si>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</si>
  <si>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</si>
  <si>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</si>
  <si>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</si>
  <si>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</si>
  <si>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</si>
  <si>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</si>
  <si>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</si>
  <si>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</si>
  <si>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</si>
  <si>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</si>
  <si>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</si>
  <si>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</si>
  <si>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</si>
  <si>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</si>
  <si>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</si>
  <si>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</si>
  <si>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</si>
  <si>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</si>
  <si>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</si>
  <si>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</si>
  <si>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</si>
  <si>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</si>
  <si>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</si>
  <si>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</si>
  <si>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</si>
  <si>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</si>
  <si>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</si>
  <si>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</si>
  <si>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</si>
  <si>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</si>
  <si>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</si>
  <si>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</si>
  <si>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</si>
  <si>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</si>
  <si>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</si>
  <si>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</si>
  <si>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</si>
  <si>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</si>
  <si>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</si>
  <si>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</si>
  <si>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</si>
  <si>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</si>
  <si>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</si>
  <si>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</si>
  <si>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</si>
  <si>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</si>
  <si>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</si>
  <si>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</si>
  <si>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</si>
  <si>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</si>
  <si>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</si>
  <si>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</si>
  <si>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</si>
  <si>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</si>
  <si>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</si>
  <si>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</si>
  <si>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</si>
  <si>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</si>
  <si>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</si>
  <si>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</si>
  <si>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</si>
  <si>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</si>
  <si>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</si>
  <si>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</si>
  <si>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</si>
  <si>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</si>
  <si>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</si>
  <si>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</si>
  <si>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</si>
  <si>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</si>
  <si>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</si>
  <si>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</si>
  <si>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</si>
  <si>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</si>
  <si>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</si>
  <si>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</si>
  <si>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</si>
  <si>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</si>
  <si>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</si>
  <si>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</si>
  <si>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</si>
  <si>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</si>
  <si>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</si>
  <si>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</si>
  <si>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</si>
  <si>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</si>
  <si>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</si>
  <si>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</si>
  <si>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</si>
  <si>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</si>
  <si>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</si>
  <si>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</si>
  <si>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</si>
  <si>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</si>
  <si>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</si>
  <si>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</si>
  <si>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</si>
  <si>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</si>
  <si>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</si>
  <si>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</si>
  <si>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</si>
  <si>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</si>
  <si>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</si>
  <si>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</si>
  <si>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</si>
  <si>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</si>
  <si>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</si>
  <si>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</si>
  <si>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</si>
  <si>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</si>
  <si>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</si>
  <si>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</si>
  <si>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</si>
  <si>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</si>
  <si>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</si>
  <si>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</si>
  <si>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</si>
  <si>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</si>
  <si>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</si>
  <si>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</si>
  <si>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</si>
  <si>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</si>
  <si>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</si>
  <si>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</si>
  <si>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</si>
  <si>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</si>
  <si>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</si>
  <si>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</si>
  <si>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</si>
  <si>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</si>
  <si>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</si>
  <si>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</si>
  <si>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</si>
  <si>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</si>
  <si>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</si>
  <si>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</si>
  <si>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</si>
  <si>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</si>
  <si>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</si>
  <si>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</si>
  <si>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</si>
  <si>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</si>
  <si>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</si>
  <si>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</si>
  <si>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</si>
  <si>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</si>
  <si>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</si>
  <si>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</si>
  <si>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</si>
  <si>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</si>
  <si>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</si>
  <si>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</si>
  <si>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</si>
  <si>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</si>
  <si>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</si>
  <si>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</si>
  <si>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</si>
  <si>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</si>
  <si>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</si>
  <si>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</si>
  <si>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</si>
  <si>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</si>
  <si>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</si>
  <si>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</si>
  <si>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</si>
  <si>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</si>
  <si>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</si>
  <si>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</si>
  <si>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</si>
  <si>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</si>
  <si>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</si>
  <si>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</si>
  <si>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</si>
  <si>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</si>
  <si>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</si>
  <si>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</si>
  <si>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</si>
  <si>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</si>
  <si>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</si>
  <si>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</si>
  <si>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</si>
  <si>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</si>
  <si>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</si>
  <si>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</si>
  <si>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</si>
  <si>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</si>
  <si>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</si>
  <si>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</si>
  <si>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</si>
  <si>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</si>
  <si>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</si>
  <si>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</si>
  <si>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</si>
  <si>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</si>
  <si>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</si>
  <si>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</si>
  <si>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</si>
  <si>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</si>
  <si>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</si>
  <si>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</si>
  <si>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</si>
  <si>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</si>
  <si>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</si>
  <si>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</si>
  <si>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</si>
  <si>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</si>
  <si>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</si>
  <si>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</si>
  <si>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</si>
  <si>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</si>
  <si>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</si>
  <si>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</si>
  <si>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</si>
  <si>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</si>
  <si>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</si>
  <si>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</si>
  <si>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</si>
  <si>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</si>
  <si>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</si>
  <si>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</si>
  <si>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</si>
  <si>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</si>
  <si>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</si>
  <si>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</si>
  <si>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</si>
  <si>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</si>
  <si>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</si>
  <si>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</si>
  <si>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</si>
  <si>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</si>
  <si>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</si>
  <si>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</si>
  <si>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</si>
  <si>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</si>
  <si>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</si>
  <si>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</si>
  <si>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</si>
  <si>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</si>
  <si>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</si>
  <si>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</si>
  <si>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</si>
  <si>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</si>
  <si>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</si>
  <si>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</si>
  <si>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</si>
  <si>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</si>
  <si>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</si>
  <si>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</si>
  <si>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</si>
  <si>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</si>
  <si>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</si>
  <si>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</si>
  <si>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</si>
  <si>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</si>
  <si>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</si>
  <si>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</si>
  <si>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</si>
  <si>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</si>
  <si>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</si>
  <si>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</si>
  <si>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</si>
  <si>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</si>
  <si>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</si>
  <si>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</si>
  <si>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</si>
  <si>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</si>
  <si>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</si>
  <si>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</si>
  <si>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</si>
  <si>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</si>
  <si>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</si>
  <si>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</si>
  <si>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</si>
  <si>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</si>
  <si>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</si>
  <si>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</si>
  <si>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</si>
  <si>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</si>
  <si>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</si>
  <si>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</si>
  <si>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</si>
  <si>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</si>
  <si>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</si>
  <si>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</si>
  <si>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</si>
  <si>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</si>
  <si>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</si>
  <si>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</si>
  <si>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</si>
  <si>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</si>
  <si>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</si>
  <si>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</si>
  <si>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</si>
  <si>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</si>
  <si>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</si>
  <si>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</si>
  <si>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</si>
  <si>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</si>
  <si>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</si>
  <si>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</si>
  <si>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</si>
  <si>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</si>
  <si>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</si>
  <si>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</si>
  <si>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</si>
  <si>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</si>
  <si>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</si>
  <si>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</si>
  <si>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</si>
  <si>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</si>
  <si>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</si>
  <si>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</si>
  <si>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</si>
  <si>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</si>
  <si>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</si>
  <si>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</si>
  <si>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</si>
  <si>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</si>
  <si>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</si>
  <si>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</si>
  <si>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</si>
  <si>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</si>
  <si>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</si>
  <si>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</si>
  <si>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</si>
  <si>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</si>
  <si>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</si>
  <si>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</si>
  <si>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</si>
  <si>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</si>
  <si>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</si>
  <si>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</si>
  <si>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</si>
  <si>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</si>
  <si>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</si>
  <si>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</si>
  <si>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</si>
  <si>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</si>
  <si>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</si>
  <si>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</si>
  <si>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</si>
  <si>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</si>
  <si>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</si>
  <si>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</si>
  <si>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</si>
  <si>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</si>
  <si>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</si>
  <si>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</si>
  <si>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</si>
  <si>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</si>
  <si>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</si>
  <si>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</si>
  <si>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</si>
  <si>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</si>
  <si>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</si>
  <si>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</si>
  <si>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</si>
  <si>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</si>
  <si>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</si>
  <si>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</si>
  <si>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</si>
  <si>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</si>
  <si>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</si>
  <si>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</si>
  <si>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</si>
  <si>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</si>
  <si>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</si>
  <si>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</si>
  <si>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</si>
  <si>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</si>
  <si>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</si>
  <si>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</si>
  <si>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</si>
  <si>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</si>
  <si>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</si>
  <si>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</si>
  <si>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</si>
  <si>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</si>
  <si>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</si>
  <si>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</si>
  <si>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</si>
  <si>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</si>
  <si>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</si>
  <si>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</si>
  <si>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</si>
  <si>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</si>
  <si>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</si>
  <si>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</si>
  <si>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</si>
  <si>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</si>
  <si>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</si>
  <si>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</si>
  <si>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</si>
  <si>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</si>
  <si>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</si>
  <si>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</si>
  <si>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</si>
  <si>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</si>
  <si>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</si>
  <si>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</si>
  <si>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</si>
  <si>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</si>
  <si>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</si>
  <si>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</si>
  <si>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</si>
  <si>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</si>
  <si>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</si>
  <si>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</si>
  <si>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</si>
  <si>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</si>
  <si>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</si>
  <si>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</si>
  <si>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</si>
  <si>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</si>
  <si>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</si>
  <si>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</si>
  <si>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</si>
  <si>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</si>
  <si>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</si>
  <si>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</si>
  <si>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</si>
  <si>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</si>
  <si>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</si>
  <si>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</si>
  <si>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</si>
  <si>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</si>
  <si>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</si>
  <si>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</si>
  <si>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</si>
  <si>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</si>
  <si>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</si>
  <si>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</si>
  <si>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</si>
  <si>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</si>
  <si>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</si>
  <si>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</si>
  <si>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</si>
  <si>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</si>
  <si>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</si>
  <si>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</si>
  <si>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</si>
  <si>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</si>
  <si>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</si>
  <si>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</si>
  <si>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</si>
  <si>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</si>
  <si>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</si>
  <si>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</si>
  <si>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</si>
  <si>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</si>
  <si>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</si>
  <si>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</si>
  <si>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</si>
  <si>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</si>
  <si>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</si>
  <si>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</si>
  <si>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</si>
  <si>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</si>
  <si>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</si>
  <si>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</si>
  <si>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</si>
  <si>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</si>
  <si>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</si>
  <si>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</si>
  <si>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</si>
  <si>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</si>
  <si>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</si>
  <si>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</si>
  <si>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</si>
  <si>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</si>
  <si>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</si>
  <si>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</si>
  <si>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</si>
  <si>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</si>
  <si>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</si>
  <si>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</si>
  <si>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</si>
  <si>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</si>
  <si>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</si>
  <si>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</si>
  <si>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</si>
  <si>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</si>
  <si>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</si>
  <si>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</si>
  <si>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</si>
  <si>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</si>
  <si>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</si>
  <si>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</si>
  <si>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</si>
  <si>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</si>
  <si>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</si>
  <si>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</si>
  <si>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</si>
  <si>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</si>
  <si>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</si>
  <si>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</si>
  <si>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</si>
  <si>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</si>
  <si>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</si>
  <si>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</si>
  <si>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</si>
  <si>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</si>
  <si>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</si>
  <si>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</si>
  <si>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</si>
  <si>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</si>
  <si>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</si>
  <si>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</si>
  <si>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</si>
  <si>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</si>
  <si>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</si>
  <si>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</si>
  <si>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</si>
  <si>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</si>
  <si>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</si>
  <si>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</si>
  <si>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</si>
  <si>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</si>
  <si>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</si>
  <si>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</si>
  <si>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</si>
  <si>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</si>
  <si>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</si>
  <si>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</si>
  <si>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</si>
  <si>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</si>
  <si>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</si>
  <si>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</si>
  <si>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</si>
  <si>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</si>
  <si>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</si>
  <si>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</si>
  <si>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</si>
  <si>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</si>
  <si>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</si>
  <si>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</si>
  <si>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</si>
  <si>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</si>
  <si>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</si>
  <si>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</si>
  <si>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</si>
  <si>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</si>
  <si>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</si>
  <si>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</si>
  <si>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</si>
  <si>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</si>
  <si>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</si>
  <si>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</si>
  <si>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</si>
  <si>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</si>
  <si>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</si>
  <si>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</si>
  <si>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</si>
  <si>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</si>
  <si>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</si>
  <si>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</si>
  <si>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</si>
  <si>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</si>
  <si>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</si>
  <si>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</si>
  <si>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</si>
  <si>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</si>
  <si>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</si>
  <si>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</si>
  <si>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</si>
  <si>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</si>
  <si>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</si>
  <si>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</si>
  <si>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</si>
  <si>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</si>
  <si>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</si>
  <si>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</si>
  <si>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</si>
  <si>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</si>
  <si>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</si>
  <si>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</si>
  <si>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</si>
  <si>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</si>
  <si>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</si>
  <si>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</si>
  <si>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</si>
  <si>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</si>
  <si>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</si>
  <si>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</si>
  <si>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</si>
  <si>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</si>
  <si>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</si>
  <si>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</si>
  <si>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</si>
  <si>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</si>
  <si>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</si>
  <si>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</si>
  <si>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</si>
  <si>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</si>
  <si>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</si>
  <si>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</si>
  <si>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</si>
  <si>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</si>
  <si>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</si>
  <si>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</si>
  <si>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</si>
  <si>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</si>
  <si>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</si>
  <si>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</si>
  <si>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</si>
  <si>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</si>
  <si>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</si>
  <si>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</si>
  <si>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</si>
  <si>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</si>
  <si>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</si>
  <si>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</si>
  <si>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</si>
  <si>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</si>
  <si>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</si>
  <si>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</si>
  <si>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</si>
  <si>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</si>
  <si>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</si>
  <si>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</si>
  <si>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</si>
  <si>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</si>
  <si>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</si>
  <si>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</si>
  <si>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</si>
  <si>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</si>
  <si>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</si>
  <si>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</si>
  <si>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</si>
  <si>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</si>
  <si>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</si>
  <si>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</si>
  <si>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</si>
  <si>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</si>
  <si>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</si>
  <si>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</si>
  <si>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</si>
  <si>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</si>
  <si>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</si>
  <si>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</si>
  <si>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</si>
  <si>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</si>
  <si>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</si>
  <si>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</si>
  <si>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</si>
  <si>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</si>
  <si>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</si>
  <si>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</si>
  <si>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</si>
  <si>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</si>
  <si>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</si>
  <si>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</si>
  <si>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</si>
  <si>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</si>
  <si>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</si>
  <si>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</si>
  <si>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</si>
  <si>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</si>
  <si>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</si>
  <si>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</si>
  <si>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</si>
  <si>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</si>
  <si>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</si>
  <si>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</si>
  <si>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</si>
  <si>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</si>
  <si>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</si>
  <si>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</si>
  <si>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</si>
  <si>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</si>
  <si>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</si>
  <si>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</si>
  <si>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</si>
  <si>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</si>
  <si>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</si>
  <si>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</si>
  <si>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</si>
  <si>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</si>
  <si>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</si>
  <si>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</si>
  <si>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</si>
  <si>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</si>
  <si>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</si>
  <si>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</si>
  <si>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</si>
  <si>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</si>
  <si>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</si>
  <si>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</si>
  <si>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</si>
  <si>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</si>
  <si>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</si>
  <si>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</si>
  <si>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</si>
  <si>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</si>
  <si>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</si>
  <si>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</si>
  <si>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</si>
  <si>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</si>
  <si>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</si>
  <si>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</si>
  <si>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</si>
  <si>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</si>
  <si>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</si>
  <si>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</si>
  <si>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</si>
  <si>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</si>
  <si>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</si>
  <si>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</si>
  <si>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</si>
  <si>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</si>
  <si>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</si>
  <si>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</si>
  <si>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</si>
  <si>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</si>
  <si>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</si>
  <si>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</si>
  <si>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</si>
  <si>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</si>
  <si>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</si>
  <si>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</si>
  <si>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</si>
  <si>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</si>
  <si>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</si>
  <si>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</si>
  <si>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</si>
  <si>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</si>
  <si>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</si>
  <si>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</si>
  <si>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</si>
  <si>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</si>
  <si>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</si>
  <si>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</si>
  <si>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</si>
  <si>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</si>
  <si>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</si>
  <si>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</si>
  <si>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</si>
  <si>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</si>
  <si>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</si>
  <si>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</si>
  <si>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</si>
  <si>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</si>
  <si>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</si>
  <si>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</si>
  <si>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</si>
  <si>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</si>
  <si>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</si>
  <si>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</si>
  <si>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</si>
  <si>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</si>
  <si>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</si>
  <si>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</si>
  <si>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</si>
  <si>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</si>
  <si>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</si>
  <si>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</si>
  <si>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</si>
  <si>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</si>
  <si>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</si>
  <si>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</si>
  <si>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</si>
  <si>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</si>
  <si>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</si>
  <si>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</si>
  <si>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</si>
  <si>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</si>
  <si>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</si>
  <si>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</si>
  <si>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</si>
  <si>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</si>
  <si>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</si>
  <si>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</si>
  <si>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</si>
  <si>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</si>
  <si>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</si>
  <si>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</si>
  <si>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</si>
  <si>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</si>
  <si>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</si>
  <si>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</si>
  <si>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</si>
  <si>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</si>
  <si>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</si>
  <si>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</si>
  <si>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</si>
  <si>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</si>
  <si>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</si>
  <si>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</si>
  <si>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</si>
  <si>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</si>
  <si>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</si>
  <si>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</si>
  <si>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</si>
  <si>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</si>
  <si>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</si>
  <si>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</si>
  <si>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</si>
  <si>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</si>
  <si>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</si>
  <si>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</si>
  <si>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</si>
  <si>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</si>
  <si>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</si>
  <si>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</si>
  <si>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</si>
  <si>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</si>
  <si>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</si>
  <si>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</si>
  <si>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</si>
  <si>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</si>
  <si>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</si>
  <si>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</si>
  <si>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</si>
  <si>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</si>
  <si>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</si>
  <si>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</si>
  <si>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</si>
  <si>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</si>
  <si>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</si>
  <si>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</si>
  <si>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</si>
  <si>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</si>
  <si>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</si>
  <si>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</si>
  <si>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</si>
  <si>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</si>
  <si>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</si>
  <si>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</si>
  <si>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</si>
  <si>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</si>
  <si>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</si>
  <si>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</si>
  <si>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</si>
  <si>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</si>
  <si>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</si>
  <si>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</si>
  <si>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</si>
  <si>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</si>
  <si>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</si>
  <si>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</si>
  <si>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</si>
  <si>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</si>
  <si>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</si>
  <si>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</si>
  <si>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</si>
  <si>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</si>
  <si>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</si>
  <si>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</si>
  <si>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</si>
  <si>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</si>
  <si>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</si>
  <si>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</si>
  <si>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</si>
  <si>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</si>
  <si>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</si>
  <si>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</si>
  <si>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</si>
  <si>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</si>
  <si>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</si>
  <si>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</si>
  <si>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</si>
  <si>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</si>
  <si>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</si>
  <si>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</si>
  <si>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</si>
  <si>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</si>
  <si>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</si>
  <si>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</si>
  <si>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</si>
  <si>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</si>
  <si>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</si>
  <si>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</si>
  <si>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</si>
  <si>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</si>
  <si>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</si>
  <si>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</si>
  <si>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</si>
  <si>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</si>
  <si>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</si>
  <si>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</si>
  <si>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</si>
  <si>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</si>
  <si>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</si>
  <si>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</si>
  <si>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</si>
  <si>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</si>
  <si>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</si>
  <si>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</si>
  <si>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</si>
  <si>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</si>
  <si>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</si>
  <si>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</si>
  <si>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</si>
  <si>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</si>
  <si>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</si>
  <si>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</si>
  <si>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</si>
  <si>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</si>
  <si>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</si>
  <si>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</si>
  <si>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</si>
  <si>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</si>
  <si>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</si>
  <si>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</si>
  <si>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</si>
  <si>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</si>
  <si>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</si>
  <si>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</si>
  <si>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</si>
  <si>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</si>
  <si>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</si>
  <si>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</si>
  <si>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</si>
  <si>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</si>
  <si>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</si>
  <si>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</si>
  <si>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</si>
  <si>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</si>
  <si>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</si>
  <si>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</si>
  <si>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</si>
  <si>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</si>
  <si>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</si>
  <si>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</si>
  <si>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</si>
  <si>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</si>
  <si>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</si>
  <si>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</si>
  <si>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</si>
  <si>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</si>
  <si>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</si>
  <si>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</si>
  <si>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</si>
  <si>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</si>
  <si>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</si>
  <si>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</si>
  <si>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</si>
  <si>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</si>
  <si>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</si>
  <si>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</si>
  <si>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</si>
  <si>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</si>
  <si>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</si>
  <si>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</si>
  <si>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</si>
  <si>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</si>
  <si>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</si>
  <si>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</si>
  <si>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</si>
  <si>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</si>
  <si>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</si>
  <si>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</si>
  <si>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</si>
  <si>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</si>
  <si>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</si>
  <si>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</si>
  <si>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</si>
  <si>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</si>
  <si>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</si>
  <si>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</si>
  <si>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</si>
  <si>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</si>
  <si>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</si>
  <si>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</si>
  <si>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</si>
  <si>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</si>
  <si>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</si>
  <si>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</si>
  <si>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</si>
  <si>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</si>
  <si>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</si>
  <si>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</si>
  <si>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</si>
  <si>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</si>
  <si>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</si>
  <si>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</si>
  <si>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</si>
  <si>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</si>
  <si>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</si>
  <si>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</si>
  <si>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</si>
  <si>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</si>
  <si>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</si>
  <si>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</si>
  <si>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</si>
  <si>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</si>
  <si>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</si>
  <si>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</si>
  <si>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</si>
  <si>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</si>
  <si>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</si>
  <si>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</si>
  <si>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</si>
  <si>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</si>
  <si>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</si>
  <si>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</si>
  <si>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</si>
  <si>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</si>
  <si>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</si>
  <si>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</si>
  <si>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</si>
  <si>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</si>
  <si>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</si>
  <si>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</si>
  <si>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</si>
  <si>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</si>
  <si>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</si>
  <si>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</si>
  <si>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</si>
  <si>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</si>
  <si>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</si>
  <si>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</si>
  <si>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</si>
  <si>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</si>
  <si>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</si>
  <si>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</si>
  <si>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</si>
  <si>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</si>
  <si>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</si>
  <si>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</si>
  <si>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</si>
  <si>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</si>
  <si>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</si>
  <si>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</si>
  <si>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</si>
  <si>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</si>
  <si>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</si>
  <si>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</si>
  <si>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</si>
  <si>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</si>
  <si>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</si>
  <si>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</si>
  <si>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</si>
  <si>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</si>
  <si>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</si>
  <si>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</si>
  <si>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</si>
  <si>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</si>
  <si>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</si>
  <si>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</si>
  <si>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</si>
  <si>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</si>
  <si>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</si>
  <si>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</si>
  <si>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</si>
  <si>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</si>
  <si>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</si>
  <si>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</si>
  <si>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</si>
  <si>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</si>
  <si>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</si>
  <si>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</si>
  <si>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</si>
  <si>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</si>
  <si>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</si>
  <si>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</si>
  <si>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</si>
  <si>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</si>
  <si>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</si>
  <si>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</si>
  <si>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</si>
  <si>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</si>
  <si>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</si>
  <si>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</si>
  <si>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</si>
  <si>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</si>
  <si>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</si>
  <si>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</si>
  <si>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</si>
  <si>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</si>
  <si>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</si>
  <si>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</si>
  <si>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</si>
  <si>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</si>
  <si>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</si>
  <si>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</si>
  <si>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</si>
  <si>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</si>
  <si>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</si>
  <si>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</si>
  <si>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</si>
  <si>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</si>
  <si>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</si>
  <si>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</si>
  <si>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</si>
  <si>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</si>
  <si>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</si>
  <si>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</si>
  <si>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</si>
  <si>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</si>
  <si>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</si>
  <si>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</si>
  <si>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</si>
  <si>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</si>
  <si>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</si>
  <si>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</si>
  <si>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</si>
  <si>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</si>
  <si>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</si>
  <si>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</si>
  <si>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</si>
  <si>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</si>
  <si>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</si>
  <si>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</si>
  <si>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</si>
  <si>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</si>
  <si>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</si>
  <si>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</si>
  <si>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</si>
  <si>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</si>
  <si>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</si>
  <si>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</si>
  <si>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</si>
  <si>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</si>
  <si>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</si>
  <si>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</si>
  <si>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</si>
  <si>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</si>
  <si>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</si>
  <si>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</si>
  <si>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</si>
  <si>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</si>
  <si>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</si>
  <si>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</si>
  <si>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</si>
  <si>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</si>
  <si>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</si>
  <si>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</si>
  <si>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</si>
  <si>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</si>
  <si>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</si>
  <si>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</si>
  <si>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</si>
  <si>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</si>
  <si>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</si>
  <si>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</si>
  <si>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</si>
  <si>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</si>
  <si>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</si>
  <si>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</si>
  <si>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</si>
  <si>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</si>
  <si>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</si>
  <si>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</si>
  <si>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</si>
  <si>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</si>
  <si>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</si>
  <si>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</si>
  <si>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</si>
  <si>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</si>
  <si>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</si>
  <si>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</si>
  <si>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</si>
  <si>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</si>
  <si>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</si>
  <si>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</si>
  <si>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</si>
  <si>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</si>
  <si>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</si>
  <si>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</si>
  <si>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</si>
  <si>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</si>
  <si>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</si>
  <si>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</si>
  <si>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</si>
  <si>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</si>
  <si>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</si>
  <si>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</si>
  <si>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</si>
  <si>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</si>
  <si>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</si>
  <si>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</si>
  <si>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</si>
  <si>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</si>
  <si>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</si>
  <si>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</si>
  <si>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</si>
  <si>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</si>
  <si>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</si>
  <si>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</si>
  <si>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</si>
  <si>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</si>
  <si>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</si>
  <si>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</si>
  <si>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</si>
  <si>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</si>
  <si>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</si>
  <si>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</si>
  <si>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</si>
  <si>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</si>
  <si>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</si>
  <si>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</si>
  <si>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</si>
  <si>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</si>
  <si>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</si>
  <si>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</si>
  <si>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</si>
  <si>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</si>
  <si>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</si>
  <si>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</si>
  <si>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</si>
  <si>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</si>
  <si>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</si>
  <si>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</si>
  <si>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</si>
  <si>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</si>
  <si>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</si>
  <si>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</si>
  <si>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</si>
  <si>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</si>
  <si>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</si>
  <si>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</si>
  <si>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</si>
  <si>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</si>
  <si>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</si>
  <si>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</si>
  <si>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</si>
  <si>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</si>
  <si>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</si>
  <si>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</si>
  <si>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</si>
  <si>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</si>
  <si>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</si>
  <si>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</si>
  <si>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</si>
  <si>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</si>
  <si>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</si>
  <si>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</si>
  <si>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</si>
  <si>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</si>
  <si>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</si>
  <si>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</si>
  <si>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</si>
  <si>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</si>
  <si>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</si>
  <si>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</si>
  <si>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</si>
  <si>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</si>
  <si>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</si>
  <si>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</si>
  <si>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</si>
  <si>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</si>
  <si>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</si>
  <si>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</si>
  <si>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</si>
  <si>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</si>
  <si>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</si>
  <si>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</si>
  <si>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</si>
  <si>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</si>
  <si>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</si>
  <si>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</si>
  <si>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</si>
  <si>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</si>
  <si>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</si>
  <si>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</si>
  <si>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</si>
  <si>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</si>
  <si>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</si>
  <si>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</si>
  <si>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</si>
  <si>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</si>
  <si>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</si>
  <si>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</si>
  <si>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</si>
  <si>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</si>
  <si>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</si>
  <si>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</si>
  <si>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</si>
  <si>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</si>
  <si>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</si>
  <si>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</si>
  <si>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</si>
  <si>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</si>
  <si>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</si>
  <si>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</si>
  <si>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</si>
  <si>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</si>
  <si>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</si>
  <si>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</si>
  <si>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</si>
  <si>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</si>
  <si>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</si>
  <si>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</si>
  <si>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</si>
  <si>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</si>
  <si>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</si>
  <si>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</si>
  <si>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</si>
  <si>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</si>
  <si>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</si>
  <si>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</si>
  <si>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</si>
  <si>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</si>
  <si>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</si>
  <si>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</si>
  <si>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</si>
  <si>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</si>
  <si>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</si>
  <si>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</si>
  <si>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</si>
  <si>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</si>
  <si>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</si>
  <si>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</si>
  <si>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</si>
  <si>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</si>
  <si>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</si>
  <si>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</si>
  <si>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</si>
  <si>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</si>
  <si>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</si>
  <si>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</si>
  <si>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</si>
  <si>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</si>
  <si>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</si>
  <si>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</si>
  <si>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</si>
  <si>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</si>
  <si>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</si>
  <si>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</si>
  <si>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</si>
  <si>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</si>
  <si>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</si>
  <si>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</si>
  <si>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</si>
  <si>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</si>
  <si>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</si>
  <si>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</si>
  <si>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</si>
  <si>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</si>
  <si>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</si>
  <si>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</si>
  <si>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</si>
  <si>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</si>
  <si>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</si>
  <si>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</si>
  <si>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</si>
  <si>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</si>
  <si>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</si>
  <si>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</si>
  <si>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</si>
  <si>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</si>
  <si>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</si>
  <si>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</si>
  <si>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</si>
  <si>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</si>
  <si>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</si>
  <si>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</si>
  <si>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</si>
  <si>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</si>
  <si>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</si>
  <si>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</si>
  <si>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</si>
  <si>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</si>
  <si>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</si>
  <si>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</si>
  <si>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</si>
  <si>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</si>
  <si>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</si>
  <si>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</si>
  <si>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</si>
  <si>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</si>
  <si>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</si>
  <si>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</si>
  <si>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</si>
  <si>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</si>
  <si>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</si>
  <si>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</si>
  <si>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</si>
  <si>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</si>
  <si>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</si>
  <si>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</si>
  <si>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</si>
  <si>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</si>
  <si>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</si>
  <si>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</si>
  <si>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</si>
  <si>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</si>
  <si>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</si>
  <si>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</si>
  <si>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</si>
  <si>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</si>
  <si>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</si>
  <si>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</si>
  <si>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</si>
  <si>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</si>
  <si>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</si>
  <si>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</si>
  <si>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</si>
  <si>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</si>
  <si>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</si>
  <si>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</si>
  <si>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</si>
  <si>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</si>
  <si>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</si>
  <si>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</si>
  <si>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</si>
  <si>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</si>
  <si>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</si>
  <si>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</si>
  <si>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</si>
  <si>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</si>
  <si>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</si>
  <si>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</si>
  <si>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</si>
  <si>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</si>
  <si>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</si>
  <si>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</si>
  <si>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</si>
  <si>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</si>
  <si>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</si>
  <si>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</si>
  <si>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</si>
  <si>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</si>
  <si>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</si>
  <si>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</si>
  <si>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</si>
  <si>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</si>
  <si>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</si>
  <si>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</si>
  <si>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</si>
  <si>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</si>
  <si>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</si>
  <si>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</si>
  <si>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</si>
  <si>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</si>
  <si>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</si>
  <si>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</si>
  <si>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</si>
  <si>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</si>
  <si>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</si>
  <si>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</si>
  <si>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</si>
  <si>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</si>
  <si>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</si>
  <si>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</si>
  <si>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</si>
  <si>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</si>
  <si>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</si>
  <si>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</si>
  <si>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</si>
  <si>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</si>
  <si>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</si>
  <si>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</si>
  <si>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</si>
  <si>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</si>
  <si>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</si>
  <si>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</si>
  <si>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</si>
  <si>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</si>
  <si>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</si>
  <si>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</si>
  <si>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</si>
  <si>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</si>
  <si>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</si>
  <si>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</si>
  <si>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</si>
  <si>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</si>
  <si>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</si>
  <si>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</si>
  <si>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</si>
  <si>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</si>
  <si>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</si>
  <si>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</si>
  <si>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</si>
  <si>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</si>
  <si>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</si>
  <si>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</si>
  <si>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</si>
  <si>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</si>
  <si>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</si>
  <si>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</si>
  <si>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</si>
  <si>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</si>
  <si>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</si>
  <si>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</si>
  <si>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</si>
  <si>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</si>
  <si>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</si>
  <si>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</si>
  <si>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</si>
  <si>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</si>
  <si>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</si>
  <si>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</si>
  <si>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</si>
  <si>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</si>
  <si>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</si>
  <si>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</si>
  <si>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</si>
  <si>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</si>
  <si>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</si>
  <si>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</si>
  <si>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</si>
  <si>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</si>
  <si>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</si>
  <si>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</si>
  <si>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</si>
  <si>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</si>
  <si>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</si>
  <si>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</si>
  <si>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</si>
  <si>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</si>
  <si>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</si>
  <si>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</si>
  <si>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</si>
  <si>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</si>
  <si>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</si>
  <si>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</si>
  <si>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</si>
  <si>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</si>
  <si>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</si>
  <si>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</si>
  <si>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</si>
  <si>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</si>
  <si>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</si>
  <si>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</si>
  <si>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</si>
  <si>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</si>
  <si>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</si>
  <si>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</si>
  <si>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</si>
  <si>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</si>
  <si>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</si>
  <si>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</si>
  <si>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</si>
  <si>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</si>
  <si>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</si>
  <si>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</si>
  <si>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</si>
  <si>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</si>
  <si>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</si>
  <si>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</si>
  <si>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</si>
  <si>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</si>
  <si>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</si>
  <si>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</si>
  <si>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</si>
  <si>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</si>
  <si>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</si>
  <si>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</si>
  <si>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</si>
  <si>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</si>
  <si>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</si>
  <si>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</si>
  <si>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</si>
  <si>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</si>
  <si>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</si>
  <si>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</si>
  <si>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</si>
  <si>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</si>
  <si>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</si>
  <si>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</si>
  <si>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</si>
  <si>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</si>
  <si>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</si>
  <si>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</si>
  <si>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</si>
  <si>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</si>
  <si>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</si>
  <si>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</si>
  <si>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</si>
  <si>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</si>
  <si>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</si>
  <si>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</si>
  <si>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</si>
  <si>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</si>
  <si>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</si>
  <si>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</si>
  <si>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</si>
  <si>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</si>
  <si>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</si>
  <si>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</si>
  <si>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</si>
  <si>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</si>
  <si>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</si>
  <si>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</si>
  <si>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</si>
  <si>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</si>
  <si>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</si>
  <si>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</si>
  <si>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</si>
  <si>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</si>
  <si>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</si>
  <si>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</si>
  <si>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</si>
  <si>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</si>
  <si>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</si>
  <si>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</si>
  <si>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</si>
  <si>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</si>
  <si>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</si>
  <si>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</si>
  <si>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</si>
  <si>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</si>
  <si>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</si>
  <si>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</si>
  <si>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</si>
  <si>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</si>
  <si>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</si>
  <si>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</si>
  <si>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</si>
  <si>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</si>
  <si>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</si>
  <si>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</si>
  <si>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</si>
  <si>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</si>
  <si>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</si>
  <si>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</si>
  <si>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</si>
  <si>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</si>
  <si>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</si>
  <si>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</si>
  <si>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</si>
  <si>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</si>
  <si>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</si>
  <si>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</si>
  <si>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</si>
  <si>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</si>
  <si>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</si>
  <si>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</si>
  <si>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</si>
  <si>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</si>
  <si>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</si>
  <si>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</si>
  <si>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</si>
  <si>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</si>
  <si>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</si>
  <si>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</si>
  <si>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</si>
  <si>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</si>
  <si>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</si>
  <si>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</si>
  <si>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</si>
  <si>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</si>
  <si>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</si>
  <si>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</si>
  <si>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</si>
  <si>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</si>
  <si>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</si>
  <si>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</si>
  <si>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</si>
  <si>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</si>
  <si>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</si>
  <si>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</si>
  <si>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</si>
  <si>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</si>
  <si>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</si>
  <si>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</si>
  <si>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</si>
  <si>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</si>
  <si>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</si>
  <si>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</si>
  <si>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</si>
  <si>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</si>
  <si>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</si>
  <si>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</si>
  <si>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</si>
  <si>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</si>
  <si>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</si>
  <si>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</si>
  <si>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</si>
  <si>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</si>
  <si>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</si>
  <si>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</si>
  <si>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</si>
  <si>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</si>
  <si>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</si>
  <si>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</si>
  <si>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</si>
  <si>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</si>
  <si>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</si>
  <si>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</si>
  <si>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</si>
  <si>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</si>
  <si>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</si>
  <si>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</si>
  <si>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</si>
  <si>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</si>
  <si>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</si>
  <si>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</si>
  <si>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</si>
  <si>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</si>
  <si>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</si>
  <si>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</si>
  <si>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</si>
  <si>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</si>
  <si>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</si>
  <si>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</si>
  <si>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</si>
  <si>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</si>
  <si>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</si>
  <si>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</si>
  <si>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</si>
  <si>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</si>
  <si>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</si>
  <si>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</si>
  <si>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</si>
  <si>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</si>
  <si>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</si>
  <si>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</si>
  <si>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</si>
  <si>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</si>
  <si>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</si>
  <si>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</si>
  <si>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</si>
  <si>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</si>
  <si>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</si>
  <si>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</si>
  <si>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</si>
  <si>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</si>
  <si>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</si>
  <si>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</si>
  <si>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</si>
  <si>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</si>
  <si>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</si>
  <si>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</si>
  <si>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</si>
  <si>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</si>
  <si>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</si>
  <si>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</si>
  <si>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</si>
  <si>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</si>
  <si>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</si>
  <si>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</si>
  <si>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</si>
  <si>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</si>
  <si>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</si>
  <si>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</si>
  <si>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</si>
  <si>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</si>
  <si>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</si>
  <si>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</si>
  <si>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</si>
  <si>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</si>
  <si>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</si>
  <si>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</si>
  <si>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</si>
  <si>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</si>
  <si>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</si>
  <si>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</si>
  <si>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</si>
  <si>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</si>
  <si>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</si>
  <si>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</si>
  <si>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</si>
  <si>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</si>
  <si>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</si>
  <si>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</si>
  <si>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</si>
  <si>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</si>
  <si>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</si>
  <si>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</si>
  <si>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</si>
  <si>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</si>
  <si>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</si>
  <si>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</si>
  <si>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</si>
  <si>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</si>
  <si>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</si>
  <si>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</si>
  <si>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</si>
  <si>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</si>
  <si>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</si>
  <si>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</si>
  <si>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</si>
  <si>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</si>
  <si>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</si>
  <si>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</si>
  <si>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</si>
  <si>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</si>
  <si>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</si>
  <si>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</si>
  <si>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</si>
  <si>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</si>
  <si>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</si>
  <si>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</si>
  <si>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</si>
  <si>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</si>
  <si>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</si>
  <si>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</si>
  <si>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</si>
  <si>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</si>
  <si>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</si>
  <si>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</si>
  <si>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</si>
  <si>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</si>
  <si>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</si>
  <si>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</si>
  <si>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</si>
  <si>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</si>
  <si>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</si>
  <si>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</si>
  <si>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</si>
  <si>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</si>
  <si>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</si>
  <si>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</si>
  <si>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</si>
  <si>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</si>
  <si>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</si>
  <si>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</si>
  <si>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</si>
  <si>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</si>
  <si>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</si>
  <si>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</si>
  <si>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</si>
  <si>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</si>
  <si>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</si>
  <si>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</si>
  <si>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</si>
  <si>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</si>
  <si>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</si>
  <si>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</si>
  <si>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</si>
  <si>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</si>
  <si>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</si>
  <si>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</si>
  <si>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</si>
  <si>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</si>
  <si>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</si>
  <si>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</si>
  <si>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</si>
  <si>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</si>
  <si>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</si>
  <si>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</si>
  <si>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</si>
  <si>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</si>
  <si>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</si>
  <si>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</si>
  <si>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</si>
  <si>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</si>
  <si>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</si>
  <si>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</si>
  <si>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</si>
  <si>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</si>
  <si>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</si>
  <si>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</si>
  <si>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</si>
  <si>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</si>
  <si>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</si>
  <si>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</si>
  <si>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</si>
  <si>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</si>
  <si>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</si>
  <si>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</si>
  <si>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</si>
  <si>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</si>
  <si>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</si>
  <si>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</si>
  <si>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</si>
  <si>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</si>
  <si>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</si>
  <si>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</si>
  <si>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</si>
  <si>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</si>
  <si>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</si>
  <si>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</si>
  <si>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</si>
  <si>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</si>
  <si>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</si>
  <si>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</si>
  <si>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</si>
  <si>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</si>
  <si>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</si>
  <si>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</si>
  <si>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</si>
  <si>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</si>
  <si>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</si>
  <si>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</si>
  <si>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</si>
  <si>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</si>
  <si>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</si>
  <si>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</si>
  <si>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</si>
  <si>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</si>
  <si>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</si>
  <si>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</si>
  <si>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</si>
  <si>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</si>
  <si>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</si>
  <si>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</si>
  <si>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</si>
  <si>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</si>
  <si>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</si>
  <si>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</si>
  <si>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</si>
  <si>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</si>
  <si>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</si>
  <si>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</si>
  <si>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</si>
  <si>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</si>
  <si>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</si>
  <si>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</si>
  <si>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</si>
  <si>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</si>
  <si>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</si>
  <si>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</si>
  <si>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</si>
  <si>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</si>
  <si>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</si>
  <si>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</si>
  <si>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</si>
  <si>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</si>
  <si>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</si>
  <si>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</si>
  <si>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</si>
  <si>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</si>
  <si>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</si>
  <si>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</si>
  <si>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</si>
  <si>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</si>
  <si>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</si>
  <si>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</si>
  <si>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</si>
  <si>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</si>
  <si>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</si>
  <si>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</si>
  <si>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</si>
  <si>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</si>
  <si>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</si>
  <si>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</si>
  <si>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</si>
  <si>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</si>
  <si>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</si>
  <si>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</si>
  <si>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</si>
  <si>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</si>
  <si>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</si>
  <si>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</si>
  <si>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</si>
  <si>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</si>
  <si>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</si>
  <si>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</si>
  <si>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</si>
  <si>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</si>
  <si>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</si>
  <si>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</si>
  <si>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</si>
  <si>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</si>
  <si>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</si>
  <si>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</si>
  <si>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</si>
  <si>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</si>
  <si>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</si>
  <si>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</si>
  <si>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</si>
  <si>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</si>
  <si>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</si>
  <si>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</si>
  <si>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</si>
  <si>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</si>
  <si>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</si>
  <si>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</si>
  <si>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</si>
  <si>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</si>
  <si>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</si>
  <si>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</si>
  <si>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</si>
  <si>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</si>
  <si>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</si>
  <si>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</si>
  <si>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</si>
  <si>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</si>
  <si>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</si>
  <si>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</si>
  <si>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</si>
  <si>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</si>
  <si>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</si>
  <si>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</si>
  <si>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</si>
  <si>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</si>
  <si>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</si>
  <si>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</si>
  <si>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</si>
  <si>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</si>
  <si>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</si>
  <si>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</si>
  <si>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</si>
  <si>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</si>
  <si>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</si>
  <si>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</si>
  <si>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</si>
  <si>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</si>
  <si>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</si>
  <si>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</si>
  <si>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</si>
  <si>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</si>
  <si>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</si>
  <si>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</si>
  <si>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</si>
  <si>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</si>
  <si>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</si>
  <si>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</si>
  <si>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</si>
  <si>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</si>
  <si>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</si>
  <si>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</si>
  <si>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</si>
  <si>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</si>
  <si>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</si>
  <si>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</si>
  <si>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</si>
  <si>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</si>
  <si>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</si>
  <si>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</si>
  <si>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</si>
  <si>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</si>
  <si>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</si>
  <si>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</si>
  <si>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</si>
  <si>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</si>
  <si>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</si>
  <si>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</si>
  <si>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</si>
  <si>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</si>
  <si>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</si>
  <si>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</si>
  <si>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</si>
  <si>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</si>
  <si>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</si>
  <si>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</si>
  <si>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</si>
  <si>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</si>
  <si>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</si>
  <si>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</si>
  <si>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</si>
  <si>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</si>
  <si>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</si>
  <si>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</si>
  <si>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</si>
  <si>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</si>
  <si>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</si>
  <si>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</si>
  <si>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</si>
  <si>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</si>
  <si>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</si>
  <si>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</si>
  <si>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</si>
  <si>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</si>
  <si>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</si>
  <si>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</si>
  <si>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</si>
  <si>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</si>
  <si>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</si>
  <si>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</si>
  <si>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</si>
  <si>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</si>
  <si>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</si>
  <si>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</si>
  <si>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</si>
  <si>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</si>
  <si>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</si>
  <si>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</si>
  <si>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</si>
  <si>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</si>
  <si>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</si>
  <si>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</si>
  <si>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</si>
  <si>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</si>
  <si>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</si>
  <si>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</si>
  <si>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</si>
  <si>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</si>
  <si>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</si>
  <si>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</si>
  <si>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</si>
  <si>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</si>
  <si>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</si>
  <si>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</si>
  <si>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</si>
  <si>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</si>
  <si>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</si>
  <si>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</si>
  <si>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</si>
  <si>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</si>
  <si>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</si>
  <si>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</si>
  <si>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</si>
  <si>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</si>
  <si>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</si>
  <si>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</si>
  <si>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</si>
  <si>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</si>
  <si>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</si>
  <si>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</si>
  <si>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</si>
  <si>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</si>
  <si>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</si>
  <si>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</si>
  <si>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</si>
  <si>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</si>
  <si>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</si>
  <si>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</si>
  <si>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</si>
  <si>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</si>
  <si>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</si>
  <si>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</si>
  <si>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</si>
  <si>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</si>
  <si>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</si>
  <si>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</si>
  <si>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</si>
  <si>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</si>
  <si>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</si>
  <si>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</si>
  <si>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</si>
  <si>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</si>
  <si>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</si>
  <si>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</si>
  <si>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</si>
  <si>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</si>
  <si>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</si>
  <si>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</si>
  <si>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</si>
  <si>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</si>
  <si>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</si>
  <si>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</si>
  <si>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</si>
  <si>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</si>
  <si>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</si>
  <si>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</si>
  <si>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</si>
  <si>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</si>
  <si>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</si>
  <si>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</si>
  <si>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</si>
  <si>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</si>
  <si>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</si>
  <si>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</si>
  <si>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</si>
  <si>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</si>
  <si>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</si>
  <si>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</si>
  <si>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</si>
  <si>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</si>
  <si>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</si>
  <si>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</si>
  <si>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</si>
  <si>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</si>
  <si>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</si>
  <si>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</si>
  <si>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</si>
  <si>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</si>
  <si>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</si>
  <si>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</si>
  <si>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</si>
  <si>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</si>
  <si>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</si>
  <si>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</si>
  <si>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</si>
  <si>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</si>
  <si>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</si>
  <si>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</si>
  <si>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</si>
  <si>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</si>
  <si>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</si>
  <si>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</si>
  <si>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</si>
  <si>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</si>
  <si>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</si>
  <si>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</si>
  <si>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</si>
  <si>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</si>
  <si>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</si>
  <si>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</si>
  <si>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</si>
  <si>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</si>
  <si>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</si>
  <si>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</si>
  <si>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</si>
  <si>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</si>
  <si>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</si>
  <si>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</si>
  <si>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</si>
  <si>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</si>
  <si>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</si>
  <si>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</si>
  <si>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</si>
  <si>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</si>
  <si>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</si>
  <si>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</si>
  <si>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</si>
  <si>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</si>
  <si>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</si>
  <si>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</si>
  <si>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</si>
  <si>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</si>
  <si>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</si>
  <si>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</si>
  <si>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</si>
  <si>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</si>
  <si>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</si>
  <si>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</si>
  <si>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</si>
  <si>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</si>
  <si>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</si>
  <si>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</si>
  <si>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</si>
  <si>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</si>
  <si>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</si>
  <si>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</si>
  <si>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</si>
  <si>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</si>
  <si>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</si>
  <si>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</si>
  <si>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</si>
  <si>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</si>
  <si>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</si>
  <si>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</si>
  <si>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</si>
  <si>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</si>
  <si>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</si>
  <si>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</si>
  <si>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</si>
  <si>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</si>
  <si>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</si>
  <si>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</si>
  <si>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</si>
  <si>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</si>
  <si>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</si>
  <si>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</si>
  <si>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</si>
  <si>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</si>
  <si>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</si>
  <si>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</si>
  <si>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</si>
  <si>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</si>
  <si>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</si>
  <si>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</si>
  <si>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</si>
  <si>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</si>
  <si>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</si>
  <si>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</si>
  <si>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</si>
  <si>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</si>
  <si>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</si>
  <si>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</si>
  <si>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</si>
  <si>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</si>
  <si>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</si>
  <si>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</si>
  <si>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</si>
  <si>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</si>
  <si>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</si>
  <si>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</si>
  <si>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</si>
  <si>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</si>
  <si>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</si>
  <si>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</si>
  <si>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</si>
  <si>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</si>
  <si>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</si>
  <si>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</si>
  <si>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</si>
  <si>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</si>
  <si>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</si>
  <si>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</si>
  <si>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</si>
  <si>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</si>
  <si>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</si>
  <si>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</si>
  <si>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</si>
  <si>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</si>
  <si>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</si>
  <si>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</si>
  <si>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</si>
  <si>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</si>
  <si>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</si>
  <si>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</si>
  <si>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</si>
  <si>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</si>
  <si>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</si>
  <si>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</si>
  <si>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</si>
  <si>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</si>
  <si>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</si>
  <si>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</si>
  <si>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</si>
  <si>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</si>
  <si>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</si>
  <si>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</si>
  <si>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</si>
  <si>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</si>
  <si>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</si>
  <si>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</si>
  <si>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</si>
  <si>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</si>
  <si>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</si>
  <si>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</si>
  <si>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</si>
  <si>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</si>
  <si>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</si>
  <si>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</si>
  <si>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</si>
  <si>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</si>
  <si>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</si>
  <si>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</si>
  <si>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</si>
  <si>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</si>
  <si>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</si>
  <si>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</si>
  <si>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</si>
  <si>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</si>
  <si>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</si>
  <si>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</si>
  <si>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</si>
  <si>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</si>
  <si>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</si>
  <si>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</si>
  <si>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</si>
  <si>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</si>
  <si>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</si>
  <si>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</si>
  <si>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</si>
  <si>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</si>
  <si>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</si>
  <si>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</si>
  <si>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</si>
  <si>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</si>
  <si>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</si>
  <si>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</si>
  <si>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</si>
  <si>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</si>
  <si>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</si>
  <si>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</si>
  <si>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</si>
  <si>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</si>
  <si>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</si>
  <si>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</si>
  <si>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</si>
  <si>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</si>
  <si>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</si>
  <si>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</si>
  <si>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</si>
  <si>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</si>
  <si>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</si>
  <si>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</si>
  <si>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</si>
  <si>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</si>
  <si>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</si>
  <si>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</si>
  <si>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</si>
  <si>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</si>
  <si>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</si>
  <si>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</si>
  <si>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</si>
  <si>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</si>
  <si>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</si>
  <si>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</si>
  <si>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</si>
  <si>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</si>
  <si>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</si>
  <si>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</si>
  <si>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</si>
  <si>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</si>
  <si>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</si>
  <si>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</si>
  <si>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</si>
  <si>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</si>
  <si>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</si>
  <si>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</si>
  <si>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</si>
  <si>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</si>
  <si>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</si>
  <si>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</si>
  <si>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</si>
  <si>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</si>
  <si>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</si>
  <si>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</si>
  <si>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</si>
  <si>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</si>
  <si>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</si>
  <si>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</si>
  <si>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</si>
  <si>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</si>
  <si>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</si>
  <si>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</si>
  <si>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</si>
  <si>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</si>
  <si>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</si>
  <si>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</si>
  <si>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</si>
  <si>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</si>
  <si>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</si>
  <si>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</si>
  <si>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</si>
  <si>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</si>
  <si>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</si>
  <si>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</si>
  <si>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</si>
  <si>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</si>
  <si>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</si>
  <si>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</si>
  <si>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</si>
  <si>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</si>
  <si>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</si>
  <si>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</si>
  <si>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</si>
  <si>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</si>
  <si>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</si>
  <si>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</si>
  <si>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</si>
  <si>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</si>
  <si>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</si>
  <si>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</si>
  <si>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</si>
  <si>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</si>
  <si>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</si>
  <si>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</si>
  <si>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</si>
  <si>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</si>
  <si>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</si>
  <si>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</si>
  <si>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</si>
  <si>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</si>
  <si>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</si>
  <si>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</si>
  <si>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</si>
  <si>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</si>
  <si>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</si>
  <si>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</si>
  <si>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</si>
  <si>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</si>
  <si>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</si>
  <si>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</si>
  <si>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</si>
  <si>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</si>
  <si>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</si>
  <si>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</si>
  <si>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</si>
  <si>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</si>
  <si>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</si>
  <si>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</si>
  <si>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</si>
  <si>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</si>
  <si>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</si>
  <si>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</si>
  <si>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</si>
  <si>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</si>
  <si>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</si>
  <si>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</si>
  <si>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</si>
  <si>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</si>
  <si>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</si>
  <si>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</si>
  <si>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</si>
  <si>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</si>
  <si>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</si>
  <si>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</si>
  <si>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</si>
  <si>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</si>
  <si>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</si>
  <si>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</si>
  <si>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</si>
  <si>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</si>
  <si>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</si>
  <si>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</si>
  <si>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</si>
  <si>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</si>
  <si>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</si>
  <si>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</si>
  <si>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</si>
  <si>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</si>
  <si>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</si>
  <si>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</si>
  <si>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</si>
  <si>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</si>
  <si>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</si>
  <si>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</si>
  <si>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</si>
  <si>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</si>
  <si>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</si>
  <si>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</si>
  <si>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</si>
  <si>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</si>
  <si>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</si>
  <si>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</si>
  <si>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</si>
  <si>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</si>
  <si>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</si>
  <si>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</si>
  <si>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</si>
  <si>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</si>
  <si>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</si>
  <si>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</si>
  <si>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</si>
  <si>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</si>
  <si>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</si>
  <si>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</si>
  <si>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</si>
  <si>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</si>
  <si>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</si>
  <si>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</si>
  <si>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</si>
  <si>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</si>
  <si>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</si>
  <si>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</si>
  <si>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</si>
  <si>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</si>
  <si>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</si>
  <si>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</si>
  <si>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</si>
  <si>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</si>
  <si>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</si>
  <si>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</si>
  <si>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</si>
  <si>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</si>
  <si>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</si>
  <si>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</si>
  <si>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</si>
  <si>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</si>
  <si>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</si>
  <si>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</si>
  <si>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</si>
  <si>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</si>
  <si>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</si>
  <si>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</si>
  <si>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</si>
  <si>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</si>
  <si>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</si>
  <si>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</si>
  <si>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</si>
  <si>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</si>
  <si>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</si>
  <si>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</si>
  <si>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</si>
  <si>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</si>
  <si>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</si>
  <si>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</si>
  <si>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</si>
  <si>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</si>
  <si>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</si>
  <si>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</si>
  <si>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</si>
  <si>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</si>
  <si>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</si>
  <si>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</si>
  <si>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</si>
  <si>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</si>
  <si>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</si>
  <si>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</si>
  <si>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</si>
  <si>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</si>
  <si>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</si>
  <si>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</si>
  <si>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</si>
  <si>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</si>
  <si>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</si>
  <si>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</si>
  <si>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</si>
  <si>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</si>
  <si>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</si>
  <si>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</si>
  <si>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</si>
  <si>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</si>
  <si>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</si>
  <si>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</si>
  <si>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</si>
  <si>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</si>
  <si>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</si>
  <si>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</si>
  <si>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</si>
  <si>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</si>
  <si>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</si>
  <si>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</si>
  <si>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</si>
  <si>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</si>
  <si>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</si>
  <si>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</si>
  <si>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</si>
  <si>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</si>
  <si>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</si>
  <si>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</si>
  <si>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</si>
  <si>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</si>
  <si>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</si>
  <si>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</si>
  <si>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</si>
  <si>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</si>
  <si>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</si>
  <si>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</si>
  <si>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</si>
  <si>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</si>
  <si>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</si>
  <si>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</si>
  <si>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</si>
  <si>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</si>
  <si>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</si>
  <si>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</si>
  <si>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</si>
  <si>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</si>
  <si>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</si>
  <si>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</si>
  <si>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</si>
  <si>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</si>
  <si>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</si>
  <si>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</si>
  <si>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</si>
  <si>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</si>
  <si>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</si>
  <si>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</si>
  <si>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</si>
  <si>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</si>
  <si>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</si>
  <si>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</si>
  <si>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</si>
  <si>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</si>
  <si>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</si>
  <si>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</si>
  <si>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</si>
  <si>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</si>
  <si>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</si>
  <si>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</si>
  <si>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</si>
  <si>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</si>
  <si>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</si>
  <si>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</si>
  <si>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</si>
  <si>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</si>
  <si>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</si>
  <si>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</si>
  <si>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</si>
  <si>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</si>
  <si>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</si>
  <si>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</si>
  <si>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</si>
  <si>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</si>
  <si>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</si>
  <si>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</si>
  <si>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</si>
  <si>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</si>
  <si>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</si>
  <si>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</si>
  <si>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</si>
  <si>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</si>
  <si>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</si>
  <si>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</si>
  <si>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</si>
  <si>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</si>
  <si>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</si>
  <si>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</si>
  <si>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</si>
  <si>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</si>
  <si>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</si>
  <si>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</si>
  <si>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</si>
  <si>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</si>
  <si>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</si>
  <si>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</si>
  <si>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</si>
  <si>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</si>
  <si>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</si>
  <si>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</si>
  <si>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</si>
  <si>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</si>
  <si>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</si>
  <si>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</si>
  <si>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</si>
  <si>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</si>
  <si>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</si>
  <si>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</si>
  <si>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</si>
  <si>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</si>
  <si>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</si>
  <si>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</si>
  <si>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</si>
  <si>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</si>
  <si>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</si>
  <si>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</si>
  <si>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</si>
  <si>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</si>
  <si>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</si>
  <si>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</si>
  <si>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</si>
  <si>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</si>
  <si>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</si>
  <si>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</si>
  <si>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</si>
  <si>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</si>
  <si>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</si>
  <si>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</si>
  <si>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</si>
  <si>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</si>
  <si>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</si>
  <si>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</si>
  <si>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</si>
  <si>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</si>
  <si>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</si>
  <si>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</si>
  <si>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</si>
  <si>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</si>
  <si>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</si>
  <si>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</si>
  <si>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</si>
  <si>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</si>
  <si>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</si>
  <si>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</si>
  <si>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</si>
  <si>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</si>
  <si>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</si>
  <si>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</si>
  <si>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</si>
  <si>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</si>
  <si>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</si>
  <si>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</si>
  <si>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</si>
  <si>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</si>
  <si>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</si>
  <si>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</si>
  <si>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</si>
  <si>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</si>
  <si>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</si>
  <si>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</si>
  <si>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</si>
  <si>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</si>
  <si>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</si>
  <si>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</si>
  <si>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</si>
  <si>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</si>
  <si>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</si>
  <si>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</si>
  <si>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</si>
  <si>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</si>
  <si>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</si>
  <si>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</si>
  <si>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</si>
  <si>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</si>
  <si>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</si>
  <si>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</si>
  <si>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</si>
  <si>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</si>
  <si>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</si>
  <si>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</si>
  <si>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</si>
  <si>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</si>
  <si>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</si>
  <si>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</si>
  <si>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</si>
  <si>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</si>
  <si>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</si>
  <si>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</si>
  <si>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</si>
  <si>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</si>
  <si>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</si>
  <si>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</si>
  <si>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</si>
  <si>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</si>
  <si>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</si>
  <si>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</si>
  <si>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</si>
  <si>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</si>
  <si>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</si>
  <si>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</si>
  <si>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</si>
  <si>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</si>
  <si>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</si>
  <si>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</si>
  <si>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</si>
  <si>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</si>
  <si>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</si>
  <si>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</si>
  <si>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</si>
  <si>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</si>
  <si>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</si>
  <si>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</si>
  <si>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</si>
  <si>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</si>
  <si>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</si>
  <si>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</si>
  <si>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</si>
  <si>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</si>
  <si>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</si>
  <si>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</si>
  <si>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</si>
  <si>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</si>
  <si>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</si>
  <si>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</si>
  <si>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</si>
  <si>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</si>
  <si>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</si>
  <si>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</si>
  <si>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</si>
  <si>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</si>
  <si>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</si>
  <si>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</si>
  <si>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</si>
  <si>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</si>
  <si>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</si>
  <si>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</si>
  <si>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</si>
  <si>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</si>
  <si>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</si>
  <si>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</si>
  <si>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</si>
  <si>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</si>
  <si>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</si>
  <si>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</si>
  <si>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</si>
  <si>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</si>
  <si>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</si>
  <si>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</si>
  <si>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</si>
  <si>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</si>
  <si>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</si>
  <si>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</si>
  <si>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</si>
  <si>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</si>
  <si>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</si>
  <si>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</si>
  <si>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</si>
  <si>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</si>
  <si>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</si>
  <si>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</si>
  <si>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</si>
  <si>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</si>
  <si>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</si>
  <si>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</si>
  <si>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</si>
  <si>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</si>
  <si>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</si>
  <si>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</si>
  <si>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</si>
  <si>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</si>
  <si>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</si>
  <si>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</si>
  <si>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</si>
  <si>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</si>
  <si>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</si>
  <si>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</si>
  <si>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</si>
  <si>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</si>
  <si>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</si>
  <si>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</si>
  <si>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</si>
  <si>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</si>
  <si>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</si>
  <si>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</si>
  <si>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</si>
  <si>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</si>
  <si>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</si>
  <si>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</si>
  <si>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</si>
  <si>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</si>
  <si>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</si>
  <si>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</si>
  <si>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</si>
  <si>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</si>
  <si>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</si>
  <si>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</si>
  <si>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</si>
  <si>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</si>
  <si>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</si>
  <si>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</si>
  <si>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</si>
  <si>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</si>
  <si>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</si>
  <si>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</si>
  <si>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</si>
  <si>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</si>
  <si>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</si>
  <si>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</si>
  <si>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</si>
  <si>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</si>
  <si>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</si>
  <si>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</si>
  <si>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</si>
  <si>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</si>
  <si>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</si>
  <si>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</si>
  <si>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</si>
  <si>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</si>
  <si>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</si>
  <si>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</si>
  <si>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</si>
  <si>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</si>
  <si>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</si>
  <si>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</si>
  <si>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</si>
  <si>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</si>
  <si>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</si>
  <si>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</si>
  <si>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</si>
  <si>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</si>
  <si>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</si>
  <si>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</si>
  <si>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</si>
  <si>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</si>
  <si>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</si>
  <si>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</si>
  <si>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</si>
  <si>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</si>
  <si>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</si>
  <si>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</si>
  <si>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</si>
  <si>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</si>
  <si>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</si>
  <si>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</si>
  <si>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</si>
  <si>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</si>
  <si>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</si>
  <si>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</si>
  <si>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</si>
  <si>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</si>
  <si>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</si>
  <si>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</si>
  <si>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</si>
  <si>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</si>
  <si>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</si>
  <si>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</si>
  <si>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</si>
  <si>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</si>
  <si>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</si>
  <si>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</si>
  <si>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</si>
  <si>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</si>
  <si>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</si>
  <si>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</si>
  <si>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</si>
  <si>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</si>
  <si>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</si>
  <si>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</si>
  <si>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</si>
  <si>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</si>
  <si>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</si>
  <si>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</si>
  <si>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</si>
  <si>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</si>
  <si>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</si>
  <si>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</si>
  <si>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</si>
  <si>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</si>
  <si>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</si>
  <si>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</si>
  <si>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</si>
  <si>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</si>
  <si>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</si>
  <si>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</si>
  <si>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</si>
  <si>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</si>
  <si>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</si>
  <si>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</si>
  <si>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</si>
  <si>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</si>
  <si>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</si>
  <si>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</si>
  <si>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</si>
  <si>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</si>
  <si>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</si>
  <si>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</si>
  <si>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</si>
  <si>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</si>
  <si>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</si>
  <si>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</si>
  <si>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</si>
  <si>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</si>
  <si>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</si>
  <si>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</si>
  <si>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</si>
  <si>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</si>
  <si>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</si>
  <si>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</si>
  <si>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</si>
  <si>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</si>
  <si>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</si>
  <si>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</si>
  <si>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</si>
  <si>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</si>
  <si>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</si>
  <si>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</si>
  <si>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</si>
  <si>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</si>
  <si>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</si>
  <si>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</si>
  <si>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</si>
  <si>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</si>
  <si>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</si>
  <si>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</si>
  <si>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</si>
  <si>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</si>
  <si>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</si>
  <si>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</si>
  <si>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</si>
  <si>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</si>
  <si>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</si>
  <si>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</si>
  <si>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</si>
  <si>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</si>
  <si>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</si>
  <si>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</si>
  <si>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</si>
  <si>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</si>
  <si>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</si>
  <si>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</si>
  <si>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</si>
  <si>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</si>
  <si>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</si>
  <si>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</si>
  <si>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</si>
  <si>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</si>
  <si>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</si>
  <si>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</si>
  <si>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</si>
  <si>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</si>
  <si>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</si>
  <si>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</si>
  <si>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</si>
  <si>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</si>
  <si>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</si>
  <si>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</si>
  <si>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</si>
  <si>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</si>
  <si>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</si>
  <si>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</si>
  <si>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</si>
  <si>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</si>
  <si>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</si>
  <si>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</si>
  <si>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</si>
  <si>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</si>
  <si>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</si>
  <si>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</si>
  <si>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</si>
  <si>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</si>
  <si>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</si>
  <si>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</si>
  <si>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</si>
  <si>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</si>
  <si>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</si>
  <si>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</si>
  <si>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</si>
  <si>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</si>
  <si>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</si>
  <si>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</si>
  <si>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</si>
  <si>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</si>
  <si>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</si>
  <si>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</si>
  <si>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</si>
  <si>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</si>
  <si>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</si>
  <si>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</si>
  <si>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</si>
  <si>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</si>
  <si>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</si>
  <si>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</si>
  <si>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</si>
  <si>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</si>
  <si>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</si>
  <si>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</si>
  <si>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</si>
  <si>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</si>
  <si>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</si>
  <si>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</si>
  <si>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</si>
  <si>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</si>
  <si>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</si>
  <si>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</si>
  <si>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</si>
  <si>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</si>
  <si>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</si>
  <si>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</si>
  <si>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</si>
  <si>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</si>
  <si>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</si>
  <si>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</si>
  <si>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</si>
  <si>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</si>
  <si>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</si>
  <si>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</si>
  <si>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</si>
  <si>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</si>
  <si>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</si>
  <si>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</si>
  <si>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</si>
  <si>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</si>
  <si>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</si>
  <si>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</si>
  <si>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</si>
  <si>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</si>
  <si>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</si>
  <si>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</si>
  <si>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</si>
  <si>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</si>
  <si>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</si>
  <si>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</si>
  <si>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</si>
  <si>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</si>
  <si>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</si>
  <si>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</si>
  <si>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</si>
  <si>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</si>
  <si>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</si>
  <si>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</si>
  <si>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</si>
  <si>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</si>
  <si>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</si>
  <si>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</si>
  <si>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</si>
  <si>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</si>
  <si>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</si>
  <si>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</si>
  <si>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</si>
  <si>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</si>
  <si>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</si>
  <si>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</si>
  <si>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</si>
  <si>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</si>
  <si>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</si>
  <si>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</si>
  <si>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</si>
  <si>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</si>
  <si>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</si>
  <si>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</si>
  <si>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</si>
  <si>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</si>
  <si>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</si>
  <si>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</si>
  <si>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</si>
  <si>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</si>
  <si>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</si>
  <si>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</si>
  <si>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</si>
  <si>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</si>
  <si>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</si>
  <si>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</si>
  <si>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</si>
  <si>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</si>
  <si>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</si>
  <si>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</si>
  <si>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</si>
  <si>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</si>
  <si>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</si>
  <si>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</si>
  <si>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</si>
  <si>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</si>
  <si>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</si>
  <si>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</si>
  <si>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</si>
  <si>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</si>
  <si>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</si>
  <si>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</si>
  <si>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</si>
  <si>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</si>
  <si>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</si>
  <si>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</si>
  <si>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</si>
  <si>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</si>
  <si>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</si>
  <si>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</si>
  <si>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</si>
  <si>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</si>
  <si>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</si>
  <si>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</si>
  <si>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</si>
  <si>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</si>
  <si>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</si>
  <si>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</si>
  <si>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</si>
  <si>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</si>
  <si>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</si>
  <si>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</si>
  <si>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</si>
  <si>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</si>
  <si>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</si>
  <si>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</si>
  <si>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</si>
  <si>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</si>
  <si>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</si>
  <si>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</si>
  <si>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</si>
  <si>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</si>
  <si>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</si>
  <si>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</si>
  <si>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</si>
  <si>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</si>
  <si>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</si>
  <si>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</si>
  <si>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</si>
  <si>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</si>
  <si>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</si>
  <si>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</si>
  <si>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</si>
  <si>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</si>
  <si>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</si>
  <si>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</si>
  <si>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</si>
  <si>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</si>
  <si>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</si>
  <si>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</si>
  <si>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</si>
  <si>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</si>
  <si>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</si>
  <si>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</si>
  <si>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</si>
  <si>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</si>
  <si>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</si>
  <si>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</si>
  <si>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</si>
  <si>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</si>
  <si>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</si>
  <si>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</si>
  <si>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</si>
  <si>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</si>
  <si>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</si>
  <si>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</si>
  <si>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</si>
  <si>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</si>
  <si>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</si>
  <si>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</si>
  <si>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</si>
  <si>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</si>
  <si>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</si>
  <si>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</si>
  <si>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</si>
  <si>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</si>
  <si>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</si>
  <si>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</si>
  <si>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</si>
  <si>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</si>
  <si>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</si>
  <si>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</si>
  <si>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</si>
  <si>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</si>
  <si>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</si>
  <si>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</si>
  <si>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</si>
  <si>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</si>
  <si>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</si>
  <si>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</si>
  <si>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</si>
  <si>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</si>
  <si>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</si>
  <si>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</si>
  <si>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</si>
  <si>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</si>
  <si>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</si>
  <si>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</si>
  <si>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</si>
  <si>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</si>
  <si>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</si>
  <si>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</si>
  <si>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</si>
  <si>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</si>
  <si>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</si>
  <si>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</si>
  <si>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</si>
  <si>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</si>
  <si>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</si>
  <si>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</si>
  <si>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</si>
  <si>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</si>
  <si>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</si>
  <si>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</si>
  <si>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</si>
  <si>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</si>
  <si>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</si>
  <si>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</si>
  <si>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</si>
  <si>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</si>
  <si>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</si>
  <si>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</si>
  <si>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</si>
  <si>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</si>
  <si>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</si>
  <si>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</si>
  <si>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</si>
  <si>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</si>
  <si>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</si>
  <si>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</si>
  <si>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</si>
  <si>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</si>
  <si>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</si>
  <si>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</si>
  <si>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</si>
  <si>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</si>
  <si>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</si>
  <si>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</si>
  <si>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</si>
  <si>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</si>
  <si>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</si>
  <si>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</si>
  <si>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</si>
  <si>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</si>
  <si>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</si>
  <si>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</si>
  <si>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</si>
  <si>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</si>
  <si>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</si>
  <si>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</si>
  <si>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</si>
  <si>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</si>
  <si>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</si>
  <si>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</si>
  <si>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</si>
  <si>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</si>
  <si>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</si>
  <si>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</si>
  <si>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</si>
  <si>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</si>
  <si>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</si>
  <si>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</si>
  <si>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</si>
  <si>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</si>
  <si>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</si>
  <si>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</si>
  <si>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</si>
  <si>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</si>
  <si>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</si>
  <si>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</si>
  <si>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</si>
  <si>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</si>
  <si>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</si>
  <si>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</si>
  <si>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</si>
  <si>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</si>
  <si>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</si>
  <si>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</si>
  <si>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</si>
  <si>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</si>
  <si>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</si>
  <si>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</si>
  <si>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</si>
  <si>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</si>
  <si>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</si>
  <si>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</si>
  <si>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</si>
  <si>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</si>
  <si>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</si>
  <si>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</si>
  <si>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</si>
  <si>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</si>
  <si>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</si>
  <si>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</si>
  <si>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</si>
  <si>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</si>
  <si>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</si>
  <si>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</si>
  <si>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</si>
  <si>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</si>
  <si>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</si>
  <si>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</si>
  <si>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</si>
  <si>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</si>
  <si>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</si>
  <si>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</si>
  <si>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</si>
  <si>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</si>
  <si>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</si>
  <si>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</si>
  <si>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</si>
  <si>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</si>
  <si>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</si>
  <si>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</si>
  <si>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</si>
  <si>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</si>
  <si>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</si>
  <si>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</si>
  <si>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</si>
  <si>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</si>
  <si>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</si>
  <si>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</si>
  <si>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</si>
  <si>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</si>
  <si>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</si>
  <si>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</si>
  <si>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</si>
  <si>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</si>
  <si>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</si>
  <si>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</si>
  <si>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</si>
  <si>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</si>
  <si>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</si>
  <si>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</si>
  <si>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</si>
  <si>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</si>
  <si>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</si>
  <si>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</si>
  <si>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</si>
  <si>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</si>
  <si>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</si>
  <si>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</si>
  <si>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</si>
  <si>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</si>
  <si>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</si>
  <si>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</si>
  <si>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</si>
  <si>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</si>
  <si>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</si>
  <si>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</si>
  <si>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</si>
  <si>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</si>
  <si>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</si>
  <si>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</si>
  <si>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</si>
  <si>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</si>
  <si>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</si>
  <si>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</si>
  <si>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</si>
  <si>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</si>
  <si>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</si>
  <si>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</si>
  <si>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</si>
  <si>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</si>
  <si>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</si>
  <si>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</si>
  <si>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</si>
  <si>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</si>
  <si>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</si>
  <si>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</si>
  <si>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</si>
  <si>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</si>
  <si>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</si>
  <si>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</si>
  <si>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</si>
  <si>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</si>
  <si>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</si>
  <si>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</si>
  <si>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</si>
  <si>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</si>
  <si>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</si>
  <si>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</si>
  <si>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</si>
  <si>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</si>
  <si>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</si>
  <si>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</si>
  <si>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</si>
  <si>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</si>
  <si>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</si>
  <si>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</si>
  <si>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</si>
  <si>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</si>
  <si>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</si>
  <si>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</si>
  <si>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</si>
  <si>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</si>
  <si>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</si>
  <si>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</si>
  <si>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</si>
  <si>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</si>
  <si>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</si>
  <si>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</si>
  <si>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</si>
  <si>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</si>
  <si>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</si>
  <si>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</si>
  <si>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</si>
  <si>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</si>
  <si>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</si>
  <si>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</si>
  <si>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</si>
  <si>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</si>
  <si>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</si>
  <si>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</si>
  <si>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</si>
  <si>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</si>
  <si>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</si>
  <si>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</si>
  <si>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</si>
  <si>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</si>
  <si>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</si>
  <si>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</si>
  <si>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</si>
  <si>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</si>
  <si>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</si>
  <si>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</si>
  <si>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</si>
  <si>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</si>
  <si>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</si>
  <si>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</si>
  <si>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</si>
  <si>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</si>
  <si>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</si>
  <si>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</si>
  <si>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</si>
  <si>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</si>
  <si>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</si>
  <si>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</si>
  <si>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</si>
  <si>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</si>
  <si>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</si>
  <si>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</si>
  <si>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</si>
  <si>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</si>
  <si>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</si>
  <si>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</si>
  <si>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</si>
  <si>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</si>
  <si>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</si>
  <si>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</si>
  <si>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</si>
  <si>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</si>
  <si>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</si>
  <si>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</si>
  <si>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</si>
  <si>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</si>
  <si>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</si>
  <si>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</si>
  <si>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</si>
  <si>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</si>
  <si>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</si>
  <si>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</si>
  <si>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</si>
  <si>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</si>
  <si>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</si>
  <si>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</si>
  <si>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</si>
  <si>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</si>
  <si>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</si>
  <si>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</si>
  <si>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</si>
  <si>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</si>
  <si>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</si>
  <si>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</si>
  <si>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</si>
  <si>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</si>
  <si>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</si>
  <si>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</si>
  <si>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</si>
  <si>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</si>
  <si>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</si>
  <si>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</si>
  <si>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</si>
  <si>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</si>
  <si>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</si>
  <si>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</si>
  <si>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</si>
  <si>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</si>
  <si>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</si>
  <si>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</si>
  <si>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</si>
  <si>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</si>
  <si>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</si>
  <si>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</si>
  <si>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</si>
  <si>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</si>
  <si>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</si>
  <si>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</si>
  <si>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</si>
  <si>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</si>
  <si>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</si>
  <si>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</si>
  <si>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</si>
  <si>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</si>
  <si>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</si>
  <si>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</si>
  <si>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</si>
  <si>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</si>
  <si>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</si>
  <si>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</si>
  <si>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</si>
  <si>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</si>
  <si>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</si>
  <si>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</si>
  <si>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</si>
  <si>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</si>
  <si>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</si>
  <si>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</si>
  <si>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</si>
  <si>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</si>
  <si>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</si>
  <si>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</si>
  <si>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</si>
  <si>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</si>
  <si>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</si>
  <si>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</si>
  <si>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</si>
  <si>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</si>
  <si>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</si>
  <si>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</si>
  <si>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</si>
  <si>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</si>
  <si>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</si>
  <si>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</si>
  <si>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</si>
  <si>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</si>
  <si>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</si>
  <si>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</si>
  <si>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</si>
  <si>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</si>
  <si>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</si>
  <si>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</si>
  <si>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</si>
  <si>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</si>
  <si>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</si>
  <si>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</si>
  <si>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</si>
  <si>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</si>
  <si>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</si>
  <si>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</si>
  <si>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</si>
  <si>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</si>
  <si>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</si>
  <si>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</si>
  <si>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</si>
  <si>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</si>
  <si>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</si>
  <si>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</si>
  <si>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</si>
  <si>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</si>
  <si>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</si>
  <si>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</si>
  <si>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</si>
  <si>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</si>
  <si>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</si>
  <si>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</si>
  <si>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</si>
  <si>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</si>
  <si>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</si>
  <si>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</si>
  <si>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</si>
  <si>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</si>
  <si>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</si>
  <si>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</si>
  <si>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</si>
  <si>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</si>
  <si>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</si>
  <si>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</si>
  <si>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</si>
  <si>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</si>
  <si>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</si>
  <si>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</si>
  <si>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</si>
  <si>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</si>
  <si>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</si>
  <si>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</si>
  <si>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</si>
  <si>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</si>
  <si>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</si>
  <si>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</si>
  <si>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</si>
  <si>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</si>
  <si>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</si>
  <si>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</si>
  <si>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</si>
  <si>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</si>
  <si>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</si>
  <si>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</si>
  <si>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</si>
  <si>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</si>
  <si>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</si>
  <si>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</si>
  <si>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</si>
  <si>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</si>
  <si>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</si>
  <si>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</si>
  <si>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</si>
  <si>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</si>
  <si>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</si>
  <si>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</si>
  <si>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</si>
  <si>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</si>
  <si>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</si>
  <si>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</si>
  <si>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</si>
  <si>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</si>
  <si>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</si>
  <si>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</si>
  <si>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</si>
  <si>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</si>
  <si>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</si>
  <si>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</si>
  <si>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</si>
  <si>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</si>
  <si>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</si>
  <si>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</si>
  <si>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</si>
  <si>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</si>
  <si>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</si>
  <si>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</si>
  <si>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</si>
  <si>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</si>
  <si>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</si>
  <si>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</si>
  <si>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</si>
  <si>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</si>
  <si>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</si>
  <si>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</si>
  <si>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</si>
  <si>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</si>
  <si>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</si>
  <si>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</si>
  <si>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</si>
  <si>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</si>
  <si>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</si>
  <si>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</si>
  <si>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</si>
  <si>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</si>
  <si>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</si>
  <si>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</si>
  <si>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</si>
  <si>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</si>
  <si>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</si>
  <si>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</si>
  <si>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</si>
  <si>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</si>
  <si>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</si>
  <si>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</si>
  <si>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</si>
  <si>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</si>
  <si>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</si>
  <si>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</si>
  <si>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</si>
  <si>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</si>
  <si>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</si>
  <si>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</si>
  <si>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</si>
  <si>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</si>
  <si>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</si>
  <si>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</si>
  <si>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</si>
  <si>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</si>
  <si>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</si>
  <si>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</si>
  <si>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</si>
  <si>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</si>
  <si>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</si>
  <si>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</si>
  <si>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</si>
  <si>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</si>
  <si>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</si>
  <si>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</si>
  <si>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</si>
  <si>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</si>
  <si>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</si>
  <si>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</si>
  <si>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</si>
  <si>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</si>
  <si>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</si>
  <si>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</si>
  <si>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</si>
  <si>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</si>
  <si>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</si>
  <si>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</si>
  <si>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</si>
  <si>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</si>
  <si>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</si>
  <si>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</si>
  <si>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</si>
  <si>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</si>
  <si>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</si>
  <si>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</si>
  <si>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</si>
  <si>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</si>
  <si>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</si>
  <si>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</si>
  <si>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</si>
  <si>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</si>
  <si>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</si>
  <si>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</si>
  <si>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</si>
  <si>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</si>
  <si>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</si>
  <si>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</si>
  <si>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</si>
  <si>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</si>
  <si>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</si>
  <si>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</si>
  <si>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</si>
  <si>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</si>
  <si>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</si>
  <si>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</si>
  <si>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</si>
  <si>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</si>
  <si>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</si>
  <si>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</si>
  <si>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</si>
  <si>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</si>
  <si>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</si>
  <si>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</si>
  <si>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</si>
  <si>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</si>
  <si>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</si>
  <si>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</si>
  <si>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</si>
  <si>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</si>
  <si>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</si>
  <si>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</si>
  <si>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</si>
  <si>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</si>
  <si>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</si>
  <si>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</si>
  <si>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</si>
  <si>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</si>
  <si>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</si>
  <si>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</si>
  <si>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</si>
  <si>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</si>
  <si>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</si>
  <si>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</si>
  <si>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</si>
  <si>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</si>
  <si>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</si>
  <si>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</si>
  <si>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</si>
  <si>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</si>
  <si>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</si>
  <si>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</si>
  <si>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</si>
  <si>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</si>
  <si>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</si>
  <si>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</si>
  <si>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</si>
  <si>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</si>
  <si>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</si>
  <si>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</si>
  <si>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</si>
  <si>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</si>
  <si>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</si>
  <si>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</si>
  <si>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</si>
  <si>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</si>
  <si>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</si>
  <si>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</si>
  <si>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</si>
  <si>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</si>
  <si>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</si>
  <si>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</si>
  <si>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</si>
  <si>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</si>
  <si>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</si>
  <si>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</si>
  <si>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</si>
  <si>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</si>
  <si>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</si>
  <si>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</si>
  <si>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</si>
  <si>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</si>
  <si>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</si>
  <si>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</si>
  <si>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</si>
  <si>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</si>
  <si>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</si>
  <si>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</si>
  <si>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</si>
  <si>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</si>
  <si>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</si>
  <si>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</si>
  <si>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</si>
  <si>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</si>
  <si>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</si>
  <si>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</si>
  <si>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</si>
  <si>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</si>
  <si>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</si>
  <si>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</si>
  <si>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</si>
  <si>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</si>
  <si>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</si>
  <si>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</si>
  <si>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</si>
  <si>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</si>
  <si>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</si>
  <si>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</si>
  <si>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</si>
  <si>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</si>
  <si>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</si>
  <si>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</si>
  <si>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</si>
  <si>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</si>
  <si>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</si>
  <si>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</si>
  <si>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</si>
  <si>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</si>
  <si>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</si>
  <si>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</si>
  <si>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</si>
  <si>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</si>
  <si>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</si>
  <si>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</si>
  <si>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</si>
  <si>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</si>
  <si>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</si>
  <si>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</si>
  <si>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</si>
  <si>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</si>
  <si>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</si>
  <si>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</si>
  <si>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</si>
  <si>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</si>
  <si>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</si>
  <si>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</si>
  <si>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</si>
  <si>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</si>
  <si>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</si>
  <si>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</si>
  <si>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</si>
  <si>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</si>
  <si>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</si>
  <si>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</si>
  <si>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</si>
  <si>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</si>
  <si>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</si>
  <si>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</si>
  <si>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</si>
  <si>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</si>
  <si>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</si>
  <si>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</si>
  <si>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</si>
  <si>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</si>
  <si>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</si>
  <si>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</si>
  <si>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</si>
  <si>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</si>
  <si>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</si>
  <si>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</si>
  <si>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</si>
  <si>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</si>
  <si>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</si>
  <si>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</si>
  <si>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</si>
  <si>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</si>
  <si>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</si>
  <si>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</si>
  <si>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</si>
  <si>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</si>
  <si>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</si>
  <si>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</si>
  <si>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</si>
  <si>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</si>
  <si>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</si>
  <si>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</si>
  <si>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</si>
  <si>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</si>
  <si>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</si>
  <si>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</si>
  <si>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</si>
  <si>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</si>
  <si>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</si>
  <si>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</si>
  <si>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</si>
  <si>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</si>
  <si>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</si>
  <si>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</si>
  <si>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</si>
  <si>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</si>
  <si>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</si>
  <si>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</si>
  <si>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</si>
  <si>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</si>
  <si>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</si>
  <si>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</si>
  <si>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</si>
  <si>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</si>
  <si>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</si>
  <si>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</si>
  <si>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</si>
  <si>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</si>
  <si>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</si>
  <si>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</si>
  <si>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</si>
  <si>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</si>
  <si>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</si>
  <si>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</si>
  <si>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</si>
  <si>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</si>
  <si>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</si>
  <si>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</si>
  <si>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</si>
  <si>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</si>
  <si>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</si>
  <si>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</si>
  <si>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</si>
  <si>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</si>
  <si>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</si>
  <si>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</si>
  <si>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</si>
  <si>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</si>
  <si>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</si>
  <si>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</si>
  <si>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</si>
  <si>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</si>
  <si>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</si>
  <si>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</si>
  <si>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</si>
  <si>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</si>
  <si>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</si>
  <si>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</si>
  <si>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</si>
  <si>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</si>
  <si>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</si>
  <si>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</si>
  <si>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</si>
  <si>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</si>
  <si>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</si>
  <si>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</si>
  <si>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</si>
  <si>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</si>
  <si>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</si>
  <si>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</si>
  <si>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</si>
  <si>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</si>
  <si>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</si>
  <si>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</si>
  <si>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</si>
  <si>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</si>
  <si>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</si>
  <si>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</si>
  <si>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</si>
  <si>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</si>
  <si>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</si>
  <si>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</si>
  <si>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</si>
  <si>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</si>
  <si>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</si>
  <si>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</si>
  <si>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</si>
  <si>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</si>
  <si>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</si>
  <si>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</si>
  <si>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</si>
  <si>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</si>
  <si>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</si>
  <si>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</si>
  <si>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</si>
  <si>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</si>
  <si>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</si>
  <si>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</si>
  <si>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</si>
  <si>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</si>
  <si>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</si>
  <si>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</si>
  <si>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</si>
  <si>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</si>
  <si>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</si>
  <si>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</si>
  <si>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</si>
  <si>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</si>
  <si>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</si>
  <si>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</si>
  <si>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</si>
  <si>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</si>
  <si>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</si>
  <si>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</si>
  <si>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</si>
  <si>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</si>
  <si>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</si>
  <si>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</si>
  <si>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</si>
  <si>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</si>
  <si>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</si>
  <si>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</si>
  <si>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</si>
  <si>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</si>
  <si>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</si>
  <si>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</si>
  <si>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</si>
  <si>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</si>
  <si>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</si>
  <si>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</si>
  <si>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</si>
  <si>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</si>
  <si>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</si>
  <si>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</si>
  <si>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</si>
  <si>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</si>
  <si>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</si>
  <si>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</si>
  <si>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</si>
  <si>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</si>
  <si>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</si>
  <si>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</si>
  <si>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</si>
  <si>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</si>
  <si>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</si>
  <si>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</si>
  <si>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</si>
  <si>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</si>
  <si>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</si>
  <si>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</si>
  <si>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</si>
  <si>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</si>
  <si>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</si>
  <si>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</si>
  <si>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</si>
  <si>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</si>
  <si>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</si>
  <si>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</si>
  <si>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</si>
  <si>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</si>
  <si>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</si>
  <si>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</si>
  <si>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</si>
  <si>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</si>
  <si>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</si>
  <si>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</si>
  <si>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</si>
  <si>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</si>
  <si>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</si>
  <si>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</si>
  <si>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</si>
  <si>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</si>
  <si>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</si>
  <si>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</si>
  <si>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</si>
  <si>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</si>
  <si>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</si>
  <si>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</si>
  <si>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</si>
  <si>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</si>
  <si>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</si>
  <si>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</si>
  <si>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</si>
  <si>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</si>
  <si>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</si>
  <si>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</si>
  <si>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</si>
  <si>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</si>
  <si>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</si>
  <si>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</si>
  <si>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</si>
  <si>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</si>
  <si>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</si>
  <si>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</si>
  <si>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</si>
  <si>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</si>
  <si>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</si>
  <si>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</si>
  <si>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</si>
  <si>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</si>
  <si>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</si>
  <si>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</si>
  <si>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</si>
  <si>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</si>
  <si>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</si>
  <si>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</si>
  <si>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</si>
  <si>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</si>
  <si>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</si>
  <si>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</si>
  <si>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</si>
  <si>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</si>
  <si>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</si>
  <si>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</si>
  <si>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</si>
  <si>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</si>
  <si>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</si>
  <si>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</si>
  <si>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</si>
  <si>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</si>
  <si>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</si>
  <si>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</si>
  <si>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</si>
  <si>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</si>
  <si>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</si>
  <si>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</si>
  <si>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</si>
  <si>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</si>
  <si>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</si>
  <si>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</si>
  <si>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</si>
  <si>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</si>
  <si>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</si>
  <si>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</si>
  <si>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</si>
  <si>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</si>
  <si>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</si>
  <si>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</si>
  <si>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</si>
  <si>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</si>
  <si>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</si>
  <si>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</si>
  <si>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</si>
  <si>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</si>
  <si>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</si>
  <si>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</si>
  <si>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</si>
  <si>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</si>
  <si>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</si>
  <si>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</si>
  <si>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</si>
  <si>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</si>
  <si>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</si>
  <si>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</si>
  <si>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</si>
  <si>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</si>
  <si>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</si>
  <si>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</si>
  <si>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</si>
  <si>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</si>
  <si>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</si>
  <si>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</si>
  <si>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</si>
  <si>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</si>
  <si>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</si>
  <si>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</si>
  <si>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</si>
  <si>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</si>
  <si>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</si>
  <si>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</si>
  <si>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</si>
  <si>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</si>
  <si>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</si>
  <si>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</si>
  <si>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</si>
  <si>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</si>
  <si>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</si>
  <si>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</si>
  <si>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</si>
  <si>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</si>
  <si>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</si>
  <si>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</si>
  <si>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</si>
  <si>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</si>
  <si>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</si>
  <si>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</si>
  <si>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</si>
  <si>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</si>
  <si>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</si>
  <si>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</si>
  <si>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</si>
  <si>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</si>
  <si>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</si>
  <si>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</si>
  <si>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</si>
  <si>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</si>
  <si>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</si>
  <si>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</si>
  <si>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</si>
  <si>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</si>
  <si>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</si>
  <si>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</si>
  <si>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</si>
  <si>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</si>
  <si>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</si>
  <si>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</si>
  <si>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</si>
  <si>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</si>
  <si>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</si>
  <si>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</si>
  <si>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</si>
  <si>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</si>
  <si>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</si>
  <si>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</si>
  <si>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</si>
  <si>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</si>
  <si>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</si>
  <si>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</si>
  <si>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</si>
  <si>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</si>
  <si>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</si>
  <si>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</si>
  <si>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</si>
  <si>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</si>
  <si>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</si>
  <si>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</si>
  <si>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</si>
  <si>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</si>
  <si>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</si>
  <si>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</si>
  <si>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</si>
  <si>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</si>
  <si>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</si>
  <si>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</si>
  <si>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</si>
  <si>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</si>
  <si>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</si>
  <si>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</si>
  <si>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</si>
  <si>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</si>
  <si>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</si>
  <si>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</si>
  <si>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</si>
  <si>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</si>
  <si>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</si>
  <si>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</si>
  <si>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</si>
  <si>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</si>
  <si>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</si>
  <si>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</si>
  <si>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</si>
  <si>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</si>
  <si>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</si>
  <si>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</si>
  <si>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</si>
  <si>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</si>
  <si>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</si>
  <si>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</si>
  <si>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</si>
  <si>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</si>
  <si>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</si>
  <si>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</si>
  <si>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</si>
  <si>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</si>
  <si>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</si>
  <si>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</si>
  <si>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</si>
  <si>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</si>
  <si>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</si>
  <si>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</si>
  <si>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</si>
  <si>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</si>
  <si>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</si>
  <si>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</si>
  <si>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</si>
  <si>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</si>
  <si>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</si>
  <si>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</si>
  <si>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</si>
  <si>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</si>
  <si>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</si>
  <si>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</si>
  <si>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</si>
  <si>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</si>
  <si>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</si>
  <si>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</si>
  <si>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</si>
  <si>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</si>
  <si>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</si>
  <si>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</si>
  <si>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</si>
  <si>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</si>
  <si>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</si>
  <si>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</si>
  <si>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</si>
  <si>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</si>
  <si>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</si>
  <si>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</si>
  <si>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</si>
  <si>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</si>
  <si>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</si>
  <si>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</si>
  <si>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</si>
  <si>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</si>
  <si>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</si>
  <si>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</si>
  <si>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</si>
  <si>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</si>
  <si>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</si>
  <si>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</si>
  <si>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</si>
  <si>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</si>
  <si>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</si>
  <si>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</si>
  <si>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</si>
  <si>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</si>
  <si>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</si>
  <si>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</si>
  <si>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</si>
  <si>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</si>
  <si>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</si>
  <si>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</si>
  <si>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</si>
  <si>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</si>
  <si>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</si>
  <si>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</si>
  <si>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</si>
  <si>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</si>
  <si>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</si>
  <si>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</si>
  <si>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</si>
  <si>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</si>
  <si>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</si>
  <si>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</si>
  <si>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</si>
  <si>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</si>
  <si>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</si>
  <si>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</si>
  <si>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</si>
  <si>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</si>
  <si>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</si>
  <si>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</si>
  <si>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</si>
  <si>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</si>
  <si>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</si>
  <si>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</si>
  <si>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</si>
  <si>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</si>
  <si>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</si>
  <si>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</si>
  <si>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</si>
  <si>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</si>
  <si>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</si>
  <si>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</si>
  <si>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</si>
  <si>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</si>
  <si>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</si>
  <si>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</si>
  <si>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</si>
  <si>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</si>
  <si>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</si>
  <si>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</si>
  <si>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</si>
  <si>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</si>
  <si>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</si>
  <si>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</si>
  <si>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</si>
  <si>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</si>
  <si>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</si>
  <si>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</si>
  <si>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</si>
  <si>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</si>
  <si>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</si>
  <si>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</si>
  <si>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</si>
  <si>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</si>
  <si>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</si>
  <si>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</si>
  <si>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</si>
  <si>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</si>
  <si>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</si>
  <si>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</si>
  <si>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</si>
  <si>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</si>
  <si>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</si>
  <si>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</si>
  <si>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</si>
  <si>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</si>
  <si>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</si>
  <si>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</si>
  <si>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</si>
  <si>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</si>
  <si>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</si>
  <si>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</si>
  <si>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</si>
  <si>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</si>
  <si>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</si>
  <si>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</si>
  <si>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</si>
  <si>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</si>
  <si>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</si>
  <si>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</si>
  <si>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</si>
  <si>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</si>
  <si>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</si>
  <si>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</si>
  <si>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</si>
  <si>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</si>
  <si>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</si>
  <si>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</si>
  <si>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</si>
  <si>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</si>
  <si>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</si>
  <si>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</si>
  <si>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</si>
  <si>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</si>
  <si>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</si>
  <si>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</si>
  <si>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</si>
  <si>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</si>
  <si>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</si>
  <si>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</si>
  <si>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</si>
  <si>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</si>
  <si>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</si>
  <si>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</si>
  <si>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</si>
  <si>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</si>
  <si>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</si>
  <si>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</si>
  <si>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</si>
  <si>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</si>
  <si>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</si>
  <si>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</si>
  <si>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</si>
  <si>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</si>
  <si>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</si>
  <si>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</si>
  <si>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</si>
  <si>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</si>
  <si>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</si>
  <si>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</si>
  <si>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</si>
  <si>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</si>
  <si>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</si>
  <si>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</si>
  <si>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</si>
  <si>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</si>
  <si>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</si>
  <si>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</si>
  <si>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</si>
  <si>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</si>
  <si>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</si>
  <si>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</si>
  <si>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</si>
  <si>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</si>
  <si>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</si>
  <si>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</si>
  <si>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</si>
  <si>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</si>
  <si>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</si>
  <si>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</si>
  <si>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</si>
  <si>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</si>
  <si>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</si>
  <si>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</si>
  <si>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</si>
  <si>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</si>
  <si>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</si>
  <si>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</si>
  <si>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</si>
  <si>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</si>
  <si>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</si>
  <si>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</si>
  <si>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</si>
  <si>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</si>
  <si>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</si>
  <si>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</si>
  <si>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</si>
  <si>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</si>
  <si>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</si>
  <si>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</si>
  <si>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</si>
  <si>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</si>
  <si>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</si>
  <si>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</si>
  <si>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</si>
  <si>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</si>
  <si>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</si>
  <si>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</si>
  <si>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</si>
  <si>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</si>
  <si>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</si>
  <si>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</si>
  <si>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</si>
  <si>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</si>
  <si>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</si>
  <si>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</si>
  <si>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</si>
  <si>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</si>
  <si>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</si>
  <si>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</si>
  <si>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</si>
  <si>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</si>
  <si>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</si>
  <si>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</si>
  <si>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</si>
  <si>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</si>
  <si>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</si>
  <si>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</si>
  <si>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</si>
  <si>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</si>
  <si>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</si>
  <si>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</si>
  <si>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</si>
  <si>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</si>
  <si>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</si>
  <si>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</si>
  <si>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</si>
  <si>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</si>
  <si>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</si>
  <si>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</si>
  <si>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</si>
  <si>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</si>
  <si>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</si>
  <si>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</si>
  <si>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</si>
  <si>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</si>
  <si>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</si>
  <si>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</si>
  <si>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</si>
  <si>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</si>
  <si>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</si>
  <si>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</si>
  <si>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</si>
  <si>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</si>
  <si>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</si>
  <si>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</si>
  <si>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</si>
  <si>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</si>
  <si>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</si>
  <si>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</si>
  <si>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</si>
  <si>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</si>
  <si>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</si>
  <si>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</si>
  <si>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</si>
  <si>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</si>
  <si>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</si>
  <si>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</si>
  <si>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</si>
  <si>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</si>
  <si>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</si>
  <si>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</si>
  <si>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</si>
  <si>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</si>
  <si>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</si>
  <si>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</si>
  <si>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</si>
  <si>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</si>
  <si>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</si>
  <si>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</si>
  <si>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</si>
  <si>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</si>
  <si>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</si>
  <si>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</si>
  <si>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</si>
  <si>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</si>
  <si>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</si>
  <si>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</si>
  <si>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</si>
  <si>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</si>
  <si>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</si>
  <si>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</si>
  <si>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</si>
  <si>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</si>
  <si>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</si>
  <si>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</si>
  <si>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</si>
  <si>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</si>
  <si>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</si>
  <si>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</si>
  <si>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</si>
  <si>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</si>
  <si>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</si>
  <si>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</si>
  <si>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</si>
  <si>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</si>
  <si>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</si>
  <si>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</si>
  <si>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</si>
  <si>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</si>
  <si>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</si>
  <si>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</si>
  <si>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</si>
  <si>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</si>
  <si>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</si>
  <si>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</si>
  <si>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</si>
  <si>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</si>
  <si>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</si>
  <si>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</si>
  <si>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</si>
  <si>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</si>
  <si>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</si>
  <si>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</si>
  <si>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</si>
  <si>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</si>
  <si>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</si>
  <si>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</si>
  <si>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</si>
  <si>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</si>
  <si>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</si>
  <si>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</si>
  <si>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</si>
  <si>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</si>
  <si>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</si>
  <si>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</si>
  <si>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</si>
  <si>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</si>
  <si>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</si>
  <si>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</si>
  <si>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</si>
  <si>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</si>
  <si>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</si>
  <si>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</si>
  <si>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</si>
  <si>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</si>
  <si>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</si>
  <si>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</si>
  <si>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</si>
  <si>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</si>
  <si>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</si>
  <si>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</si>
  <si>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</si>
  <si>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</si>
  <si>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</si>
  <si>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</si>
  <si>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</si>
  <si>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</si>
  <si>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</si>
  <si>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</si>
  <si>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</si>
  <si>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</si>
  <si>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</si>
  <si>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</si>
  <si>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</si>
  <si>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</si>
  <si>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</si>
  <si>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</si>
  <si>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</si>
  <si>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</si>
  <si>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</si>
  <si>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</si>
  <si>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</si>
  <si>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</si>
  <si>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</si>
  <si>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</si>
  <si>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</si>
  <si>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</si>
  <si>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</si>
  <si>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</si>
  <si>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</si>
  <si>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</si>
  <si>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</si>
  <si>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</si>
  <si>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</si>
  <si>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</si>
  <si>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</si>
  <si>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</si>
  <si>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</si>
  <si>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</si>
  <si>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</si>
  <si>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</si>
  <si>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</si>
  <si>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</si>
  <si>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</si>
  <si>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</si>
  <si>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</si>
  <si>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</si>
  <si>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</si>
  <si>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</si>
  <si>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</si>
  <si>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</si>
  <si>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</si>
  <si>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</si>
  <si>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</si>
  <si>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</si>
  <si>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</si>
  <si>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</si>
  <si>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</si>
  <si>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</si>
  <si>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</si>
  <si>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</si>
  <si>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</si>
  <si>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</si>
  <si>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</si>
  <si>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</si>
  <si>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</si>
  <si>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</si>
  <si>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</si>
  <si>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</si>
  <si>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</si>
  <si>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</si>
  <si>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</si>
  <si>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</si>
  <si>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</si>
  <si>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</si>
  <si>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</si>
  <si>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</si>
  <si>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</si>
  <si>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</si>
  <si>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</si>
  <si>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</si>
  <si>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</si>
  <si>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</si>
  <si>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</si>
  <si>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</si>
  <si>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</si>
  <si>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</si>
  <si>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</si>
  <si>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</si>
  <si>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</si>
  <si>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</si>
  <si>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</si>
  <si>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</si>
  <si>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</si>
  <si>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</si>
  <si>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</si>
  <si>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</si>
  <si>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</si>
  <si>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</si>
  <si>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</si>
  <si>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</si>
  <si>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</si>
  <si>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</si>
  <si>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</si>
  <si>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</si>
  <si>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</si>
  <si>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</si>
  <si>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</si>
  <si>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</si>
  <si>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</si>
  <si>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</si>
  <si>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</si>
  <si>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</si>
  <si>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</si>
  <si>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</si>
  <si>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</si>
  <si>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</si>
  <si>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</si>
  <si>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</si>
  <si>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</si>
  <si>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</si>
  <si>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</si>
  <si>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</si>
  <si>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</si>
  <si>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</si>
  <si>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</si>
  <si>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</si>
  <si>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</si>
  <si>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</si>
  <si>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</si>
  <si>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</si>
  <si>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</si>
  <si>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</si>
  <si>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</si>
  <si>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</si>
  <si>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</si>
  <si>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</si>
  <si>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</si>
  <si>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</si>
  <si>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</si>
  <si>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</si>
  <si>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</si>
  <si>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</si>
  <si>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</si>
  <si>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</si>
  <si>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</si>
  <si>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</si>
  <si>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</si>
  <si>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</si>
  <si>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</si>
  <si>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</si>
  <si>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</si>
  <si>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</si>
  <si>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</si>
  <si>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</si>
  <si>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</si>
  <si>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</si>
  <si>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</si>
  <si>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</si>
  <si>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</si>
  <si>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</si>
  <si>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</si>
  <si>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</si>
  <si>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</si>
  <si>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</si>
  <si>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</si>
  <si>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</si>
  <si>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</si>
  <si>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</si>
  <si>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</si>
  <si>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</si>
  <si>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</si>
  <si>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</si>
  <si>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</si>
  <si>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</si>
  <si>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</si>
  <si>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</si>
  <si>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</si>
  <si>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</si>
  <si>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</si>
  <si>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</si>
  <si>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</si>
  <si>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</si>
  <si>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</si>
  <si>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</si>
  <si>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</si>
  <si>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</si>
  <si>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</si>
  <si>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</si>
  <si>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</si>
  <si>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</si>
  <si>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</si>
  <si>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</si>
  <si>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</si>
  <si>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</si>
  <si>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</si>
  <si>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</si>
  <si>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</si>
  <si>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</si>
  <si>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</si>
  <si>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</si>
  <si>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</si>
  <si>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</si>
  <si>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</si>
  <si>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</si>
  <si>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</si>
  <si>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</si>
  <si>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</si>
  <si>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</si>
  <si>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</si>
  <si>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</si>
  <si>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</si>
  <si>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</si>
  <si>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</si>
  <si>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</si>
  <si>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</si>
  <si>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</si>
  <si>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</si>
  <si>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</si>
  <si>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</si>
  <si>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</si>
  <si>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</si>
  <si>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</si>
  <si>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</si>
  <si>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</si>
  <si>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</si>
  <si>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</si>
  <si>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</si>
  <si>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</si>
  <si>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</si>
  <si>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</si>
  <si>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</si>
  <si>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</si>
  <si>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</si>
  <si>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</si>
  <si>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</si>
  <si>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</si>
  <si>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</si>
  <si>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</si>
  <si>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</si>
  <si>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</si>
  <si>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</si>
  <si>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</si>
  <si>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</si>
  <si>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</si>
  <si>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</si>
  <si>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</si>
  <si>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</si>
  <si>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</si>
  <si>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</si>
  <si>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</si>
  <si>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</si>
  <si>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</si>
  <si>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</si>
  <si>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</si>
  <si>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</si>
  <si>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</si>
  <si>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</si>
  <si>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</si>
  <si>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</si>
  <si>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</si>
  <si>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</si>
  <si>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</si>
  <si>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</si>
  <si>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</si>
  <si>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</si>
  <si>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</si>
  <si>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</si>
  <si>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</si>
  <si>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</si>
  <si>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</si>
  <si>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</si>
  <si>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</si>
  <si>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</si>
  <si>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</si>
  <si>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</si>
  <si>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</si>
  <si>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</si>
  <si>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</si>
  <si>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</si>
  <si>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</si>
  <si>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</si>
  <si>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</si>
  <si>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</si>
  <si>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</si>
  <si>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</si>
  <si>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</si>
  <si>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</si>
  <si>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</si>
  <si>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</si>
  <si>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</si>
  <si>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</si>
  <si>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</si>
  <si>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</si>
  <si>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</si>
  <si>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</si>
  <si>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</si>
  <si>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</si>
  <si>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</si>
  <si>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</si>
  <si>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</si>
  <si>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</si>
  <si>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</si>
  <si>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</si>
  <si>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</si>
  <si>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</si>
  <si>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</si>
  <si>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</si>
  <si>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</si>
  <si>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</si>
  <si>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</si>
  <si>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</si>
  <si>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</si>
  <si>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</si>
  <si>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</si>
  <si>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</si>
  <si>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</si>
  <si>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</si>
  <si>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</si>
  <si>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</si>
  <si>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</si>
  <si>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</si>
  <si>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</si>
  <si>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</si>
  <si>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</si>
  <si>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</si>
  <si>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</si>
  <si>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</si>
  <si>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</si>
  <si>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</si>
  <si>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</si>
  <si>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</si>
  <si>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</si>
  <si>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</si>
  <si>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</si>
  <si>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</si>
  <si>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</si>
  <si>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</si>
  <si>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</si>
  <si>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</si>
  <si>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</si>
  <si>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</si>
  <si>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</si>
  <si>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</si>
  <si>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</si>
  <si>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</si>
  <si>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</si>
  <si>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</si>
  <si>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</si>
  <si>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</si>
  <si>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</si>
  <si>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</si>
  <si>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</si>
  <si>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</si>
  <si>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</si>
  <si>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</si>
  <si>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</si>
  <si>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</si>
  <si>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</si>
  <si>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</si>
  <si>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</si>
  <si>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</si>
  <si>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</si>
  <si>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</si>
  <si>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</si>
  <si>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</si>
  <si>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</si>
  <si>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</si>
  <si>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</si>
  <si>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</si>
  <si>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</si>
  <si>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</si>
  <si>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</si>
  <si>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</si>
  <si>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</si>
  <si>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</si>
  <si>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</si>
  <si>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</si>
  <si>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</si>
  <si>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</si>
  <si>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</si>
  <si>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</si>
  <si>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</si>
  <si>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</si>
  <si>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</si>
  <si>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</si>
  <si>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</si>
  <si>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</si>
  <si>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</si>
  <si>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</si>
  <si>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</si>
  <si>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</si>
  <si>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</si>
  <si>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</si>
  <si>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</si>
  <si>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</si>
  <si>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</si>
  <si>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</si>
  <si>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</si>
  <si>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</si>
  <si>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</si>
  <si>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</si>
  <si>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</si>
  <si>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</si>
  <si>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</si>
  <si>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</si>
  <si>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</si>
  <si>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</si>
  <si>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</si>
  <si>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</si>
  <si>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</si>
  <si>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</si>
  <si>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</si>
  <si>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</si>
  <si>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</si>
  <si>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</si>
  <si>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</si>
  <si>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</si>
  <si>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</si>
  <si>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</si>
  <si>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</si>
  <si>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</si>
  <si>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</si>
  <si>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</si>
  <si>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</si>
  <si>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</si>
  <si>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</si>
  <si>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</si>
  <si>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</si>
  <si>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</si>
  <si>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</si>
  <si>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</si>
  <si>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</si>
  <si>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</si>
  <si>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</si>
  <si>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</si>
  <si>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</si>
  <si>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</si>
  <si>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</si>
  <si>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</si>
  <si>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</si>
  <si>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</si>
  <si>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</si>
  <si>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</si>
  <si>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</si>
  <si>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</si>
  <si>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</si>
  <si>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</si>
  <si>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</si>
  <si>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</si>
  <si>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</si>
  <si>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</si>
  <si>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</si>
  <si>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</si>
  <si>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</si>
  <si>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</si>
  <si>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</si>
  <si>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</si>
  <si>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</si>
  <si>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</si>
  <si>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</si>
  <si>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</si>
  <si>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</si>
  <si>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</si>
  <si>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</si>
  <si>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</si>
  <si>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</si>
  <si>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</si>
  <si>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</si>
  <si>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</si>
  <si>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</si>
  <si>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</si>
  <si>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</si>
  <si>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</si>
  <si>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</si>
  <si>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</si>
  <si>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</si>
  <si>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</si>
  <si>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</si>
  <si>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</si>
  <si>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</si>
  <si>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</si>
  <si>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</si>
  <si>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</si>
  <si>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</si>
  <si>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</si>
  <si>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</si>
  <si>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</si>
  <si>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</si>
  <si>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</si>
  <si>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</si>
  <si>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</si>
  <si>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</si>
  <si>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</si>
  <si>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</si>
  <si>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</si>
  <si>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</si>
  <si>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</si>
  <si>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</si>
  <si>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</si>
  <si>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</si>
  <si>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</si>
  <si>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</si>
  <si>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</si>
  <si>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</si>
  <si>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</si>
  <si>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</si>
  <si>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</si>
  <si>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</si>
  <si>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</si>
  <si>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</si>
  <si>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</si>
  <si>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</si>
  <si>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</si>
  <si>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</si>
  <si>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</si>
  <si>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</si>
  <si>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</si>
  <si>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</si>
  <si>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</si>
  <si>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</si>
  <si>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</si>
  <si>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</si>
  <si>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</si>
  <si>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</si>
  <si>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</si>
  <si>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</si>
  <si>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</si>
  <si>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</si>
  <si>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</si>
  <si>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</si>
  <si>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</si>
  <si>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</si>
  <si>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</si>
  <si>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</si>
  <si>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</si>
  <si>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</si>
  <si>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</si>
  <si>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</si>
  <si>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</si>
  <si>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</si>
  <si>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</si>
  <si>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</si>
  <si>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</si>
  <si>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</si>
  <si>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</si>
  <si>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</si>
  <si>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</si>
  <si>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</si>
  <si>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</si>
  <si>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</si>
  <si>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</si>
  <si>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</si>
  <si>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</si>
  <si>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</si>
  <si>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</si>
  <si>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</si>
  <si>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</si>
  <si>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</si>
  <si>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</si>
  <si>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</si>
  <si>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</si>
  <si>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</si>
  <si>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</si>
  <si>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</si>
  <si>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</si>
  <si>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</si>
  <si>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</si>
  <si>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</si>
  <si>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</si>
  <si>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</si>
  <si>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</si>
  <si>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</si>
  <si>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</si>
  <si>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</si>
  <si>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</si>
  <si>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</si>
  <si>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</si>
  <si>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</si>
  <si>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</si>
  <si>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</si>
  <si>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</si>
  <si>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</si>
  <si>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</si>
  <si>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</si>
  <si>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</si>
  <si>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</si>
  <si>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</si>
  <si>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</si>
  <si>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</si>
  <si>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</si>
  <si>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</si>
  <si>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</si>
  <si>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</si>
  <si>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</si>
  <si>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</si>
  <si>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</si>
  <si>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</si>
  <si>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</si>
  <si>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</si>
  <si>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</si>
  <si>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</si>
  <si>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</si>
  <si>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</si>
  <si>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</si>
  <si>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</si>
  <si>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</si>
  <si>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</si>
  <si>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</si>
  <si>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</si>
  <si>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</si>
  <si>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</si>
  <si>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</si>
  <si>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</si>
  <si>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</si>
  <si>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</si>
  <si>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</si>
  <si>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</si>
  <si>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</si>
  <si>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</si>
  <si>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</si>
  <si>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</si>
  <si>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</si>
  <si>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</si>
  <si>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</si>
  <si>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</si>
  <si>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</si>
  <si>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</si>
  <si>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</si>
  <si>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</si>
  <si>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</si>
  <si>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</si>
  <si>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</si>
  <si>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</si>
  <si>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</si>
  <si>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</si>
  <si>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</si>
  <si>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</si>
  <si>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</si>
  <si>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</si>
  <si>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</si>
  <si>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</si>
  <si>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</si>
  <si>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</si>
  <si>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</si>
  <si>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</si>
  <si>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</si>
  <si>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</si>
  <si>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</si>
  <si>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</si>
  <si>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</si>
  <si>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</si>
  <si>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</si>
  <si>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</si>
  <si>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</si>
  <si>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</si>
  <si>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</si>
  <si>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</si>
  <si>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</si>
  <si>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</si>
  <si>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</si>
  <si>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</si>
  <si>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</si>
  <si>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</si>
  <si>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</si>
  <si>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</si>
  <si>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</si>
  <si>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</si>
  <si>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</si>
  <si>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</si>
  <si>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</si>
  <si>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</si>
  <si>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</si>
  <si>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</si>
  <si>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</si>
  <si>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</si>
  <si>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</si>
  <si>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</si>
  <si>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</si>
  <si>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</si>
  <si>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</si>
  <si>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</si>
  <si>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</si>
  <si>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</si>
  <si>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</si>
  <si>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</si>
  <si>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</si>
  <si>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</si>
  <si>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</si>
  <si>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</si>
  <si>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</si>
  <si>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</si>
  <si>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</si>
  <si>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</si>
  <si>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</si>
  <si>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</si>
  <si>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</si>
  <si>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</si>
  <si>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</si>
  <si>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</si>
  <si>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</si>
  <si>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</si>
  <si>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</si>
  <si>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</si>
  <si>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</si>
  <si>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</si>
  <si>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</si>
  <si>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</si>
  <si>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</si>
  <si>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</si>
  <si>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</si>
  <si>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</si>
  <si>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</si>
  <si>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</si>
  <si>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</si>
  <si>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</si>
  <si>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</si>
  <si>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</si>
  <si>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</si>
  <si>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</si>
  <si>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</si>
  <si>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</si>
  <si>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</si>
  <si>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</si>
  <si>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</si>
  <si>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</si>
  <si>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</si>
  <si>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</si>
  <si>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</si>
  <si>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</si>
  <si>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</si>
  <si>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</si>
  <si>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</si>
  <si>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</si>
  <si>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</si>
  <si>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</si>
  <si>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</si>
  <si>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</si>
  <si>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</si>
  <si>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</si>
  <si>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</si>
  <si>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</si>
  <si>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</si>
  <si>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</si>
  <si>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</si>
  <si>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</si>
  <si>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</si>
  <si>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</si>
  <si>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</si>
  <si>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</si>
  <si>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</si>
  <si>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</si>
  <si>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</si>
  <si>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</si>
  <si>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</si>
  <si>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</si>
  <si>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</si>
  <si>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</si>
  <si>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</si>
  <si>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</si>
  <si>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</si>
  <si>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</si>
  <si>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</si>
  <si>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</si>
  <si>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</si>
  <si>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</si>
  <si>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</si>
  <si>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</si>
  <si>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</si>
  <si>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</si>
  <si>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</si>
  <si>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</si>
  <si>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</si>
  <si>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</si>
  <si>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</si>
  <si>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</si>
  <si>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</si>
  <si>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</si>
  <si>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</si>
  <si>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</si>
  <si>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</si>
  <si>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</si>
  <si>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</si>
  <si>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</si>
  <si>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</si>
  <si>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</si>
  <si>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</si>
  <si>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</si>
  <si>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</si>
  <si>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</si>
  <si>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</si>
  <si>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</si>
  <si>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</si>
  <si>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</si>
  <si>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</si>
  <si>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</si>
  <si>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</si>
  <si>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</si>
  <si>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</si>
  <si>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</si>
  <si>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</si>
  <si>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</si>
  <si>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</si>
  <si>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</si>
  <si>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</si>
  <si>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</si>
  <si>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</si>
  <si>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</si>
  <si>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</si>
  <si>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</si>
  <si>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</si>
  <si>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</si>
  <si>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</si>
  <si>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</si>
  <si>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</si>
  <si>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</si>
  <si>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</si>
  <si>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</si>
  <si>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</si>
  <si>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</si>
  <si>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</si>
  <si>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</si>
  <si>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</si>
  <si>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</si>
  <si>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</si>
  <si>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</si>
  <si>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</si>
  <si>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</si>
  <si>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</si>
  <si>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</si>
  <si>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</si>
  <si>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</si>
  <si>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</si>
  <si>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</si>
  <si>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</si>
  <si>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</si>
  <si>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</si>
  <si>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</si>
  <si>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</si>
  <si>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</si>
  <si>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</si>
  <si>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</si>
  <si>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</si>
  <si>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</si>
  <si>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</si>
  <si>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</si>
  <si>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</si>
  <si>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</si>
  <si>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</si>
  <si>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</si>
  <si>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</si>
  <si>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</si>
  <si>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</si>
  <si>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</si>
  <si>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</si>
  <si>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</si>
  <si>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</si>
  <si>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</si>
  <si>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</si>
  <si>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</si>
  <si>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</si>
  <si>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</si>
  <si>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</si>
  <si>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</si>
  <si>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</si>
  <si>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</si>
  <si>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</si>
  <si>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</si>
  <si>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</si>
  <si>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</si>
  <si>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</si>
  <si>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</si>
  <si>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</si>
  <si>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</si>
  <si>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</si>
  <si>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</si>
  <si>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</si>
  <si>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</si>
  <si>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</si>
  <si>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</si>
  <si>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</si>
  <si>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</si>
  <si>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</si>
  <si>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</si>
  <si>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</si>
  <si>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</si>
  <si>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</si>
  <si>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</si>
  <si>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</si>
  <si>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</si>
  <si>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</si>
  <si>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</si>
  <si>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</si>
  <si>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</si>
  <si>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</si>
  <si>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</si>
  <si>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</si>
  <si>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</si>
  <si>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</si>
  <si>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</si>
  <si>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</si>
  <si>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</si>
  <si>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</si>
  <si>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</si>
  <si>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</si>
  <si>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</si>
  <si>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</si>
  <si>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</si>
  <si>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</si>
  <si>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</si>
  <si>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</si>
  <si>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</si>
  <si>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</si>
  <si>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</si>
  <si>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</si>
  <si>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</si>
  <si>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</si>
  <si>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</si>
  <si>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</si>
  <si>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</si>
  <si>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</si>
  <si>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</si>
  <si>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</si>
  <si>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</si>
  <si>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</si>
  <si>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</si>
  <si>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</si>
  <si>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</si>
  <si>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</si>
  <si>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</si>
  <si>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</si>
  <si>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</si>
  <si>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</si>
  <si>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</si>
  <si>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</si>
  <si>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</si>
  <si>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</si>
  <si>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</si>
  <si>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</si>
  <si>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</si>
  <si>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</si>
  <si>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</si>
  <si>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</si>
  <si>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</si>
  <si>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</si>
  <si>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</si>
  <si>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</si>
  <si>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</si>
  <si>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</si>
  <si>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</si>
  <si>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</si>
  <si>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</si>
  <si>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</si>
  <si>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</si>
  <si>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</si>
  <si>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</si>
  <si>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</si>
  <si>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</si>
  <si>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</si>
  <si>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</si>
  <si>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</si>
  <si>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</si>
  <si>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</si>
  <si>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</si>
  <si>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</si>
  <si>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</si>
  <si>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</si>
  <si>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</si>
  <si>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</si>
  <si>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</si>
  <si>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</si>
  <si>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</si>
  <si>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</si>
  <si>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</si>
  <si>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</si>
  <si>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</si>
  <si>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</si>
  <si>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</si>
  <si>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</si>
  <si>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</si>
  <si>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</si>
  <si>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</si>
  <si>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</si>
  <si>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</si>
  <si>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</si>
  <si>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</si>
  <si>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</si>
  <si>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</si>
  <si>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</si>
  <si>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</si>
  <si>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</si>
  <si>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</si>
  <si>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</si>
  <si>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</si>
  <si>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</si>
  <si>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</si>
  <si>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</si>
  <si>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</si>
  <si>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</si>
  <si>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</si>
  <si>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</si>
  <si>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</si>
  <si>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</si>
  <si>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</si>
  <si>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</si>
  <si>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</si>
  <si>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</si>
  <si>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</si>
  <si>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</si>
  <si>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</si>
  <si>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</si>
  <si>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</si>
  <si>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</si>
  <si>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</si>
  <si>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</si>
  <si>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</si>
  <si>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</si>
  <si>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</si>
  <si>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</si>
  <si>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</si>
  <si>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</si>
  <si>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</si>
  <si>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</si>
  <si>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</si>
  <si>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</si>
  <si>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</si>
  <si>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</si>
  <si>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</si>
  <si>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</si>
  <si>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</si>
  <si>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</si>
  <si>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</si>
  <si>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</si>
  <si>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</si>
  <si>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</si>
  <si>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</si>
  <si>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</si>
  <si>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</si>
  <si>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</si>
  <si>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</si>
  <si>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</si>
  <si>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</si>
  <si>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</si>
  <si>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</si>
  <si>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</si>
  <si>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</si>
  <si>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</si>
  <si>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</si>
  <si>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</si>
  <si>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</si>
  <si>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</si>
  <si>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</si>
  <si>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</si>
  <si>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</si>
  <si>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</si>
  <si>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</si>
  <si>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</si>
  <si>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</si>
  <si>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</si>
  <si>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</si>
  <si>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</si>
  <si>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</si>
  <si>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</si>
  <si>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</si>
  <si>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</si>
  <si>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</si>
  <si>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</si>
  <si>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</si>
  <si>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</si>
  <si>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</si>
  <si>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</si>
  <si>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</si>
  <si>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</si>
  <si>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</si>
  <si>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</si>
  <si>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</si>
  <si>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</si>
  <si>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</si>
  <si>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</si>
  <si>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</si>
  <si>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</si>
  <si>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</si>
  <si>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</si>
  <si>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</si>
  <si>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</si>
  <si>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</si>
  <si>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</si>
  <si>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</si>
  <si>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</si>
  <si>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</si>
  <si>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</si>
  <si>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</si>
  <si>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</si>
  <si>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</si>
  <si>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</si>
  <si>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</si>
  <si>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</si>
  <si>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</si>
  <si>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</si>
  <si>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</si>
  <si>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</si>
  <si>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</si>
  <si>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</si>
  <si>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</si>
  <si>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</si>
  <si>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</si>
  <si>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</si>
  <si>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</si>
  <si>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</si>
  <si>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</si>
  <si>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</si>
  <si>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</si>
  <si>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</si>
  <si>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</si>
  <si>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</si>
  <si>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</si>
  <si>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</si>
  <si>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</si>
  <si>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</si>
  <si>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</si>
  <si>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</si>
  <si>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</si>
  <si>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</si>
  <si>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</si>
  <si>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</si>
  <si>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</si>
  <si>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</si>
  <si>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</si>
  <si>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</si>
  <si>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</si>
  <si>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</si>
  <si>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</si>
  <si>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</si>
  <si>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</si>
  <si>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</si>
  <si>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</si>
  <si>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</si>
  <si>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</si>
  <si>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</si>
  <si>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</si>
  <si>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</si>
  <si>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</si>
  <si>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</si>
  <si>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</si>
  <si>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</si>
  <si>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</si>
  <si>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</si>
  <si>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</si>
  <si>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</si>
  <si>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</si>
  <si>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</si>
  <si>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</si>
  <si>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</si>
  <si>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</si>
  <si>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</si>
  <si>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</si>
  <si>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</si>
  <si>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</si>
  <si>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</si>
  <si>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</si>
  <si>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</si>
  <si>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</si>
  <si>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</si>
  <si>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</si>
  <si>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</si>
  <si>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</si>
  <si>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</si>
  <si>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</si>
  <si>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</si>
  <si>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</si>
  <si>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</si>
  <si>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</si>
  <si>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</si>
  <si>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</si>
  <si>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</si>
  <si>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</si>
  <si>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</si>
  <si>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</si>
  <si>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</si>
  <si>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</si>
  <si>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</si>
  <si>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</si>
  <si>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</si>
  <si>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</si>
  <si>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</si>
  <si>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</si>
  <si>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</si>
  <si>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</si>
  <si>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</si>
  <si>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</si>
  <si>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</si>
  <si>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</si>
  <si>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</si>
  <si>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</si>
  <si>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</si>
  <si>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</si>
  <si>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</si>
  <si>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</si>
  <si>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</si>
  <si>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</si>
  <si>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</si>
  <si>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</si>
  <si>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</si>
  <si>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</si>
  <si>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</si>
  <si>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</si>
  <si>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</si>
  <si>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</si>
  <si>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</si>
  <si>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</si>
  <si>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</si>
  <si>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</si>
  <si>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</si>
  <si>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</si>
  <si>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</si>
  <si>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</si>
  <si>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</si>
  <si>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</si>
  <si>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</si>
  <si>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</si>
  <si>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</si>
  <si>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</si>
  <si>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</si>
  <si>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</si>
  <si>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</si>
  <si>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</si>
  <si>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</si>
  <si>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</si>
  <si>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</si>
  <si>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</si>
  <si>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</si>
  <si>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</si>
  <si>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</si>
  <si>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</si>
  <si>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</si>
  <si>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</si>
  <si>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</si>
  <si>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</si>
  <si>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</si>
  <si>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</si>
  <si>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</si>
  <si>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</si>
  <si>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</si>
  <si>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</si>
  <si>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</si>
  <si>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</si>
  <si>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</si>
  <si>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</si>
  <si>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</si>
  <si>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</si>
  <si>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</si>
  <si>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</si>
  <si>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</si>
  <si>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</si>
  <si>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</si>
  <si>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</si>
  <si>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</si>
  <si>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</si>
  <si>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</si>
  <si>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</si>
  <si>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</si>
  <si>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</si>
  <si>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</si>
  <si>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</si>
  <si>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</si>
  <si>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</si>
  <si>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</si>
  <si>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</si>
  <si>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</si>
  <si>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</si>
  <si>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</si>
  <si>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</si>
  <si>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</si>
  <si>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</si>
  <si>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</si>
  <si>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</si>
  <si>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</si>
  <si>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</si>
  <si>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</si>
  <si>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</si>
  <si>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</si>
  <si>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</si>
  <si>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</si>
  <si>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</si>
  <si>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</si>
  <si>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</si>
  <si>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</si>
  <si>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</si>
  <si>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</si>
  <si>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</si>
  <si>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</si>
  <si>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</si>
  <si>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</si>
  <si>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</si>
  <si>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</si>
  <si>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</si>
  <si>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</si>
  <si>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</si>
  <si>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</si>
  <si>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</si>
  <si>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</si>
  <si>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</si>
  <si>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</si>
  <si>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</si>
  <si>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</si>
  <si>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</si>
  <si>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</si>
  <si>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</si>
  <si>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</si>
  <si>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</si>
  <si>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</si>
  <si>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</si>
  <si>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</si>
  <si>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</si>
  <si>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</si>
  <si>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</si>
  <si>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</si>
  <si>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</si>
  <si>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</si>
  <si>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</si>
  <si>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</si>
  <si>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</si>
  <si>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</si>
  <si>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</si>
  <si>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</si>
  <si>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</si>
  <si>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</si>
  <si>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</si>
  <si>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</si>
  <si>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</si>
  <si>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</si>
  <si>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</si>
  <si>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</si>
  <si>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</si>
  <si>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</si>
  <si>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</si>
  <si>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</si>
  <si>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</si>
  <si>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</si>
  <si>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</si>
  <si>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</si>
  <si>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</si>
  <si>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</si>
  <si>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</si>
  <si>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</si>
  <si>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</si>
  <si>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</si>
  <si>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</si>
  <si>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</si>
  <si>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</si>
  <si>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</si>
  <si>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</si>
  <si>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</si>
  <si>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</si>
  <si>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</si>
  <si>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</si>
  <si>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</si>
  <si>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</si>
  <si>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</si>
  <si>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</si>
  <si>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</si>
  <si>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</si>
  <si>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</si>
  <si>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</si>
  <si>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</si>
  <si>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</si>
  <si>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</si>
  <si>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</si>
  <si>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</si>
  <si>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</si>
  <si>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</si>
  <si>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</si>
  <si>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</si>
  <si>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</si>
  <si>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</si>
  <si>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</si>
  <si>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</si>
  <si>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</si>
  <si>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</si>
  <si>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</si>
  <si>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</si>
  <si>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</si>
  <si>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</si>
  <si>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</si>
  <si>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</si>
  <si>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</si>
  <si>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</si>
  <si>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</si>
  <si>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</si>
  <si>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</si>
  <si>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</si>
  <si>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</si>
  <si>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</si>
  <si>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</si>
  <si>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</si>
  <si>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</si>
  <si>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</si>
  <si>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</si>
  <si>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</si>
  <si>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</si>
  <si>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</si>
  <si>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</si>
  <si>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</si>
  <si>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</si>
  <si>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</si>
  <si>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</si>
  <si>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</si>
  <si>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</si>
  <si>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</si>
  <si>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</si>
  <si>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</si>
  <si>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</si>
  <si>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</si>
  <si>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</si>
  <si>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</si>
  <si>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</si>
  <si>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</si>
  <si>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</si>
  <si>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</si>
  <si>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</si>
  <si>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</si>
  <si>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</si>
  <si>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</si>
  <si>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</si>
  <si>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</si>
  <si>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</si>
  <si>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</si>
  <si>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</si>
  <si>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</si>
  <si>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</si>
  <si>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</si>
  <si>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</si>
  <si>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</si>
  <si>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</si>
  <si>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</si>
  <si>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</si>
  <si>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</si>
  <si>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</si>
  <si>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</si>
  <si>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</si>
  <si>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</si>
  <si>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</si>
  <si>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</si>
  <si>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</si>
  <si>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</si>
  <si>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</si>
  <si>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</si>
  <si>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</si>
  <si>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</si>
  <si>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</si>
  <si>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</si>
  <si>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</si>
  <si>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</si>
  <si>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</si>
  <si>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</si>
  <si>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</si>
  <si>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</si>
  <si>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</si>
  <si>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</si>
  <si>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</si>
  <si>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</si>
  <si>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</si>
  <si>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</si>
  <si>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</si>
  <si>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</si>
  <si>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</si>
  <si>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</si>
  <si>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</si>
  <si>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</si>
  <si>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</si>
  <si>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</si>
  <si>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</si>
  <si>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</si>
  <si>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</si>
  <si>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</si>
  <si>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</si>
  <si>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</si>
  <si>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</si>
  <si>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</si>
  <si>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</si>
  <si>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</si>
  <si>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</si>
  <si>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</si>
  <si>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</si>
  <si>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</si>
  <si>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</si>
  <si>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</si>
  <si>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</si>
  <si>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</si>
  <si>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</si>
  <si>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</si>
  <si>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</si>
  <si>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</si>
  <si>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</si>
  <si>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</si>
  <si>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</si>
  <si>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</si>
  <si>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</si>
  <si>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</si>
  <si>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</si>
  <si>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</si>
  <si>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</si>
  <si>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</si>
  <si>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</si>
  <si>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</si>
  <si>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</si>
  <si>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</si>
  <si>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</si>
  <si>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</si>
  <si>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</si>
  <si>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</si>
  <si>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</si>
  <si>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</si>
  <si>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</si>
  <si>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</si>
  <si>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</si>
  <si>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</si>
  <si>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</si>
  <si>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</si>
  <si>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</si>
  <si>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</si>
  <si>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</si>
  <si>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</si>
  <si>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</si>
  <si>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</si>
  <si>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</si>
  <si>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</si>
  <si>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</si>
  <si>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</si>
  <si>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</si>
  <si>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</si>
  <si>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</si>
  <si>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</si>
  <si>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</si>
  <si>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</si>
  <si>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</si>
  <si>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</si>
  <si>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</si>
  <si>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</si>
  <si>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</si>
  <si>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</si>
  <si>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</si>
  <si>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</si>
  <si>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</si>
  <si>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</si>
  <si>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</si>
  <si>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</si>
  <si>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</si>
  <si>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</si>
  <si>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</si>
  <si>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</si>
  <si>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</si>
  <si>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</si>
  <si>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</si>
  <si>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</si>
  <si>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</si>
  <si>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</si>
  <si>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</si>
  <si>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</si>
  <si>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</si>
  <si>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</si>
  <si>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</si>
  <si>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</si>
  <si>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</si>
  <si>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</si>
  <si>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</si>
  <si>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</si>
  <si>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</si>
  <si>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</si>
  <si>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</si>
  <si>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</si>
  <si>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</si>
  <si>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</si>
  <si>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</si>
  <si>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</si>
  <si>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</si>
  <si>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</si>
  <si>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</si>
  <si>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</si>
  <si>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</si>
  <si>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</si>
  <si>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</si>
  <si>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</si>
  <si>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</si>
  <si>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</si>
  <si>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</si>
  <si>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</si>
  <si>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</si>
  <si>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</si>
  <si>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</si>
  <si>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</si>
  <si>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</si>
  <si>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</si>
  <si>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</si>
  <si>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</si>
  <si>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</si>
  <si>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</si>
  <si>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</si>
  <si>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</si>
  <si>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</si>
  <si>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</si>
  <si>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</si>
  <si>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</si>
  <si>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</si>
  <si>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</si>
  <si>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</si>
  <si>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</si>
  <si>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</si>
  <si>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</si>
  <si>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</si>
  <si>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</si>
  <si>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</si>
  <si>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</si>
  <si>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</si>
  <si>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</si>
  <si>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</si>
  <si>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</si>
  <si>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</si>
  <si>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</si>
  <si>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</si>
  <si>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</si>
  <si>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</si>
  <si>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</si>
  <si>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</si>
  <si>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</si>
  <si>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</si>
  <si>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</si>
  <si>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</si>
  <si>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</si>
  <si>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</si>
  <si>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</si>
  <si>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</si>
  <si>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</si>
  <si>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</si>
  <si>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</si>
  <si>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</si>
  <si>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</si>
  <si>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</si>
  <si>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</si>
  <si>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</si>
  <si>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</si>
  <si>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</si>
  <si>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</si>
  <si>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</si>
  <si>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</si>
  <si>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</si>
  <si>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</si>
  <si>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</si>
  <si>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</si>
  <si>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</si>
  <si>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</si>
  <si>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</si>
  <si>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</si>
  <si>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</si>
  <si>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</si>
  <si>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</si>
  <si>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</si>
  <si>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</si>
  <si>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</si>
  <si>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</si>
  <si>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</si>
  <si>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</si>
  <si>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</si>
  <si>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</si>
  <si>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</si>
  <si>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</si>
  <si>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</si>
  <si>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</si>
  <si>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</si>
  <si>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</si>
  <si>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</si>
  <si>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</si>
  <si>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</si>
  <si>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</si>
  <si>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</si>
  <si>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</si>
  <si>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</si>
  <si>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</si>
  <si>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</si>
  <si>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</si>
  <si>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</si>
  <si>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</si>
  <si>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</si>
  <si>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</si>
  <si>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</si>
  <si>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</si>
  <si>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</si>
  <si>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</si>
  <si>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</si>
  <si>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</si>
  <si>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</si>
  <si>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</si>
  <si>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</si>
  <si>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</si>
  <si>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</si>
  <si>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</si>
  <si>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</si>
  <si>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</si>
  <si>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</si>
  <si>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</si>
  <si>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</si>
  <si>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</si>
  <si>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</si>
  <si>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</si>
  <si>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</si>
  <si>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</si>
  <si>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</si>
  <si>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</si>
  <si>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</si>
  <si>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</si>
  <si>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</si>
  <si>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</si>
  <si>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</si>
  <si>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</si>
  <si>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</si>
  <si>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</si>
  <si>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</si>
  <si>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</si>
  <si>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</si>
  <si>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</si>
  <si>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</si>
  <si>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</si>
  <si>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</si>
  <si>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</si>
  <si>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</si>
  <si>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</si>
  <si>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</si>
  <si>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</si>
  <si>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</si>
  <si>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</si>
  <si>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</si>
  <si>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</si>
  <si>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</si>
  <si>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</si>
  <si>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</si>
  <si>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</si>
  <si>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</si>
  <si>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</si>
  <si>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</si>
  <si>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</si>
  <si>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</si>
  <si>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</si>
  <si>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</si>
  <si>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</si>
  <si>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</si>
  <si>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</si>
  <si>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</si>
  <si>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</si>
  <si>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</si>
  <si>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</si>
  <si>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</si>
  <si>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</si>
  <si>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</si>
  <si>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</si>
  <si>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</si>
  <si>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</si>
  <si>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</si>
  <si>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</si>
  <si>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</si>
  <si>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</si>
  <si>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</si>
  <si>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</si>
  <si>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</si>
  <si>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</si>
  <si>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</si>
  <si>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</si>
  <si>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</si>
  <si>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</si>
  <si>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</si>
  <si>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</si>
  <si>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</si>
  <si>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</si>
  <si>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</si>
  <si>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</si>
  <si>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</si>
  <si>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</si>
  <si>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</si>
  <si>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</si>
  <si>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</si>
  <si>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</si>
  <si>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</si>
  <si>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</si>
  <si>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</si>
  <si>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</si>
  <si>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</si>
  <si>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</si>
  <si>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</si>
  <si>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</si>
  <si>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</si>
  <si>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</si>
  <si>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</si>
  <si>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</si>
  <si>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</si>
  <si>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</si>
  <si>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</si>
  <si>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</si>
  <si>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</si>
  <si>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</si>
  <si>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</si>
  <si>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</si>
  <si>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</si>
  <si>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</si>
  <si>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</si>
  <si>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</si>
  <si>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</si>
  <si>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</si>
  <si>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</si>
  <si>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</si>
  <si>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</si>
  <si>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</si>
  <si>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</si>
  <si>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</si>
  <si>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</si>
  <si>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</si>
  <si>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</si>
  <si>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</si>
  <si>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</si>
  <si>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</si>
  <si>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</si>
  <si>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</si>
  <si>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</si>
  <si>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</si>
  <si>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</si>
  <si>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</si>
  <si>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</si>
  <si>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</si>
  <si>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</si>
  <si>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</si>
  <si>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</si>
  <si>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</si>
  <si>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</si>
  <si>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</si>
  <si>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</si>
  <si>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</si>
  <si>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</si>
  <si>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</si>
  <si>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</si>
  <si>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</si>
  <si>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</si>
  <si>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</si>
  <si>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</si>
  <si>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</si>
  <si>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</si>
  <si>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</si>
  <si>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</si>
  <si>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</si>
  <si>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</si>
  <si>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</si>
  <si>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</si>
  <si>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</si>
  <si>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</si>
  <si>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</si>
  <si>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</si>
  <si>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</si>
  <si>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</si>
  <si>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</si>
  <si>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</si>
  <si>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</si>
  <si>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</si>
  <si>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</si>
  <si>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</si>
  <si>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</si>
  <si>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</si>
  <si>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</si>
  <si>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</si>
  <si>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</si>
  <si>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</si>
  <si>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</si>
  <si>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</si>
  <si>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</si>
  <si>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</si>
  <si>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</si>
  <si>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</si>
  <si>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</si>
  <si>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</si>
  <si>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</si>
  <si>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</si>
  <si>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</si>
  <si>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</si>
  <si>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</si>
  <si>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</si>
  <si>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</si>
  <si>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</si>
  <si>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</si>
  <si>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</si>
  <si>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</si>
  <si>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</si>
  <si>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</si>
  <si>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</si>
  <si>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</si>
  <si>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</si>
  <si>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</si>
  <si>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</si>
  <si>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</si>
  <si>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</si>
  <si>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</si>
  <si>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</si>
  <si>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</si>
  <si>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</si>
  <si>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</si>
  <si>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</si>
  <si>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</si>
  <si>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</si>
  <si>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</si>
  <si>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</si>
  <si>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</si>
  <si>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</si>
  <si>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</si>
  <si>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</si>
  <si>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</si>
  <si>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</si>
  <si>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</si>
  <si>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</si>
  <si>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</si>
  <si>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</si>
  <si>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</si>
  <si>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</si>
  <si>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</si>
  <si>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</si>
  <si>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</si>
  <si>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</si>
  <si>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</si>
  <si>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</si>
  <si>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</si>
  <si>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</si>
  <si>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</si>
  <si>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</si>
  <si>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</si>
  <si>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</si>
  <si>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</si>
  <si>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</si>
  <si>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</si>
  <si>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</si>
  <si>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</si>
  <si>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</si>
  <si>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</si>
  <si>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</si>
  <si>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</si>
  <si>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</si>
  <si>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</si>
  <si>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</si>
  <si>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</si>
  <si>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</si>
  <si>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</si>
  <si>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</si>
  <si>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</si>
  <si>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</si>
  <si>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</si>
  <si>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</si>
  <si>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</si>
  <si>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</si>
  <si>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</si>
  <si>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</si>
  <si>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</si>
  <si>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</si>
  <si>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</si>
  <si>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</si>
  <si>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</si>
  <si>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</si>
  <si>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</si>
  <si>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</si>
  <si>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</si>
  <si>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</si>
  <si>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</si>
  <si>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</si>
  <si>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</si>
  <si>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</si>
  <si>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</si>
  <si>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</si>
  <si>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</si>
  <si>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</si>
  <si>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</si>
  <si>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</si>
  <si>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</si>
  <si>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</si>
  <si>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</si>
  <si>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</si>
  <si>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</si>
  <si>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</si>
  <si>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</si>
  <si>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</si>
  <si>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</si>
  <si>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</si>
  <si>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</si>
  <si>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</si>
  <si>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</si>
  <si>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</si>
  <si>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</si>
  <si>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</si>
  <si>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</si>
  <si>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</si>
  <si>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</si>
  <si>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</si>
  <si>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</si>
  <si>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</si>
  <si>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</si>
  <si>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</si>
  <si>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</si>
  <si>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</si>
  <si>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</si>
  <si>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</si>
  <si>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</si>
  <si>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</si>
  <si>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</si>
  <si>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</si>
  <si>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</si>
  <si>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</si>
  <si>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</si>
  <si>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</si>
  <si>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</si>
  <si>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</si>
  <si>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</si>
  <si>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</si>
  <si>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</si>
  <si>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</si>
  <si>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</si>
  <si>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</si>
  <si>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</si>
  <si>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</si>
  <si>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</si>
  <si>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</si>
  <si>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</si>
  <si>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</si>
  <si>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</si>
  <si>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</si>
  <si>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</si>
  <si>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</si>
  <si>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</si>
  <si>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</si>
  <si>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</si>
  <si>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</si>
  <si>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</si>
  <si>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</si>
  <si>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</si>
  <si>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</si>
  <si>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</si>
  <si>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</si>
  <si>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</si>
  <si>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</si>
  <si>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</si>
  <si>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</si>
  <si>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</si>
  <si>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</si>
  <si>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</si>
  <si>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</si>
  <si>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</si>
  <si>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</si>
  <si>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</si>
  <si>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</si>
  <si>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</si>
  <si>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</si>
  <si>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</si>
  <si>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</si>
  <si>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</si>
  <si>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</si>
  <si>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</si>
  <si>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</si>
  <si>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</si>
  <si>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</si>
  <si>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</si>
  <si>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</si>
  <si>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</si>
  <si>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</si>
  <si>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</si>
  <si>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</si>
  <si>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</si>
  <si>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</si>
  <si>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</si>
  <si>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</si>
  <si>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</si>
  <si>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</si>
  <si>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</si>
  <si>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</si>
  <si>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</si>
  <si>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</si>
  <si>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</si>
  <si>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</si>
  <si>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</si>
  <si>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</si>
  <si>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</si>
  <si>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</si>
  <si>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</si>
  <si>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</si>
  <si>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</si>
  <si>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</si>
  <si>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</si>
  <si>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</si>
  <si>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</si>
  <si>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</si>
  <si>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</si>
  <si>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</si>
  <si>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</si>
  <si>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</si>
  <si>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</si>
  <si>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</si>
  <si>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</si>
  <si>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</si>
  <si>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</si>
  <si>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</si>
  <si>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</si>
  <si>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</si>
  <si>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</si>
  <si>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</si>
  <si>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</si>
  <si>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</si>
  <si>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</si>
  <si>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</si>
  <si>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</si>
  <si>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</si>
  <si>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</si>
  <si>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</si>
  <si>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</si>
  <si>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</si>
  <si>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</si>
  <si>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</si>
  <si>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</si>
  <si>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</si>
  <si>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</si>
  <si>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</si>
  <si>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</si>
  <si>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</si>
  <si>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</si>
  <si>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</si>
  <si>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</si>
  <si>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</si>
  <si>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</si>
  <si>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</si>
  <si>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</si>
  <si>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</si>
  <si>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</si>
  <si>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</si>
  <si>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</si>
  <si>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</si>
  <si>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</si>
  <si>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</si>
  <si>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</si>
  <si>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</si>
  <si>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</si>
  <si>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</si>
  <si>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</si>
  <si>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</si>
  <si>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</si>
  <si>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</si>
  <si>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</si>
  <si>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</si>
  <si>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</si>
  <si>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</si>
  <si>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</si>
  <si>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</si>
  <si>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</si>
  <si>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</si>
  <si>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</si>
  <si>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</si>
  <si>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</si>
  <si>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</si>
  <si>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</si>
  <si>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</si>
  <si>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</si>
  <si>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</si>
  <si>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</si>
  <si>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</si>
  <si>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</si>
  <si>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</si>
  <si>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</si>
  <si>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</si>
  <si>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</si>
  <si>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</si>
  <si>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</si>
  <si>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</si>
  <si>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</si>
  <si>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</si>
  <si>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</si>
  <si>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</si>
  <si>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</si>
  <si>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</si>
  <si>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</si>
  <si>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</si>
  <si>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</si>
  <si>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</si>
  <si>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</si>
  <si>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</si>
  <si>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</si>
  <si>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</si>
  <si>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</si>
  <si>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</si>
  <si>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</si>
  <si>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</si>
  <si>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</si>
  <si>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</si>
  <si>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</si>
  <si>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</si>
  <si>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</si>
  <si>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</si>
  <si>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</si>
  <si>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</si>
  <si>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</si>
  <si>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</si>
  <si>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</si>
  <si>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</si>
  <si>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</si>
  <si>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</si>
  <si>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</si>
  <si>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</si>
  <si>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</si>
  <si>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</si>
  <si>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</si>
  <si>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</si>
  <si>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</si>
  <si>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</si>
  <si>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</si>
  <si>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</si>
  <si>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</si>
  <si>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</si>
  <si>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</si>
  <si>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</si>
  <si>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</si>
  <si>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</si>
  <si>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</si>
  <si>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</si>
  <si>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</si>
  <si>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</si>
  <si>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</si>
  <si>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</si>
  <si>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</si>
  <si>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</si>
  <si>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</si>
  <si>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</si>
  <si>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</si>
  <si>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</si>
  <si>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</si>
  <si>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</si>
  <si>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</si>
  <si>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</si>
  <si>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</si>
  <si>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</si>
  <si>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</si>
  <si>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</si>
  <si>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</si>
  <si>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</si>
  <si>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</si>
  <si>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</si>
  <si>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</si>
  <si>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</si>
  <si>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</si>
  <si>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</si>
  <si>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</si>
  <si>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</si>
  <si>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</si>
  <si>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</si>
  <si>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</si>
  <si>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</si>
  <si>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</si>
  <si>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</si>
  <si>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</si>
  <si>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</si>
  <si>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</si>
  <si>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</si>
  <si>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</si>
  <si>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</si>
  <si>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</si>
  <si>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</si>
  <si>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</si>
  <si>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</si>
  <si>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</si>
  <si>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</si>
  <si>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</si>
  <si>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</si>
  <si>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</si>
  <si>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</si>
  <si>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</si>
  <si>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</si>
  <si>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</si>
  <si>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</si>
  <si>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</si>
  <si>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</si>
  <si>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</si>
  <si>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</si>
  <si>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</si>
  <si>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</si>
  <si>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</si>
  <si>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</si>
  <si>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</si>
  <si>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</si>
  <si>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</si>
  <si>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</si>
  <si>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</si>
  <si>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</si>
  <si>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</si>
  <si>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</si>
  <si>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</si>
  <si>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</si>
  <si>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</si>
  <si>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</si>
  <si>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</si>
  <si>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</si>
  <si>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</si>
  <si>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</si>
  <si>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</si>
  <si>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</si>
  <si>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</si>
  <si>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</si>
  <si>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</si>
  <si>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</si>
  <si>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</si>
  <si>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</si>
  <si>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</si>
  <si>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</si>
  <si>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</si>
  <si>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</si>
  <si>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</si>
  <si>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</si>
  <si>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</si>
  <si>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</si>
  <si>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</si>
  <si>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</si>
  <si>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</si>
  <si>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</si>
  <si>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</si>
  <si>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</si>
  <si>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</si>
  <si>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</si>
  <si>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</si>
  <si>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</si>
  <si>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</si>
  <si>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</si>
  <si>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</si>
  <si>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</si>
  <si>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</si>
  <si>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</si>
  <si>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</si>
  <si>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</si>
  <si>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</si>
  <si>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</si>
  <si>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</si>
  <si>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</si>
  <si>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</si>
  <si>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</si>
  <si>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</si>
  <si>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</si>
  <si>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</si>
  <si>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</si>
  <si>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</si>
  <si>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</si>
  <si>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</si>
  <si>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</si>
  <si>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</si>
  <si>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</si>
  <si>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</si>
  <si>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</si>
  <si>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</si>
  <si>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</si>
  <si>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</si>
  <si>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</si>
  <si>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</si>
  <si>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</si>
  <si>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</si>
  <si>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</si>
  <si>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</si>
  <si>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</si>
  <si>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</si>
  <si>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</si>
  <si>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</si>
  <si>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</si>
  <si>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</si>
  <si>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</si>
  <si>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</si>
  <si>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</si>
  <si>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</si>
  <si>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</si>
  <si>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</si>
  <si>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</si>
  <si>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</si>
  <si>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</si>
  <si>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</si>
  <si>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</si>
  <si>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</si>
  <si>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</si>
  <si>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</si>
  <si>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</si>
  <si>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</si>
  <si>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</si>
  <si>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</si>
  <si>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</si>
  <si>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</si>
  <si>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</si>
  <si>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</si>
  <si>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</si>
  <si>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</si>
  <si>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</si>
  <si>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</si>
  <si>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</si>
  <si>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</si>
  <si>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</si>
  <si>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</si>
  <si>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</si>
  <si>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</si>
  <si>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Returned</t>
  </si>
  <si>
    <t>Yes</t>
  </si>
  <si>
    <t>Person</t>
  </si>
  <si>
    <t>Text Functions (char, concatenate,find, Len, lower,upper, mid, left, right,proper, replace,substitute, text,trim, find, ) textjoin, clean, value</t>
  </si>
  <si>
    <t>fname</t>
  </si>
  <si>
    <t>lastname</t>
  </si>
  <si>
    <t>carthy</t>
  </si>
  <si>
    <t>sam</t>
  </si>
  <si>
    <t>clark</t>
  </si>
  <si>
    <t>concatenate</t>
  </si>
  <si>
    <t>len</t>
  </si>
  <si>
    <t>lower case</t>
  </si>
  <si>
    <t>uppercase</t>
  </si>
  <si>
    <t>prper</t>
  </si>
  <si>
    <t>combine multiple values/text</t>
  </si>
  <si>
    <t>return  total char count</t>
  </si>
  <si>
    <t>1st letter as a capital</t>
  </si>
  <si>
    <t>convert into small letter</t>
  </si>
  <si>
    <t>convert into capital letter</t>
  </si>
  <si>
    <t>left</t>
  </si>
  <si>
    <t>right</t>
  </si>
  <si>
    <t>mid</t>
  </si>
  <si>
    <t>trim</t>
  </si>
  <si>
    <t>find</t>
  </si>
  <si>
    <t>replace</t>
  </si>
  <si>
    <t>subtitute</t>
  </si>
  <si>
    <t>text</t>
  </si>
  <si>
    <t>textjoin</t>
  </si>
  <si>
    <t>combine multiple values/text, with singal time seprator</t>
  </si>
  <si>
    <t>get only left side num of char</t>
  </si>
  <si>
    <t>get only right side num of char</t>
  </si>
  <si>
    <t>get text from custom index to n num of char</t>
  </si>
  <si>
    <t>jhon   re</t>
  </si>
  <si>
    <t>clean</t>
  </si>
  <si>
    <t>dÙsÓXg•L</t>
  </si>
  <si>
    <t>jhon xyz</t>
  </si>
  <si>
    <t>Date Functions  (Today, date, datediff, edate,day,month, year,now, min, sec, weeknum,) datevalue EOmonth, Networkdays,weekday</t>
  </si>
  <si>
    <t>today</t>
  </si>
  <si>
    <t>now</t>
  </si>
  <si>
    <t>date</t>
  </si>
  <si>
    <t>year</t>
  </si>
  <si>
    <t>month</t>
  </si>
  <si>
    <t>day</t>
  </si>
  <si>
    <t>hour</t>
  </si>
  <si>
    <t>min</t>
  </si>
  <si>
    <t>sec</t>
  </si>
  <si>
    <t>datediff</t>
  </si>
  <si>
    <t>weeknum</t>
  </si>
  <si>
    <t>datevalue</t>
  </si>
  <si>
    <t>edate</t>
  </si>
  <si>
    <t>networkday</t>
  </si>
  <si>
    <r>
      <t>calculates the date that is exactly </t>
    </r>
    <r>
      <rPr>
        <b/>
        <sz val="12"/>
        <color rgb="FF001D35"/>
        <rFont val="Arial"/>
        <family val="2"/>
      </rPr>
      <t>two months before</t>
    </r>
    <r>
      <rPr>
        <sz val="12"/>
        <color rgb="FF001D35"/>
        <rFont val="Arial"/>
        <family val="2"/>
      </rPr>
      <t> the date in cell B3</t>
    </r>
  </si>
  <si>
    <t>returns the last day of a month a specified number of months in the past or future.</t>
  </si>
  <si>
    <t>EOmonth</t>
  </si>
  <si>
    <r>
      <t>EOMONTH</t>
    </r>
    <r>
      <rPr>
        <sz val="12"/>
        <color rgb="FF0A0A0A"/>
        <rFont val="Arial"/>
        <family val="2"/>
      </rPr>
      <t> (End of Month)</t>
    </r>
  </si>
  <si>
    <t>Maths --&gt; round, cell, floor, abs, power, sqrt,</t>
  </si>
  <si>
    <t>Logical functions --&gt; if ,and, or, not, iferror, sumif, sumifs,avgif, avgifs, switch, countif, countifs</t>
  </si>
  <si>
    <t>round</t>
  </si>
  <si>
    <t>floor</t>
  </si>
  <si>
    <t>abs</t>
  </si>
  <si>
    <t>power</t>
  </si>
  <si>
    <t>sqrt</t>
  </si>
  <si>
    <t>functions</t>
  </si>
  <si>
    <t>ceiling</t>
  </si>
  <si>
    <t>absolute</t>
  </si>
  <si>
    <t>if</t>
  </si>
  <si>
    <t>and</t>
  </si>
  <si>
    <t>or</t>
  </si>
  <si>
    <t>not</t>
  </si>
  <si>
    <t>iferror</t>
  </si>
  <si>
    <t>sumif</t>
  </si>
  <si>
    <t>avgif</t>
  </si>
  <si>
    <t>countif</t>
  </si>
  <si>
    <t>sumifs</t>
  </si>
  <si>
    <t>avgifs</t>
  </si>
  <si>
    <t>countifs</t>
  </si>
  <si>
    <t>switch</t>
  </si>
  <si>
    <t>we</t>
  </si>
  <si>
    <t>cheap</t>
  </si>
  <si>
    <t>modrate</t>
  </si>
  <si>
    <t>premium</t>
  </si>
  <si>
    <t>count</t>
  </si>
  <si>
    <t>counta</t>
  </si>
  <si>
    <t>df</t>
  </si>
  <si>
    <t>a</t>
  </si>
  <si>
    <t>categories</t>
  </si>
  <si>
    <t>sales</t>
  </si>
  <si>
    <t>profit</t>
  </si>
  <si>
    <t>agri</t>
  </si>
  <si>
    <t>customer id</t>
  </si>
  <si>
    <t>CA-2014-11581</t>
  </si>
  <si>
    <t xml:space="preserve">name </t>
  </si>
  <si>
    <t>age</t>
  </si>
  <si>
    <t>address</t>
  </si>
  <si>
    <t>raj</t>
  </si>
  <si>
    <t>deep</t>
  </si>
  <si>
    <t>iphone</t>
  </si>
  <si>
    <t>mac</t>
  </si>
  <si>
    <t>airpod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</si>
</sst>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,,&quot;M&quot;"/>
    <numFmt numFmtId="165" formatCode="[$-F800]dddd\,\ mmmm\ dd\,\ yyyy"/>
    <numFmt numFmtId="166" formatCode="0.00,&quot;K&quot;"/>
  </numFmts>
  <fonts count="10">
    <font>
      <sz val="12"/>
      <color theme="1"/>
      <name val="Calibri"/>
      <charset val="134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.5"/>
      <color theme="1"/>
      <name val="Times New Roman"/>
      <family val="1"/>
    </font>
    <font>
      <sz val="12"/>
      <color rgb="FF001D35"/>
      <name val="Arial"/>
      <family val="2"/>
    </font>
    <font>
      <sz val="12"/>
      <color rgb="FF1E1E1E"/>
      <name val="Segoe UI"/>
      <family val="2"/>
    </font>
    <font>
      <b/>
      <sz val="12"/>
      <color rgb="FF001D35"/>
      <name val="Arial"/>
      <family val="2"/>
    </font>
    <font>
      <sz val="11"/>
      <color rgb="FF0A0A0A"/>
      <name val="Arial Unicode MS"/>
      <family val="2"/>
    </font>
    <font>
      <sz val="12"/>
      <color rgb="FF0A0A0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164" fontId="2" fillId="0" borderId="0" xfId="0" applyNumberFormat="1" applyFont="1"/>
    <xf numFmtId="0" fontId="2" fillId="2" borderId="0" xfId="0" applyFont="1" applyFill="1"/>
    <xf numFmtId="164" fontId="2" fillId="2" borderId="0" xfId="0" applyNumberFormat="1" applyFont="1" applyFill="1"/>
    <xf numFmtId="0" fontId="1" fillId="2" borderId="0" xfId="0" applyFont="1" applyFill="1"/>
    <xf numFmtId="0" fontId="4" fillId="0" borderId="0" xfId="0" applyFont="1" applyAlignment="1">
      <alignment horizontal="justify" vertical="center"/>
    </xf>
    <xf numFmtId="165" fontId="0" fillId="0" borderId="0" xfId="0" applyNumberFormat="1"/>
    <xf numFmtId="22" fontId="0" fillId="0" borderId="0" xfId="0" applyNumberForma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0" fillId="2" borderId="0" xfId="0" applyFill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96"/>
  <sheetViews>
    <sheetView topLeftCell="L1" zoomScale="146" workbookViewId="0">
      <selection activeCell="B9" sqref="B9"/>
    </sheetView>
  </sheetViews>
  <sheetFormatPr defaultColWidth="11" defaultRowHeight="15.75"/>
  <cols>
    <col min="1" max="1" width="11" customWidth="1"/>
    <col min="2" max="2" width="18.125" customWidth="1"/>
    <col min="24" max="24" width="16.625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30">
      <c r="A2">
        <v>1</v>
      </c>
      <c r="B2" t="s">
        <v>21</v>
      </c>
      <c r="C2" s="2">
        <v>42682</v>
      </c>
      <c r="D2" s="2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t="str">
        <f>IF(U2&gt;0,"profit","loss")</f>
        <v>profit</v>
      </c>
      <c r="W2" t="str">
        <f>IF(R2&gt;1000,"premium", IF(R2&gt;500,"modrate","cheap"))</f>
        <v>cheap</v>
      </c>
      <c r="X2" s="3" t="str" cm="1">
        <f t="array" ref="X2">_xlfn.IFS(R2&gt;1000,"premium",R2&gt;500,"modrate",R2&lt;500,"cheap")</f>
        <v>cheap</v>
      </c>
      <c r="Y2" t="str" cm="1">
        <f t="array" ref="Y2">_xlfn.SWITCH(TRUE,R2&gt;1000,"premium",R2&gt;500,"modrate","cheap")</f>
        <v>cheap</v>
      </c>
    </row>
    <row r="3" spans="1:30">
      <c r="A3">
        <v>2</v>
      </c>
      <c r="B3" t="s">
        <v>21</v>
      </c>
      <c r="C3" s="2">
        <v>42682</v>
      </c>
      <c r="D3" s="2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V3" t="str">
        <f t="shared" ref="V3:V66" si="0">IF(U3&gt;0,"profit","loss")</f>
        <v>profit</v>
      </c>
      <c r="W3" t="str">
        <f t="shared" ref="W3:W66" si="1">IF(R3&gt;1000,"premium", IF(R3&gt;500,"modrate","cheap"))</f>
        <v>modrate</v>
      </c>
      <c r="X3" s="3" t="str" cm="1">
        <f t="array" ref="X3">_xlfn.IFS(R3&gt;1000,"premium",R3&gt;500,"modrate",R3&lt;500,"cheap")</f>
        <v>modrate</v>
      </c>
      <c r="Y3" t="str" cm="1">
        <f t="array" ref="Y3">_xlfn.SWITCH(TRUE,R3&gt;1000,"premium",R3&gt;500,"modrate","cheap")</f>
        <v>modrate</v>
      </c>
      <c r="AC3" t="s">
        <v>11021</v>
      </c>
      <c r="AD3" t="s">
        <v>11022</v>
      </c>
    </row>
    <row r="4" spans="1:30">
      <c r="A4">
        <v>3</v>
      </c>
      <c r="B4" t="s">
        <v>37</v>
      </c>
      <c r="C4" s="2">
        <v>42533</v>
      </c>
      <c r="D4" s="2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  <c r="V4" t="str">
        <f t="shared" si="0"/>
        <v>profit</v>
      </c>
      <c r="W4" t="str">
        <f t="shared" si="1"/>
        <v>cheap</v>
      </c>
      <c r="X4" s="3" t="str" cm="1">
        <f t="array" ref="X4">_xlfn.IFS(R4&gt;1000,"premium",R4&gt;500,"modrate",R4&lt;500,"cheap")</f>
        <v>cheap</v>
      </c>
      <c r="Y4" t="str" cm="1">
        <f t="array" ref="Y4">_xlfn.SWITCH(TRUE,R4&gt;1000,"premium",R4&gt;500,"modrate","cheap")</f>
        <v>cheap</v>
      </c>
      <c r="Z4" t="s">
        <v>11018</v>
      </c>
      <c r="AA4">
        <f>COUNTIF(X:X,Z4)</f>
        <v>8833</v>
      </c>
      <c r="AB4">
        <v>23</v>
      </c>
      <c r="AC4">
        <f>COUNT(AB4:AB8)</f>
        <v>3</v>
      </c>
      <c r="AD4">
        <f>COUNTA(AB4:AB9)</f>
        <v>6</v>
      </c>
    </row>
    <row r="5" spans="1:30">
      <c r="A5">
        <v>4</v>
      </c>
      <c r="B5" t="s">
        <v>48</v>
      </c>
      <c r="C5" s="2">
        <v>42288</v>
      </c>
      <c r="D5" s="2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  <c r="V5" t="str">
        <f t="shared" si="0"/>
        <v>loss</v>
      </c>
      <c r="W5" t="str">
        <f t="shared" si="1"/>
        <v>modrate</v>
      </c>
      <c r="X5" s="3" t="str" cm="1">
        <f t="array" ref="X5">_xlfn.IFS(R5&gt;1000,"premium",R5&gt;500,"modrate",R5&lt;500,"cheap")</f>
        <v>modrate</v>
      </c>
      <c r="Y5" t="str" cm="1">
        <f t="array" ref="Y5">_xlfn.SWITCH(TRUE,R5&gt;1000,"premium",R5&gt;500,"modrate","cheap")</f>
        <v>modrate</v>
      </c>
      <c r="Z5" t="s">
        <v>11019</v>
      </c>
      <c r="AA5">
        <f t="shared" ref="AA5:AA6" si="2">COUNTIF(X:X,Z5)</f>
        <v>694</v>
      </c>
      <c r="AB5">
        <v>12</v>
      </c>
    </row>
    <row r="6" spans="1:30">
      <c r="A6">
        <v>5</v>
      </c>
      <c r="B6" t="s">
        <v>48</v>
      </c>
      <c r="C6" s="2">
        <v>42288</v>
      </c>
      <c r="D6" s="2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  <c r="V6" t="str">
        <f t="shared" si="0"/>
        <v>profit</v>
      </c>
      <c r="W6" t="str">
        <f t="shared" si="1"/>
        <v>cheap</v>
      </c>
      <c r="X6" s="3" t="str" cm="1">
        <f t="array" ref="X6">_xlfn.IFS(R6&gt;1000,"premium",R6&gt;500,"modrate",R6&lt;500,"cheap")</f>
        <v>cheap</v>
      </c>
      <c r="Y6" t="str" cm="1">
        <f t="array" ref="Y6">_xlfn.SWITCH(TRUE,R6&gt;1000,"premium",R6&gt;500,"modrate","cheap")</f>
        <v>cheap</v>
      </c>
      <c r="Z6" t="s">
        <v>11020</v>
      </c>
      <c r="AA6">
        <f t="shared" si="2"/>
        <v>468</v>
      </c>
      <c r="AB6" t="s">
        <v>11024</v>
      </c>
      <c r="AC6">
        <f>MAX(AB4:AB9)</f>
        <v>34</v>
      </c>
      <c r="AD6">
        <f>MAXA(AB4:AB9)</f>
        <v>34</v>
      </c>
    </row>
    <row r="7" spans="1:30">
      <c r="A7">
        <v>6</v>
      </c>
      <c r="B7" t="s">
        <v>60</v>
      </c>
      <c r="C7" s="2">
        <v>41799</v>
      </c>
      <c r="D7" s="2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  <c r="V7" t="str">
        <f t="shared" si="0"/>
        <v>profit</v>
      </c>
      <c r="W7" t="str">
        <f t="shared" si="1"/>
        <v>cheap</v>
      </c>
      <c r="X7" s="3" t="str" cm="1">
        <f t="array" ref="X7">_xlfn.IFS(R7&gt;1000,"premium",R7&gt;500,"modrate",R7&lt;500,"cheap")</f>
        <v>cheap</v>
      </c>
      <c r="Y7" t="str" cm="1">
        <f t="array" ref="Y7">_xlfn.SWITCH(TRUE,R7&gt;1000,"premium",R7&gt;500,"modrate","cheap")</f>
        <v>cheap</v>
      </c>
      <c r="AB7" t="s">
        <v>11023</v>
      </c>
    </row>
    <row r="8" spans="1:30">
      <c r="A8">
        <v>7</v>
      </c>
      <c r="B8" t="s">
        <v>60</v>
      </c>
      <c r="C8" s="2">
        <v>41799</v>
      </c>
      <c r="D8" s="2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  <c r="V8" t="str">
        <f t="shared" si="0"/>
        <v>profit</v>
      </c>
      <c r="W8" t="str">
        <f t="shared" si="1"/>
        <v>cheap</v>
      </c>
      <c r="X8" s="3" t="str" cm="1">
        <f t="array" ref="X8">_xlfn.IFS(R8&gt;1000,"premium",R8&gt;500,"modrate",R8&lt;500,"cheap")</f>
        <v>cheap</v>
      </c>
      <c r="Y8" t="str" cm="1">
        <f t="array" ref="Y8">_xlfn.SWITCH(TRUE,R8&gt;1000,"premium",R8&gt;500,"modrate","cheap")</f>
        <v>cheap</v>
      </c>
      <c r="AB8">
        <v>34</v>
      </c>
    </row>
    <row r="9" spans="1:30">
      <c r="A9">
        <v>8</v>
      </c>
      <c r="B9" t="s">
        <v>60</v>
      </c>
      <c r="C9" s="2">
        <v>41799</v>
      </c>
      <c r="D9" s="2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  <c r="V9" t="str">
        <f t="shared" si="0"/>
        <v>profit</v>
      </c>
      <c r="W9" t="str">
        <f t="shared" si="1"/>
        <v>modrate</v>
      </c>
      <c r="X9" s="3" t="str" cm="1">
        <f t="array" ref="X9">_xlfn.IFS(R9&gt;1000,"premium",R9&gt;500,"modrate",R9&lt;500,"cheap")</f>
        <v>modrate</v>
      </c>
      <c r="Y9" t="str" cm="1">
        <f t="array" ref="Y9">_xlfn.SWITCH(TRUE,R9&gt;1000,"premium",R9&gt;500,"modrate","cheap")</f>
        <v>modrate</v>
      </c>
      <c r="AB9">
        <v>0</v>
      </c>
    </row>
    <row r="10" spans="1:30">
      <c r="A10">
        <v>9</v>
      </c>
      <c r="B10" t="s">
        <v>60</v>
      </c>
      <c r="C10" s="2">
        <v>41799</v>
      </c>
      <c r="D10" s="2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  <c r="V10" t="str">
        <f t="shared" si="0"/>
        <v>profit</v>
      </c>
      <c r="W10" t="str">
        <f t="shared" si="1"/>
        <v>cheap</v>
      </c>
      <c r="X10" s="3" t="str" cm="1">
        <f t="array" ref="X10">_xlfn.IFS(R10&gt;1000,"premium",R10&gt;500,"modrate",R10&lt;500,"cheap")</f>
        <v>cheap</v>
      </c>
      <c r="Y10" t="str" cm="1">
        <f t="array" ref="Y10">_xlfn.SWITCH(TRUE,R10&gt;1000,"premium",R10&gt;500,"modrate","cheap")</f>
        <v>cheap</v>
      </c>
    </row>
    <row r="11" spans="1:30">
      <c r="A11">
        <v>10</v>
      </c>
      <c r="B11" t="s">
        <v>60</v>
      </c>
      <c r="C11" s="2">
        <v>41799</v>
      </c>
      <c r="D11" s="2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  <c r="V11" t="str">
        <f t="shared" si="0"/>
        <v>profit</v>
      </c>
      <c r="W11" t="str">
        <f t="shared" si="1"/>
        <v>cheap</v>
      </c>
      <c r="X11" s="3" t="str" cm="1">
        <f t="array" ref="X11">_xlfn.IFS(R11&gt;1000,"premium",R11&gt;500,"modrate",R11&lt;500,"cheap")</f>
        <v>cheap</v>
      </c>
      <c r="Y11" t="str" cm="1">
        <f t="array" ref="Y11">_xlfn.SWITCH(TRUE,R11&gt;1000,"premium",R11&gt;500,"modrate","cheap")</f>
        <v>cheap</v>
      </c>
    </row>
    <row r="12" spans="1:30">
      <c r="A12">
        <v>11</v>
      </c>
      <c r="B12" t="s">
        <v>60</v>
      </c>
      <c r="C12" s="2">
        <v>41799</v>
      </c>
      <c r="D12" s="2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85.309199999999805</v>
      </c>
      <c r="V12" t="str">
        <f t="shared" si="0"/>
        <v>profit</v>
      </c>
      <c r="W12" t="str">
        <f t="shared" si="1"/>
        <v>premium</v>
      </c>
      <c r="X12" s="3" t="str" cm="1">
        <f t="array" ref="X12">_xlfn.IFS(R12&gt;1000,"premium",R12&gt;500,"modrate",R12&lt;500,"cheap")</f>
        <v>premium</v>
      </c>
      <c r="Y12" t="str" cm="1">
        <f t="array" ref="Y12">_xlfn.SWITCH(TRUE,R12&gt;1000,"premium",R12&gt;500,"modrate","cheap")</f>
        <v>premium</v>
      </c>
    </row>
    <row r="13" spans="1:30">
      <c r="A13">
        <v>12</v>
      </c>
      <c r="B13" t="s">
        <v>60</v>
      </c>
      <c r="C13" s="2">
        <v>41799</v>
      </c>
      <c r="D13" s="2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  <c r="V13" t="str">
        <f t="shared" si="0"/>
        <v>profit</v>
      </c>
      <c r="W13" t="str">
        <f t="shared" si="1"/>
        <v>modrate</v>
      </c>
      <c r="X13" s="3" t="str" cm="1">
        <f t="array" ref="X13">_xlfn.IFS(R13&gt;1000,"premium",R13&gt;500,"modrate",R13&lt;500,"cheap")</f>
        <v>modrate</v>
      </c>
      <c r="Y13" t="str" cm="1">
        <f t="array" ref="Y13">_xlfn.SWITCH(TRUE,R13&gt;1000,"premium",R13&gt;500,"modrate","cheap")</f>
        <v>modrate</v>
      </c>
    </row>
    <row r="14" spans="1:30">
      <c r="A14">
        <v>13</v>
      </c>
      <c r="B14" t="s">
        <v>83</v>
      </c>
      <c r="C14" s="2">
        <v>42840</v>
      </c>
      <c r="D14" s="2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  <c r="V14" t="str">
        <f t="shared" si="0"/>
        <v>profit</v>
      </c>
      <c r="W14" t="str">
        <f t="shared" si="1"/>
        <v>cheap</v>
      </c>
      <c r="X14" s="3" t="str" cm="1">
        <f t="array" ref="X14">_xlfn.IFS(R14&gt;1000,"premium",R14&gt;500,"modrate",R14&lt;500,"cheap")</f>
        <v>cheap</v>
      </c>
      <c r="Y14" t="str" cm="1">
        <f t="array" ref="Y14">_xlfn.SWITCH(TRUE,R14&gt;1000,"premium",R14&gt;500,"modrate","cheap")</f>
        <v>cheap</v>
      </c>
    </row>
    <row r="15" spans="1:30">
      <c r="A15">
        <v>14</v>
      </c>
      <c r="B15" t="s">
        <v>91</v>
      </c>
      <c r="C15" s="2">
        <v>42709</v>
      </c>
      <c r="D15" s="2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  <c r="V15" t="str">
        <f t="shared" si="0"/>
        <v>profit</v>
      </c>
      <c r="W15" t="str">
        <f t="shared" si="1"/>
        <v>cheap</v>
      </c>
      <c r="X15" s="3" t="str" cm="1">
        <f t="array" ref="X15">_xlfn.IFS(R15&gt;1000,"premium",R15&gt;500,"modrate",R15&lt;500,"cheap")</f>
        <v>cheap</v>
      </c>
      <c r="Y15" t="str" cm="1">
        <f t="array" ref="Y15">_xlfn.SWITCH(TRUE,R15&gt;1000,"premium",R15&gt;500,"modrate","cheap")</f>
        <v>cheap</v>
      </c>
    </row>
    <row r="16" spans="1:30">
      <c r="A16">
        <v>15</v>
      </c>
      <c r="B16" t="s">
        <v>98</v>
      </c>
      <c r="C16" s="2">
        <v>42330</v>
      </c>
      <c r="D16" s="2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  <c r="V16" t="str">
        <f t="shared" si="0"/>
        <v>loss</v>
      </c>
      <c r="W16" t="str">
        <f t="shared" si="1"/>
        <v>cheap</v>
      </c>
      <c r="X16" s="3" t="str" cm="1">
        <f t="array" ref="X16">_xlfn.IFS(R16&gt;1000,"premium",R16&gt;500,"modrate",R16&lt;500,"cheap")</f>
        <v>cheap</v>
      </c>
      <c r="Y16" t="str" cm="1">
        <f t="array" ref="Y16">_xlfn.SWITCH(TRUE,R16&gt;1000,"premium",R16&gt;500,"modrate","cheap")</f>
        <v>cheap</v>
      </c>
    </row>
    <row r="17" spans="1:25">
      <c r="A17">
        <v>16</v>
      </c>
      <c r="B17" t="s">
        <v>98</v>
      </c>
      <c r="C17" s="2">
        <v>42330</v>
      </c>
      <c r="D17" s="2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  <c r="V17" t="str">
        <f t="shared" si="0"/>
        <v>loss</v>
      </c>
      <c r="W17" t="str">
        <f t="shared" si="1"/>
        <v>cheap</v>
      </c>
      <c r="X17" s="3" t="str" cm="1">
        <f t="array" ref="X17">_xlfn.IFS(R17&gt;1000,"premium",R17&gt;500,"modrate",R17&lt;500,"cheap")</f>
        <v>cheap</v>
      </c>
      <c r="Y17" t="str" cm="1">
        <f t="array" ref="Y17">_xlfn.SWITCH(TRUE,R17&gt;1000,"premium",R17&gt;500,"modrate","cheap")</f>
        <v>cheap</v>
      </c>
    </row>
    <row r="18" spans="1:25">
      <c r="A18">
        <v>17</v>
      </c>
      <c r="B18" t="s">
        <v>109</v>
      </c>
      <c r="C18" s="2">
        <v>41954</v>
      </c>
      <c r="D18" s="2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  <c r="V18" t="str">
        <f t="shared" si="0"/>
        <v>profit</v>
      </c>
      <c r="W18" t="str">
        <f t="shared" si="1"/>
        <v>modrate</v>
      </c>
      <c r="X18" s="3" t="str" cm="1">
        <f t="array" ref="X18">_xlfn.IFS(R18&gt;1000,"premium",R18&gt;500,"modrate",R18&lt;500,"cheap")</f>
        <v>modrate</v>
      </c>
      <c r="Y18" t="str" cm="1">
        <f t="array" ref="Y18">_xlfn.SWITCH(TRUE,R18&gt;1000,"premium",R18&gt;500,"modrate","cheap")</f>
        <v>modrate</v>
      </c>
    </row>
    <row r="19" spans="1:25">
      <c r="A19">
        <v>18</v>
      </c>
      <c r="B19" t="s">
        <v>116</v>
      </c>
      <c r="C19" s="2">
        <v>41772</v>
      </c>
      <c r="D19" s="2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9.9899999999999896</v>
      </c>
      <c r="V19" t="str">
        <f t="shared" si="0"/>
        <v>profit</v>
      </c>
      <c r="W19" t="str">
        <f t="shared" si="1"/>
        <v>cheap</v>
      </c>
      <c r="X19" s="3" t="str" cm="1">
        <f t="array" ref="X19">_xlfn.IFS(R19&gt;1000,"premium",R19&gt;500,"modrate",R19&lt;500,"cheap")</f>
        <v>cheap</v>
      </c>
      <c r="Y19" t="str" cm="1">
        <f t="array" ref="Y19">_xlfn.SWITCH(TRUE,R19&gt;1000,"premium",R19&gt;500,"modrate","cheap")</f>
        <v>cheap</v>
      </c>
    </row>
    <row r="20" spans="1:25">
      <c r="A20">
        <v>19</v>
      </c>
      <c r="B20" t="s">
        <v>123</v>
      </c>
      <c r="C20" s="2">
        <v>41878</v>
      </c>
      <c r="D20" s="2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  <c r="V20" t="str">
        <f t="shared" si="0"/>
        <v>profit</v>
      </c>
      <c r="W20" t="str">
        <f t="shared" si="1"/>
        <v>cheap</v>
      </c>
      <c r="X20" s="3" t="str" cm="1">
        <f t="array" ref="X20">_xlfn.IFS(R20&gt;1000,"premium",R20&gt;500,"modrate",R20&lt;500,"cheap")</f>
        <v>cheap</v>
      </c>
      <c r="Y20" t="str" cm="1">
        <f t="array" ref="Y20">_xlfn.SWITCH(TRUE,R20&gt;1000,"premium",R20&gt;500,"modrate","cheap")</f>
        <v>cheap</v>
      </c>
    </row>
    <row r="21" spans="1:25">
      <c r="A21">
        <v>20</v>
      </c>
      <c r="B21" t="s">
        <v>123</v>
      </c>
      <c r="C21" s="2">
        <v>41878</v>
      </c>
      <c r="D21" s="2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  <c r="V21" t="str">
        <f t="shared" si="0"/>
        <v>profit</v>
      </c>
      <c r="W21" t="str">
        <f t="shared" si="1"/>
        <v>cheap</v>
      </c>
      <c r="X21" s="3" t="str" cm="1">
        <f t="array" ref="X21">_xlfn.IFS(R21&gt;1000,"premium",R21&gt;500,"modrate",R21&lt;500,"cheap")</f>
        <v>cheap</v>
      </c>
      <c r="Y21" t="str" cm="1">
        <f t="array" ref="Y21">_xlfn.SWITCH(TRUE,R21&gt;1000,"premium",R21&gt;500,"modrate","cheap")</f>
        <v>cheap</v>
      </c>
    </row>
    <row r="22" spans="1:25">
      <c r="A22">
        <v>21</v>
      </c>
      <c r="B22" t="s">
        <v>123</v>
      </c>
      <c r="C22" s="2">
        <v>41878</v>
      </c>
      <c r="D22" s="2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  <c r="V22" t="str">
        <f t="shared" si="0"/>
        <v>profit</v>
      </c>
      <c r="W22" t="str">
        <f t="shared" si="1"/>
        <v>cheap</v>
      </c>
      <c r="X22" s="3" t="str" cm="1">
        <f t="array" ref="X22">_xlfn.IFS(R22&gt;1000,"premium",R22&gt;500,"modrate",R22&lt;500,"cheap")</f>
        <v>cheap</v>
      </c>
      <c r="Y22" t="str" cm="1">
        <f t="array" ref="Y22">_xlfn.SWITCH(TRUE,R22&gt;1000,"premium",R22&gt;500,"modrate","cheap")</f>
        <v>cheap</v>
      </c>
    </row>
    <row r="23" spans="1:25">
      <c r="A23">
        <v>22</v>
      </c>
      <c r="B23" t="s">
        <v>133</v>
      </c>
      <c r="C23" s="2">
        <v>42713</v>
      </c>
      <c r="D23" s="2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  <c r="V23" t="str">
        <f t="shared" si="0"/>
        <v>profit</v>
      </c>
      <c r="W23" t="str">
        <f t="shared" si="1"/>
        <v>cheap</v>
      </c>
      <c r="X23" s="3" t="str" cm="1">
        <f t="array" ref="X23">_xlfn.IFS(R23&gt;1000,"premium",R23&gt;500,"modrate",R23&lt;500,"cheap")</f>
        <v>cheap</v>
      </c>
      <c r="Y23" t="str" cm="1">
        <f t="array" ref="Y23">_xlfn.SWITCH(TRUE,R23&gt;1000,"premium",R23&gt;500,"modrate","cheap")</f>
        <v>cheap</v>
      </c>
    </row>
    <row r="24" spans="1:25">
      <c r="A24">
        <v>23</v>
      </c>
      <c r="B24" t="s">
        <v>133</v>
      </c>
      <c r="C24" s="2">
        <v>42713</v>
      </c>
      <c r="D24" s="2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  <c r="V24" t="str">
        <f t="shared" si="0"/>
        <v>profit</v>
      </c>
      <c r="W24" t="str">
        <f t="shared" si="1"/>
        <v>cheap</v>
      </c>
      <c r="X24" s="3" t="str" cm="1">
        <f t="array" ref="X24">_xlfn.IFS(R24&gt;1000,"premium",R24&gt;500,"modrate",R24&lt;500,"cheap")</f>
        <v>cheap</v>
      </c>
      <c r="Y24" t="str" cm="1">
        <f t="array" ref="Y24">_xlfn.SWITCH(TRUE,R24&gt;1000,"premium",R24&gt;500,"modrate","cheap")</f>
        <v>cheap</v>
      </c>
    </row>
    <row r="25" spans="1:25">
      <c r="A25">
        <v>24</v>
      </c>
      <c r="B25" t="s">
        <v>142</v>
      </c>
      <c r="C25" s="2">
        <v>42932</v>
      </c>
      <c r="D25" s="2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  <c r="V25" t="str">
        <f t="shared" si="0"/>
        <v>loss</v>
      </c>
      <c r="W25" t="str">
        <f t="shared" si="1"/>
        <v>cheap</v>
      </c>
      <c r="X25" s="3" t="str" cm="1">
        <f t="array" ref="X25">_xlfn.IFS(R25&gt;1000,"premium",R25&gt;500,"modrate",R25&lt;500,"cheap")</f>
        <v>cheap</v>
      </c>
      <c r="Y25" t="str" cm="1">
        <f t="array" ref="Y25">_xlfn.SWITCH(TRUE,R25&gt;1000,"premium",R25&gt;500,"modrate","cheap")</f>
        <v>cheap</v>
      </c>
    </row>
    <row r="26" spans="1:25">
      <c r="A26">
        <v>25</v>
      </c>
      <c r="B26" t="s">
        <v>150</v>
      </c>
      <c r="C26" s="2">
        <v>42272</v>
      </c>
      <c r="D26" s="2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  <c r="V26" t="str">
        <f t="shared" si="0"/>
        <v>profit</v>
      </c>
      <c r="W26" t="str">
        <f t="shared" si="1"/>
        <v>premium</v>
      </c>
      <c r="X26" s="3" t="str" cm="1">
        <f t="array" ref="X26">_xlfn.IFS(R26&gt;1000,"premium",R26&gt;500,"modrate",R26&lt;500,"cheap")</f>
        <v>premium</v>
      </c>
      <c r="Y26" t="str" cm="1">
        <f t="array" ref="Y26">_xlfn.SWITCH(TRUE,R26&gt;1000,"premium",R26&gt;500,"modrate","cheap")</f>
        <v>premium</v>
      </c>
    </row>
    <row r="27" spans="1:25">
      <c r="A27">
        <v>26</v>
      </c>
      <c r="B27" t="s">
        <v>154</v>
      </c>
      <c r="C27" s="2">
        <v>42385</v>
      </c>
      <c r="D27" s="2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  <c r="V27" t="str">
        <f t="shared" si="0"/>
        <v>profit</v>
      </c>
      <c r="W27" t="str">
        <f t="shared" si="1"/>
        <v>cheap</v>
      </c>
      <c r="X27" s="3" t="str" cm="1">
        <f t="array" ref="X27">_xlfn.IFS(R27&gt;1000,"premium",R27&gt;500,"modrate",R27&lt;500,"cheap")</f>
        <v>cheap</v>
      </c>
      <c r="Y27" t="str" cm="1">
        <f t="array" ref="Y27">_xlfn.SWITCH(TRUE,R27&gt;1000,"premium",R27&gt;500,"modrate","cheap")</f>
        <v>cheap</v>
      </c>
    </row>
    <row r="28" spans="1:25">
      <c r="A28">
        <v>27</v>
      </c>
      <c r="B28" t="s">
        <v>154</v>
      </c>
      <c r="C28" s="2">
        <v>42385</v>
      </c>
      <c r="D28" s="2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  <c r="V28" t="str">
        <f t="shared" si="0"/>
        <v>profit</v>
      </c>
      <c r="W28" t="str">
        <f t="shared" si="1"/>
        <v>cheap</v>
      </c>
      <c r="X28" s="3" t="str" cm="1">
        <f t="array" ref="X28">_xlfn.IFS(R28&gt;1000,"premium",R28&gt;500,"modrate",R28&lt;500,"cheap")</f>
        <v>cheap</v>
      </c>
      <c r="Y28" t="str" cm="1">
        <f t="array" ref="Y28">_xlfn.SWITCH(TRUE,R28&gt;1000,"premium",R28&gt;500,"modrate","cheap")</f>
        <v>cheap</v>
      </c>
    </row>
    <row r="29" spans="1:25">
      <c r="A29">
        <v>28</v>
      </c>
      <c r="B29" t="s">
        <v>162</v>
      </c>
      <c r="C29" s="2">
        <v>42264</v>
      </c>
      <c r="D29" s="2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  <c r="V29" t="str">
        <f t="shared" si="0"/>
        <v>loss</v>
      </c>
      <c r="W29" t="str">
        <f t="shared" si="1"/>
        <v>premium</v>
      </c>
      <c r="X29" s="3" t="str" cm="1">
        <f t="array" ref="X29">_xlfn.IFS(R29&gt;1000,"premium",R29&gt;500,"modrate",R29&lt;500,"cheap")</f>
        <v>premium</v>
      </c>
      <c r="Y29" t="str" cm="1">
        <f t="array" ref="Y29">_xlfn.SWITCH(TRUE,R29&gt;1000,"premium",R29&gt;500,"modrate","cheap")</f>
        <v>premium</v>
      </c>
    </row>
    <row r="30" spans="1:25">
      <c r="A30">
        <v>29</v>
      </c>
      <c r="B30" t="s">
        <v>162</v>
      </c>
      <c r="C30" s="2">
        <v>42264</v>
      </c>
      <c r="D30" s="2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  <c r="V30" t="str">
        <f t="shared" si="0"/>
        <v>loss</v>
      </c>
      <c r="W30" t="str">
        <f t="shared" si="1"/>
        <v>cheap</v>
      </c>
      <c r="X30" s="3" t="str" cm="1">
        <f t="array" ref="X30">_xlfn.IFS(R30&gt;1000,"premium",R30&gt;500,"modrate",R30&lt;500,"cheap")</f>
        <v>cheap</v>
      </c>
      <c r="Y30" t="str" cm="1">
        <f t="array" ref="Y30">_xlfn.SWITCH(TRUE,R30&gt;1000,"premium",R30&gt;500,"modrate","cheap")</f>
        <v>cheap</v>
      </c>
    </row>
    <row r="31" spans="1:25">
      <c r="A31">
        <v>30</v>
      </c>
      <c r="B31" t="s">
        <v>162</v>
      </c>
      <c r="C31" s="2">
        <v>42264</v>
      </c>
      <c r="D31" s="2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  <c r="V31" t="str">
        <f t="shared" si="0"/>
        <v>profit</v>
      </c>
      <c r="W31" t="str">
        <f t="shared" si="1"/>
        <v>cheap</v>
      </c>
      <c r="X31" s="3" t="str" cm="1">
        <f t="array" ref="X31">_xlfn.IFS(R31&gt;1000,"premium",R31&gt;500,"modrate",R31&lt;500,"cheap")</f>
        <v>cheap</v>
      </c>
      <c r="Y31" t="str" cm="1">
        <f t="array" ref="Y31">_xlfn.SWITCH(TRUE,R31&gt;1000,"premium",R31&gt;500,"modrate","cheap")</f>
        <v>cheap</v>
      </c>
    </row>
    <row r="32" spans="1:25">
      <c r="A32">
        <v>31</v>
      </c>
      <c r="B32" t="s">
        <v>162</v>
      </c>
      <c r="C32" s="2">
        <v>42264</v>
      </c>
      <c r="D32" s="2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  <c r="V32" t="str">
        <f t="shared" si="0"/>
        <v>profit</v>
      </c>
      <c r="W32" t="str">
        <f t="shared" si="1"/>
        <v>cheap</v>
      </c>
      <c r="X32" s="3" t="str" cm="1">
        <f t="array" ref="X32">_xlfn.IFS(R32&gt;1000,"premium",R32&gt;500,"modrate",R32&lt;500,"cheap")</f>
        <v>cheap</v>
      </c>
      <c r="Y32" t="str" cm="1">
        <f t="array" ref="Y32">_xlfn.SWITCH(TRUE,R32&gt;1000,"premium",R32&gt;500,"modrate","cheap")</f>
        <v>cheap</v>
      </c>
    </row>
    <row r="33" spans="1:25">
      <c r="A33">
        <v>32</v>
      </c>
      <c r="B33" t="s">
        <v>162</v>
      </c>
      <c r="C33" s="2">
        <v>42264</v>
      </c>
      <c r="D33" s="2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9.7091999999999903</v>
      </c>
      <c r="V33" t="str">
        <f t="shared" si="0"/>
        <v>profit</v>
      </c>
      <c r="W33" t="str">
        <f t="shared" si="1"/>
        <v>cheap</v>
      </c>
      <c r="X33" s="3" t="str" cm="1">
        <f t="array" ref="X33">_xlfn.IFS(R33&gt;1000,"premium",R33&gt;500,"modrate",R33&lt;500,"cheap")</f>
        <v>cheap</v>
      </c>
      <c r="Y33" t="str" cm="1">
        <f t="array" ref="Y33">_xlfn.SWITCH(TRUE,R33&gt;1000,"premium",R33&gt;500,"modrate","cheap")</f>
        <v>cheap</v>
      </c>
    </row>
    <row r="34" spans="1:25">
      <c r="A34">
        <v>33</v>
      </c>
      <c r="B34" t="s">
        <v>162</v>
      </c>
      <c r="C34" s="2">
        <v>42264</v>
      </c>
      <c r="D34" s="2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  <c r="V34" t="str">
        <f t="shared" si="0"/>
        <v>loss</v>
      </c>
      <c r="W34" t="str">
        <f t="shared" si="1"/>
        <v>cheap</v>
      </c>
      <c r="X34" s="3" t="str" cm="1">
        <f t="array" ref="X34">_xlfn.IFS(R34&gt;1000,"premium",R34&gt;500,"modrate",R34&lt;500,"cheap")</f>
        <v>cheap</v>
      </c>
      <c r="Y34" t="str" cm="1">
        <f t="array" ref="Y34">_xlfn.SWITCH(TRUE,R34&gt;1000,"premium",R34&gt;500,"modrate","cheap")</f>
        <v>cheap</v>
      </c>
    </row>
    <row r="35" spans="1:25">
      <c r="A35">
        <v>34</v>
      </c>
      <c r="B35" t="s">
        <v>162</v>
      </c>
      <c r="C35" s="2">
        <v>42264</v>
      </c>
      <c r="D35" s="2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  <c r="V35" t="str">
        <f t="shared" si="0"/>
        <v>profit</v>
      </c>
      <c r="W35" t="str">
        <f t="shared" si="1"/>
        <v>cheap</v>
      </c>
      <c r="X35" s="3" t="str" cm="1">
        <f t="array" ref="X35">_xlfn.IFS(R35&gt;1000,"premium",R35&gt;500,"modrate",R35&lt;500,"cheap")</f>
        <v>cheap</v>
      </c>
      <c r="Y35" t="str" cm="1">
        <f t="array" ref="Y35">_xlfn.SWITCH(TRUE,R35&gt;1000,"premium",R35&gt;500,"modrate","cheap")</f>
        <v>cheap</v>
      </c>
    </row>
    <row r="36" spans="1:25">
      <c r="A36">
        <v>35</v>
      </c>
      <c r="B36" t="s">
        <v>180</v>
      </c>
      <c r="C36" s="2">
        <v>43027</v>
      </c>
      <c r="D36" s="2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  <c r="V36" t="str">
        <f t="shared" si="0"/>
        <v>profit</v>
      </c>
      <c r="W36" t="str">
        <f t="shared" si="1"/>
        <v>cheap</v>
      </c>
      <c r="X36" s="3" t="str" cm="1">
        <f t="array" ref="X36">_xlfn.IFS(R36&gt;1000,"premium",R36&gt;500,"modrate",R36&lt;500,"cheap")</f>
        <v>cheap</v>
      </c>
      <c r="Y36" t="str" cm="1">
        <f t="array" ref="Y36">_xlfn.SWITCH(TRUE,R36&gt;1000,"premium",R36&gt;500,"modrate","cheap")</f>
        <v>cheap</v>
      </c>
    </row>
    <row r="37" spans="1:25">
      <c r="A37">
        <v>36</v>
      </c>
      <c r="B37" t="s">
        <v>186</v>
      </c>
      <c r="C37" s="2">
        <v>42712</v>
      </c>
      <c r="D37" s="2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  <c r="V37" t="str">
        <f t="shared" si="0"/>
        <v>profit</v>
      </c>
      <c r="W37" t="str">
        <f t="shared" si="1"/>
        <v>premium</v>
      </c>
      <c r="X37" s="3" t="str" cm="1">
        <f t="array" ref="X37">_xlfn.IFS(R37&gt;1000,"premium",R37&gt;500,"modrate",R37&lt;500,"cheap")</f>
        <v>premium</v>
      </c>
      <c r="Y37" t="str" cm="1">
        <f t="array" ref="Y37">_xlfn.SWITCH(TRUE,R37&gt;1000,"premium",R37&gt;500,"modrate","cheap")</f>
        <v>premium</v>
      </c>
    </row>
    <row r="38" spans="1:25">
      <c r="A38">
        <v>37</v>
      </c>
      <c r="B38" t="s">
        <v>186</v>
      </c>
      <c r="C38" s="2">
        <v>42712</v>
      </c>
      <c r="D38" s="2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  <c r="V38" t="str">
        <f t="shared" si="0"/>
        <v>loss</v>
      </c>
      <c r="W38" t="str">
        <f t="shared" si="1"/>
        <v>cheap</v>
      </c>
      <c r="X38" s="3" t="str" cm="1">
        <f t="array" ref="X38">_xlfn.IFS(R38&gt;1000,"premium",R38&gt;500,"modrate",R38&lt;500,"cheap")</f>
        <v>cheap</v>
      </c>
      <c r="Y38" t="str" cm="1">
        <f t="array" ref="Y38">_xlfn.SWITCH(TRUE,R38&gt;1000,"premium",R38&gt;500,"modrate","cheap")</f>
        <v>cheap</v>
      </c>
    </row>
    <row r="39" spans="1:25">
      <c r="A39">
        <v>38</v>
      </c>
      <c r="B39" t="s">
        <v>195</v>
      </c>
      <c r="C39" s="2">
        <v>42365</v>
      </c>
      <c r="D39" s="2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  <c r="V39" t="str">
        <f t="shared" si="0"/>
        <v>profit</v>
      </c>
      <c r="W39" t="str">
        <f t="shared" si="1"/>
        <v>cheap</v>
      </c>
      <c r="X39" s="3" t="str" cm="1">
        <f t="array" ref="X39">_xlfn.IFS(R39&gt;1000,"premium",R39&gt;500,"modrate",R39&lt;500,"cheap")</f>
        <v>cheap</v>
      </c>
      <c r="Y39" t="str" cm="1">
        <f t="array" ref="Y39">_xlfn.SWITCH(TRUE,R39&gt;1000,"premium",R39&gt;500,"modrate","cheap")</f>
        <v>cheap</v>
      </c>
    </row>
    <row r="40" spans="1:25">
      <c r="A40">
        <v>39</v>
      </c>
      <c r="B40" t="s">
        <v>195</v>
      </c>
      <c r="C40" s="2">
        <v>42365</v>
      </c>
      <c r="D40" s="2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  <c r="V40" t="str">
        <f t="shared" si="0"/>
        <v>loss</v>
      </c>
      <c r="W40" t="str">
        <f t="shared" si="1"/>
        <v>modrate</v>
      </c>
      <c r="X40" s="3" t="str" cm="1">
        <f t="array" ref="X40">_xlfn.IFS(R40&gt;1000,"premium",R40&gt;500,"modrate",R40&lt;500,"cheap")</f>
        <v>modrate</v>
      </c>
      <c r="Y40" t="str" cm="1">
        <f t="array" ref="Y40">_xlfn.SWITCH(TRUE,R40&gt;1000,"premium",R40&gt;500,"modrate","cheap")</f>
        <v>modrate</v>
      </c>
    </row>
    <row r="41" spans="1:25">
      <c r="A41">
        <v>40</v>
      </c>
      <c r="B41" t="s">
        <v>195</v>
      </c>
      <c r="C41" s="2">
        <v>42365</v>
      </c>
      <c r="D41" s="2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  <c r="V41" t="str">
        <f t="shared" si="0"/>
        <v>loss</v>
      </c>
      <c r="W41" t="str">
        <f t="shared" si="1"/>
        <v>cheap</v>
      </c>
      <c r="X41" s="3" t="str" cm="1">
        <f t="array" ref="X41">_xlfn.IFS(R41&gt;1000,"premium",R41&gt;500,"modrate",R41&lt;500,"cheap")</f>
        <v>cheap</v>
      </c>
      <c r="Y41" t="str" cm="1">
        <f t="array" ref="Y41">_xlfn.SWITCH(TRUE,R41&gt;1000,"premium",R41&gt;500,"modrate","cheap")</f>
        <v>cheap</v>
      </c>
    </row>
    <row r="42" spans="1:25">
      <c r="A42">
        <v>41</v>
      </c>
      <c r="B42" t="s">
        <v>195</v>
      </c>
      <c r="C42" s="2">
        <v>42365</v>
      </c>
      <c r="D42" s="2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  <c r="V42" t="str">
        <f t="shared" si="0"/>
        <v>profit</v>
      </c>
      <c r="W42" t="str">
        <f t="shared" si="1"/>
        <v>cheap</v>
      </c>
      <c r="X42" s="3" t="str" cm="1">
        <f t="array" ref="X42">_xlfn.IFS(R42&gt;1000,"premium",R42&gt;500,"modrate",R42&lt;500,"cheap")</f>
        <v>cheap</v>
      </c>
      <c r="Y42" t="str" cm="1">
        <f t="array" ref="Y42">_xlfn.SWITCH(TRUE,R42&gt;1000,"premium",R42&gt;500,"modrate","cheap")</f>
        <v>cheap</v>
      </c>
    </row>
    <row r="43" spans="1:25">
      <c r="A43">
        <v>42</v>
      </c>
      <c r="B43" t="s">
        <v>206</v>
      </c>
      <c r="C43" s="2">
        <v>42988</v>
      </c>
      <c r="D43" s="2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  <c r="V43" t="str">
        <f t="shared" si="0"/>
        <v>profit</v>
      </c>
      <c r="W43" t="str">
        <f t="shared" si="1"/>
        <v>cheap</v>
      </c>
      <c r="X43" s="3" t="str" cm="1">
        <f t="array" ref="X43">_xlfn.IFS(R43&gt;1000,"premium",R43&gt;500,"modrate",R43&lt;500,"cheap")</f>
        <v>cheap</v>
      </c>
      <c r="Y43" t="str" cm="1">
        <f t="array" ref="Y43">_xlfn.SWITCH(TRUE,R43&gt;1000,"premium",R43&gt;500,"modrate","cheap")</f>
        <v>cheap</v>
      </c>
    </row>
    <row r="44" spans="1:25">
      <c r="A44">
        <v>43</v>
      </c>
      <c r="B44" t="s">
        <v>213</v>
      </c>
      <c r="C44" s="2">
        <v>42568</v>
      </c>
      <c r="D44" s="2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3.8939999999999899</v>
      </c>
      <c r="V44" t="str">
        <f t="shared" si="0"/>
        <v>profit</v>
      </c>
      <c r="W44" t="str">
        <f t="shared" si="1"/>
        <v>cheap</v>
      </c>
      <c r="X44" s="3" t="str" cm="1">
        <f t="array" ref="X44">_xlfn.IFS(R44&gt;1000,"premium",R44&gt;500,"modrate",R44&lt;500,"cheap")</f>
        <v>cheap</v>
      </c>
      <c r="Y44" t="str" cm="1">
        <f t="array" ref="Y44">_xlfn.SWITCH(TRUE,R44&gt;1000,"premium",R44&gt;500,"modrate","cheap")</f>
        <v>cheap</v>
      </c>
    </row>
    <row r="45" spans="1:25">
      <c r="A45">
        <v>44</v>
      </c>
      <c r="B45" t="s">
        <v>218</v>
      </c>
      <c r="C45" s="2">
        <v>42997</v>
      </c>
      <c r="D45" s="2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9.5616000000000092</v>
      </c>
      <c r="V45" t="str">
        <f t="shared" si="0"/>
        <v>profit</v>
      </c>
      <c r="W45" t="str">
        <f t="shared" si="1"/>
        <v>cheap</v>
      </c>
      <c r="X45" s="3" t="str" cm="1">
        <f t="array" ref="X45">_xlfn.IFS(R45&gt;1000,"premium",R45&gt;500,"modrate",R45&lt;500,"cheap")</f>
        <v>cheap</v>
      </c>
      <c r="Y45" t="str" cm="1">
        <f t="array" ref="Y45">_xlfn.SWITCH(TRUE,R45&gt;1000,"premium",R45&gt;500,"modrate","cheap")</f>
        <v>cheap</v>
      </c>
    </row>
    <row r="46" spans="1:25">
      <c r="A46">
        <v>45</v>
      </c>
      <c r="B46" t="s">
        <v>224</v>
      </c>
      <c r="C46" s="2">
        <v>42440</v>
      </c>
      <c r="D46" s="2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  <c r="V46" t="str">
        <f t="shared" si="0"/>
        <v>profit</v>
      </c>
      <c r="W46" t="str">
        <f t="shared" si="1"/>
        <v>cheap</v>
      </c>
      <c r="X46" s="3" t="str" cm="1">
        <f t="array" ref="X46">_xlfn.IFS(R46&gt;1000,"premium",R46&gt;500,"modrate",R46&lt;500,"cheap")</f>
        <v>cheap</v>
      </c>
      <c r="Y46" t="str" cm="1">
        <f t="array" ref="Y46">_xlfn.SWITCH(TRUE,R46&gt;1000,"premium",R46&gt;500,"modrate","cheap")</f>
        <v>cheap</v>
      </c>
    </row>
    <row r="47" spans="1:25">
      <c r="A47">
        <v>46</v>
      </c>
      <c r="B47" t="s">
        <v>224</v>
      </c>
      <c r="C47" s="2">
        <v>42440</v>
      </c>
      <c r="D47" s="2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  <c r="V47" t="str">
        <f t="shared" si="0"/>
        <v>profit</v>
      </c>
      <c r="W47" t="str">
        <f t="shared" si="1"/>
        <v>cheap</v>
      </c>
      <c r="X47" s="3" t="str" cm="1">
        <f t="array" ref="X47">_xlfn.IFS(R47&gt;1000,"premium",R47&gt;500,"modrate",R47&lt;500,"cheap")</f>
        <v>cheap</v>
      </c>
      <c r="Y47" t="str" cm="1">
        <f t="array" ref="Y47">_xlfn.SWITCH(TRUE,R47&gt;1000,"premium",R47&gt;500,"modrate","cheap")</f>
        <v>cheap</v>
      </c>
    </row>
    <row r="48" spans="1:25">
      <c r="A48">
        <v>47</v>
      </c>
      <c r="B48" t="s">
        <v>233</v>
      </c>
      <c r="C48" s="2">
        <v>41932</v>
      </c>
      <c r="D48" s="2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8.4783999999999899</v>
      </c>
      <c r="V48" t="str">
        <f t="shared" si="0"/>
        <v>profit</v>
      </c>
      <c r="W48" t="str">
        <f t="shared" si="1"/>
        <v>cheap</v>
      </c>
      <c r="X48" s="3" t="str" cm="1">
        <f t="array" ref="X48">_xlfn.IFS(R48&gt;1000,"premium",R48&gt;500,"modrate",R48&lt;500,"cheap")</f>
        <v>cheap</v>
      </c>
      <c r="Y48" t="str" cm="1">
        <f t="array" ref="Y48">_xlfn.SWITCH(TRUE,R48&gt;1000,"premium",R48&gt;500,"modrate","cheap")</f>
        <v>cheap</v>
      </c>
    </row>
    <row r="49" spans="1:25">
      <c r="A49">
        <v>48</v>
      </c>
      <c r="B49" t="s">
        <v>240</v>
      </c>
      <c r="C49" s="2">
        <v>42541</v>
      </c>
      <c r="D49" s="2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  <c r="V49" t="str">
        <f t="shared" si="0"/>
        <v>profit</v>
      </c>
      <c r="W49" t="str">
        <f t="shared" si="1"/>
        <v>cheap</v>
      </c>
      <c r="X49" s="3" t="str" cm="1">
        <f t="array" ref="X49">_xlfn.IFS(R49&gt;1000,"premium",R49&gt;500,"modrate",R49&lt;500,"cheap")</f>
        <v>cheap</v>
      </c>
      <c r="Y49" t="str" cm="1">
        <f t="array" ref="Y49">_xlfn.SWITCH(TRUE,R49&gt;1000,"premium",R49&gt;500,"modrate","cheap")</f>
        <v>cheap</v>
      </c>
    </row>
    <row r="50" spans="1:25">
      <c r="A50">
        <v>49</v>
      </c>
      <c r="B50" t="s">
        <v>240</v>
      </c>
      <c r="C50" s="2">
        <v>42541</v>
      </c>
      <c r="D50" s="2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  <c r="V50" t="str">
        <f t="shared" si="0"/>
        <v>profit</v>
      </c>
      <c r="W50" t="str">
        <f t="shared" si="1"/>
        <v>cheap</v>
      </c>
      <c r="X50" s="3" t="str" cm="1">
        <f t="array" ref="X50">_xlfn.IFS(R50&gt;1000,"premium",R50&gt;500,"modrate",R50&lt;500,"cheap")</f>
        <v>cheap</v>
      </c>
      <c r="Y50" t="str" cm="1">
        <f t="array" ref="Y50">_xlfn.SWITCH(TRUE,R50&gt;1000,"premium",R50&gt;500,"modrate","cheap")</f>
        <v>cheap</v>
      </c>
    </row>
    <row r="51" spans="1:25">
      <c r="A51">
        <v>50</v>
      </c>
      <c r="B51" t="s">
        <v>249</v>
      </c>
      <c r="C51" s="2">
        <v>42112</v>
      </c>
      <c r="D51" s="2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  <c r="V51" t="str">
        <f t="shared" si="0"/>
        <v>profit</v>
      </c>
      <c r="W51" t="str">
        <f t="shared" si="1"/>
        <v>cheap</v>
      </c>
      <c r="X51" s="3" t="str" cm="1">
        <f t="array" ref="X51">_xlfn.IFS(R51&gt;1000,"premium",R51&gt;500,"modrate",R51&lt;500,"cheap")</f>
        <v>cheap</v>
      </c>
      <c r="Y51" t="str" cm="1">
        <f t="array" ref="Y51">_xlfn.SWITCH(TRUE,R51&gt;1000,"premium",R51&gt;500,"modrate","cheap")</f>
        <v>cheap</v>
      </c>
    </row>
    <row r="52" spans="1:25">
      <c r="A52">
        <v>51</v>
      </c>
      <c r="B52" t="s">
        <v>249</v>
      </c>
      <c r="C52" s="2">
        <v>42112</v>
      </c>
      <c r="D52" s="2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  <c r="V52" t="str">
        <f t="shared" si="0"/>
        <v>profit</v>
      </c>
      <c r="W52" t="str">
        <f t="shared" si="1"/>
        <v>cheap</v>
      </c>
      <c r="X52" s="3" t="str" cm="1">
        <f t="array" ref="X52">_xlfn.IFS(R52&gt;1000,"premium",R52&gt;500,"modrate",R52&lt;500,"cheap")</f>
        <v>cheap</v>
      </c>
      <c r="Y52" t="str" cm="1">
        <f t="array" ref="Y52">_xlfn.SWITCH(TRUE,R52&gt;1000,"premium",R52&gt;500,"modrate","cheap")</f>
        <v>cheap</v>
      </c>
    </row>
    <row r="53" spans="1:25">
      <c r="A53">
        <v>52</v>
      </c>
      <c r="B53" t="s">
        <v>249</v>
      </c>
      <c r="C53" s="2">
        <v>42112</v>
      </c>
      <c r="D53" s="2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  <c r="V53" t="str">
        <f t="shared" si="0"/>
        <v>profit</v>
      </c>
      <c r="W53" t="str">
        <f t="shared" si="1"/>
        <v>cheap</v>
      </c>
      <c r="X53" s="3" t="str" cm="1">
        <f t="array" ref="X53">_xlfn.IFS(R53&gt;1000,"premium",R53&gt;500,"modrate",R53&lt;500,"cheap")</f>
        <v>cheap</v>
      </c>
      <c r="Y53" t="str" cm="1">
        <f t="array" ref="Y53">_xlfn.SWITCH(TRUE,R53&gt;1000,"premium",R53&gt;500,"modrate","cheap")</f>
        <v>cheap</v>
      </c>
    </row>
    <row r="54" spans="1:25">
      <c r="A54">
        <v>53</v>
      </c>
      <c r="B54" t="s">
        <v>249</v>
      </c>
      <c r="C54" s="2">
        <v>42112</v>
      </c>
      <c r="D54" s="2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  <c r="V54" t="str">
        <f t="shared" si="0"/>
        <v>profit</v>
      </c>
      <c r="W54" t="str">
        <f t="shared" si="1"/>
        <v>cheap</v>
      </c>
      <c r="X54" s="3" t="str" cm="1">
        <f t="array" ref="X54">_xlfn.IFS(R54&gt;1000,"premium",R54&gt;500,"modrate",R54&lt;500,"cheap")</f>
        <v>cheap</v>
      </c>
      <c r="Y54" t="str" cm="1">
        <f t="array" ref="Y54">_xlfn.SWITCH(TRUE,R54&gt;1000,"premium",R54&gt;500,"modrate","cheap")</f>
        <v>cheap</v>
      </c>
    </row>
    <row r="55" spans="1:25">
      <c r="A55">
        <v>54</v>
      </c>
      <c r="B55" t="s">
        <v>262</v>
      </c>
      <c r="C55" s="2">
        <v>42715</v>
      </c>
      <c r="D55" s="2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  <c r="V55" t="str">
        <f t="shared" si="0"/>
        <v>profit</v>
      </c>
      <c r="W55" t="str">
        <f t="shared" si="1"/>
        <v>cheap</v>
      </c>
      <c r="X55" s="3" t="str" cm="1">
        <f t="array" ref="X55">_xlfn.IFS(R55&gt;1000,"premium",R55&gt;500,"modrate",R55&lt;500,"cheap")</f>
        <v>cheap</v>
      </c>
      <c r="Y55" t="str" cm="1">
        <f t="array" ref="Y55">_xlfn.SWITCH(TRUE,R55&gt;1000,"premium",R55&gt;500,"modrate","cheap")</f>
        <v>cheap</v>
      </c>
    </row>
    <row r="56" spans="1:25">
      <c r="A56">
        <v>55</v>
      </c>
      <c r="B56" t="s">
        <v>262</v>
      </c>
      <c r="C56" s="2">
        <v>42715</v>
      </c>
      <c r="D56" s="2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  <c r="V56" t="str">
        <f t="shared" si="0"/>
        <v>profit</v>
      </c>
      <c r="W56" t="str">
        <f t="shared" si="1"/>
        <v>premium</v>
      </c>
      <c r="X56" s="3" t="str" cm="1">
        <f t="array" ref="X56">_xlfn.IFS(R56&gt;1000,"premium",R56&gt;500,"modrate",R56&lt;500,"cheap")</f>
        <v>premium</v>
      </c>
      <c r="Y56" t="str" cm="1">
        <f t="array" ref="Y56">_xlfn.SWITCH(TRUE,R56&gt;1000,"premium",R56&gt;500,"modrate","cheap")</f>
        <v>premium</v>
      </c>
    </row>
    <row r="57" spans="1:25">
      <c r="A57">
        <v>56</v>
      </c>
      <c r="B57" t="s">
        <v>272</v>
      </c>
      <c r="C57" s="2">
        <v>42538</v>
      </c>
      <c r="D57" s="2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  <c r="V57" t="str">
        <f t="shared" si="0"/>
        <v>profit</v>
      </c>
      <c r="W57" t="str">
        <f t="shared" si="1"/>
        <v>cheap</v>
      </c>
      <c r="X57" s="3" t="str" cm="1">
        <f t="array" ref="X57">_xlfn.IFS(R57&gt;1000,"premium",R57&gt;500,"modrate",R57&lt;500,"cheap")</f>
        <v>cheap</v>
      </c>
      <c r="Y57" t="str" cm="1">
        <f t="array" ref="Y57">_xlfn.SWITCH(TRUE,R57&gt;1000,"premium",R57&gt;500,"modrate","cheap")</f>
        <v>cheap</v>
      </c>
    </row>
    <row r="58" spans="1:25">
      <c r="A58">
        <v>57</v>
      </c>
      <c r="B58" t="s">
        <v>272</v>
      </c>
      <c r="C58" s="2">
        <v>42538</v>
      </c>
      <c r="D58" s="2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  <c r="V58" t="str">
        <f t="shared" si="0"/>
        <v>profit</v>
      </c>
      <c r="W58" t="str">
        <f t="shared" si="1"/>
        <v>cheap</v>
      </c>
      <c r="X58" s="3" t="str" cm="1">
        <f t="array" ref="X58">_xlfn.IFS(R58&gt;1000,"premium",R58&gt;500,"modrate",R58&lt;500,"cheap")</f>
        <v>cheap</v>
      </c>
      <c r="Y58" t="str" cm="1">
        <f t="array" ref="Y58">_xlfn.SWITCH(TRUE,R58&gt;1000,"premium",R58&gt;500,"modrate","cheap")</f>
        <v>cheap</v>
      </c>
    </row>
    <row r="59" spans="1:25">
      <c r="A59">
        <v>58</v>
      </c>
      <c r="B59" t="s">
        <v>272</v>
      </c>
      <c r="C59" s="2">
        <v>42538</v>
      </c>
      <c r="D59" s="2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7.0980000000000096</v>
      </c>
      <c r="V59" t="str">
        <f t="shared" si="0"/>
        <v>profit</v>
      </c>
      <c r="W59" t="str">
        <f t="shared" si="1"/>
        <v>cheap</v>
      </c>
      <c r="X59" s="3" t="str" cm="1">
        <f t="array" ref="X59">_xlfn.IFS(R59&gt;1000,"premium",R59&gt;500,"modrate",R59&lt;500,"cheap")</f>
        <v>cheap</v>
      </c>
      <c r="Y59" t="str" cm="1">
        <f t="array" ref="Y59">_xlfn.SWITCH(TRUE,R59&gt;1000,"premium",R59&gt;500,"modrate","cheap")</f>
        <v>cheap</v>
      </c>
    </row>
    <row r="60" spans="1:25">
      <c r="A60">
        <v>59</v>
      </c>
      <c r="B60" t="s">
        <v>272</v>
      </c>
      <c r="C60" s="2">
        <v>42538</v>
      </c>
      <c r="D60" s="2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  <c r="V60" t="str">
        <f t="shared" si="0"/>
        <v>profit</v>
      </c>
      <c r="W60" t="str">
        <f t="shared" si="1"/>
        <v>cheap</v>
      </c>
      <c r="X60" s="3" t="str" cm="1">
        <f t="array" ref="X60">_xlfn.IFS(R60&gt;1000,"premium",R60&gt;500,"modrate",R60&lt;500,"cheap")</f>
        <v>cheap</v>
      </c>
      <c r="Y60" t="str" cm="1">
        <f t="array" ref="Y60">_xlfn.SWITCH(TRUE,R60&gt;1000,"premium",R60&gt;500,"modrate","cheap")</f>
        <v>cheap</v>
      </c>
    </row>
    <row r="61" spans="1:25">
      <c r="A61">
        <v>60</v>
      </c>
      <c r="B61" t="s">
        <v>272</v>
      </c>
      <c r="C61" s="2">
        <v>42538</v>
      </c>
      <c r="D61" s="2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  <c r="V61" t="str">
        <f t="shared" si="0"/>
        <v>profit</v>
      </c>
      <c r="W61" t="str">
        <f t="shared" si="1"/>
        <v>cheap</v>
      </c>
      <c r="X61" s="3" t="str" cm="1">
        <f t="array" ref="X61">_xlfn.IFS(R61&gt;1000,"premium",R61&gt;500,"modrate",R61&lt;500,"cheap")</f>
        <v>cheap</v>
      </c>
      <c r="Y61" t="str" cm="1">
        <f t="array" ref="Y61">_xlfn.SWITCH(TRUE,R61&gt;1000,"premium",R61&gt;500,"modrate","cheap")</f>
        <v>cheap</v>
      </c>
    </row>
    <row r="62" spans="1:25">
      <c r="A62">
        <v>61</v>
      </c>
      <c r="B62" t="s">
        <v>272</v>
      </c>
      <c r="C62" s="2">
        <v>42538</v>
      </c>
      <c r="D62" s="2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  <c r="V62" t="str">
        <f t="shared" si="0"/>
        <v>profit</v>
      </c>
      <c r="W62" t="str">
        <f t="shared" si="1"/>
        <v>cheap</v>
      </c>
      <c r="X62" s="3" t="str" cm="1">
        <f t="array" ref="X62">_xlfn.IFS(R62&gt;1000,"premium",R62&gt;500,"modrate",R62&lt;500,"cheap")</f>
        <v>cheap</v>
      </c>
      <c r="Y62" t="str" cm="1">
        <f t="array" ref="Y62">_xlfn.SWITCH(TRUE,R62&gt;1000,"premium",R62&gt;500,"modrate","cheap")</f>
        <v>cheap</v>
      </c>
    </row>
    <row r="63" spans="1:25">
      <c r="A63">
        <v>62</v>
      </c>
      <c r="B63" t="s">
        <v>272</v>
      </c>
      <c r="C63" s="2">
        <v>42538</v>
      </c>
      <c r="D63" s="2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  <c r="V63" t="str">
        <f t="shared" si="0"/>
        <v>profit</v>
      </c>
      <c r="W63" t="str">
        <f t="shared" si="1"/>
        <v>cheap</v>
      </c>
      <c r="X63" s="3" t="str" cm="1">
        <f t="array" ref="X63">_xlfn.IFS(R63&gt;1000,"premium",R63&gt;500,"modrate",R63&lt;500,"cheap")</f>
        <v>cheap</v>
      </c>
      <c r="Y63" t="str" cm="1">
        <f t="array" ref="Y63">_xlfn.SWITCH(TRUE,R63&gt;1000,"premium",R63&gt;500,"modrate","cheap")</f>
        <v>cheap</v>
      </c>
    </row>
    <row r="64" spans="1:25">
      <c r="A64">
        <v>63</v>
      </c>
      <c r="B64" t="s">
        <v>288</v>
      </c>
      <c r="C64" s="2">
        <v>42332</v>
      </c>
      <c r="D64" s="2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  <c r="V64" t="str">
        <f t="shared" si="0"/>
        <v>profit</v>
      </c>
      <c r="W64" t="str">
        <f t="shared" si="1"/>
        <v>cheap</v>
      </c>
      <c r="X64" s="3" t="str" cm="1">
        <f t="array" ref="X64">_xlfn.IFS(R64&gt;1000,"premium",R64&gt;500,"modrate",R64&lt;500,"cheap")</f>
        <v>cheap</v>
      </c>
      <c r="Y64" t="str" cm="1">
        <f t="array" ref="Y64">_xlfn.SWITCH(TRUE,R64&gt;1000,"premium",R64&gt;500,"modrate","cheap")</f>
        <v>cheap</v>
      </c>
    </row>
    <row r="65" spans="1:25">
      <c r="A65">
        <v>64</v>
      </c>
      <c r="B65" t="s">
        <v>288</v>
      </c>
      <c r="C65" s="2">
        <v>42332</v>
      </c>
      <c r="D65" s="2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  <c r="V65" t="str">
        <f t="shared" si="0"/>
        <v>profit</v>
      </c>
      <c r="W65" t="str">
        <f t="shared" si="1"/>
        <v>cheap</v>
      </c>
      <c r="X65" s="3" t="str" cm="1">
        <f t="array" ref="X65">_xlfn.IFS(R65&gt;1000,"premium",R65&gt;500,"modrate",R65&lt;500,"cheap")</f>
        <v>cheap</v>
      </c>
      <c r="Y65" t="str" cm="1">
        <f t="array" ref="Y65">_xlfn.SWITCH(TRUE,R65&gt;1000,"premium",R65&gt;500,"modrate","cheap")</f>
        <v>cheap</v>
      </c>
    </row>
    <row r="66" spans="1:25">
      <c r="A66">
        <v>65</v>
      </c>
      <c r="B66" t="s">
        <v>288</v>
      </c>
      <c r="C66" s="2">
        <v>42332</v>
      </c>
      <c r="D66" s="2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  <c r="V66" t="str">
        <f t="shared" si="0"/>
        <v>profit</v>
      </c>
      <c r="W66" t="str">
        <f t="shared" si="1"/>
        <v>cheap</v>
      </c>
      <c r="X66" s="3" t="str" cm="1">
        <f t="array" ref="X66">_xlfn.IFS(R66&gt;1000,"premium",R66&gt;500,"modrate",R66&lt;500,"cheap")</f>
        <v>cheap</v>
      </c>
      <c r="Y66" t="str" cm="1">
        <f t="array" ref="Y66">_xlfn.SWITCH(TRUE,R66&gt;1000,"premium",R66&gt;500,"modrate","cheap")</f>
        <v>cheap</v>
      </c>
    </row>
    <row r="67" spans="1:25">
      <c r="A67">
        <v>66</v>
      </c>
      <c r="B67" t="s">
        <v>288</v>
      </c>
      <c r="C67" s="2">
        <v>42332</v>
      </c>
      <c r="D67" s="2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  <c r="V67" t="str">
        <f t="shared" ref="V67:V130" si="3">IF(U67&gt;0,"profit","loss")</f>
        <v>profit</v>
      </c>
      <c r="W67" t="str">
        <f t="shared" ref="W67:W130" si="4">IF(R67&gt;1000,"premium", IF(R67&gt;500,"modrate","cheap"))</f>
        <v>cheap</v>
      </c>
      <c r="X67" s="3" t="str" cm="1">
        <f t="array" ref="X67">_xlfn.IFS(R67&gt;1000,"premium",R67&gt;500,"modrate",R67&lt;500,"cheap")</f>
        <v>cheap</v>
      </c>
      <c r="Y67" t="str" cm="1">
        <f t="array" ref="Y67">_xlfn.SWITCH(TRUE,R67&gt;1000,"premium",R67&gt;500,"modrate","cheap")</f>
        <v>cheap</v>
      </c>
    </row>
    <row r="68" spans="1:25">
      <c r="A68">
        <v>67</v>
      </c>
      <c r="B68" t="s">
        <v>299</v>
      </c>
      <c r="C68" s="2">
        <v>42124</v>
      </c>
      <c r="D68" s="2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  <c r="V68" t="str">
        <f t="shared" si="3"/>
        <v>loss</v>
      </c>
      <c r="W68" t="str">
        <f t="shared" si="4"/>
        <v>cheap</v>
      </c>
      <c r="X68" s="3" t="str" cm="1">
        <f t="array" ref="X68">_xlfn.IFS(R68&gt;1000,"premium",R68&gt;500,"modrate",R68&lt;500,"cheap")</f>
        <v>cheap</v>
      </c>
      <c r="Y68" t="str" cm="1">
        <f t="array" ref="Y68">_xlfn.SWITCH(TRUE,R68&gt;1000,"premium",R68&gt;500,"modrate","cheap")</f>
        <v>cheap</v>
      </c>
    </row>
    <row r="69" spans="1:25">
      <c r="A69">
        <v>68</v>
      </c>
      <c r="B69" t="s">
        <v>305</v>
      </c>
      <c r="C69" s="2">
        <v>41978</v>
      </c>
      <c r="D69" s="2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  <c r="V69" t="str">
        <f t="shared" si="3"/>
        <v>profit</v>
      </c>
      <c r="W69" t="str">
        <f t="shared" si="4"/>
        <v>premium</v>
      </c>
      <c r="X69" s="3" t="str" cm="1">
        <f t="array" ref="X69">_xlfn.IFS(R69&gt;1000,"premium",R69&gt;500,"modrate",R69&lt;500,"cheap")</f>
        <v>premium</v>
      </c>
      <c r="Y69" t="str" cm="1">
        <f t="array" ref="Y69">_xlfn.SWITCH(TRUE,R69&gt;1000,"premium",R69&gt;500,"modrate","cheap")</f>
        <v>premium</v>
      </c>
    </row>
    <row r="70" spans="1:25">
      <c r="A70">
        <v>69</v>
      </c>
      <c r="B70" t="s">
        <v>305</v>
      </c>
      <c r="C70" s="2">
        <v>41978</v>
      </c>
      <c r="D70" s="2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  <c r="V70" t="str">
        <f t="shared" si="3"/>
        <v>profit</v>
      </c>
      <c r="W70" t="str">
        <f t="shared" si="4"/>
        <v>cheap</v>
      </c>
      <c r="X70" s="3" t="str" cm="1">
        <f t="array" ref="X70">_xlfn.IFS(R70&gt;1000,"premium",R70&gt;500,"modrate",R70&lt;500,"cheap")</f>
        <v>cheap</v>
      </c>
      <c r="Y70" t="str" cm="1">
        <f t="array" ref="Y70">_xlfn.SWITCH(TRUE,R70&gt;1000,"premium",R70&gt;500,"modrate","cheap")</f>
        <v>cheap</v>
      </c>
    </row>
    <row r="71" spans="1:25">
      <c r="A71">
        <v>70</v>
      </c>
      <c r="B71" t="s">
        <v>314</v>
      </c>
      <c r="C71" s="2">
        <v>42525</v>
      </c>
      <c r="D71" s="2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  <c r="V71" t="str">
        <f t="shared" si="3"/>
        <v>profit</v>
      </c>
      <c r="W71" t="str">
        <f t="shared" si="4"/>
        <v>cheap</v>
      </c>
      <c r="X71" s="3" t="str" cm="1">
        <f t="array" ref="X71">_xlfn.IFS(R71&gt;1000,"premium",R71&gt;500,"modrate",R71&lt;500,"cheap")</f>
        <v>cheap</v>
      </c>
      <c r="Y71" t="str" cm="1">
        <f t="array" ref="Y71">_xlfn.SWITCH(TRUE,R71&gt;1000,"premium",R71&gt;500,"modrate","cheap")</f>
        <v>cheap</v>
      </c>
    </row>
    <row r="72" spans="1:25">
      <c r="A72">
        <v>71</v>
      </c>
      <c r="B72" t="s">
        <v>321</v>
      </c>
      <c r="C72" s="2">
        <v>42631</v>
      </c>
      <c r="D72" s="2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  <c r="V72" t="str">
        <f t="shared" si="3"/>
        <v>profit</v>
      </c>
      <c r="W72" t="str">
        <f t="shared" si="4"/>
        <v>cheap</v>
      </c>
      <c r="X72" s="3" t="str" cm="1">
        <f t="array" ref="X72">_xlfn.IFS(R72&gt;1000,"premium",R72&gt;500,"modrate",R72&lt;500,"cheap")</f>
        <v>cheap</v>
      </c>
      <c r="Y72" t="str" cm="1">
        <f t="array" ref="Y72">_xlfn.SWITCH(TRUE,R72&gt;1000,"premium",R72&gt;500,"modrate","cheap")</f>
        <v>cheap</v>
      </c>
    </row>
    <row r="73" spans="1:25">
      <c r="A73">
        <v>72</v>
      </c>
      <c r="B73" t="s">
        <v>326</v>
      </c>
      <c r="C73" s="2">
        <v>42992</v>
      </c>
      <c r="D73" s="2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  <c r="V73" t="str">
        <f t="shared" si="3"/>
        <v>profit</v>
      </c>
      <c r="W73" t="str">
        <f t="shared" si="4"/>
        <v>cheap</v>
      </c>
      <c r="X73" s="3" t="str" cm="1">
        <f t="array" ref="X73">_xlfn.IFS(R73&gt;1000,"premium",R73&gt;500,"modrate",R73&lt;500,"cheap")</f>
        <v>cheap</v>
      </c>
      <c r="Y73" t="str" cm="1">
        <f t="array" ref="Y73">_xlfn.SWITCH(TRUE,R73&gt;1000,"premium",R73&gt;500,"modrate","cheap")</f>
        <v>cheap</v>
      </c>
    </row>
    <row r="74" spans="1:25">
      <c r="A74">
        <v>73</v>
      </c>
      <c r="B74" t="s">
        <v>330</v>
      </c>
      <c r="C74" s="2">
        <v>42120</v>
      </c>
      <c r="D74" s="2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  <c r="V74" t="str">
        <f t="shared" si="3"/>
        <v>loss</v>
      </c>
      <c r="W74" t="str">
        <f t="shared" si="4"/>
        <v>modrate</v>
      </c>
      <c r="X74" s="3" t="str" cm="1">
        <f t="array" ref="X74">_xlfn.IFS(R74&gt;1000,"premium",R74&gt;500,"modrate",R74&lt;500,"cheap")</f>
        <v>modrate</v>
      </c>
      <c r="Y74" t="str" cm="1">
        <f t="array" ref="Y74">_xlfn.SWITCH(TRUE,R74&gt;1000,"premium",R74&gt;500,"modrate","cheap")</f>
        <v>modrate</v>
      </c>
    </row>
    <row r="75" spans="1:25">
      <c r="A75">
        <v>74</v>
      </c>
      <c r="B75" t="s">
        <v>330</v>
      </c>
      <c r="C75" s="2">
        <v>42120</v>
      </c>
      <c r="D75" s="2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  <c r="V75" t="str">
        <f t="shared" si="3"/>
        <v>profit</v>
      </c>
      <c r="W75" t="str">
        <f t="shared" si="4"/>
        <v>cheap</v>
      </c>
      <c r="X75" s="3" t="str" cm="1">
        <f t="array" ref="X75">_xlfn.IFS(R75&gt;1000,"premium",R75&gt;500,"modrate",R75&lt;500,"cheap")</f>
        <v>cheap</v>
      </c>
      <c r="Y75" t="str" cm="1">
        <f t="array" ref="Y75">_xlfn.SWITCH(TRUE,R75&gt;1000,"premium",R75&gt;500,"modrate","cheap")</f>
        <v>cheap</v>
      </c>
    </row>
    <row r="76" spans="1:25">
      <c r="A76">
        <v>75</v>
      </c>
      <c r="B76" t="s">
        <v>330</v>
      </c>
      <c r="C76" s="2">
        <v>42120</v>
      </c>
      <c r="D76" s="2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  <c r="V76" t="str">
        <f t="shared" si="3"/>
        <v>loss</v>
      </c>
      <c r="W76" t="str">
        <f t="shared" si="4"/>
        <v>cheap</v>
      </c>
      <c r="X76" s="3" t="str" cm="1">
        <f t="array" ref="X76">_xlfn.IFS(R76&gt;1000,"premium",R76&gt;500,"modrate",R76&lt;500,"cheap")</f>
        <v>cheap</v>
      </c>
      <c r="Y76" t="str" cm="1">
        <f t="array" ref="Y76">_xlfn.SWITCH(TRUE,R76&gt;1000,"premium",R76&gt;500,"modrate","cheap")</f>
        <v>cheap</v>
      </c>
    </row>
    <row r="77" spans="1:25">
      <c r="A77">
        <v>76</v>
      </c>
      <c r="B77" t="s">
        <v>341</v>
      </c>
      <c r="C77" s="2">
        <v>43078</v>
      </c>
      <c r="D77" s="2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  <c r="V77" t="str">
        <f t="shared" si="3"/>
        <v>loss</v>
      </c>
      <c r="W77" t="str">
        <f t="shared" si="4"/>
        <v>cheap</v>
      </c>
      <c r="X77" s="3" t="str" cm="1">
        <f t="array" ref="X77">_xlfn.IFS(R77&gt;1000,"premium",R77&gt;500,"modrate",R77&lt;500,"cheap")</f>
        <v>cheap</v>
      </c>
      <c r="Y77" t="str" cm="1">
        <f t="array" ref="Y77">_xlfn.SWITCH(TRUE,R77&gt;1000,"premium",R77&gt;500,"modrate","cheap")</f>
        <v>cheap</v>
      </c>
    </row>
    <row r="78" spans="1:25">
      <c r="A78">
        <v>77</v>
      </c>
      <c r="B78" t="s">
        <v>341</v>
      </c>
      <c r="C78" s="2">
        <v>43078</v>
      </c>
      <c r="D78" s="2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  <c r="V78" t="str">
        <f t="shared" si="3"/>
        <v>loss</v>
      </c>
      <c r="W78" t="str">
        <f t="shared" si="4"/>
        <v>cheap</v>
      </c>
      <c r="X78" s="3" t="str" cm="1">
        <f t="array" ref="X78">_xlfn.IFS(R78&gt;1000,"premium",R78&gt;500,"modrate",R78&lt;500,"cheap")</f>
        <v>cheap</v>
      </c>
      <c r="Y78" t="str" cm="1">
        <f t="array" ref="Y78">_xlfn.SWITCH(TRUE,R78&gt;1000,"premium",R78&gt;500,"modrate","cheap")</f>
        <v>cheap</v>
      </c>
    </row>
    <row r="79" spans="1:25">
      <c r="A79">
        <v>78</v>
      </c>
      <c r="B79" t="s">
        <v>341</v>
      </c>
      <c r="C79" s="2">
        <v>43078</v>
      </c>
      <c r="D79" s="2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  <c r="V79" t="str">
        <f t="shared" si="3"/>
        <v>profit</v>
      </c>
      <c r="W79" t="str">
        <f t="shared" si="4"/>
        <v>cheap</v>
      </c>
      <c r="X79" s="3" t="str" cm="1">
        <f t="array" ref="X79">_xlfn.IFS(R79&gt;1000,"premium",R79&gt;500,"modrate",R79&lt;500,"cheap")</f>
        <v>cheap</v>
      </c>
      <c r="Y79" t="str" cm="1">
        <f t="array" ref="Y79">_xlfn.SWITCH(TRUE,R79&gt;1000,"premium",R79&gt;500,"modrate","cheap")</f>
        <v>cheap</v>
      </c>
    </row>
    <row r="80" spans="1:25">
      <c r="A80">
        <v>79</v>
      </c>
      <c r="B80" t="s">
        <v>350</v>
      </c>
      <c r="C80" s="2">
        <v>41969</v>
      </c>
      <c r="D80" s="2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  <c r="V80" t="str">
        <f t="shared" si="3"/>
        <v>loss</v>
      </c>
      <c r="W80" t="str">
        <f t="shared" si="4"/>
        <v>cheap</v>
      </c>
      <c r="X80" s="3" t="str" cm="1">
        <f t="array" ref="X80">_xlfn.IFS(R80&gt;1000,"premium",R80&gt;500,"modrate",R80&lt;500,"cheap")</f>
        <v>cheap</v>
      </c>
      <c r="Y80" t="str" cm="1">
        <f t="array" ref="Y80">_xlfn.SWITCH(TRUE,R80&gt;1000,"premium",R80&gt;500,"modrate","cheap")</f>
        <v>cheap</v>
      </c>
    </row>
    <row r="81" spans="1:25">
      <c r="A81">
        <v>80</v>
      </c>
      <c r="B81" t="s">
        <v>353</v>
      </c>
      <c r="C81" s="2">
        <v>42533</v>
      </c>
      <c r="D81" s="2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  <c r="V81" t="str">
        <f t="shared" si="3"/>
        <v>profit</v>
      </c>
      <c r="W81" t="str">
        <f t="shared" si="4"/>
        <v>cheap</v>
      </c>
      <c r="X81" s="3" t="str" cm="1">
        <f t="array" ref="X81">_xlfn.IFS(R81&gt;1000,"premium",R81&gt;500,"modrate",R81&lt;500,"cheap")</f>
        <v>cheap</v>
      </c>
      <c r="Y81" t="str" cm="1">
        <f t="array" ref="Y81">_xlfn.SWITCH(TRUE,R81&gt;1000,"premium",R81&gt;500,"modrate","cheap")</f>
        <v>cheap</v>
      </c>
    </row>
    <row r="82" spans="1:25">
      <c r="A82">
        <v>81</v>
      </c>
      <c r="B82" t="s">
        <v>353</v>
      </c>
      <c r="C82" s="2">
        <v>42533</v>
      </c>
      <c r="D82" s="2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  <c r="V82" t="str">
        <f t="shared" si="3"/>
        <v>profit</v>
      </c>
      <c r="W82" t="str">
        <f t="shared" si="4"/>
        <v>cheap</v>
      </c>
      <c r="X82" s="3" t="str" cm="1">
        <f t="array" ref="X82">_xlfn.IFS(R82&gt;1000,"premium",R82&gt;500,"modrate",R82&lt;500,"cheap")</f>
        <v>cheap</v>
      </c>
      <c r="Y82" t="str" cm="1">
        <f t="array" ref="Y82">_xlfn.SWITCH(TRUE,R82&gt;1000,"premium",R82&gt;500,"modrate","cheap")</f>
        <v>cheap</v>
      </c>
    </row>
    <row r="83" spans="1:25">
      <c r="A83">
        <v>82</v>
      </c>
      <c r="B83" t="s">
        <v>362</v>
      </c>
      <c r="C83" s="2">
        <v>41924</v>
      </c>
      <c r="D83" s="2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  <c r="V83" t="str">
        <f t="shared" si="3"/>
        <v>profit</v>
      </c>
      <c r="W83" t="str">
        <f t="shared" si="4"/>
        <v>cheap</v>
      </c>
      <c r="X83" s="3" t="str" cm="1">
        <f t="array" ref="X83">_xlfn.IFS(R83&gt;1000,"premium",R83&gt;500,"modrate",R83&lt;500,"cheap")</f>
        <v>cheap</v>
      </c>
      <c r="Y83" t="str" cm="1">
        <f t="array" ref="Y83">_xlfn.SWITCH(TRUE,R83&gt;1000,"premium",R83&gt;500,"modrate","cheap")</f>
        <v>cheap</v>
      </c>
    </row>
    <row r="84" spans="1:25">
      <c r="A84">
        <v>83</v>
      </c>
      <c r="B84" t="s">
        <v>362</v>
      </c>
      <c r="C84" s="2">
        <v>41924</v>
      </c>
      <c r="D84" s="2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  <c r="V84" t="str">
        <f t="shared" si="3"/>
        <v>profit</v>
      </c>
      <c r="W84" t="str">
        <f t="shared" si="4"/>
        <v>cheap</v>
      </c>
      <c r="X84" s="3" t="str" cm="1">
        <f t="array" ref="X84">_xlfn.IFS(R84&gt;1000,"premium",R84&gt;500,"modrate",R84&lt;500,"cheap")</f>
        <v>cheap</v>
      </c>
      <c r="Y84" t="str" cm="1">
        <f t="array" ref="Y84">_xlfn.SWITCH(TRUE,R84&gt;1000,"premium",R84&gt;500,"modrate","cheap")</f>
        <v>cheap</v>
      </c>
    </row>
    <row r="85" spans="1:25">
      <c r="A85">
        <v>84</v>
      </c>
      <c r="B85" t="s">
        <v>369</v>
      </c>
      <c r="C85" s="2">
        <v>42250</v>
      </c>
      <c r="D85" s="2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  <c r="V85" t="str">
        <f t="shared" si="3"/>
        <v>profit</v>
      </c>
      <c r="W85" t="str">
        <f t="shared" si="4"/>
        <v>cheap</v>
      </c>
      <c r="X85" s="3" t="str" cm="1">
        <f t="array" ref="X85">_xlfn.IFS(R85&gt;1000,"premium",R85&gt;500,"modrate",R85&lt;500,"cheap")</f>
        <v>cheap</v>
      </c>
      <c r="Y85" t="str" cm="1">
        <f t="array" ref="Y85">_xlfn.SWITCH(TRUE,R85&gt;1000,"premium",R85&gt;500,"modrate","cheap")</f>
        <v>cheap</v>
      </c>
    </row>
    <row r="86" spans="1:25">
      <c r="A86">
        <v>85</v>
      </c>
      <c r="B86" t="s">
        <v>375</v>
      </c>
      <c r="C86" s="2">
        <v>43052</v>
      </c>
      <c r="D86" s="2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  <c r="V86" t="str">
        <f t="shared" si="3"/>
        <v>loss</v>
      </c>
      <c r="W86" t="str">
        <f t="shared" si="4"/>
        <v>cheap</v>
      </c>
      <c r="X86" s="3" t="str" cm="1">
        <f t="array" ref="X86">_xlfn.IFS(R86&gt;1000,"premium",R86&gt;500,"modrate",R86&lt;500,"cheap")</f>
        <v>cheap</v>
      </c>
      <c r="Y86" t="str" cm="1">
        <f t="array" ref="Y86">_xlfn.SWITCH(TRUE,R86&gt;1000,"premium",R86&gt;500,"modrate","cheap")</f>
        <v>cheap</v>
      </c>
    </row>
    <row r="87" spans="1:25">
      <c r="A87">
        <v>86</v>
      </c>
      <c r="B87" t="s">
        <v>380</v>
      </c>
      <c r="C87" s="2">
        <v>42883</v>
      </c>
      <c r="D87" s="2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  <c r="V87" t="str">
        <f t="shared" si="3"/>
        <v>profit</v>
      </c>
      <c r="W87" t="str">
        <f t="shared" si="4"/>
        <v>cheap</v>
      </c>
      <c r="X87" s="3" t="str" cm="1">
        <f t="array" ref="X87">_xlfn.IFS(R87&gt;1000,"premium",R87&gt;500,"modrate",R87&lt;500,"cheap")</f>
        <v>cheap</v>
      </c>
      <c r="Y87" t="str" cm="1">
        <f t="array" ref="Y87">_xlfn.SWITCH(TRUE,R87&gt;1000,"premium",R87&gt;500,"modrate","cheap")</f>
        <v>cheap</v>
      </c>
    </row>
    <row r="88" spans="1:25">
      <c r="A88">
        <v>87</v>
      </c>
      <c r="B88" t="s">
        <v>385</v>
      </c>
      <c r="C88" s="2">
        <v>43034</v>
      </c>
      <c r="D88" s="2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  <c r="V88" t="str">
        <f t="shared" si="3"/>
        <v>profit</v>
      </c>
      <c r="W88" t="str">
        <f t="shared" si="4"/>
        <v>cheap</v>
      </c>
      <c r="X88" s="3" t="str" cm="1">
        <f t="array" ref="X88">_xlfn.IFS(R88&gt;1000,"premium",R88&gt;500,"modrate",R88&lt;500,"cheap")</f>
        <v>cheap</v>
      </c>
      <c r="Y88" t="str" cm="1">
        <f t="array" ref="Y88">_xlfn.SWITCH(TRUE,R88&gt;1000,"premium",R88&gt;500,"modrate","cheap")</f>
        <v>cheap</v>
      </c>
    </row>
    <row r="89" spans="1:25">
      <c r="A89">
        <v>88</v>
      </c>
      <c r="B89" t="s">
        <v>385</v>
      </c>
      <c r="C89" s="2">
        <v>43034</v>
      </c>
      <c r="D89" s="2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  <c r="V89" t="str">
        <f t="shared" si="3"/>
        <v>profit</v>
      </c>
      <c r="W89" t="str">
        <f t="shared" si="4"/>
        <v>cheap</v>
      </c>
      <c r="X89" s="3" t="str" cm="1">
        <f t="array" ref="X89">_xlfn.IFS(R89&gt;1000,"premium",R89&gt;500,"modrate",R89&lt;500,"cheap")</f>
        <v>cheap</v>
      </c>
      <c r="Y89" t="str" cm="1">
        <f t="array" ref="Y89">_xlfn.SWITCH(TRUE,R89&gt;1000,"premium",R89&gt;500,"modrate","cheap")</f>
        <v>cheap</v>
      </c>
    </row>
    <row r="90" spans="1:25">
      <c r="A90">
        <v>89</v>
      </c>
      <c r="B90" t="s">
        <v>393</v>
      </c>
      <c r="C90" s="2">
        <v>42465</v>
      </c>
      <c r="D90" s="2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  <c r="V90" t="str">
        <f t="shared" si="3"/>
        <v>profit</v>
      </c>
      <c r="W90" t="str">
        <f t="shared" si="4"/>
        <v>cheap</v>
      </c>
      <c r="X90" s="3" t="str" cm="1">
        <f t="array" ref="X90">_xlfn.IFS(R90&gt;1000,"premium",R90&gt;500,"modrate",R90&lt;500,"cheap")</f>
        <v>cheap</v>
      </c>
      <c r="Y90" t="str" cm="1">
        <f t="array" ref="Y90">_xlfn.SWITCH(TRUE,R90&gt;1000,"premium",R90&gt;500,"modrate","cheap")</f>
        <v>cheap</v>
      </c>
    </row>
    <row r="91" spans="1:25">
      <c r="A91">
        <v>90</v>
      </c>
      <c r="B91" t="s">
        <v>398</v>
      </c>
      <c r="C91" s="2">
        <v>42630</v>
      </c>
      <c r="D91" s="2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  <c r="V91" t="str">
        <f t="shared" si="3"/>
        <v>profit</v>
      </c>
      <c r="W91" t="str">
        <f t="shared" si="4"/>
        <v>cheap</v>
      </c>
      <c r="X91" s="3" t="str" cm="1">
        <f t="array" ref="X91">_xlfn.IFS(R91&gt;1000,"premium",R91&gt;500,"modrate",R91&lt;500,"cheap")</f>
        <v>cheap</v>
      </c>
      <c r="Y91" t="str" cm="1">
        <f t="array" ref="Y91">_xlfn.SWITCH(TRUE,R91&gt;1000,"premium",R91&gt;500,"modrate","cheap")</f>
        <v>cheap</v>
      </c>
    </row>
    <row r="92" spans="1:25">
      <c r="A92">
        <v>91</v>
      </c>
      <c r="B92" t="s">
        <v>398</v>
      </c>
      <c r="C92" s="2">
        <v>42630</v>
      </c>
      <c r="D92" s="2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  <c r="V92" t="str">
        <f t="shared" si="3"/>
        <v>profit</v>
      </c>
      <c r="W92" t="str">
        <f t="shared" si="4"/>
        <v>cheap</v>
      </c>
      <c r="X92" s="3" t="str" cm="1">
        <f t="array" ref="X92">_xlfn.IFS(R92&gt;1000,"premium",R92&gt;500,"modrate",R92&lt;500,"cheap")</f>
        <v>cheap</v>
      </c>
      <c r="Y92" t="str" cm="1">
        <f t="array" ref="Y92">_xlfn.SWITCH(TRUE,R92&gt;1000,"premium",R92&gt;500,"modrate","cheap")</f>
        <v>cheap</v>
      </c>
    </row>
    <row r="93" spans="1:25">
      <c r="A93">
        <v>92</v>
      </c>
      <c r="B93" t="s">
        <v>398</v>
      </c>
      <c r="C93" s="2">
        <v>42630</v>
      </c>
      <c r="D93" s="2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  <c r="V93" t="str">
        <f t="shared" si="3"/>
        <v>profit</v>
      </c>
      <c r="W93" t="str">
        <f t="shared" si="4"/>
        <v>cheap</v>
      </c>
      <c r="X93" s="3" t="str" cm="1">
        <f t="array" ref="X93">_xlfn.IFS(R93&gt;1000,"premium",R93&gt;500,"modrate",R93&lt;500,"cheap")</f>
        <v>cheap</v>
      </c>
      <c r="Y93" t="str" cm="1">
        <f t="array" ref="Y93">_xlfn.SWITCH(TRUE,R93&gt;1000,"premium",R93&gt;500,"modrate","cheap")</f>
        <v>cheap</v>
      </c>
    </row>
    <row r="94" spans="1:25">
      <c r="A94">
        <v>93</v>
      </c>
      <c r="B94" t="s">
        <v>405</v>
      </c>
      <c r="C94" s="2">
        <v>42035</v>
      </c>
      <c r="D94" s="2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  <c r="V94" t="str">
        <f t="shared" si="3"/>
        <v>profit</v>
      </c>
      <c r="W94" t="str">
        <f t="shared" si="4"/>
        <v>cheap</v>
      </c>
      <c r="X94" s="3" t="str" cm="1">
        <f t="array" ref="X94">_xlfn.IFS(R94&gt;1000,"premium",R94&gt;500,"modrate",R94&lt;500,"cheap")</f>
        <v>cheap</v>
      </c>
      <c r="Y94" t="str" cm="1">
        <f t="array" ref="Y94">_xlfn.SWITCH(TRUE,R94&gt;1000,"premium",R94&gt;500,"modrate","cheap")</f>
        <v>cheap</v>
      </c>
    </row>
    <row r="95" spans="1:25">
      <c r="A95">
        <v>94</v>
      </c>
      <c r="B95" t="s">
        <v>405</v>
      </c>
      <c r="C95" s="2">
        <v>42035</v>
      </c>
      <c r="D95" s="2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  <c r="V95" t="str">
        <f t="shared" si="3"/>
        <v>profit</v>
      </c>
      <c r="W95" t="str">
        <f t="shared" si="4"/>
        <v>cheap</v>
      </c>
      <c r="X95" s="3" t="str" cm="1">
        <f t="array" ref="X95">_xlfn.IFS(R95&gt;1000,"premium",R95&gt;500,"modrate",R95&lt;500,"cheap")</f>
        <v>cheap</v>
      </c>
      <c r="Y95" t="str" cm="1">
        <f t="array" ref="Y95">_xlfn.SWITCH(TRUE,R95&gt;1000,"premium",R95&gt;500,"modrate","cheap")</f>
        <v>cheap</v>
      </c>
    </row>
    <row r="96" spans="1:25">
      <c r="A96">
        <v>95</v>
      </c>
      <c r="B96" t="s">
        <v>405</v>
      </c>
      <c r="C96" s="2">
        <v>42035</v>
      </c>
      <c r="D96" s="2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  <c r="V96" t="str">
        <f t="shared" si="3"/>
        <v>profit</v>
      </c>
      <c r="W96" t="str">
        <f t="shared" si="4"/>
        <v>cheap</v>
      </c>
      <c r="X96" s="3" t="str" cm="1">
        <f t="array" ref="X96">_xlfn.IFS(R96&gt;1000,"premium",R96&gt;500,"modrate",R96&lt;500,"cheap")</f>
        <v>cheap</v>
      </c>
      <c r="Y96" t="str" cm="1">
        <f t="array" ref="Y96">_xlfn.SWITCH(TRUE,R96&gt;1000,"premium",R96&gt;500,"modrate","cheap")</f>
        <v>cheap</v>
      </c>
    </row>
    <row r="97" spans="1:25">
      <c r="A97">
        <v>96</v>
      </c>
      <c r="B97" t="s">
        <v>415</v>
      </c>
      <c r="C97" s="2">
        <v>43045</v>
      </c>
      <c r="D97" s="2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  <c r="V97" t="str">
        <f t="shared" si="3"/>
        <v>loss</v>
      </c>
      <c r="W97" t="str">
        <f t="shared" si="4"/>
        <v>cheap</v>
      </c>
      <c r="X97" s="3" t="str" cm="1">
        <f t="array" ref="X97">_xlfn.IFS(R97&gt;1000,"premium",R97&gt;500,"modrate",R97&lt;500,"cheap")</f>
        <v>cheap</v>
      </c>
      <c r="Y97" t="str" cm="1">
        <f t="array" ref="Y97">_xlfn.SWITCH(TRUE,R97&gt;1000,"premium",R97&gt;500,"modrate","cheap")</f>
        <v>cheap</v>
      </c>
    </row>
    <row r="98" spans="1:25">
      <c r="A98">
        <v>97</v>
      </c>
      <c r="B98" t="s">
        <v>422</v>
      </c>
      <c r="C98" s="2">
        <v>43048</v>
      </c>
      <c r="D98" s="2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  <c r="V98" t="str">
        <f t="shared" si="3"/>
        <v>profit</v>
      </c>
      <c r="W98" t="str">
        <f t="shared" si="4"/>
        <v>cheap</v>
      </c>
      <c r="X98" s="3" t="str" cm="1">
        <f t="array" ref="X98">_xlfn.IFS(R98&gt;1000,"premium",R98&gt;500,"modrate",R98&lt;500,"cheap")</f>
        <v>cheap</v>
      </c>
      <c r="Y98" t="str" cm="1">
        <f t="array" ref="Y98">_xlfn.SWITCH(TRUE,R98&gt;1000,"premium",R98&gt;500,"modrate","cheap")</f>
        <v>cheap</v>
      </c>
    </row>
    <row r="99" spans="1:25">
      <c r="A99">
        <v>98</v>
      </c>
      <c r="B99" t="s">
        <v>427</v>
      </c>
      <c r="C99" s="2">
        <v>42903</v>
      </c>
      <c r="D99" s="2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  <c r="V99" t="str">
        <f t="shared" si="3"/>
        <v>profit</v>
      </c>
      <c r="W99" t="str">
        <f t="shared" si="4"/>
        <v>cheap</v>
      </c>
      <c r="X99" s="3" t="str" cm="1">
        <f t="array" ref="X99">_xlfn.IFS(R99&gt;1000,"premium",R99&gt;500,"modrate",R99&lt;500,"cheap")</f>
        <v>cheap</v>
      </c>
      <c r="Y99" t="str" cm="1">
        <f t="array" ref="Y99">_xlfn.SWITCH(TRUE,R99&gt;1000,"premium",R99&gt;500,"modrate","cheap")</f>
        <v>cheap</v>
      </c>
    </row>
    <row r="100" spans="1:25">
      <c r="A100">
        <v>99</v>
      </c>
      <c r="B100" t="s">
        <v>432</v>
      </c>
      <c r="C100" s="2">
        <v>42619</v>
      </c>
      <c r="D100" s="2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  <c r="V100" t="str">
        <f t="shared" si="3"/>
        <v>profit</v>
      </c>
      <c r="W100" t="str">
        <f t="shared" si="4"/>
        <v>cheap</v>
      </c>
      <c r="X100" s="3" t="str" cm="1">
        <f t="array" ref="X100">_xlfn.IFS(R100&gt;1000,"premium",R100&gt;500,"modrate",R100&lt;500,"cheap")</f>
        <v>cheap</v>
      </c>
      <c r="Y100" t="str" cm="1">
        <f t="array" ref="Y100">_xlfn.SWITCH(TRUE,R100&gt;1000,"premium",R100&gt;500,"modrate","cheap")</f>
        <v>cheap</v>
      </c>
    </row>
    <row r="101" spans="1:25">
      <c r="A101">
        <v>100</v>
      </c>
      <c r="B101" t="s">
        <v>438</v>
      </c>
      <c r="C101" s="2">
        <v>42611</v>
      </c>
      <c r="D101" s="2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  <c r="V101" t="str">
        <f t="shared" si="3"/>
        <v>profit</v>
      </c>
      <c r="W101" t="str">
        <f t="shared" si="4"/>
        <v>cheap</v>
      </c>
      <c r="X101" s="3" t="str" cm="1">
        <f t="array" ref="X101">_xlfn.IFS(R101&gt;1000,"premium",R101&gt;500,"modrate",R101&lt;500,"cheap")</f>
        <v>cheap</v>
      </c>
      <c r="Y101" t="str" cm="1">
        <f t="array" ref="Y101">_xlfn.SWITCH(TRUE,R101&gt;1000,"premium",R101&gt;500,"modrate","cheap")</f>
        <v>cheap</v>
      </c>
    </row>
    <row r="102" spans="1:25">
      <c r="A102">
        <v>101</v>
      </c>
      <c r="B102" t="s">
        <v>438</v>
      </c>
      <c r="C102" s="2">
        <v>42611</v>
      </c>
      <c r="D102" s="2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  <c r="V102" t="str">
        <f t="shared" si="3"/>
        <v>loss</v>
      </c>
      <c r="W102" t="str">
        <f t="shared" si="4"/>
        <v>cheap</v>
      </c>
      <c r="X102" s="3" t="str" cm="1">
        <f t="array" ref="X102">_xlfn.IFS(R102&gt;1000,"premium",R102&gt;500,"modrate",R102&lt;500,"cheap")</f>
        <v>cheap</v>
      </c>
      <c r="Y102" t="str" cm="1">
        <f t="array" ref="Y102">_xlfn.SWITCH(TRUE,R102&gt;1000,"premium",R102&gt;500,"modrate","cheap")</f>
        <v>cheap</v>
      </c>
    </row>
    <row r="103" spans="1:25">
      <c r="A103">
        <v>102</v>
      </c>
      <c r="B103" t="s">
        <v>438</v>
      </c>
      <c r="C103" s="2">
        <v>42611</v>
      </c>
      <c r="D103" s="2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  <c r="V103" t="str">
        <f t="shared" si="3"/>
        <v>loss</v>
      </c>
      <c r="W103" t="str">
        <f t="shared" si="4"/>
        <v>cheap</v>
      </c>
      <c r="X103" s="3" t="str" cm="1">
        <f t="array" ref="X103">_xlfn.IFS(R103&gt;1000,"premium",R103&gt;500,"modrate",R103&lt;500,"cheap")</f>
        <v>cheap</v>
      </c>
      <c r="Y103" t="str" cm="1">
        <f t="array" ref="Y103">_xlfn.SWITCH(TRUE,R103&gt;1000,"premium",R103&gt;500,"modrate","cheap")</f>
        <v>cheap</v>
      </c>
    </row>
    <row r="104" spans="1:25">
      <c r="A104">
        <v>103</v>
      </c>
      <c r="B104" t="s">
        <v>447</v>
      </c>
      <c r="C104" s="2">
        <v>42705</v>
      </c>
      <c r="D104" s="2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  <c r="V104" t="str">
        <f t="shared" si="3"/>
        <v>profit</v>
      </c>
      <c r="W104" t="str">
        <f t="shared" si="4"/>
        <v>cheap</v>
      </c>
      <c r="X104" s="3" t="str" cm="1">
        <f t="array" ref="X104">_xlfn.IFS(R104&gt;1000,"premium",R104&gt;500,"modrate",R104&lt;500,"cheap")</f>
        <v>cheap</v>
      </c>
      <c r="Y104" t="str" cm="1">
        <f t="array" ref="Y104">_xlfn.SWITCH(TRUE,R104&gt;1000,"premium",R104&gt;500,"modrate","cheap")</f>
        <v>cheap</v>
      </c>
    </row>
    <row r="105" spans="1:25">
      <c r="A105">
        <v>104</v>
      </c>
      <c r="B105" t="s">
        <v>452</v>
      </c>
      <c r="C105" s="2">
        <v>42321</v>
      </c>
      <c r="D105" s="2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  <c r="V105" t="str">
        <f t="shared" si="3"/>
        <v>loss</v>
      </c>
      <c r="W105" t="str">
        <f t="shared" si="4"/>
        <v>cheap</v>
      </c>
      <c r="X105" s="3" t="str" cm="1">
        <f t="array" ref="X105">_xlfn.IFS(R105&gt;1000,"premium",R105&gt;500,"modrate",R105&lt;500,"cheap")</f>
        <v>cheap</v>
      </c>
      <c r="Y105" t="str" cm="1">
        <f t="array" ref="Y105">_xlfn.SWITCH(TRUE,R105&gt;1000,"premium",R105&gt;500,"modrate","cheap")</f>
        <v>cheap</v>
      </c>
    </row>
    <row r="106" spans="1:25">
      <c r="A106">
        <v>105</v>
      </c>
      <c r="B106" t="s">
        <v>452</v>
      </c>
      <c r="C106" s="2">
        <v>42321</v>
      </c>
      <c r="D106" s="2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-3.83850000000001</v>
      </c>
      <c r="V106" t="str">
        <f t="shared" si="3"/>
        <v>loss</v>
      </c>
      <c r="W106" t="str">
        <f t="shared" si="4"/>
        <v>cheap</v>
      </c>
      <c r="X106" s="3" t="str" cm="1">
        <f t="array" ref="X106">_xlfn.IFS(R106&gt;1000,"premium",R106&gt;500,"modrate",R106&lt;500,"cheap")</f>
        <v>cheap</v>
      </c>
      <c r="Y106" t="str" cm="1">
        <f t="array" ref="Y106">_xlfn.SWITCH(TRUE,R106&gt;1000,"premium",R106&gt;500,"modrate","cheap")</f>
        <v>cheap</v>
      </c>
    </row>
    <row r="107" spans="1:25">
      <c r="A107">
        <v>106</v>
      </c>
      <c r="B107" t="s">
        <v>452</v>
      </c>
      <c r="C107" s="2">
        <v>42321</v>
      </c>
      <c r="D107" s="2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  <c r="V107" t="str">
        <f t="shared" si="3"/>
        <v>loss</v>
      </c>
      <c r="W107" t="str">
        <f t="shared" si="4"/>
        <v>cheap</v>
      </c>
      <c r="X107" s="3" t="str" cm="1">
        <f t="array" ref="X107">_xlfn.IFS(R107&gt;1000,"premium",R107&gt;500,"modrate",R107&lt;500,"cheap")</f>
        <v>cheap</v>
      </c>
      <c r="Y107" t="str" cm="1">
        <f t="array" ref="Y107">_xlfn.SWITCH(TRUE,R107&gt;1000,"premium",R107&gt;500,"modrate","cheap")</f>
        <v>cheap</v>
      </c>
    </row>
    <row r="108" spans="1:25">
      <c r="A108">
        <v>107</v>
      </c>
      <c r="B108" t="s">
        <v>463</v>
      </c>
      <c r="C108" s="2">
        <v>43062</v>
      </c>
      <c r="D108" s="2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  <c r="V108" t="str">
        <f t="shared" si="3"/>
        <v>profit</v>
      </c>
      <c r="W108" t="str">
        <f t="shared" si="4"/>
        <v>cheap</v>
      </c>
      <c r="X108" s="3" t="str" cm="1">
        <f t="array" ref="X108">_xlfn.IFS(R108&gt;1000,"premium",R108&gt;500,"modrate",R108&lt;500,"cheap")</f>
        <v>cheap</v>
      </c>
      <c r="Y108" t="str" cm="1">
        <f t="array" ref="Y108">_xlfn.SWITCH(TRUE,R108&gt;1000,"premium",R108&gt;500,"modrate","cheap")</f>
        <v>cheap</v>
      </c>
    </row>
    <row r="109" spans="1:25">
      <c r="A109">
        <v>108</v>
      </c>
      <c r="B109" t="s">
        <v>463</v>
      </c>
      <c r="C109" s="2">
        <v>43062</v>
      </c>
      <c r="D109" s="2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  <c r="V109" t="str">
        <f t="shared" si="3"/>
        <v>profit</v>
      </c>
      <c r="W109" t="str">
        <f t="shared" si="4"/>
        <v>cheap</v>
      </c>
      <c r="X109" s="3" t="str" cm="1">
        <f t="array" ref="X109">_xlfn.IFS(R109&gt;1000,"premium",R109&gt;500,"modrate",R109&lt;500,"cheap")</f>
        <v>cheap</v>
      </c>
      <c r="Y109" t="str" cm="1">
        <f t="array" ref="Y109">_xlfn.SWITCH(TRUE,R109&gt;1000,"premium",R109&gt;500,"modrate","cheap")</f>
        <v>cheap</v>
      </c>
    </row>
    <row r="110" spans="1:25">
      <c r="A110">
        <v>109</v>
      </c>
      <c r="B110" t="s">
        <v>463</v>
      </c>
      <c r="C110" s="2">
        <v>43062</v>
      </c>
      <c r="D110" s="2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  <c r="V110" t="str">
        <f t="shared" si="3"/>
        <v>profit</v>
      </c>
      <c r="W110" t="str">
        <f t="shared" si="4"/>
        <v>cheap</v>
      </c>
      <c r="X110" s="3" t="str" cm="1">
        <f t="array" ref="X110">_xlfn.IFS(R110&gt;1000,"premium",R110&gt;500,"modrate",R110&lt;500,"cheap")</f>
        <v>cheap</v>
      </c>
      <c r="Y110" t="str" cm="1">
        <f t="array" ref="Y110">_xlfn.SWITCH(TRUE,R110&gt;1000,"premium",R110&gt;500,"modrate","cheap")</f>
        <v>cheap</v>
      </c>
    </row>
    <row r="111" spans="1:25">
      <c r="A111">
        <v>110</v>
      </c>
      <c r="B111" t="s">
        <v>473</v>
      </c>
      <c r="C111" s="2">
        <v>42292</v>
      </c>
      <c r="D111" s="2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  <c r="V111" t="str">
        <f t="shared" si="3"/>
        <v>profit</v>
      </c>
      <c r="W111" t="str">
        <f t="shared" si="4"/>
        <v>cheap</v>
      </c>
      <c r="X111" s="3" t="str" cm="1">
        <f t="array" ref="X111">_xlfn.IFS(R111&gt;1000,"premium",R111&gt;500,"modrate",R111&lt;500,"cheap")</f>
        <v>cheap</v>
      </c>
      <c r="Y111" t="str" cm="1">
        <f t="array" ref="Y111">_xlfn.SWITCH(TRUE,R111&gt;1000,"premium",R111&gt;500,"modrate","cheap")</f>
        <v>cheap</v>
      </c>
    </row>
    <row r="112" spans="1:25">
      <c r="A112">
        <v>111</v>
      </c>
      <c r="B112" t="s">
        <v>479</v>
      </c>
      <c r="C112" s="2">
        <v>43094</v>
      </c>
      <c r="D112" s="2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  <c r="V112" t="str">
        <f t="shared" si="3"/>
        <v>profit</v>
      </c>
      <c r="W112" t="str">
        <f t="shared" si="4"/>
        <v>cheap</v>
      </c>
      <c r="X112" s="3" t="str" cm="1">
        <f t="array" ref="X112">_xlfn.IFS(R112&gt;1000,"premium",R112&gt;500,"modrate",R112&lt;500,"cheap")</f>
        <v>cheap</v>
      </c>
      <c r="Y112" t="str" cm="1">
        <f t="array" ref="Y112">_xlfn.SWITCH(TRUE,R112&gt;1000,"premium",R112&gt;500,"modrate","cheap")</f>
        <v>cheap</v>
      </c>
    </row>
    <row r="113" spans="1:25">
      <c r="A113">
        <v>112</v>
      </c>
      <c r="B113" t="s">
        <v>484</v>
      </c>
      <c r="C113" s="2">
        <v>42677</v>
      </c>
      <c r="D113" s="2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  <c r="V113" t="str">
        <f t="shared" si="3"/>
        <v>profit</v>
      </c>
      <c r="W113" t="str">
        <f t="shared" si="4"/>
        <v>cheap</v>
      </c>
      <c r="X113" s="3" t="str" cm="1">
        <f t="array" ref="X113">_xlfn.IFS(R113&gt;1000,"premium",R113&gt;500,"modrate",R113&lt;500,"cheap")</f>
        <v>cheap</v>
      </c>
      <c r="Y113" t="str" cm="1">
        <f t="array" ref="Y113">_xlfn.SWITCH(TRUE,R113&gt;1000,"premium",R113&gt;500,"modrate","cheap")</f>
        <v>cheap</v>
      </c>
    </row>
    <row r="114" spans="1:25">
      <c r="A114">
        <v>113</v>
      </c>
      <c r="B114" t="s">
        <v>484</v>
      </c>
      <c r="C114" s="2">
        <v>42677</v>
      </c>
      <c r="D114" s="2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  <c r="V114" t="str">
        <f t="shared" si="3"/>
        <v>profit</v>
      </c>
      <c r="W114" t="str">
        <f t="shared" si="4"/>
        <v>cheap</v>
      </c>
      <c r="X114" s="3" t="str" cm="1">
        <f t="array" ref="X114">_xlfn.IFS(R114&gt;1000,"premium",R114&gt;500,"modrate",R114&lt;500,"cheap")</f>
        <v>cheap</v>
      </c>
      <c r="Y114" t="str" cm="1">
        <f t="array" ref="Y114">_xlfn.SWITCH(TRUE,R114&gt;1000,"premium",R114&gt;500,"modrate","cheap")</f>
        <v>cheap</v>
      </c>
    </row>
    <row r="115" spans="1:25">
      <c r="A115">
        <v>114</v>
      </c>
      <c r="B115" t="s">
        <v>493</v>
      </c>
      <c r="C115" s="2">
        <v>41876</v>
      </c>
      <c r="D115" s="2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  <c r="V115" t="str">
        <f t="shared" si="3"/>
        <v>profit</v>
      </c>
      <c r="W115" t="str">
        <f t="shared" si="4"/>
        <v>cheap</v>
      </c>
      <c r="X115" s="3" t="str" cm="1">
        <f t="array" ref="X115">_xlfn.IFS(R115&gt;1000,"premium",R115&gt;500,"modrate",R115&lt;500,"cheap")</f>
        <v>cheap</v>
      </c>
      <c r="Y115" t="str" cm="1">
        <f t="array" ref="Y115">_xlfn.SWITCH(TRUE,R115&gt;1000,"premium",R115&gt;500,"modrate","cheap")</f>
        <v>cheap</v>
      </c>
    </row>
    <row r="116" spans="1:25">
      <c r="A116">
        <v>115</v>
      </c>
      <c r="B116" t="s">
        <v>493</v>
      </c>
      <c r="C116" s="2">
        <v>41876</v>
      </c>
      <c r="D116" s="2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  <c r="V116" t="str">
        <f t="shared" si="3"/>
        <v>profit</v>
      </c>
      <c r="W116" t="str">
        <f t="shared" si="4"/>
        <v>cheap</v>
      </c>
      <c r="X116" s="3" t="str" cm="1">
        <f t="array" ref="X116">_xlfn.IFS(R116&gt;1000,"premium",R116&gt;500,"modrate",R116&lt;500,"cheap")</f>
        <v>cheap</v>
      </c>
      <c r="Y116" t="str" cm="1">
        <f t="array" ref="Y116">_xlfn.SWITCH(TRUE,R116&gt;1000,"premium",R116&gt;500,"modrate","cheap")</f>
        <v>cheap</v>
      </c>
    </row>
    <row r="117" spans="1:25">
      <c r="A117">
        <v>116</v>
      </c>
      <c r="B117" t="s">
        <v>493</v>
      </c>
      <c r="C117" s="2">
        <v>41876</v>
      </c>
      <c r="D117" s="2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  <c r="V117" t="str">
        <f t="shared" si="3"/>
        <v>profit</v>
      </c>
      <c r="W117" t="str">
        <f t="shared" si="4"/>
        <v>cheap</v>
      </c>
      <c r="X117" s="3" t="str" cm="1">
        <f t="array" ref="X117">_xlfn.IFS(R117&gt;1000,"premium",R117&gt;500,"modrate",R117&lt;500,"cheap")</f>
        <v>cheap</v>
      </c>
      <c r="Y117" t="str" cm="1">
        <f t="array" ref="Y117">_xlfn.SWITCH(TRUE,R117&gt;1000,"premium",R117&gt;500,"modrate","cheap")</f>
        <v>cheap</v>
      </c>
    </row>
    <row r="118" spans="1:25">
      <c r="A118">
        <v>117</v>
      </c>
      <c r="B118" t="s">
        <v>493</v>
      </c>
      <c r="C118" s="2">
        <v>41876</v>
      </c>
      <c r="D118" s="2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  <c r="V118" t="str">
        <f t="shared" si="3"/>
        <v>profit</v>
      </c>
      <c r="W118" t="str">
        <f t="shared" si="4"/>
        <v>cheap</v>
      </c>
      <c r="X118" s="3" t="str" cm="1">
        <f t="array" ref="X118">_xlfn.IFS(R118&gt;1000,"premium",R118&gt;500,"modrate",R118&lt;500,"cheap")</f>
        <v>cheap</v>
      </c>
      <c r="Y118" t="str" cm="1">
        <f t="array" ref="Y118">_xlfn.SWITCH(TRUE,R118&gt;1000,"premium",R118&gt;500,"modrate","cheap")</f>
        <v>cheap</v>
      </c>
    </row>
    <row r="119" spans="1:25">
      <c r="A119">
        <v>118</v>
      </c>
      <c r="B119" t="s">
        <v>506</v>
      </c>
      <c r="C119" s="2">
        <v>42065</v>
      </c>
      <c r="D119" s="2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  <c r="V119" t="str">
        <f t="shared" si="3"/>
        <v>profit</v>
      </c>
      <c r="W119" t="str">
        <f t="shared" si="4"/>
        <v>modrate</v>
      </c>
      <c r="X119" s="3" t="str" cm="1">
        <f t="array" ref="X119">_xlfn.IFS(R119&gt;1000,"premium",R119&gt;500,"modrate",R119&lt;500,"cheap")</f>
        <v>modrate</v>
      </c>
      <c r="Y119" t="str" cm="1">
        <f t="array" ref="Y119">_xlfn.SWITCH(TRUE,R119&gt;1000,"premium",R119&gt;500,"modrate","cheap")</f>
        <v>modrate</v>
      </c>
    </row>
    <row r="120" spans="1:25">
      <c r="A120">
        <v>119</v>
      </c>
      <c r="B120" t="s">
        <v>511</v>
      </c>
      <c r="C120" s="2">
        <v>42099</v>
      </c>
      <c r="D120" s="2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  <c r="V120" t="str">
        <f t="shared" si="3"/>
        <v>loss</v>
      </c>
      <c r="W120" t="str">
        <f t="shared" si="4"/>
        <v>cheap</v>
      </c>
      <c r="X120" s="3" t="str" cm="1">
        <f t="array" ref="X120">_xlfn.IFS(R120&gt;1000,"premium",R120&gt;500,"modrate",R120&lt;500,"cheap")</f>
        <v>cheap</v>
      </c>
      <c r="Y120" t="str" cm="1">
        <f t="array" ref="Y120">_xlfn.SWITCH(TRUE,R120&gt;1000,"premium",R120&gt;500,"modrate","cheap")</f>
        <v>cheap</v>
      </c>
    </row>
    <row r="121" spans="1:25">
      <c r="A121">
        <v>120</v>
      </c>
      <c r="B121" t="s">
        <v>517</v>
      </c>
      <c r="C121" s="2">
        <v>42533</v>
      </c>
      <c r="D121" s="2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  <c r="V121" t="str">
        <f t="shared" si="3"/>
        <v>profit</v>
      </c>
      <c r="W121" t="str">
        <f t="shared" si="4"/>
        <v>cheap</v>
      </c>
      <c r="X121" s="3" t="str" cm="1">
        <f t="array" ref="X121">_xlfn.IFS(R121&gt;1000,"premium",R121&gt;500,"modrate",R121&lt;500,"cheap")</f>
        <v>cheap</v>
      </c>
      <c r="Y121" t="str" cm="1">
        <f t="array" ref="Y121">_xlfn.SWITCH(TRUE,R121&gt;1000,"premium",R121&gt;500,"modrate","cheap")</f>
        <v>cheap</v>
      </c>
    </row>
    <row r="122" spans="1:25">
      <c r="A122">
        <v>121</v>
      </c>
      <c r="B122" t="s">
        <v>517</v>
      </c>
      <c r="C122" s="2">
        <v>42533</v>
      </c>
      <c r="D122" s="2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  <c r="V122" t="str">
        <f t="shared" si="3"/>
        <v>profit</v>
      </c>
      <c r="W122" t="str">
        <f t="shared" si="4"/>
        <v>cheap</v>
      </c>
      <c r="X122" s="3" t="str" cm="1">
        <f t="array" ref="X122">_xlfn.IFS(R122&gt;1000,"premium",R122&gt;500,"modrate",R122&lt;500,"cheap")</f>
        <v>cheap</v>
      </c>
      <c r="Y122" t="str" cm="1">
        <f t="array" ref="Y122">_xlfn.SWITCH(TRUE,R122&gt;1000,"premium",R122&gt;500,"modrate","cheap")</f>
        <v>cheap</v>
      </c>
    </row>
    <row r="123" spans="1:25">
      <c r="A123">
        <v>122</v>
      </c>
      <c r="B123" t="s">
        <v>517</v>
      </c>
      <c r="C123" s="2">
        <v>42533</v>
      </c>
      <c r="D123" s="2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  <c r="V123" t="str">
        <f t="shared" si="3"/>
        <v>profit</v>
      </c>
      <c r="W123" t="str">
        <f t="shared" si="4"/>
        <v>cheap</v>
      </c>
      <c r="X123" s="3" t="str" cm="1">
        <f t="array" ref="X123">_xlfn.IFS(R123&gt;1000,"premium",R123&gt;500,"modrate",R123&lt;500,"cheap")</f>
        <v>cheap</v>
      </c>
      <c r="Y123" t="str" cm="1">
        <f t="array" ref="Y123">_xlfn.SWITCH(TRUE,R123&gt;1000,"premium",R123&gt;500,"modrate","cheap")</f>
        <v>cheap</v>
      </c>
    </row>
    <row r="124" spans="1:25">
      <c r="A124">
        <v>123</v>
      </c>
      <c r="B124" t="s">
        <v>517</v>
      </c>
      <c r="C124" s="2">
        <v>42533</v>
      </c>
      <c r="D124" s="2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  <c r="V124" t="str">
        <f t="shared" si="3"/>
        <v>profit</v>
      </c>
      <c r="W124" t="str">
        <f t="shared" si="4"/>
        <v>cheap</v>
      </c>
      <c r="X124" s="3" t="str" cm="1">
        <f t="array" ref="X124">_xlfn.IFS(R124&gt;1000,"premium",R124&gt;500,"modrate",R124&lt;500,"cheap")</f>
        <v>cheap</v>
      </c>
      <c r="Y124" t="str" cm="1">
        <f t="array" ref="Y124">_xlfn.SWITCH(TRUE,R124&gt;1000,"premium",R124&gt;500,"modrate","cheap")</f>
        <v>cheap</v>
      </c>
    </row>
    <row r="125" spans="1:25">
      <c r="A125">
        <v>124</v>
      </c>
      <c r="B125" t="s">
        <v>517</v>
      </c>
      <c r="C125" s="2">
        <v>42533</v>
      </c>
      <c r="D125" s="2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  <c r="V125" t="str">
        <f t="shared" si="3"/>
        <v>profit</v>
      </c>
      <c r="W125" t="str">
        <f t="shared" si="4"/>
        <v>cheap</v>
      </c>
      <c r="X125" s="3" t="str" cm="1">
        <f t="array" ref="X125">_xlfn.IFS(R125&gt;1000,"premium",R125&gt;500,"modrate",R125&lt;500,"cheap")</f>
        <v>cheap</v>
      </c>
      <c r="Y125" t="str" cm="1">
        <f t="array" ref="Y125">_xlfn.SWITCH(TRUE,R125&gt;1000,"premium",R125&gt;500,"modrate","cheap")</f>
        <v>cheap</v>
      </c>
    </row>
    <row r="126" spans="1:25">
      <c r="A126">
        <v>125</v>
      </c>
      <c r="B126" t="s">
        <v>529</v>
      </c>
      <c r="C126" s="2">
        <v>41999</v>
      </c>
      <c r="D126" s="2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-8.5794000000000796</v>
      </c>
      <c r="V126" t="str">
        <f t="shared" si="3"/>
        <v>loss</v>
      </c>
      <c r="W126" t="str">
        <f t="shared" si="4"/>
        <v>modrate</v>
      </c>
      <c r="X126" s="3" t="str" cm="1">
        <f t="array" ref="X126">_xlfn.IFS(R126&gt;1000,"premium",R126&gt;500,"modrate",R126&lt;500,"cheap")</f>
        <v>modrate</v>
      </c>
      <c r="Y126" t="str" cm="1">
        <f t="array" ref="Y126">_xlfn.SWITCH(TRUE,R126&gt;1000,"premium",R126&gt;500,"modrate","cheap")</f>
        <v>modrate</v>
      </c>
    </row>
    <row r="127" spans="1:25">
      <c r="A127">
        <v>126</v>
      </c>
      <c r="B127" t="s">
        <v>534</v>
      </c>
      <c r="C127" s="2">
        <v>41902</v>
      </c>
      <c r="D127" s="2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  <c r="V127" t="str">
        <f t="shared" si="3"/>
        <v>loss</v>
      </c>
      <c r="W127" t="str">
        <f t="shared" si="4"/>
        <v>modrate</v>
      </c>
      <c r="X127" s="3" t="str" cm="1">
        <f t="array" ref="X127">_xlfn.IFS(R127&gt;1000,"premium",R127&gt;500,"modrate",R127&lt;500,"cheap")</f>
        <v>modrate</v>
      </c>
      <c r="Y127" t="str" cm="1">
        <f t="array" ref="Y127">_xlfn.SWITCH(TRUE,R127&gt;1000,"premium",R127&gt;500,"modrate","cheap")</f>
        <v>modrate</v>
      </c>
    </row>
    <row r="128" spans="1:25">
      <c r="A128">
        <v>127</v>
      </c>
      <c r="B128" t="s">
        <v>540</v>
      </c>
      <c r="C128" s="2">
        <v>43044</v>
      </c>
      <c r="D128" s="2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  <c r="V128" t="str">
        <f t="shared" si="3"/>
        <v>loss</v>
      </c>
      <c r="W128" t="str">
        <f t="shared" si="4"/>
        <v>cheap</v>
      </c>
      <c r="X128" s="3" t="str" cm="1">
        <f t="array" ref="X128">_xlfn.IFS(R128&gt;1000,"premium",R128&gt;500,"modrate",R128&lt;500,"cheap")</f>
        <v>cheap</v>
      </c>
      <c r="Y128" t="str" cm="1">
        <f t="array" ref="Y128">_xlfn.SWITCH(TRUE,R128&gt;1000,"premium",R128&gt;500,"modrate","cheap")</f>
        <v>cheap</v>
      </c>
    </row>
    <row r="129" spans="1:25">
      <c r="A129">
        <v>128</v>
      </c>
      <c r="B129" t="s">
        <v>540</v>
      </c>
      <c r="C129" s="2">
        <v>43044</v>
      </c>
      <c r="D129" s="2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  <c r="V129" t="str">
        <f t="shared" si="3"/>
        <v>profit</v>
      </c>
      <c r="W129" t="str">
        <f t="shared" si="4"/>
        <v>cheap</v>
      </c>
      <c r="X129" s="3" t="str" cm="1">
        <f t="array" ref="X129">_xlfn.IFS(R129&gt;1000,"premium",R129&gt;500,"modrate",R129&lt;500,"cheap")</f>
        <v>cheap</v>
      </c>
      <c r="Y129" t="str" cm="1">
        <f t="array" ref="Y129">_xlfn.SWITCH(TRUE,R129&gt;1000,"premium",R129&gt;500,"modrate","cheap")</f>
        <v>cheap</v>
      </c>
    </row>
    <row r="130" spans="1:25">
      <c r="A130">
        <v>129</v>
      </c>
      <c r="B130" t="s">
        <v>548</v>
      </c>
      <c r="C130" s="2">
        <v>42680</v>
      </c>
      <c r="D130" s="2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  <c r="V130" t="str">
        <f t="shared" si="3"/>
        <v>loss</v>
      </c>
      <c r="W130" t="str">
        <f t="shared" si="4"/>
        <v>cheap</v>
      </c>
      <c r="X130" s="3" t="str" cm="1">
        <f t="array" ref="X130">_xlfn.IFS(R130&gt;1000,"premium",R130&gt;500,"modrate",R130&lt;500,"cheap")</f>
        <v>cheap</v>
      </c>
      <c r="Y130" t="str" cm="1">
        <f t="array" ref="Y130">_xlfn.SWITCH(TRUE,R130&gt;1000,"premium",R130&gt;500,"modrate","cheap")</f>
        <v>cheap</v>
      </c>
    </row>
    <row r="131" spans="1:25">
      <c r="A131">
        <v>130</v>
      </c>
      <c r="B131" t="s">
        <v>548</v>
      </c>
      <c r="C131" s="2">
        <v>42680</v>
      </c>
      <c r="D131" s="2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  <c r="V131" t="str">
        <f t="shared" ref="V131:V194" si="5">IF(U131&gt;0,"profit","loss")</f>
        <v>profit</v>
      </c>
      <c r="W131" t="str">
        <f t="shared" ref="W131:W194" si="6">IF(R131&gt;1000,"premium", IF(R131&gt;500,"modrate","cheap"))</f>
        <v>cheap</v>
      </c>
      <c r="X131" s="3" t="str" cm="1">
        <f t="array" ref="X131">_xlfn.IFS(R131&gt;1000,"premium",R131&gt;500,"modrate",R131&lt;500,"cheap")</f>
        <v>cheap</v>
      </c>
      <c r="Y131" t="str" cm="1">
        <f t="array" ref="Y131">_xlfn.SWITCH(TRUE,R131&gt;1000,"premium",R131&gt;500,"modrate","cheap")</f>
        <v>cheap</v>
      </c>
    </row>
    <row r="132" spans="1:25">
      <c r="A132">
        <v>131</v>
      </c>
      <c r="B132" t="s">
        <v>554</v>
      </c>
      <c r="C132" s="2">
        <v>42768</v>
      </c>
      <c r="D132" s="2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  <c r="V132" t="str">
        <f t="shared" si="5"/>
        <v>loss</v>
      </c>
      <c r="W132" t="str">
        <f t="shared" si="6"/>
        <v>cheap</v>
      </c>
      <c r="X132" s="3" t="str" cm="1">
        <f t="array" ref="X132">_xlfn.IFS(R132&gt;1000,"premium",R132&gt;500,"modrate",R132&lt;500,"cheap")</f>
        <v>cheap</v>
      </c>
      <c r="Y132" t="str" cm="1">
        <f t="array" ref="Y132">_xlfn.SWITCH(TRUE,R132&gt;1000,"premium",R132&gt;500,"modrate","cheap")</f>
        <v>cheap</v>
      </c>
    </row>
    <row r="133" spans="1:25">
      <c r="A133">
        <v>132</v>
      </c>
      <c r="B133" t="s">
        <v>554</v>
      </c>
      <c r="C133" s="2">
        <v>42768</v>
      </c>
      <c r="D133" s="2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  <c r="V133" t="str">
        <f t="shared" si="5"/>
        <v>profit</v>
      </c>
      <c r="W133" t="str">
        <f t="shared" si="6"/>
        <v>cheap</v>
      </c>
      <c r="X133" s="3" t="str" cm="1">
        <f t="array" ref="X133">_xlfn.IFS(R133&gt;1000,"premium",R133&gt;500,"modrate",R133&lt;500,"cheap")</f>
        <v>cheap</v>
      </c>
      <c r="Y133" t="str" cm="1">
        <f t="array" ref="Y133">_xlfn.SWITCH(TRUE,R133&gt;1000,"premium",R133&gt;500,"modrate","cheap")</f>
        <v>cheap</v>
      </c>
    </row>
    <row r="134" spans="1:25">
      <c r="A134">
        <v>133</v>
      </c>
      <c r="B134" t="s">
        <v>554</v>
      </c>
      <c r="C134" s="2">
        <v>42768</v>
      </c>
      <c r="D134" s="2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  <c r="V134" t="str">
        <f t="shared" si="5"/>
        <v>profit</v>
      </c>
      <c r="W134" t="str">
        <f t="shared" si="6"/>
        <v>cheap</v>
      </c>
      <c r="X134" s="3" t="str" cm="1">
        <f t="array" ref="X134">_xlfn.IFS(R134&gt;1000,"premium",R134&gt;500,"modrate",R134&lt;500,"cheap")</f>
        <v>cheap</v>
      </c>
      <c r="Y134" t="str" cm="1">
        <f t="array" ref="Y134">_xlfn.SWITCH(TRUE,R134&gt;1000,"premium",R134&gt;500,"modrate","cheap")</f>
        <v>cheap</v>
      </c>
    </row>
    <row r="135" spans="1:25">
      <c r="A135">
        <v>134</v>
      </c>
      <c r="B135" t="s">
        <v>563</v>
      </c>
      <c r="C135" s="2">
        <v>42656</v>
      </c>
      <c r="D135" s="2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  <c r="V135" t="str">
        <f t="shared" si="5"/>
        <v>profit</v>
      </c>
      <c r="W135" t="str">
        <f t="shared" si="6"/>
        <v>cheap</v>
      </c>
      <c r="X135" s="3" t="str" cm="1">
        <f t="array" ref="X135">_xlfn.IFS(R135&gt;1000,"premium",R135&gt;500,"modrate",R135&lt;500,"cheap")</f>
        <v>cheap</v>
      </c>
      <c r="Y135" t="str" cm="1">
        <f t="array" ref="Y135">_xlfn.SWITCH(TRUE,R135&gt;1000,"premium",R135&gt;500,"modrate","cheap")</f>
        <v>cheap</v>
      </c>
    </row>
    <row r="136" spans="1:25">
      <c r="A136">
        <v>135</v>
      </c>
      <c r="B136" t="s">
        <v>563</v>
      </c>
      <c r="C136" s="2">
        <v>42656</v>
      </c>
      <c r="D136" s="2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  <c r="V136" t="str">
        <f t="shared" si="5"/>
        <v>profit</v>
      </c>
      <c r="W136" t="str">
        <f t="shared" si="6"/>
        <v>cheap</v>
      </c>
      <c r="X136" s="3" t="str" cm="1">
        <f t="array" ref="X136">_xlfn.IFS(R136&gt;1000,"premium",R136&gt;500,"modrate",R136&lt;500,"cheap")</f>
        <v>cheap</v>
      </c>
      <c r="Y136" t="str" cm="1">
        <f t="array" ref="Y136">_xlfn.SWITCH(TRUE,R136&gt;1000,"premium",R136&gt;500,"modrate","cheap")</f>
        <v>cheap</v>
      </c>
    </row>
    <row r="137" spans="1:25">
      <c r="A137">
        <v>136</v>
      </c>
      <c r="B137" t="s">
        <v>563</v>
      </c>
      <c r="C137" s="2">
        <v>42656</v>
      </c>
      <c r="D137" s="2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  <c r="V137" t="str">
        <f t="shared" si="5"/>
        <v>profit</v>
      </c>
      <c r="W137" t="str">
        <f t="shared" si="6"/>
        <v>cheap</v>
      </c>
      <c r="X137" s="3" t="str" cm="1">
        <f t="array" ref="X137">_xlfn.IFS(R137&gt;1000,"premium",R137&gt;500,"modrate",R137&lt;500,"cheap")</f>
        <v>cheap</v>
      </c>
      <c r="Y137" t="str" cm="1">
        <f t="array" ref="Y137">_xlfn.SWITCH(TRUE,R137&gt;1000,"premium",R137&gt;500,"modrate","cheap")</f>
        <v>cheap</v>
      </c>
    </row>
    <row r="138" spans="1:25">
      <c r="A138">
        <v>137</v>
      </c>
      <c r="B138" t="s">
        <v>563</v>
      </c>
      <c r="C138" s="2">
        <v>42656</v>
      </c>
      <c r="D138" s="2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  <c r="V138" t="str">
        <f t="shared" si="5"/>
        <v>profit</v>
      </c>
      <c r="W138" t="str">
        <f t="shared" si="6"/>
        <v>cheap</v>
      </c>
      <c r="X138" s="3" t="str" cm="1">
        <f t="array" ref="X138">_xlfn.IFS(R138&gt;1000,"premium",R138&gt;500,"modrate",R138&lt;500,"cheap")</f>
        <v>cheap</v>
      </c>
      <c r="Y138" t="str" cm="1">
        <f t="array" ref="Y138">_xlfn.SWITCH(TRUE,R138&gt;1000,"premium",R138&gt;500,"modrate","cheap")</f>
        <v>cheap</v>
      </c>
    </row>
    <row r="139" spans="1:25">
      <c r="A139">
        <v>138</v>
      </c>
      <c r="B139" t="s">
        <v>563</v>
      </c>
      <c r="C139" s="2">
        <v>42656</v>
      </c>
      <c r="D139" s="2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  <c r="V139" t="str">
        <f t="shared" si="5"/>
        <v>profit</v>
      </c>
      <c r="W139" t="str">
        <f t="shared" si="6"/>
        <v>cheap</v>
      </c>
      <c r="X139" s="3" t="str" cm="1">
        <f t="array" ref="X139">_xlfn.IFS(R139&gt;1000,"premium",R139&gt;500,"modrate",R139&lt;500,"cheap")</f>
        <v>cheap</v>
      </c>
      <c r="Y139" t="str" cm="1">
        <f t="array" ref="Y139">_xlfn.SWITCH(TRUE,R139&gt;1000,"premium",R139&gt;500,"modrate","cheap")</f>
        <v>cheap</v>
      </c>
    </row>
    <row r="140" spans="1:25">
      <c r="A140">
        <v>139</v>
      </c>
      <c r="B140" t="s">
        <v>563</v>
      </c>
      <c r="C140" s="2">
        <v>42656</v>
      </c>
      <c r="D140" s="2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  <c r="V140" t="str">
        <f t="shared" si="5"/>
        <v>profit</v>
      </c>
      <c r="W140" t="str">
        <f t="shared" si="6"/>
        <v>cheap</v>
      </c>
      <c r="X140" s="3" t="str" cm="1">
        <f t="array" ref="X140">_xlfn.IFS(R140&gt;1000,"premium",R140&gt;500,"modrate",R140&lt;500,"cheap")</f>
        <v>cheap</v>
      </c>
      <c r="Y140" t="str" cm="1">
        <f t="array" ref="Y140">_xlfn.SWITCH(TRUE,R140&gt;1000,"premium",R140&gt;500,"modrate","cheap")</f>
        <v>cheap</v>
      </c>
    </row>
    <row r="141" spans="1:25">
      <c r="A141">
        <v>140</v>
      </c>
      <c r="B141" t="s">
        <v>563</v>
      </c>
      <c r="C141" s="2">
        <v>42656</v>
      </c>
      <c r="D141" s="2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  <c r="V141" t="str">
        <f t="shared" si="5"/>
        <v>profit</v>
      </c>
      <c r="W141" t="str">
        <f t="shared" si="6"/>
        <v>cheap</v>
      </c>
      <c r="X141" s="3" t="str" cm="1">
        <f t="array" ref="X141">_xlfn.IFS(R141&gt;1000,"premium",R141&gt;500,"modrate",R141&lt;500,"cheap")</f>
        <v>cheap</v>
      </c>
      <c r="Y141" t="str" cm="1">
        <f t="array" ref="Y141">_xlfn.SWITCH(TRUE,R141&gt;1000,"premium",R141&gt;500,"modrate","cheap")</f>
        <v>cheap</v>
      </c>
    </row>
    <row r="142" spans="1:25">
      <c r="A142">
        <v>141</v>
      </c>
      <c r="B142" t="s">
        <v>580</v>
      </c>
      <c r="C142" s="2">
        <v>42618</v>
      </c>
      <c r="D142" s="2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  <c r="V142" t="str">
        <f t="shared" si="5"/>
        <v>profit</v>
      </c>
      <c r="W142" t="str">
        <f t="shared" si="6"/>
        <v>cheap</v>
      </c>
      <c r="X142" s="3" t="str" cm="1">
        <f t="array" ref="X142">_xlfn.IFS(R142&gt;1000,"premium",R142&gt;500,"modrate",R142&lt;500,"cheap")</f>
        <v>cheap</v>
      </c>
      <c r="Y142" t="str" cm="1">
        <f t="array" ref="Y142">_xlfn.SWITCH(TRUE,R142&gt;1000,"premium",R142&gt;500,"modrate","cheap")</f>
        <v>cheap</v>
      </c>
    </row>
    <row r="143" spans="1:25">
      <c r="A143">
        <v>142</v>
      </c>
      <c r="B143" t="s">
        <v>583</v>
      </c>
      <c r="C143" s="2">
        <v>42996</v>
      </c>
      <c r="D143" s="2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  <c r="V143" t="str">
        <f t="shared" si="5"/>
        <v>profit</v>
      </c>
      <c r="W143" t="str">
        <f t="shared" si="6"/>
        <v>cheap</v>
      </c>
      <c r="X143" s="3" t="str" cm="1">
        <f t="array" ref="X143">_xlfn.IFS(R143&gt;1000,"premium",R143&gt;500,"modrate",R143&lt;500,"cheap")</f>
        <v>cheap</v>
      </c>
      <c r="Y143" t="str" cm="1">
        <f t="array" ref="Y143">_xlfn.SWITCH(TRUE,R143&gt;1000,"premium",R143&gt;500,"modrate","cheap")</f>
        <v>cheap</v>
      </c>
    </row>
    <row r="144" spans="1:25">
      <c r="A144">
        <v>143</v>
      </c>
      <c r="B144" t="s">
        <v>583</v>
      </c>
      <c r="C144" s="2">
        <v>42996</v>
      </c>
      <c r="D144" s="2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  <c r="V144" t="str">
        <f t="shared" si="5"/>
        <v>profit</v>
      </c>
      <c r="W144" t="str">
        <f t="shared" si="6"/>
        <v>cheap</v>
      </c>
      <c r="X144" s="3" t="str" cm="1">
        <f t="array" ref="X144">_xlfn.IFS(R144&gt;1000,"premium",R144&gt;500,"modrate",R144&lt;500,"cheap")</f>
        <v>cheap</v>
      </c>
      <c r="Y144" t="str" cm="1">
        <f t="array" ref="Y144">_xlfn.SWITCH(TRUE,R144&gt;1000,"premium",R144&gt;500,"modrate","cheap")</f>
        <v>cheap</v>
      </c>
    </row>
    <row r="145" spans="1:25">
      <c r="A145">
        <v>144</v>
      </c>
      <c r="B145" t="s">
        <v>583</v>
      </c>
      <c r="C145" s="2">
        <v>42996</v>
      </c>
      <c r="D145" s="2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  <c r="V145" t="str">
        <f t="shared" si="5"/>
        <v>profit</v>
      </c>
      <c r="W145" t="str">
        <f t="shared" si="6"/>
        <v>cheap</v>
      </c>
      <c r="X145" s="3" t="str" cm="1">
        <f t="array" ref="X145">_xlfn.IFS(R145&gt;1000,"premium",R145&gt;500,"modrate",R145&lt;500,"cheap")</f>
        <v>cheap</v>
      </c>
      <c r="Y145" t="str" cm="1">
        <f t="array" ref="Y145">_xlfn.SWITCH(TRUE,R145&gt;1000,"premium",R145&gt;500,"modrate","cheap")</f>
        <v>cheap</v>
      </c>
    </row>
    <row r="146" spans="1:25">
      <c r="A146">
        <v>145</v>
      </c>
      <c r="B146" t="s">
        <v>592</v>
      </c>
      <c r="C146" s="2">
        <v>43091</v>
      </c>
      <c r="D146" s="2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  <c r="V146" t="str">
        <f t="shared" si="5"/>
        <v>profit</v>
      </c>
      <c r="W146" t="str">
        <f t="shared" si="6"/>
        <v>modrate</v>
      </c>
      <c r="X146" s="3" t="str" cm="1">
        <f t="array" ref="X146">_xlfn.IFS(R146&gt;1000,"premium",R146&gt;500,"modrate",R146&lt;500,"cheap")</f>
        <v>modrate</v>
      </c>
      <c r="Y146" t="str" cm="1">
        <f t="array" ref="Y146">_xlfn.SWITCH(TRUE,R146&gt;1000,"premium",R146&gt;500,"modrate","cheap")</f>
        <v>modrate</v>
      </c>
    </row>
    <row r="147" spans="1:25">
      <c r="A147">
        <v>146</v>
      </c>
      <c r="B147" t="s">
        <v>599</v>
      </c>
      <c r="C147" s="2">
        <v>42254</v>
      </c>
      <c r="D147" s="2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  <c r="V147" t="str">
        <f t="shared" si="5"/>
        <v>profit</v>
      </c>
      <c r="W147" t="str">
        <f t="shared" si="6"/>
        <v>modrate</v>
      </c>
      <c r="X147" s="3" t="str" cm="1">
        <f t="array" ref="X147">_xlfn.IFS(R147&gt;1000,"premium",R147&gt;500,"modrate",R147&lt;500,"cheap")</f>
        <v>modrate</v>
      </c>
      <c r="Y147" t="str" cm="1">
        <f t="array" ref="Y147">_xlfn.SWITCH(TRUE,R147&gt;1000,"premium",R147&gt;500,"modrate","cheap")</f>
        <v>modrate</v>
      </c>
    </row>
    <row r="148" spans="1:25">
      <c r="A148">
        <v>147</v>
      </c>
      <c r="B148" t="s">
        <v>603</v>
      </c>
      <c r="C148" s="2">
        <v>41934</v>
      </c>
      <c r="D148" s="2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  <c r="V148" t="str">
        <f t="shared" si="5"/>
        <v>profit</v>
      </c>
      <c r="W148" t="str">
        <f t="shared" si="6"/>
        <v>cheap</v>
      </c>
      <c r="X148" s="3" t="str" cm="1">
        <f t="array" ref="X148">_xlfn.IFS(R148&gt;1000,"premium",R148&gt;500,"modrate",R148&lt;500,"cheap")</f>
        <v>cheap</v>
      </c>
      <c r="Y148" t="str" cm="1">
        <f t="array" ref="Y148">_xlfn.SWITCH(TRUE,R148&gt;1000,"premium",R148&gt;500,"modrate","cheap")</f>
        <v>cheap</v>
      </c>
    </row>
    <row r="149" spans="1:25">
      <c r="A149">
        <v>148</v>
      </c>
      <c r="B149" t="s">
        <v>609</v>
      </c>
      <c r="C149" s="2">
        <v>42709</v>
      </c>
      <c r="D149" s="2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  <c r="V149" t="str">
        <f t="shared" si="5"/>
        <v>profit</v>
      </c>
      <c r="W149" t="str">
        <f t="shared" si="6"/>
        <v>cheap</v>
      </c>
      <c r="X149" s="3" t="str" cm="1">
        <f t="array" ref="X149">_xlfn.IFS(R149&gt;1000,"premium",R149&gt;500,"modrate",R149&lt;500,"cheap")</f>
        <v>cheap</v>
      </c>
      <c r="Y149" t="str" cm="1">
        <f t="array" ref="Y149">_xlfn.SWITCH(TRUE,R149&gt;1000,"premium",R149&gt;500,"modrate","cheap")</f>
        <v>cheap</v>
      </c>
    </row>
    <row r="150" spans="1:25">
      <c r="A150">
        <v>149</v>
      </c>
      <c r="B150" t="s">
        <v>609</v>
      </c>
      <c r="C150" s="2">
        <v>42709</v>
      </c>
      <c r="D150" s="2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5.9987999999999797</v>
      </c>
      <c r="V150" t="str">
        <f t="shared" si="5"/>
        <v>profit</v>
      </c>
      <c r="W150" t="str">
        <f t="shared" si="6"/>
        <v>cheap</v>
      </c>
      <c r="X150" s="3" t="str" cm="1">
        <f t="array" ref="X150">_xlfn.IFS(R150&gt;1000,"premium",R150&gt;500,"modrate",R150&lt;500,"cheap")</f>
        <v>cheap</v>
      </c>
      <c r="Y150" t="str" cm="1">
        <f t="array" ref="Y150">_xlfn.SWITCH(TRUE,R150&gt;1000,"premium",R150&gt;500,"modrate","cheap")</f>
        <v>cheap</v>
      </c>
    </row>
    <row r="151" spans="1:25">
      <c r="A151">
        <v>150</v>
      </c>
      <c r="B151" t="s">
        <v>609</v>
      </c>
      <c r="C151" s="2">
        <v>42709</v>
      </c>
      <c r="D151" s="2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  <c r="V151" t="str">
        <f t="shared" si="5"/>
        <v>profit</v>
      </c>
      <c r="W151" t="str">
        <f t="shared" si="6"/>
        <v>premium</v>
      </c>
      <c r="X151" s="3" t="str" cm="1">
        <f t="array" ref="X151">_xlfn.IFS(R151&gt;1000,"premium",R151&gt;500,"modrate",R151&lt;500,"cheap")</f>
        <v>premium</v>
      </c>
      <c r="Y151" t="str" cm="1">
        <f t="array" ref="Y151">_xlfn.SWITCH(TRUE,R151&gt;1000,"premium",R151&gt;500,"modrate","cheap")</f>
        <v>premium</v>
      </c>
    </row>
    <row r="152" spans="1:25">
      <c r="A152">
        <v>151</v>
      </c>
      <c r="B152" t="s">
        <v>609</v>
      </c>
      <c r="C152" s="2">
        <v>42709</v>
      </c>
      <c r="D152" s="2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  <c r="V152" t="str">
        <f t="shared" si="5"/>
        <v>profit</v>
      </c>
      <c r="W152" t="str">
        <f t="shared" si="6"/>
        <v>cheap</v>
      </c>
      <c r="X152" s="3" t="str" cm="1">
        <f t="array" ref="X152">_xlfn.IFS(R152&gt;1000,"premium",R152&gt;500,"modrate",R152&lt;500,"cheap")</f>
        <v>cheap</v>
      </c>
      <c r="Y152" t="str" cm="1">
        <f t="array" ref="Y152">_xlfn.SWITCH(TRUE,R152&gt;1000,"premium",R152&gt;500,"modrate","cheap")</f>
        <v>cheap</v>
      </c>
    </row>
    <row r="153" spans="1:25">
      <c r="A153">
        <v>152</v>
      </c>
      <c r="B153" t="s">
        <v>619</v>
      </c>
      <c r="C153" s="2">
        <v>42442</v>
      </c>
      <c r="D153" s="2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  <c r="V153" t="str">
        <f t="shared" si="5"/>
        <v>profit</v>
      </c>
      <c r="W153" t="str">
        <f t="shared" si="6"/>
        <v>cheap</v>
      </c>
      <c r="X153" s="3" t="str" cm="1">
        <f t="array" ref="X153">_xlfn.IFS(R153&gt;1000,"premium",R153&gt;500,"modrate",R153&lt;500,"cheap")</f>
        <v>cheap</v>
      </c>
      <c r="Y153" t="str" cm="1">
        <f t="array" ref="Y153">_xlfn.SWITCH(TRUE,R153&gt;1000,"premium",R153&gt;500,"modrate","cheap")</f>
        <v>cheap</v>
      </c>
    </row>
    <row r="154" spans="1:25">
      <c r="A154">
        <v>153</v>
      </c>
      <c r="B154" t="s">
        <v>619</v>
      </c>
      <c r="C154" s="2">
        <v>42442</v>
      </c>
      <c r="D154" s="2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  <c r="V154" t="str">
        <f t="shared" si="5"/>
        <v>profit</v>
      </c>
      <c r="W154" t="str">
        <f t="shared" si="6"/>
        <v>cheap</v>
      </c>
      <c r="X154" s="3" t="str" cm="1">
        <f t="array" ref="X154">_xlfn.IFS(R154&gt;1000,"premium",R154&gt;500,"modrate",R154&lt;500,"cheap")</f>
        <v>cheap</v>
      </c>
      <c r="Y154" t="str" cm="1">
        <f t="array" ref="Y154">_xlfn.SWITCH(TRUE,R154&gt;1000,"premium",R154&gt;500,"modrate","cheap")</f>
        <v>cheap</v>
      </c>
    </row>
    <row r="155" spans="1:25">
      <c r="A155">
        <v>154</v>
      </c>
      <c r="B155" t="s">
        <v>627</v>
      </c>
      <c r="C155" s="2">
        <v>42155</v>
      </c>
      <c r="D155" s="2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  <c r="V155" t="str">
        <f t="shared" si="5"/>
        <v>profit</v>
      </c>
      <c r="W155" t="str">
        <f t="shared" si="6"/>
        <v>cheap</v>
      </c>
      <c r="X155" s="3" t="str" cm="1">
        <f t="array" ref="X155">_xlfn.IFS(R155&gt;1000,"premium",R155&gt;500,"modrate",R155&lt;500,"cheap")</f>
        <v>cheap</v>
      </c>
      <c r="Y155" t="str" cm="1">
        <f t="array" ref="Y155">_xlfn.SWITCH(TRUE,R155&gt;1000,"premium",R155&gt;500,"modrate","cheap")</f>
        <v>cheap</v>
      </c>
    </row>
    <row r="156" spans="1:25">
      <c r="A156">
        <v>155</v>
      </c>
      <c r="B156" t="s">
        <v>627</v>
      </c>
      <c r="C156" s="2">
        <v>42155</v>
      </c>
      <c r="D156" s="2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  <c r="V156" t="str">
        <f t="shared" si="5"/>
        <v>profit</v>
      </c>
      <c r="W156" t="str">
        <f t="shared" si="6"/>
        <v>cheap</v>
      </c>
      <c r="X156" s="3" t="str" cm="1">
        <f t="array" ref="X156">_xlfn.IFS(R156&gt;1000,"premium",R156&gt;500,"modrate",R156&lt;500,"cheap")</f>
        <v>cheap</v>
      </c>
      <c r="Y156" t="str" cm="1">
        <f t="array" ref="Y156">_xlfn.SWITCH(TRUE,R156&gt;1000,"premium",R156&gt;500,"modrate","cheap")</f>
        <v>cheap</v>
      </c>
    </row>
    <row r="157" spans="1:25">
      <c r="A157">
        <v>156</v>
      </c>
      <c r="B157" t="s">
        <v>627</v>
      </c>
      <c r="C157" s="2">
        <v>42155</v>
      </c>
      <c r="D157" s="2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  <c r="V157" t="str">
        <f t="shared" si="5"/>
        <v>profit</v>
      </c>
      <c r="W157" t="str">
        <f t="shared" si="6"/>
        <v>cheap</v>
      </c>
      <c r="X157" s="3" t="str" cm="1">
        <f t="array" ref="X157">_xlfn.IFS(R157&gt;1000,"premium",R157&gt;500,"modrate",R157&lt;500,"cheap")</f>
        <v>cheap</v>
      </c>
      <c r="Y157" t="str" cm="1">
        <f t="array" ref="Y157">_xlfn.SWITCH(TRUE,R157&gt;1000,"premium",R157&gt;500,"modrate","cheap")</f>
        <v>cheap</v>
      </c>
    </row>
    <row r="158" spans="1:25">
      <c r="A158">
        <v>157</v>
      </c>
      <c r="B158" t="s">
        <v>637</v>
      </c>
      <c r="C158" s="2">
        <v>42152</v>
      </c>
      <c r="D158" s="2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  <c r="V158" t="str">
        <f t="shared" si="5"/>
        <v>profit</v>
      </c>
      <c r="W158" t="str">
        <f t="shared" si="6"/>
        <v>cheap</v>
      </c>
      <c r="X158" s="3" t="str" cm="1">
        <f t="array" ref="X158">_xlfn.IFS(R158&gt;1000,"premium",R158&gt;500,"modrate",R158&lt;500,"cheap")</f>
        <v>cheap</v>
      </c>
      <c r="Y158" t="str" cm="1">
        <f t="array" ref="Y158">_xlfn.SWITCH(TRUE,R158&gt;1000,"premium",R158&gt;500,"modrate","cheap")</f>
        <v>cheap</v>
      </c>
    </row>
    <row r="159" spans="1:25">
      <c r="A159">
        <v>158</v>
      </c>
      <c r="B159" t="s">
        <v>642</v>
      </c>
      <c r="C159" s="2">
        <v>41699</v>
      </c>
      <c r="D159" s="2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51.476399999999899</v>
      </c>
      <c r="V159" t="str">
        <f t="shared" si="5"/>
        <v>profit</v>
      </c>
      <c r="W159" t="str">
        <f t="shared" si="6"/>
        <v>cheap</v>
      </c>
      <c r="X159" s="3" t="str" cm="1">
        <f t="array" ref="X159">_xlfn.IFS(R159&gt;1000,"premium",R159&gt;500,"modrate",R159&lt;500,"cheap")</f>
        <v>cheap</v>
      </c>
      <c r="Y159" t="str" cm="1">
        <f t="array" ref="Y159">_xlfn.SWITCH(TRUE,R159&gt;1000,"premium",R159&gt;500,"modrate","cheap")</f>
        <v>cheap</v>
      </c>
    </row>
    <row r="160" spans="1:25">
      <c r="A160">
        <v>159</v>
      </c>
      <c r="B160" t="s">
        <v>645</v>
      </c>
      <c r="C160" s="2">
        <v>42694</v>
      </c>
      <c r="D160" s="2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  <c r="V160" t="str">
        <f t="shared" si="5"/>
        <v>profit</v>
      </c>
      <c r="W160" t="str">
        <f t="shared" si="6"/>
        <v>cheap</v>
      </c>
      <c r="X160" s="3" t="str" cm="1">
        <f t="array" ref="X160">_xlfn.IFS(R160&gt;1000,"premium",R160&gt;500,"modrate",R160&lt;500,"cheap")</f>
        <v>cheap</v>
      </c>
      <c r="Y160" t="str" cm="1">
        <f t="array" ref="Y160">_xlfn.SWITCH(TRUE,R160&gt;1000,"premium",R160&gt;500,"modrate","cheap")</f>
        <v>cheap</v>
      </c>
    </row>
    <row r="161" spans="1:25">
      <c r="A161">
        <v>160</v>
      </c>
      <c r="B161" t="s">
        <v>645</v>
      </c>
      <c r="C161" s="2">
        <v>42694</v>
      </c>
      <c r="D161" s="2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  <c r="V161" t="str">
        <f t="shared" si="5"/>
        <v>profit</v>
      </c>
      <c r="W161" t="str">
        <f t="shared" si="6"/>
        <v>modrate</v>
      </c>
      <c r="X161" s="3" t="str" cm="1">
        <f t="array" ref="X161">_xlfn.IFS(R161&gt;1000,"premium",R161&gt;500,"modrate",R161&lt;500,"cheap")</f>
        <v>modrate</v>
      </c>
      <c r="Y161" t="str" cm="1">
        <f t="array" ref="Y161">_xlfn.SWITCH(TRUE,R161&gt;1000,"premium",R161&gt;500,"modrate","cheap")</f>
        <v>modrate</v>
      </c>
    </row>
    <row r="162" spans="1:25">
      <c r="A162">
        <v>161</v>
      </c>
      <c r="B162" t="s">
        <v>654</v>
      </c>
      <c r="C162" s="2">
        <v>42501</v>
      </c>
      <c r="D162" s="2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  <c r="V162" t="str">
        <f t="shared" si="5"/>
        <v>profit</v>
      </c>
      <c r="W162" t="str">
        <f t="shared" si="6"/>
        <v>cheap</v>
      </c>
      <c r="X162" s="3" t="str" cm="1">
        <f t="array" ref="X162">_xlfn.IFS(R162&gt;1000,"premium",R162&gt;500,"modrate",R162&lt;500,"cheap")</f>
        <v>cheap</v>
      </c>
      <c r="Y162" t="str" cm="1">
        <f t="array" ref="Y162">_xlfn.SWITCH(TRUE,R162&gt;1000,"premium",R162&gt;500,"modrate","cheap")</f>
        <v>cheap</v>
      </c>
    </row>
    <row r="163" spans="1:25">
      <c r="A163">
        <v>162</v>
      </c>
      <c r="B163" t="s">
        <v>659</v>
      </c>
      <c r="C163" s="2">
        <v>42366</v>
      </c>
      <c r="D163" s="2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  <c r="V163" t="str">
        <f t="shared" si="5"/>
        <v>profit</v>
      </c>
      <c r="W163" t="str">
        <f t="shared" si="6"/>
        <v>cheap</v>
      </c>
      <c r="X163" s="3" t="str" cm="1">
        <f t="array" ref="X163">_xlfn.IFS(R163&gt;1000,"premium",R163&gt;500,"modrate",R163&lt;500,"cheap")</f>
        <v>cheap</v>
      </c>
      <c r="Y163" t="str" cm="1">
        <f t="array" ref="Y163">_xlfn.SWITCH(TRUE,R163&gt;1000,"premium",R163&gt;500,"modrate","cheap")</f>
        <v>cheap</v>
      </c>
    </row>
    <row r="164" spans="1:25">
      <c r="A164">
        <v>163</v>
      </c>
      <c r="B164" t="s">
        <v>664</v>
      </c>
      <c r="C164" s="2">
        <v>42690</v>
      </c>
      <c r="D164" s="2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  <c r="V164" t="str">
        <f t="shared" si="5"/>
        <v>profit</v>
      </c>
      <c r="W164" t="str">
        <f t="shared" si="6"/>
        <v>cheap</v>
      </c>
      <c r="X164" s="3" t="str" cm="1">
        <f t="array" ref="X164">_xlfn.IFS(R164&gt;1000,"premium",R164&gt;500,"modrate",R164&lt;500,"cheap")</f>
        <v>cheap</v>
      </c>
      <c r="Y164" t="str" cm="1">
        <f t="array" ref="Y164">_xlfn.SWITCH(TRUE,R164&gt;1000,"premium",R164&gt;500,"modrate","cheap")</f>
        <v>cheap</v>
      </c>
    </row>
    <row r="165" spans="1:25">
      <c r="A165">
        <v>164</v>
      </c>
      <c r="B165" t="s">
        <v>671</v>
      </c>
      <c r="C165" s="2">
        <v>42681</v>
      </c>
      <c r="D165" s="2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  <c r="V165" t="str">
        <f t="shared" si="5"/>
        <v>profit</v>
      </c>
      <c r="W165" t="str">
        <f t="shared" si="6"/>
        <v>cheap</v>
      </c>
      <c r="X165" s="3" t="str" cm="1">
        <f t="array" ref="X165">_xlfn.IFS(R165&gt;1000,"premium",R165&gt;500,"modrate",R165&lt;500,"cheap")</f>
        <v>cheap</v>
      </c>
      <c r="Y165" t="str" cm="1">
        <f t="array" ref="Y165">_xlfn.SWITCH(TRUE,R165&gt;1000,"premium",R165&gt;500,"modrate","cheap")</f>
        <v>cheap</v>
      </c>
    </row>
    <row r="166" spans="1:25">
      <c r="A166">
        <v>165</v>
      </c>
      <c r="B166" t="s">
        <v>676</v>
      </c>
      <c r="C166" s="2">
        <v>41890</v>
      </c>
      <c r="D166" s="2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  <c r="V166" t="str">
        <f t="shared" si="5"/>
        <v>profit</v>
      </c>
      <c r="W166" t="str">
        <f t="shared" si="6"/>
        <v>cheap</v>
      </c>
      <c r="X166" s="3" t="str" cm="1">
        <f t="array" ref="X166">_xlfn.IFS(R166&gt;1000,"premium",R166&gt;500,"modrate",R166&lt;500,"cheap")</f>
        <v>cheap</v>
      </c>
      <c r="Y166" t="str" cm="1">
        <f t="array" ref="Y166">_xlfn.SWITCH(TRUE,R166&gt;1000,"premium",R166&gt;500,"modrate","cheap")</f>
        <v>cheap</v>
      </c>
    </row>
    <row r="167" spans="1:25">
      <c r="A167">
        <v>166</v>
      </c>
      <c r="B167" t="s">
        <v>676</v>
      </c>
      <c r="C167" s="2">
        <v>41890</v>
      </c>
      <c r="D167" s="2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  <c r="V167" t="str">
        <f t="shared" si="5"/>
        <v>loss</v>
      </c>
      <c r="W167" t="str">
        <f t="shared" si="6"/>
        <v>premium</v>
      </c>
      <c r="X167" s="3" t="str" cm="1">
        <f t="array" ref="X167">_xlfn.IFS(R167&gt;1000,"premium",R167&gt;500,"modrate",R167&lt;500,"cheap")</f>
        <v>premium</v>
      </c>
      <c r="Y167" t="str" cm="1">
        <f t="array" ref="Y167">_xlfn.SWITCH(TRUE,R167&gt;1000,"premium",R167&gt;500,"modrate","cheap")</f>
        <v>premium</v>
      </c>
    </row>
    <row r="168" spans="1:25">
      <c r="A168">
        <v>167</v>
      </c>
      <c r="B168" t="s">
        <v>676</v>
      </c>
      <c r="C168" s="2">
        <v>41890</v>
      </c>
      <c r="D168" s="2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  <c r="V168" t="str">
        <f t="shared" si="5"/>
        <v>loss</v>
      </c>
      <c r="W168" t="str">
        <f t="shared" si="6"/>
        <v>cheap</v>
      </c>
      <c r="X168" s="3" t="str" cm="1">
        <f t="array" ref="X168">_xlfn.IFS(R168&gt;1000,"premium",R168&gt;500,"modrate",R168&lt;500,"cheap")</f>
        <v>cheap</v>
      </c>
      <c r="Y168" t="str" cm="1">
        <f t="array" ref="Y168">_xlfn.SWITCH(TRUE,R168&gt;1000,"premium",R168&gt;500,"modrate","cheap")</f>
        <v>cheap</v>
      </c>
    </row>
    <row r="169" spans="1:25">
      <c r="A169">
        <v>168</v>
      </c>
      <c r="B169" t="s">
        <v>676</v>
      </c>
      <c r="C169" s="2">
        <v>41890</v>
      </c>
      <c r="D169" s="2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-24.858000000000199</v>
      </c>
      <c r="V169" t="str">
        <f t="shared" si="5"/>
        <v>loss</v>
      </c>
      <c r="W169" t="str">
        <f t="shared" si="6"/>
        <v>premium</v>
      </c>
      <c r="X169" s="3" t="str" cm="1">
        <f t="array" ref="X169">_xlfn.IFS(R169&gt;1000,"premium",R169&gt;500,"modrate",R169&lt;500,"cheap")</f>
        <v>premium</v>
      </c>
      <c r="Y169" t="str" cm="1">
        <f t="array" ref="Y169">_xlfn.SWITCH(TRUE,R169&gt;1000,"premium",R169&gt;500,"modrate","cheap")</f>
        <v>premium</v>
      </c>
    </row>
    <row r="170" spans="1:25">
      <c r="A170">
        <v>169</v>
      </c>
      <c r="B170" t="s">
        <v>676</v>
      </c>
      <c r="C170" s="2">
        <v>41890</v>
      </c>
      <c r="D170" s="2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  <c r="V170" t="str">
        <f t="shared" si="5"/>
        <v>profit</v>
      </c>
      <c r="W170" t="str">
        <f t="shared" si="6"/>
        <v>cheap</v>
      </c>
      <c r="X170" s="3" t="str" cm="1">
        <f t="array" ref="X170">_xlfn.IFS(R170&gt;1000,"premium",R170&gt;500,"modrate",R170&lt;500,"cheap")</f>
        <v>cheap</v>
      </c>
      <c r="Y170" t="str" cm="1">
        <f t="array" ref="Y170">_xlfn.SWITCH(TRUE,R170&gt;1000,"premium",R170&gt;500,"modrate","cheap")</f>
        <v>cheap</v>
      </c>
    </row>
    <row r="171" spans="1:25">
      <c r="A171">
        <v>170</v>
      </c>
      <c r="B171" t="s">
        <v>676</v>
      </c>
      <c r="C171" s="2">
        <v>41890</v>
      </c>
      <c r="D171" s="2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  <c r="V171" t="str">
        <f t="shared" si="5"/>
        <v>loss</v>
      </c>
      <c r="W171" t="str">
        <f t="shared" si="6"/>
        <v>cheap</v>
      </c>
      <c r="X171" s="3" t="str" cm="1">
        <f t="array" ref="X171">_xlfn.IFS(R171&gt;1000,"premium",R171&gt;500,"modrate",R171&lt;500,"cheap")</f>
        <v>cheap</v>
      </c>
      <c r="Y171" t="str" cm="1">
        <f t="array" ref="Y171">_xlfn.SWITCH(TRUE,R171&gt;1000,"premium",R171&gt;500,"modrate","cheap")</f>
        <v>cheap</v>
      </c>
    </row>
    <row r="172" spans="1:25">
      <c r="A172">
        <v>171</v>
      </c>
      <c r="B172" t="s">
        <v>676</v>
      </c>
      <c r="C172" s="2">
        <v>41890</v>
      </c>
      <c r="D172" s="2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8.9985000000000106</v>
      </c>
      <c r="V172" t="str">
        <f t="shared" si="5"/>
        <v>profit</v>
      </c>
      <c r="W172" t="str">
        <f t="shared" si="6"/>
        <v>cheap</v>
      </c>
      <c r="X172" s="3" t="str" cm="1">
        <f t="array" ref="X172">_xlfn.IFS(R172&gt;1000,"premium",R172&gt;500,"modrate",R172&lt;500,"cheap")</f>
        <v>cheap</v>
      </c>
      <c r="Y172" t="str" cm="1">
        <f t="array" ref="Y172">_xlfn.SWITCH(TRUE,R172&gt;1000,"premium",R172&gt;500,"modrate","cheap")</f>
        <v>cheap</v>
      </c>
    </row>
    <row r="173" spans="1:25">
      <c r="A173">
        <v>172</v>
      </c>
      <c r="B173" t="s">
        <v>695</v>
      </c>
      <c r="C173" s="2">
        <v>41856</v>
      </c>
      <c r="D173" s="2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  <c r="V173" t="str">
        <f t="shared" si="5"/>
        <v>profit</v>
      </c>
      <c r="W173" t="str">
        <f t="shared" si="6"/>
        <v>cheap</v>
      </c>
      <c r="X173" s="3" t="str" cm="1">
        <f t="array" ref="X173">_xlfn.IFS(R173&gt;1000,"premium",R173&gt;500,"modrate",R173&lt;500,"cheap")</f>
        <v>cheap</v>
      </c>
      <c r="Y173" t="str" cm="1">
        <f t="array" ref="Y173">_xlfn.SWITCH(TRUE,R173&gt;1000,"premium",R173&gt;500,"modrate","cheap")</f>
        <v>cheap</v>
      </c>
    </row>
    <row r="174" spans="1:25">
      <c r="A174">
        <v>173</v>
      </c>
      <c r="B174" t="s">
        <v>695</v>
      </c>
      <c r="C174" s="2">
        <v>41856</v>
      </c>
      <c r="D174" s="2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  <c r="V174" t="str">
        <f t="shared" si="5"/>
        <v>profit</v>
      </c>
      <c r="W174" t="str">
        <f t="shared" si="6"/>
        <v>cheap</v>
      </c>
      <c r="X174" s="3" t="str" cm="1">
        <f t="array" ref="X174">_xlfn.IFS(R174&gt;1000,"premium",R174&gt;500,"modrate",R174&lt;500,"cheap")</f>
        <v>cheap</v>
      </c>
      <c r="Y174" t="str" cm="1">
        <f t="array" ref="Y174">_xlfn.SWITCH(TRUE,R174&gt;1000,"premium",R174&gt;500,"modrate","cheap")</f>
        <v>cheap</v>
      </c>
    </row>
    <row r="175" spans="1:25">
      <c r="A175">
        <v>174</v>
      </c>
      <c r="B175" t="s">
        <v>695</v>
      </c>
      <c r="C175" s="2">
        <v>41856</v>
      </c>
      <c r="D175" s="2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  <c r="V175" t="str">
        <f t="shared" si="5"/>
        <v>profit</v>
      </c>
      <c r="W175" t="str">
        <f t="shared" si="6"/>
        <v>cheap</v>
      </c>
      <c r="X175" s="3" t="str" cm="1">
        <f t="array" ref="X175">_xlfn.IFS(R175&gt;1000,"premium",R175&gt;500,"modrate",R175&lt;500,"cheap")</f>
        <v>cheap</v>
      </c>
      <c r="Y175" t="str" cm="1">
        <f t="array" ref="Y175">_xlfn.SWITCH(TRUE,R175&gt;1000,"premium",R175&gt;500,"modrate","cheap")</f>
        <v>cheap</v>
      </c>
    </row>
    <row r="176" spans="1:25">
      <c r="A176">
        <v>175</v>
      </c>
      <c r="B176" t="s">
        <v>704</v>
      </c>
      <c r="C176" s="2">
        <v>41896</v>
      </c>
      <c r="D176" s="2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  <c r="V176" t="str">
        <f t="shared" si="5"/>
        <v>loss</v>
      </c>
      <c r="W176" t="str">
        <f t="shared" si="6"/>
        <v>cheap</v>
      </c>
      <c r="X176" s="3" t="str" cm="1">
        <f t="array" ref="X176">_xlfn.IFS(R176&gt;1000,"premium",R176&gt;500,"modrate",R176&lt;500,"cheap")</f>
        <v>cheap</v>
      </c>
      <c r="Y176" t="str" cm="1">
        <f t="array" ref="Y176">_xlfn.SWITCH(TRUE,R176&gt;1000,"premium",R176&gt;500,"modrate","cheap")</f>
        <v>cheap</v>
      </c>
    </row>
    <row r="177" spans="1:25">
      <c r="A177">
        <v>176</v>
      </c>
      <c r="B177" t="s">
        <v>704</v>
      </c>
      <c r="C177" s="2">
        <v>41896</v>
      </c>
      <c r="D177" s="2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  <c r="V177" t="str">
        <f t="shared" si="5"/>
        <v>profit</v>
      </c>
      <c r="W177" t="str">
        <f t="shared" si="6"/>
        <v>cheap</v>
      </c>
      <c r="X177" s="3" t="str" cm="1">
        <f t="array" ref="X177">_xlfn.IFS(R177&gt;1000,"premium",R177&gt;500,"modrate",R177&lt;500,"cheap")</f>
        <v>cheap</v>
      </c>
      <c r="Y177" t="str" cm="1">
        <f t="array" ref="Y177">_xlfn.SWITCH(TRUE,R177&gt;1000,"premium",R177&gt;500,"modrate","cheap")</f>
        <v>cheap</v>
      </c>
    </row>
    <row r="178" spans="1:25">
      <c r="A178">
        <v>177</v>
      </c>
      <c r="B178" t="s">
        <v>711</v>
      </c>
      <c r="C178" s="2">
        <v>42846</v>
      </c>
      <c r="D178" s="2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  <c r="V178" t="str">
        <f t="shared" si="5"/>
        <v>loss</v>
      </c>
      <c r="W178" t="str">
        <f t="shared" si="6"/>
        <v>cheap</v>
      </c>
      <c r="X178" s="3" t="str" cm="1">
        <f t="array" ref="X178">_xlfn.IFS(R178&gt;1000,"premium",R178&gt;500,"modrate",R178&lt;500,"cheap")</f>
        <v>cheap</v>
      </c>
      <c r="Y178" t="str" cm="1">
        <f t="array" ref="Y178">_xlfn.SWITCH(TRUE,R178&gt;1000,"premium",R178&gt;500,"modrate","cheap")</f>
        <v>cheap</v>
      </c>
    </row>
    <row r="179" spans="1:25">
      <c r="A179">
        <v>178</v>
      </c>
      <c r="B179" t="s">
        <v>716</v>
      </c>
      <c r="C179" s="2">
        <v>42329</v>
      </c>
      <c r="D179" s="2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</v>
      </c>
      <c r="V179" t="str">
        <f t="shared" si="5"/>
        <v>loss</v>
      </c>
      <c r="W179" t="str">
        <f t="shared" si="6"/>
        <v>cheap</v>
      </c>
      <c r="X179" s="3" t="str" cm="1">
        <f t="array" ref="X179">_xlfn.IFS(R179&gt;1000,"premium",R179&gt;500,"modrate",R179&lt;500,"cheap")</f>
        <v>cheap</v>
      </c>
      <c r="Y179" t="str" cm="1">
        <f t="array" ref="Y179">_xlfn.SWITCH(TRUE,R179&gt;1000,"premium",R179&gt;500,"modrate","cheap")</f>
        <v>cheap</v>
      </c>
    </row>
    <row r="180" spans="1:25">
      <c r="A180">
        <v>179</v>
      </c>
      <c r="B180" t="s">
        <v>716</v>
      </c>
      <c r="C180" s="2">
        <v>42329</v>
      </c>
      <c r="D180" s="2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  <c r="V180" t="str">
        <f t="shared" si="5"/>
        <v>loss</v>
      </c>
      <c r="W180" t="str">
        <f t="shared" si="6"/>
        <v>cheap</v>
      </c>
      <c r="X180" s="3" t="str" cm="1">
        <f t="array" ref="X180">_xlfn.IFS(R180&gt;1000,"premium",R180&gt;500,"modrate",R180&lt;500,"cheap")</f>
        <v>cheap</v>
      </c>
      <c r="Y180" t="str" cm="1">
        <f t="array" ref="Y180">_xlfn.SWITCH(TRUE,R180&gt;1000,"premium",R180&gt;500,"modrate","cheap")</f>
        <v>cheap</v>
      </c>
    </row>
    <row r="181" spans="1:25">
      <c r="A181">
        <v>180</v>
      </c>
      <c r="B181" t="s">
        <v>721</v>
      </c>
      <c r="C181" s="2">
        <v>42353</v>
      </c>
      <c r="D181" s="2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  <c r="V181" t="str">
        <f t="shared" si="5"/>
        <v>profit</v>
      </c>
      <c r="W181" t="str">
        <f t="shared" si="6"/>
        <v>cheap</v>
      </c>
      <c r="X181" s="3" t="str" cm="1">
        <f t="array" ref="X181">_xlfn.IFS(R181&gt;1000,"premium",R181&gt;500,"modrate",R181&lt;500,"cheap")</f>
        <v>cheap</v>
      </c>
      <c r="Y181" t="str" cm="1">
        <f t="array" ref="Y181">_xlfn.SWITCH(TRUE,R181&gt;1000,"premium",R181&gt;500,"modrate","cheap")</f>
        <v>cheap</v>
      </c>
    </row>
    <row r="182" spans="1:25">
      <c r="A182">
        <v>181</v>
      </c>
      <c r="B182" t="s">
        <v>726</v>
      </c>
      <c r="C182" s="2">
        <v>41978</v>
      </c>
      <c r="D182" s="2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  <c r="V182" t="str">
        <f t="shared" si="5"/>
        <v>profit</v>
      </c>
      <c r="W182" t="str">
        <f t="shared" si="6"/>
        <v>cheap</v>
      </c>
      <c r="X182" s="3" t="str" cm="1">
        <f t="array" ref="X182">_xlfn.IFS(R182&gt;1000,"premium",R182&gt;500,"modrate",R182&lt;500,"cheap")</f>
        <v>cheap</v>
      </c>
      <c r="Y182" t="str" cm="1">
        <f t="array" ref="Y182">_xlfn.SWITCH(TRUE,R182&gt;1000,"premium",R182&gt;500,"modrate","cheap")</f>
        <v>cheap</v>
      </c>
    </row>
    <row r="183" spans="1:25">
      <c r="A183">
        <v>182</v>
      </c>
      <c r="B183" t="s">
        <v>726</v>
      </c>
      <c r="C183" s="2">
        <v>41978</v>
      </c>
      <c r="D183" s="2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  <c r="V183" t="str">
        <f t="shared" si="5"/>
        <v>profit</v>
      </c>
      <c r="W183" t="str">
        <f t="shared" si="6"/>
        <v>cheap</v>
      </c>
      <c r="X183" s="3" t="str" cm="1">
        <f t="array" ref="X183">_xlfn.IFS(R183&gt;1000,"premium",R183&gt;500,"modrate",R183&lt;500,"cheap")</f>
        <v>cheap</v>
      </c>
      <c r="Y183" t="str" cm="1">
        <f t="array" ref="Y183">_xlfn.SWITCH(TRUE,R183&gt;1000,"premium",R183&gt;500,"modrate","cheap")</f>
        <v>cheap</v>
      </c>
    </row>
    <row r="184" spans="1:25">
      <c r="A184">
        <v>183</v>
      </c>
      <c r="B184" t="s">
        <v>733</v>
      </c>
      <c r="C184" s="2">
        <v>41962</v>
      </c>
      <c r="D184" s="2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  <c r="V184" t="str">
        <f t="shared" si="5"/>
        <v>profit</v>
      </c>
      <c r="W184" t="str">
        <f t="shared" si="6"/>
        <v>modrate</v>
      </c>
      <c r="X184" s="3" t="str" cm="1">
        <f t="array" ref="X184">_xlfn.IFS(R184&gt;1000,"premium",R184&gt;500,"modrate",R184&lt;500,"cheap")</f>
        <v>modrate</v>
      </c>
      <c r="Y184" t="str" cm="1">
        <f t="array" ref="Y184">_xlfn.SWITCH(TRUE,R184&gt;1000,"premium",R184&gt;500,"modrate","cheap")</f>
        <v>modrate</v>
      </c>
    </row>
    <row r="185" spans="1:25">
      <c r="A185">
        <v>184</v>
      </c>
      <c r="B185" t="s">
        <v>733</v>
      </c>
      <c r="C185" s="2">
        <v>41962</v>
      </c>
      <c r="D185" s="2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  <c r="V185" t="str">
        <f t="shared" si="5"/>
        <v>profit</v>
      </c>
      <c r="W185" t="str">
        <f t="shared" si="6"/>
        <v>cheap</v>
      </c>
      <c r="X185" s="3" t="str" cm="1">
        <f t="array" ref="X185">_xlfn.IFS(R185&gt;1000,"premium",R185&gt;500,"modrate",R185&lt;500,"cheap")</f>
        <v>cheap</v>
      </c>
      <c r="Y185" t="str" cm="1">
        <f t="array" ref="Y185">_xlfn.SWITCH(TRUE,R185&gt;1000,"premium",R185&gt;500,"modrate","cheap")</f>
        <v>cheap</v>
      </c>
    </row>
    <row r="186" spans="1:25">
      <c r="A186">
        <v>185</v>
      </c>
      <c r="B186" t="s">
        <v>733</v>
      </c>
      <c r="C186" s="2">
        <v>41962</v>
      </c>
      <c r="D186" s="2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  <c r="V186" t="str">
        <f t="shared" si="5"/>
        <v>profit</v>
      </c>
      <c r="W186" t="str">
        <f t="shared" si="6"/>
        <v>cheap</v>
      </c>
      <c r="X186" s="3" t="str" cm="1">
        <f t="array" ref="X186">_xlfn.IFS(R186&gt;1000,"premium",R186&gt;500,"modrate",R186&lt;500,"cheap")</f>
        <v>cheap</v>
      </c>
      <c r="Y186" t="str" cm="1">
        <f t="array" ref="Y186">_xlfn.SWITCH(TRUE,R186&gt;1000,"premium",R186&gt;500,"modrate","cheap")</f>
        <v>cheap</v>
      </c>
    </row>
    <row r="187" spans="1:25">
      <c r="A187">
        <v>186</v>
      </c>
      <c r="B187" t="s">
        <v>744</v>
      </c>
      <c r="C187" s="2">
        <v>42702</v>
      </c>
      <c r="D187" s="2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  <c r="V187" t="str">
        <f t="shared" si="5"/>
        <v>profit</v>
      </c>
      <c r="W187" t="str">
        <f t="shared" si="6"/>
        <v>cheap</v>
      </c>
      <c r="X187" s="3" t="str" cm="1">
        <f t="array" ref="X187">_xlfn.IFS(R187&gt;1000,"premium",R187&gt;500,"modrate",R187&lt;500,"cheap")</f>
        <v>cheap</v>
      </c>
      <c r="Y187" t="str" cm="1">
        <f t="array" ref="Y187">_xlfn.SWITCH(TRUE,R187&gt;1000,"premium",R187&gt;500,"modrate","cheap")</f>
        <v>cheap</v>
      </c>
    </row>
    <row r="188" spans="1:25">
      <c r="A188">
        <v>187</v>
      </c>
      <c r="B188" t="s">
        <v>751</v>
      </c>
      <c r="C188" s="2">
        <v>41877</v>
      </c>
      <c r="D188" s="2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  <c r="V188" t="str">
        <f t="shared" si="5"/>
        <v>profit</v>
      </c>
      <c r="W188" t="str">
        <f t="shared" si="6"/>
        <v>cheap</v>
      </c>
      <c r="X188" s="3" t="str" cm="1">
        <f t="array" ref="X188">_xlfn.IFS(R188&gt;1000,"premium",R188&gt;500,"modrate",R188&lt;500,"cheap")</f>
        <v>cheap</v>
      </c>
      <c r="Y188" t="str" cm="1">
        <f t="array" ref="Y188">_xlfn.SWITCH(TRUE,R188&gt;1000,"premium",R188&gt;500,"modrate","cheap")</f>
        <v>cheap</v>
      </c>
    </row>
    <row r="189" spans="1:25">
      <c r="A189">
        <v>188</v>
      </c>
      <c r="B189" t="s">
        <v>756</v>
      </c>
      <c r="C189" s="2">
        <v>42567</v>
      </c>
      <c r="D189" s="2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  <c r="V189" t="str">
        <f t="shared" si="5"/>
        <v>profit</v>
      </c>
      <c r="W189" t="str">
        <f t="shared" si="6"/>
        <v>cheap</v>
      </c>
      <c r="X189" s="3" t="str" cm="1">
        <f t="array" ref="X189">_xlfn.IFS(R189&gt;1000,"premium",R189&gt;500,"modrate",R189&lt;500,"cheap")</f>
        <v>cheap</v>
      </c>
      <c r="Y189" t="str" cm="1">
        <f t="array" ref="Y189">_xlfn.SWITCH(TRUE,R189&gt;1000,"premium",R189&gt;500,"modrate","cheap")</f>
        <v>cheap</v>
      </c>
    </row>
    <row r="190" spans="1:25">
      <c r="A190">
        <v>189</v>
      </c>
      <c r="B190" t="s">
        <v>756</v>
      </c>
      <c r="C190" s="2">
        <v>42567</v>
      </c>
      <c r="D190" s="2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  <c r="V190" t="str">
        <f t="shared" si="5"/>
        <v>profit</v>
      </c>
      <c r="W190" t="str">
        <f t="shared" si="6"/>
        <v>cheap</v>
      </c>
      <c r="X190" s="3" t="str" cm="1">
        <f t="array" ref="X190">_xlfn.IFS(R190&gt;1000,"premium",R190&gt;500,"modrate",R190&lt;500,"cheap")</f>
        <v>cheap</v>
      </c>
      <c r="Y190" t="str" cm="1">
        <f t="array" ref="Y190">_xlfn.SWITCH(TRUE,R190&gt;1000,"premium",R190&gt;500,"modrate","cheap")</f>
        <v>cheap</v>
      </c>
    </row>
    <row r="191" spans="1:25">
      <c r="A191">
        <v>190</v>
      </c>
      <c r="B191" t="s">
        <v>762</v>
      </c>
      <c r="C191" s="2">
        <v>42289</v>
      </c>
      <c r="D191" s="2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  <c r="V191" t="str">
        <f t="shared" si="5"/>
        <v>profit</v>
      </c>
      <c r="W191" t="str">
        <f t="shared" si="6"/>
        <v>modrate</v>
      </c>
      <c r="X191" s="3" t="str" cm="1">
        <f t="array" ref="X191">_xlfn.IFS(R191&gt;1000,"premium",R191&gt;500,"modrate",R191&lt;500,"cheap")</f>
        <v>modrate</v>
      </c>
      <c r="Y191" t="str" cm="1">
        <f t="array" ref="Y191">_xlfn.SWITCH(TRUE,R191&gt;1000,"premium",R191&gt;500,"modrate","cheap")</f>
        <v>modrate</v>
      </c>
    </row>
    <row r="192" spans="1:25">
      <c r="A192">
        <v>191</v>
      </c>
      <c r="B192" t="s">
        <v>762</v>
      </c>
      <c r="C192" s="2">
        <v>42289</v>
      </c>
      <c r="D192" s="2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  <c r="V192" t="str">
        <f t="shared" si="5"/>
        <v>profit</v>
      </c>
      <c r="W192" t="str">
        <f t="shared" si="6"/>
        <v>cheap</v>
      </c>
      <c r="X192" s="3" t="str" cm="1">
        <f t="array" ref="X192">_xlfn.IFS(R192&gt;1000,"premium",R192&gt;500,"modrate",R192&lt;500,"cheap")</f>
        <v>cheap</v>
      </c>
      <c r="Y192" t="str" cm="1">
        <f t="array" ref="Y192">_xlfn.SWITCH(TRUE,R192&gt;1000,"premium",R192&gt;500,"modrate","cheap")</f>
        <v>cheap</v>
      </c>
    </row>
    <row r="193" spans="1:25">
      <c r="A193">
        <v>192</v>
      </c>
      <c r="B193" t="s">
        <v>762</v>
      </c>
      <c r="C193" s="2">
        <v>42289</v>
      </c>
      <c r="D193" s="2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  <c r="V193" t="str">
        <f t="shared" si="5"/>
        <v>profit</v>
      </c>
      <c r="W193" t="str">
        <f t="shared" si="6"/>
        <v>cheap</v>
      </c>
      <c r="X193" s="3" t="str" cm="1">
        <f t="array" ref="X193">_xlfn.IFS(R193&gt;1000,"premium",R193&gt;500,"modrate",R193&lt;500,"cheap")</f>
        <v>cheap</v>
      </c>
      <c r="Y193" t="str" cm="1">
        <f t="array" ref="Y193">_xlfn.SWITCH(TRUE,R193&gt;1000,"premium",R193&gt;500,"modrate","cheap")</f>
        <v>cheap</v>
      </c>
    </row>
    <row r="194" spans="1:25">
      <c r="A194">
        <v>193</v>
      </c>
      <c r="B194" t="s">
        <v>762</v>
      </c>
      <c r="C194" s="2">
        <v>42289</v>
      </c>
      <c r="D194" s="2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  <c r="V194" t="str">
        <f t="shared" si="5"/>
        <v>profit</v>
      </c>
      <c r="W194" t="str">
        <f t="shared" si="6"/>
        <v>modrate</v>
      </c>
      <c r="X194" s="3" t="str" cm="1">
        <f t="array" ref="X194">_xlfn.IFS(R194&gt;1000,"premium",R194&gt;500,"modrate",R194&lt;500,"cheap")</f>
        <v>modrate</v>
      </c>
      <c r="Y194" t="str" cm="1">
        <f t="array" ref="Y194">_xlfn.SWITCH(TRUE,R194&gt;1000,"premium",R194&gt;500,"modrate","cheap")</f>
        <v>modrate</v>
      </c>
    </row>
    <row r="195" spans="1:25">
      <c r="A195">
        <v>194</v>
      </c>
      <c r="B195" t="s">
        <v>762</v>
      </c>
      <c r="C195" s="2">
        <v>42289</v>
      </c>
      <c r="D195" s="2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  <c r="V195" t="str">
        <f t="shared" ref="V195:V258" si="7">IF(U195&gt;0,"profit","loss")</f>
        <v>profit</v>
      </c>
      <c r="W195" t="str">
        <f t="shared" ref="W195:W258" si="8">IF(R195&gt;1000,"premium", IF(R195&gt;500,"modrate","cheap"))</f>
        <v>cheap</v>
      </c>
      <c r="X195" s="3" t="str" cm="1">
        <f t="array" ref="X195">_xlfn.IFS(R195&gt;1000,"premium",R195&gt;500,"modrate",R195&lt;500,"cheap")</f>
        <v>cheap</v>
      </c>
      <c r="Y195" t="str" cm="1">
        <f t="array" ref="Y195">_xlfn.SWITCH(TRUE,R195&gt;1000,"premium",R195&gt;500,"modrate","cheap")</f>
        <v>cheap</v>
      </c>
    </row>
    <row r="196" spans="1:25">
      <c r="A196">
        <v>195</v>
      </c>
      <c r="B196" t="s">
        <v>773</v>
      </c>
      <c r="C196" s="2">
        <v>42308</v>
      </c>
      <c r="D196" s="2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  <c r="V196" t="str">
        <f t="shared" si="7"/>
        <v>profit</v>
      </c>
      <c r="W196" t="str">
        <f t="shared" si="8"/>
        <v>cheap</v>
      </c>
      <c r="X196" s="3" t="str" cm="1">
        <f t="array" ref="X196">_xlfn.IFS(R196&gt;1000,"premium",R196&gt;500,"modrate",R196&lt;500,"cheap")</f>
        <v>cheap</v>
      </c>
      <c r="Y196" t="str" cm="1">
        <f t="array" ref="Y196">_xlfn.SWITCH(TRUE,R196&gt;1000,"premium",R196&gt;500,"modrate","cheap")</f>
        <v>cheap</v>
      </c>
    </row>
    <row r="197" spans="1:25">
      <c r="A197">
        <v>196</v>
      </c>
      <c r="B197" t="s">
        <v>777</v>
      </c>
      <c r="C197" s="2">
        <v>41719</v>
      </c>
      <c r="D197" s="2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  <c r="V197" t="str">
        <f t="shared" si="7"/>
        <v>profit</v>
      </c>
      <c r="W197" t="str">
        <f t="shared" si="8"/>
        <v>cheap</v>
      </c>
      <c r="X197" s="3" t="str" cm="1">
        <f t="array" ref="X197">_xlfn.IFS(R197&gt;1000,"premium",R197&gt;500,"modrate",R197&lt;500,"cheap")</f>
        <v>cheap</v>
      </c>
      <c r="Y197" t="str" cm="1">
        <f t="array" ref="Y197">_xlfn.SWITCH(TRUE,R197&gt;1000,"premium",R197&gt;500,"modrate","cheap")</f>
        <v>cheap</v>
      </c>
    </row>
    <row r="198" spans="1:25">
      <c r="A198">
        <v>197</v>
      </c>
      <c r="B198" t="s">
        <v>777</v>
      </c>
      <c r="C198" s="2">
        <v>41719</v>
      </c>
      <c r="D198" s="2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  <c r="V198" t="str">
        <f t="shared" si="7"/>
        <v>profit</v>
      </c>
      <c r="W198" t="str">
        <f t="shared" si="8"/>
        <v>cheap</v>
      </c>
      <c r="X198" s="3" t="str" cm="1">
        <f t="array" ref="X198">_xlfn.IFS(R198&gt;1000,"premium",R198&gt;500,"modrate",R198&lt;500,"cheap")</f>
        <v>cheap</v>
      </c>
      <c r="Y198" t="str" cm="1">
        <f t="array" ref="Y198">_xlfn.SWITCH(TRUE,R198&gt;1000,"premium",R198&gt;500,"modrate","cheap")</f>
        <v>cheap</v>
      </c>
    </row>
    <row r="199" spans="1:25">
      <c r="A199">
        <v>198</v>
      </c>
      <c r="B199" t="s">
        <v>785</v>
      </c>
      <c r="C199" s="2">
        <v>43045</v>
      </c>
      <c r="D199" s="2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  <c r="V199" t="str">
        <f t="shared" si="7"/>
        <v>profit</v>
      </c>
      <c r="W199" t="str">
        <f t="shared" si="8"/>
        <v>cheap</v>
      </c>
      <c r="X199" s="3" t="str" cm="1">
        <f t="array" ref="X199">_xlfn.IFS(R199&gt;1000,"premium",R199&gt;500,"modrate",R199&lt;500,"cheap")</f>
        <v>cheap</v>
      </c>
      <c r="Y199" t="str" cm="1">
        <f t="array" ref="Y199">_xlfn.SWITCH(TRUE,R199&gt;1000,"premium",R199&gt;500,"modrate","cheap")</f>
        <v>cheap</v>
      </c>
    </row>
    <row r="200" spans="1:25">
      <c r="A200">
        <v>199</v>
      </c>
      <c r="B200" t="s">
        <v>792</v>
      </c>
      <c r="C200" s="2">
        <v>42922</v>
      </c>
      <c r="D200" s="2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  <c r="V200" t="str">
        <f t="shared" si="7"/>
        <v>loss</v>
      </c>
      <c r="W200" t="str">
        <f t="shared" si="8"/>
        <v>cheap</v>
      </c>
      <c r="X200" s="3" t="str" cm="1">
        <f t="array" ref="X200">_xlfn.IFS(R200&gt;1000,"premium",R200&gt;500,"modrate",R200&lt;500,"cheap")</f>
        <v>cheap</v>
      </c>
      <c r="Y200" t="str" cm="1">
        <f t="array" ref="Y200">_xlfn.SWITCH(TRUE,R200&gt;1000,"premium",R200&gt;500,"modrate","cheap")</f>
        <v>cheap</v>
      </c>
    </row>
    <row r="201" spans="1:25">
      <c r="A201">
        <v>200</v>
      </c>
      <c r="B201" t="s">
        <v>792</v>
      </c>
      <c r="C201" s="2">
        <v>42922</v>
      </c>
      <c r="D201" s="2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  <c r="V201" t="str">
        <f t="shared" si="7"/>
        <v>profit</v>
      </c>
      <c r="W201" t="str">
        <f t="shared" si="8"/>
        <v>cheap</v>
      </c>
      <c r="X201" s="3" t="str" cm="1">
        <f t="array" ref="X201">_xlfn.IFS(R201&gt;1000,"premium",R201&gt;500,"modrate",R201&lt;500,"cheap")</f>
        <v>cheap</v>
      </c>
      <c r="Y201" t="str" cm="1">
        <f t="array" ref="Y201">_xlfn.SWITCH(TRUE,R201&gt;1000,"premium",R201&gt;500,"modrate","cheap")</f>
        <v>cheap</v>
      </c>
    </row>
    <row r="202" spans="1:25">
      <c r="A202">
        <v>201</v>
      </c>
      <c r="B202" t="s">
        <v>799</v>
      </c>
      <c r="C202" s="2">
        <v>42910</v>
      </c>
      <c r="D202" s="2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  <c r="V202" t="str">
        <f t="shared" si="7"/>
        <v>profit</v>
      </c>
      <c r="W202" t="str">
        <f t="shared" si="8"/>
        <v>cheap</v>
      </c>
      <c r="X202" s="3" t="str" cm="1">
        <f t="array" ref="X202">_xlfn.IFS(R202&gt;1000,"premium",R202&gt;500,"modrate",R202&lt;500,"cheap")</f>
        <v>cheap</v>
      </c>
      <c r="Y202" t="str" cm="1">
        <f t="array" ref="Y202">_xlfn.SWITCH(TRUE,R202&gt;1000,"premium",R202&gt;500,"modrate","cheap")</f>
        <v>cheap</v>
      </c>
    </row>
    <row r="203" spans="1:25">
      <c r="A203">
        <v>202</v>
      </c>
      <c r="B203" t="s">
        <v>805</v>
      </c>
      <c r="C203" s="2">
        <v>41854</v>
      </c>
      <c r="D203" s="2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  <c r="V203" t="str">
        <f t="shared" si="7"/>
        <v>loss</v>
      </c>
      <c r="W203" t="str">
        <f t="shared" si="8"/>
        <v>cheap</v>
      </c>
      <c r="X203" s="3" t="str" cm="1">
        <f t="array" ref="X203">_xlfn.IFS(R203&gt;1000,"premium",R203&gt;500,"modrate",R203&lt;500,"cheap")</f>
        <v>cheap</v>
      </c>
      <c r="Y203" t="str" cm="1">
        <f t="array" ref="Y203">_xlfn.SWITCH(TRUE,R203&gt;1000,"premium",R203&gt;500,"modrate","cheap")</f>
        <v>cheap</v>
      </c>
    </row>
    <row r="204" spans="1:25">
      <c r="A204">
        <v>203</v>
      </c>
      <c r="B204" t="s">
        <v>805</v>
      </c>
      <c r="C204" s="2">
        <v>41854</v>
      </c>
      <c r="D204" s="2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  <c r="V204" t="str">
        <f t="shared" si="7"/>
        <v>profit</v>
      </c>
      <c r="W204" t="str">
        <f t="shared" si="8"/>
        <v>cheap</v>
      </c>
      <c r="X204" s="3" t="str" cm="1">
        <f t="array" ref="X204">_xlfn.IFS(R204&gt;1000,"premium",R204&gt;500,"modrate",R204&lt;500,"cheap")</f>
        <v>cheap</v>
      </c>
      <c r="Y204" t="str" cm="1">
        <f t="array" ref="Y204">_xlfn.SWITCH(TRUE,R204&gt;1000,"premium",R204&gt;500,"modrate","cheap")</f>
        <v>cheap</v>
      </c>
    </row>
    <row r="205" spans="1:25">
      <c r="A205">
        <v>204</v>
      </c>
      <c r="B205" t="s">
        <v>813</v>
      </c>
      <c r="C205" s="2">
        <v>43086</v>
      </c>
      <c r="D205" s="2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  <c r="V205" t="str">
        <f t="shared" si="7"/>
        <v>loss</v>
      </c>
      <c r="W205" t="str">
        <f t="shared" si="8"/>
        <v>cheap</v>
      </c>
      <c r="X205" s="3" t="str" cm="1">
        <f t="array" ref="X205">_xlfn.IFS(R205&gt;1000,"premium",R205&gt;500,"modrate",R205&lt;500,"cheap")</f>
        <v>cheap</v>
      </c>
      <c r="Y205" t="str" cm="1">
        <f t="array" ref="Y205">_xlfn.SWITCH(TRUE,R205&gt;1000,"premium",R205&gt;500,"modrate","cheap")</f>
        <v>cheap</v>
      </c>
    </row>
    <row r="206" spans="1:25">
      <c r="A206">
        <v>205</v>
      </c>
      <c r="B206" t="s">
        <v>819</v>
      </c>
      <c r="C206" s="2">
        <v>42889</v>
      </c>
      <c r="D206" s="2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  <c r="V206" t="str">
        <f t="shared" si="7"/>
        <v>profit</v>
      </c>
      <c r="W206" t="str">
        <f t="shared" si="8"/>
        <v>cheap</v>
      </c>
      <c r="X206" s="3" t="str" cm="1">
        <f t="array" ref="X206">_xlfn.IFS(R206&gt;1000,"premium",R206&gt;500,"modrate",R206&lt;500,"cheap")</f>
        <v>cheap</v>
      </c>
      <c r="Y206" t="str" cm="1">
        <f t="array" ref="Y206">_xlfn.SWITCH(TRUE,R206&gt;1000,"premium",R206&gt;500,"modrate","cheap")</f>
        <v>cheap</v>
      </c>
    </row>
    <row r="207" spans="1:25">
      <c r="A207">
        <v>206</v>
      </c>
      <c r="B207" t="s">
        <v>824</v>
      </c>
      <c r="C207" s="2">
        <v>43078</v>
      </c>
      <c r="D207" s="2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  <c r="V207" t="str">
        <f t="shared" si="7"/>
        <v>profit</v>
      </c>
      <c r="W207" t="str">
        <f t="shared" si="8"/>
        <v>cheap</v>
      </c>
      <c r="X207" s="3" t="str" cm="1">
        <f t="array" ref="X207">_xlfn.IFS(R207&gt;1000,"premium",R207&gt;500,"modrate",R207&lt;500,"cheap")</f>
        <v>cheap</v>
      </c>
      <c r="Y207" t="str" cm="1">
        <f t="array" ref="Y207">_xlfn.SWITCH(TRUE,R207&gt;1000,"premium",R207&gt;500,"modrate","cheap")</f>
        <v>cheap</v>
      </c>
    </row>
    <row r="208" spans="1:25">
      <c r="A208">
        <v>207</v>
      </c>
      <c r="B208" t="s">
        <v>830</v>
      </c>
      <c r="C208" s="2">
        <v>43070</v>
      </c>
      <c r="D208" s="2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5.8743999999999899</v>
      </c>
      <c r="V208" t="str">
        <f t="shared" si="7"/>
        <v>profit</v>
      </c>
      <c r="W208" t="str">
        <f t="shared" si="8"/>
        <v>cheap</v>
      </c>
      <c r="X208" s="3" t="str" cm="1">
        <f t="array" ref="X208">_xlfn.IFS(R208&gt;1000,"premium",R208&gt;500,"modrate",R208&lt;500,"cheap")</f>
        <v>cheap</v>
      </c>
      <c r="Y208" t="str" cm="1">
        <f t="array" ref="Y208">_xlfn.SWITCH(TRUE,R208&gt;1000,"premium",R208&gt;500,"modrate","cheap")</f>
        <v>cheap</v>
      </c>
    </row>
    <row r="209" spans="1:25">
      <c r="A209">
        <v>208</v>
      </c>
      <c r="B209" t="s">
        <v>830</v>
      </c>
      <c r="C209" s="2">
        <v>43070</v>
      </c>
      <c r="D209" s="2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  <c r="V209" t="str">
        <f t="shared" si="7"/>
        <v>profit</v>
      </c>
      <c r="W209" t="str">
        <f t="shared" si="8"/>
        <v>cheap</v>
      </c>
      <c r="X209" s="3" t="str" cm="1">
        <f t="array" ref="X209">_xlfn.IFS(R209&gt;1000,"premium",R209&gt;500,"modrate",R209&lt;500,"cheap")</f>
        <v>cheap</v>
      </c>
      <c r="Y209" t="str" cm="1">
        <f t="array" ref="Y209">_xlfn.SWITCH(TRUE,R209&gt;1000,"premium",R209&gt;500,"modrate","cheap")</f>
        <v>cheap</v>
      </c>
    </row>
    <row r="210" spans="1:25">
      <c r="A210">
        <v>209</v>
      </c>
      <c r="B210" t="s">
        <v>830</v>
      </c>
      <c r="C210" s="2">
        <v>43070</v>
      </c>
      <c r="D210" s="2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  <c r="V210" t="str">
        <f t="shared" si="7"/>
        <v>profit</v>
      </c>
      <c r="W210" t="str">
        <f t="shared" si="8"/>
        <v>cheap</v>
      </c>
      <c r="X210" s="3" t="str" cm="1">
        <f t="array" ref="X210">_xlfn.IFS(R210&gt;1000,"premium",R210&gt;500,"modrate",R210&lt;500,"cheap")</f>
        <v>cheap</v>
      </c>
      <c r="Y210" t="str" cm="1">
        <f t="array" ref="Y210">_xlfn.SWITCH(TRUE,R210&gt;1000,"premium",R210&gt;500,"modrate","cheap")</f>
        <v>cheap</v>
      </c>
    </row>
    <row r="211" spans="1:25">
      <c r="A211">
        <v>210</v>
      </c>
      <c r="B211" t="s">
        <v>830</v>
      </c>
      <c r="C211" s="2">
        <v>43070</v>
      </c>
      <c r="D211" s="2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  <c r="V211" t="str">
        <f t="shared" si="7"/>
        <v>profit</v>
      </c>
      <c r="W211" t="str">
        <f t="shared" si="8"/>
        <v>cheap</v>
      </c>
      <c r="X211" s="3" t="str" cm="1">
        <f t="array" ref="X211">_xlfn.IFS(R211&gt;1000,"premium",R211&gt;500,"modrate",R211&lt;500,"cheap")</f>
        <v>cheap</v>
      </c>
      <c r="Y211" t="str" cm="1">
        <f t="array" ref="Y211">_xlfn.SWITCH(TRUE,R211&gt;1000,"premium",R211&gt;500,"modrate","cheap")</f>
        <v>cheap</v>
      </c>
    </row>
    <row r="212" spans="1:25">
      <c r="A212">
        <v>211</v>
      </c>
      <c r="B212" t="s">
        <v>830</v>
      </c>
      <c r="C212" s="2">
        <v>43070</v>
      </c>
      <c r="D212" s="2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3.67959999999999</v>
      </c>
      <c r="V212" t="str">
        <f t="shared" si="7"/>
        <v>profit</v>
      </c>
      <c r="W212" t="str">
        <f t="shared" si="8"/>
        <v>cheap</v>
      </c>
      <c r="X212" s="3" t="str" cm="1">
        <f t="array" ref="X212">_xlfn.IFS(R212&gt;1000,"premium",R212&gt;500,"modrate",R212&lt;500,"cheap")</f>
        <v>cheap</v>
      </c>
      <c r="Y212" t="str" cm="1">
        <f t="array" ref="Y212">_xlfn.SWITCH(TRUE,R212&gt;1000,"premium",R212&gt;500,"modrate","cheap")</f>
        <v>cheap</v>
      </c>
    </row>
    <row r="213" spans="1:25">
      <c r="A213">
        <v>212</v>
      </c>
      <c r="B213" t="s">
        <v>842</v>
      </c>
      <c r="C213" s="2">
        <v>42044</v>
      </c>
      <c r="D213" s="2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  <c r="V213" t="str">
        <f t="shared" si="7"/>
        <v>profit</v>
      </c>
      <c r="W213" t="str">
        <f t="shared" si="8"/>
        <v>cheap</v>
      </c>
      <c r="X213" s="3" t="str" cm="1">
        <f t="array" ref="X213">_xlfn.IFS(R213&gt;1000,"premium",R213&gt;500,"modrate",R213&lt;500,"cheap")</f>
        <v>cheap</v>
      </c>
      <c r="Y213" t="str" cm="1">
        <f t="array" ref="Y213">_xlfn.SWITCH(TRUE,R213&gt;1000,"premium",R213&gt;500,"modrate","cheap")</f>
        <v>cheap</v>
      </c>
    </row>
    <row r="214" spans="1:25">
      <c r="A214">
        <v>213</v>
      </c>
      <c r="B214" t="s">
        <v>847</v>
      </c>
      <c r="C214" s="2">
        <v>42006</v>
      </c>
      <c r="D214" s="2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  <c r="V214" t="str">
        <f t="shared" si="7"/>
        <v>profit</v>
      </c>
      <c r="W214" t="str">
        <f t="shared" si="8"/>
        <v>cheap</v>
      </c>
      <c r="X214" s="3" t="str" cm="1">
        <f t="array" ref="X214">_xlfn.IFS(R214&gt;1000,"premium",R214&gt;500,"modrate",R214&lt;500,"cheap")</f>
        <v>cheap</v>
      </c>
      <c r="Y214" t="str" cm="1">
        <f t="array" ref="Y214">_xlfn.SWITCH(TRUE,R214&gt;1000,"premium",R214&gt;500,"modrate","cheap")</f>
        <v>cheap</v>
      </c>
    </row>
    <row r="215" spans="1:25">
      <c r="A215">
        <v>214</v>
      </c>
      <c r="B215" t="s">
        <v>847</v>
      </c>
      <c r="C215" s="2">
        <v>42006</v>
      </c>
      <c r="D215" s="2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  <c r="V215" t="str">
        <f t="shared" si="7"/>
        <v>loss</v>
      </c>
      <c r="W215" t="str">
        <f t="shared" si="8"/>
        <v>cheap</v>
      </c>
      <c r="X215" s="3" t="str" cm="1">
        <f t="array" ref="X215">_xlfn.IFS(R215&gt;1000,"premium",R215&gt;500,"modrate",R215&lt;500,"cheap")</f>
        <v>cheap</v>
      </c>
      <c r="Y215" t="str" cm="1">
        <f t="array" ref="Y215">_xlfn.SWITCH(TRUE,R215&gt;1000,"premium",R215&gt;500,"modrate","cheap")</f>
        <v>cheap</v>
      </c>
    </row>
    <row r="216" spans="1:25">
      <c r="A216">
        <v>215</v>
      </c>
      <c r="B216" t="s">
        <v>847</v>
      </c>
      <c r="C216" s="2">
        <v>42006</v>
      </c>
      <c r="D216" s="2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  <c r="V216" t="str">
        <f t="shared" si="7"/>
        <v>loss</v>
      </c>
      <c r="W216" t="str">
        <f t="shared" si="8"/>
        <v>cheap</v>
      </c>
      <c r="X216" s="3" t="str" cm="1">
        <f t="array" ref="X216">_xlfn.IFS(R216&gt;1000,"premium",R216&gt;500,"modrate",R216&lt;500,"cheap")</f>
        <v>cheap</v>
      </c>
      <c r="Y216" t="str" cm="1">
        <f t="array" ref="Y216">_xlfn.SWITCH(TRUE,R216&gt;1000,"premium",R216&gt;500,"modrate","cheap")</f>
        <v>cheap</v>
      </c>
    </row>
    <row r="217" spans="1:25">
      <c r="A217">
        <v>216</v>
      </c>
      <c r="B217" t="s">
        <v>847</v>
      </c>
      <c r="C217" s="2">
        <v>42006</v>
      </c>
      <c r="D217" s="2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  <c r="V217" t="str">
        <f t="shared" si="7"/>
        <v>loss</v>
      </c>
      <c r="W217" t="str">
        <f t="shared" si="8"/>
        <v>premium</v>
      </c>
      <c r="X217" s="3" t="str" cm="1">
        <f t="array" ref="X217">_xlfn.IFS(R217&gt;1000,"premium",R217&gt;500,"modrate",R217&lt;500,"cheap")</f>
        <v>premium</v>
      </c>
      <c r="Y217" t="str" cm="1">
        <f t="array" ref="Y217">_xlfn.SWITCH(TRUE,R217&gt;1000,"premium",R217&gt;500,"modrate","cheap")</f>
        <v>premium</v>
      </c>
    </row>
    <row r="218" spans="1:25">
      <c r="A218">
        <v>217</v>
      </c>
      <c r="B218" t="s">
        <v>847</v>
      </c>
      <c r="C218" s="2">
        <v>42006</v>
      </c>
      <c r="D218" s="2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4.4792000000000103</v>
      </c>
      <c r="V218" t="str">
        <f t="shared" si="7"/>
        <v>profit</v>
      </c>
      <c r="W218" t="str">
        <f t="shared" si="8"/>
        <v>cheap</v>
      </c>
      <c r="X218" s="3" t="str" cm="1">
        <f t="array" ref="X218">_xlfn.IFS(R218&gt;1000,"premium",R218&gt;500,"modrate",R218&lt;500,"cheap")</f>
        <v>cheap</v>
      </c>
      <c r="Y218" t="str" cm="1">
        <f t="array" ref="Y218">_xlfn.SWITCH(TRUE,R218&gt;1000,"premium",R218&gt;500,"modrate","cheap")</f>
        <v>cheap</v>
      </c>
    </row>
    <row r="219" spans="1:25">
      <c r="A219">
        <v>218</v>
      </c>
      <c r="B219" t="s">
        <v>859</v>
      </c>
      <c r="C219" s="2">
        <v>42671</v>
      </c>
      <c r="D219" s="2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  <c r="V219" t="str">
        <f t="shared" si="7"/>
        <v>profit</v>
      </c>
      <c r="W219" t="str">
        <f t="shared" si="8"/>
        <v>cheap</v>
      </c>
      <c r="X219" s="3" t="str" cm="1">
        <f t="array" ref="X219">_xlfn.IFS(R219&gt;1000,"premium",R219&gt;500,"modrate",R219&lt;500,"cheap")</f>
        <v>cheap</v>
      </c>
      <c r="Y219" t="str" cm="1">
        <f t="array" ref="Y219">_xlfn.SWITCH(TRUE,R219&gt;1000,"premium",R219&gt;500,"modrate","cheap")</f>
        <v>cheap</v>
      </c>
    </row>
    <row r="220" spans="1:25">
      <c r="A220">
        <v>219</v>
      </c>
      <c r="B220" t="s">
        <v>859</v>
      </c>
      <c r="C220" s="2">
        <v>42671</v>
      </c>
      <c r="D220" s="2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  <c r="V220" t="str">
        <f t="shared" si="7"/>
        <v>profit</v>
      </c>
      <c r="W220" t="str">
        <f t="shared" si="8"/>
        <v>cheap</v>
      </c>
      <c r="X220" s="3" t="str" cm="1">
        <f t="array" ref="X220">_xlfn.IFS(R220&gt;1000,"premium",R220&gt;500,"modrate",R220&lt;500,"cheap")</f>
        <v>cheap</v>
      </c>
      <c r="Y220" t="str" cm="1">
        <f t="array" ref="Y220">_xlfn.SWITCH(TRUE,R220&gt;1000,"premium",R220&gt;500,"modrate","cheap")</f>
        <v>cheap</v>
      </c>
    </row>
    <row r="221" spans="1:25">
      <c r="A221">
        <v>220</v>
      </c>
      <c r="B221" t="s">
        <v>864</v>
      </c>
      <c r="C221" s="2">
        <v>42362</v>
      </c>
      <c r="D221" s="2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  <c r="V221" t="str">
        <f t="shared" si="7"/>
        <v>profit</v>
      </c>
      <c r="W221" t="str">
        <f t="shared" si="8"/>
        <v>cheap</v>
      </c>
      <c r="X221" s="3" t="str" cm="1">
        <f t="array" ref="X221">_xlfn.IFS(R221&gt;1000,"premium",R221&gt;500,"modrate",R221&lt;500,"cheap")</f>
        <v>cheap</v>
      </c>
      <c r="Y221" t="str" cm="1">
        <f t="array" ref="Y221">_xlfn.SWITCH(TRUE,R221&gt;1000,"premium",R221&gt;500,"modrate","cheap")</f>
        <v>cheap</v>
      </c>
    </row>
    <row r="222" spans="1:25">
      <c r="A222">
        <v>221</v>
      </c>
      <c r="B222" t="s">
        <v>864</v>
      </c>
      <c r="C222" s="2">
        <v>42362</v>
      </c>
      <c r="D222" s="2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  <c r="V222" t="str">
        <f t="shared" si="7"/>
        <v>profit</v>
      </c>
      <c r="W222" t="str">
        <f t="shared" si="8"/>
        <v>cheap</v>
      </c>
      <c r="X222" s="3" t="str" cm="1">
        <f t="array" ref="X222">_xlfn.IFS(R222&gt;1000,"premium",R222&gt;500,"modrate",R222&lt;500,"cheap")</f>
        <v>cheap</v>
      </c>
      <c r="Y222" t="str" cm="1">
        <f t="array" ref="Y222">_xlfn.SWITCH(TRUE,R222&gt;1000,"premium",R222&gt;500,"modrate","cheap")</f>
        <v>cheap</v>
      </c>
    </row>
    <row r="223" spans="1:25">
      <c r="A223">
        <v>222</v>
      </c>
      <c r="B223" t="s">
        <v>864</v>
      </c>
      <c r="C223" s="2">
        <v>42362</v>
      </c>
      <c r="D223" s="2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  <c r="V223" t="str">
        <f t="shared" si="7"/>
        <v>loss</v>
      </c>
      <c r="W223" t="str">
        <f t="shared" si="8"/>
        <v>cheap</v>
      </c>
      <c r="X223" s="3" t="str" cm="1">
        <f t="array" ref="X223">_xlfn.IFS(R223&gt;1000,"premium",R223&gt;500,"modrate",R223&lt;500,"cheap")</f>
        <v>cheap</v>
      </c>
      <c r="Y223" t="str" cm="1">
        <f t="array" ref="Y223">_xlfn.SWITCH(TRUE,R223&gt;1000,"premium",R223&gt;500,"modrate","cheap")</f>
        <v>cheap</v>
      </c>
    </row>
    <row r="224" spans="1:25">
      <c r="A224">
        <v>223</v>
      </c>
      <c r="B224" t="s">
        <v>864</v>
      </c>
      <c r="C224" s="2">
        <v>42362</v>
      </c>
      <c r="D224" s="2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  <c r="V224" t="str">
        <f t="shared" si="7"/>
        <v>profit</v>
      </c>
      <c r="W224" t="str">
        <f t="shared" si="8"/>
        <v>cheap</v>
      </c>
      <c r="X224" s="3" t="str" cm="1">
        <f t="array" ref="X224">_xlfn.IFS(R224&gt;1000,"premium",R224&gt;500,"modrate",R224&lt;500,"cheap")</f>
        <v>cheap</v>
      </c>
      <c r="Y224" t="str" cm="1">
        <f t="array" ref="Y224">_xlfn.SWITCH(TRUE,R224&gt;1000,"premium",R224&gt;500,"modrate","cheap")</f>
        <v>cheap</v>
      </c>
    </row>
    <row r="225" spans="1:25">
      <c r="A225">
        <v>224</v>
      </c>
      <c r="B225" t="s">
        <v>864</v>
      </c>
      <c r="C225" s="2">
        <v>42362</v>
      </c>
      <c r="D225" s="2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  <c r="V225" t="str">
        <f t="shared" si="7"/>
        <v>loss</v>
      </c>
      <c r="W225" t="str">
        <f t="shared" si="8"/>
        <v>cheap</v>
      </c>
      <c r="X225" s="3" t="str" cm="1">
        <f t="array" ref="X225">_xlfn.IFS(R225&gt;1000,"premium",R225&gt;500,"modrate",R225&lt;500,"cheap")</f>
        <v>cheap</v>
      </c>
      <c r="Y225" t="str" cm="1">
        <f t="array" ref="Y225">_xlfn.SWITCH(TRUE,R225&gt;1000,"premium",R225&gt;500,"modrate","cheap")</f>
        <v>cheap</v>
      </c>
    </row>
    <row r="226" spans="1:25">
      <c r="A226">
        <v>225</v>
      </c>
      <c r="B226" t="s">
        <v>864</v>
      </c>
      <c r="C226" s="2">
        <v>42362</v>
      </c>
      <c r="D226" s="2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  <c r="V226" t="str">
        <f t="shared" si="7"/>
        <v>profit</v>
      </c>
      <c r="W226" t="str">
        <f t="shared" si="8"/>
        <v>cheap</v>
      </c>
      <c r="X226" s="3" t="str" cm="1">
        <f t="array" ref="X226">_xlfn.IFS(R226&gt;1000,"premium",R226&gt;500,"modrate",R226&lt;500,"cheap")</f>
        <v>cheap</v>
      </c>
      <c r="Y226" t="str" cm="1">
        <f t="array" ref="Y226">_xlfn.SWITCH(TRUE,R226&gt;1000,"premium",R226&gt;500,"modrate","cheap")</f>
        <v>cheap</v>
      </c>
    </row>
    <row r="227" spans="1:25">
      <c r="A227">
        <v>226</v>
      </c>
      <c r="B227" t="s">
        <v>878</v>
      </c>
      <c r="C227" s="2">
        <v>42225</v>
      </c>
      <c r="D227" s="2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  <c r="V227" t="str">
        <f t="shared" si="7"/>
        <v>profit</v>
      </c>
      <c r="W227" t="str">
        <f t="shared" si="8"/>
        <v>cheap</v>
      </c>
      <c r="X227" s="3" t="str" cm="1">
        <f t="array" ref="X227">_xlfn.IFS(R227&gt;1000,"premium",R227&gt;500,"modrate",R227&lt;500,"cheap")</f>
        <v>cheap</v>
      </c>
      <c r="Y227" t="str" cm="1">
        <f t="array" ref="Y227">_xlfn.SWITCH(TRUE,R227&gt;1000,"premium",R227&gt;500,"modrate","cheap")</f>
        <v>cheap</v>
      </c>
    </row>
    <row r="228" spans="1:25">
      <c r="A228">
        <v>227</v>
      </c>
      <c r="B228" t="s">
        <v>878</v>
      </c>
      <c r="C228" s="2">
        <v>42225</v>
      </c>
      <c r="D228" s="2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  <c r="V228" t="str">
        <f t="shared" si="7"/>
        <v>profit</v>
      </c>
      <c r="W228" t="str">
        <f t="shared" si="8"/>
        <v>modrate</v>
      </c>
      <c r="X228" s="3" t="str" cm="1">
        <f t="array" ref="X228">_xlfn.IFS(R228&gt;1000,"premium",R228&gt;500,"modrate",R228&lt;500,"cheap")</f>
        <v>modrate</v>
      </c>
      <c r="Y228" t="str" cm="1">
        <f t="array" ref="Y228">_xlfn.SWITCH(TRUE,R228&gt;1000,"premium",R228&gt;500,"modrate","cheap")</f>
        <v>modrate</v>
      </c>
    </row>
    <row r="229" spans="1:25">
      <c r="A229">
        <v>228</v>
      </c>
      <c r="B229" t="s">
        <v>878</v>
      </c>
      <c r="C229" s="2">
        <v>42225</v>
      </c>
      <c r="D229" s="2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0.219799999999999</v>
      </c>
      <c r="V229" t="str">
        <f t="shared" si="7"/>
        <v>profit</v>
      </c>
      <c r="W229" t="str">
        <f t="shared" si="8"/>
        <v>cheap</v>
      </c>
      <c r="X229" s="3" t="str" cm="1">
        <f t="array" ref="X229">_xlfn.IFS(R229&gt;1000,"premium",R229&gt;500,"modrate",R229&lt;500,"cheap")</f>
        <v>cheap</v>
      </c>
      <c r="Y229" t="str" cm="1">
        <f t="array" ref="Y229">_xlfn.SWITCH(TRUE,R229&gt;1000,"premium",R229&gt;500,"modrate","cheap")</f>
        <v>cheap</v>
      </c>
    </row>
    <row r="230" spans="1:25">
      <c r="A230">
        <v>229</v>
      </c>
      <c r="B230" t="s">
        <v>888</v>
      </c>
      <c r="C230" s="2">
        <v>42063</v>
      </c>
      <c r="D230" s="2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  <c r="V230" t="str">
        <f t="shared" si="7"/>
        <v>loss</v>
      </c>
      <c r="W230" t="str">
        <f t="shared" si="8"/>
        <v>cheap</v>
      </c>
      <c r="X230" s="3" t="str" cm="1">
        <f t="array" ref="X230">_xlfn.IFS(R230&gt;1000,"premium",R230&gt;500,"modrate",R230&lt;500,"cheap")</f>
        <v>cheap</v>
      </c>
      <c r="Y230" t="str" cm="1">
        <f t="array" ref="Y230">_xlfn.SWITCH(TRUE,R230&gt;1000,"premium",R230&gt;500,"modrate","cheap")</f>
        <v>cheap</v>
      </c>
    </row>
    <row r="231" spans="1:25">
      <c r="A231">
        <v>230</v>
      </c>
      <c r="B231" t="s">
        <v>888</v>
      </c>
      <c r="C231" s="2">
        <v>42063</v>
      </c>
      <c r="D231" s="2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  <c r="V231" t="str">
        <f t="shared" si="7"/>
        <v>profit</v>
      </c>
      <c r="W231" t="str">
        <f t="shared" si="8"/>
        <v>cheap</v>
      </c>
      <c r="X231" s="3" t="str" cm="1">
        <f t="array" ref="X231">_xlfn.IFS(R231&gt;1000,"premium",R231&gt;500,"modrate",R231&lt;500,"cheap")</f>
        <v>cheap</v>
      </c>
      <c r="Y231" t="str" cm="1">
        <f t="array" ref="Y231">_xlfn.SWITCH(TRUE,R231&gt;1000,"premium",R231&gt;500,"modrate","cheap")</f>
        <v>cheap</v>
      </c>
    </row>
    <row r="232" spans="1:25">
      <c r="A232">
        <v>231</v>
      </c>
      <c r="B232" t="s">
        <v>895</v>
      </c>
      <c r="C232" s="2">
        <v>41895</v>
      </c>
      <c r="D232" s="2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  <c r="V232" t="str">
        <f t="shared" si="7"/>
        <v>loss</v>
      </c>
      <c r="W232" t="str">
        <f t="shared" si="8"/>
        <v>cheap</v>
      </c>
      <c r="X232" s="3" t="str" cm="1">
        <f t="array" ref="X232">_xlfn.IFS(R232&gt;1000,"premium",R232&gt;500,"modrate",R232&lt;500,"cheap")</f>
        <v>cheap</v>
      </c>
      <c r="Y232" t="str" cm="1">
        <f t="array" ref="Y232">_xlfn.SWITCH(TRUE,R232&gt;1000,"premium",R232&gt;500,"modrate","cheap")</f>
        <v>cheap</v>
      </c>
    </row>
    <row r="233" spans="1:25">
      <c r="A233">
        <v>232</v>
      </c>
      <c r="B233" t="s">
        <v>900</v>
      </c>
      <c r="C233" s="2">
        <v>42832</v>
      </c>
      <c r="D233" s="2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  <c r="V233" t="str">
        <f t="shared" si="7"/>
        <v>loss</v>
      </c>
      <c r="W233" t="str">
        <f t="shared" si="8"/>
        <v>cheap</v>
      </c>
      <c r="X233" s="3" t="str" cm="1">
        <f t="array" ref="X233">_xlfn.IFS(R233&gt;1000,"premium",R233&gt;500,"modrate",R233&lt;500,"cheap")</f>
        <v>cheap</v>
      </c>
      <c r="Y233" t="str" cm="1">
        <f t="array" ref="Y233">_xlfn.SWITCH(TRUE,R233&gt;1000,"premium",R233&gt;500,"modrate","cheap")</f>
        <v>cheap</v>
      </c>
    </row>
    <row r="234" spans="1:25">
      <c r="A234">
        <v>233</v>
      </c>
      <c r="B234" t="s">
        <v>900</v>
      </c>
      <c r="C234" s="2">
        <v>42832</v>
      </c>
      <c r="D234" s="2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  <c r="V234" t="str">
        <f t="shared" si="7"/>
        <v>loss</v>
      </c>
      <c r="W234" t="str">
        <f t="shared" si="8"/>
        <v>modrate</v>
      </c>
      <c r="X234" s="3" t="str" cm="1">
        <f t="array" ref="X234">_xlfn.IFS(R234&gt;1000,"premium",R234&gt;500,"modrate",R234&lt;500,"cheap")</f>
        <v>modrate</v>
      </c>
      <c r="Y234" t="str" cm="1">
        <f t="array" ref="Y234">_xlfn.SWITCH(TRUE,R234&gt;1000,"premium",R234&gt;500,"modrate","cheap")</f>
        <v>modrate</v>
      </c>
    </row>
    <row r="235" spans="1:25">
      <c r="A235">
        <v>234</v>
      </c>
      <c r="B235" t="s">
        <v>900</v>
      </c>
      <c r="C235" s="2">
        <v>42832</v>
      </c>
      <c r="D235" s="2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  <c r="V235" t="str">
        <f t="shared" si="7"/>
        <v>loss</v>
      </c>
      <c r="W235" t="str">
        <f t="shared" si="8"/>
        <v>cheap</v>
      </c>
      <c r="X235" s="3" t="str" cm="1">
        <f t="array" ref="X235">_xlfn.IFS(R235&gt;1000,"premium",R235&gt;500,"modrate",R235&lt;500,"cheap")</f>
        <v>cheap</v>
      </c>
      <c r="Y235" t="str" cm="1">
        <f t="array" ref="Y235">_xlfn.SWITCH(TRUE,R235&gt;1000,"premium",R235&gt;500,"modrate","cheap")</f>
        <v>cheap</v>
      </c>
    </row>
    <row r="236" spans="1:25">
      <c r="A236">
        <v>235</v>
      </c>
      <c r="B236" t="s">
        <v>900</v>
      </c>
      <c r="C236" s="2">
        <v>42832</v>
      </c>
      <c r="D236" s="2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  <c r="V236" t="str">
        <f t="shared" si="7"/>
        <v>loss</v>
      </c>
      <c r="W236" t="str">
        <f t="shared" si="8"/>
        <v>cheap</v>
      </c>
      <c r="X236" s="3" t="str" cm="1">
        <f t="array" ref="X236">_xlfn.IFS(R236&gt;1000,"premium",R236&gt;500,"modrate",R236&lt;500,"cheap")</f>
        <v>cheap</v>
      </c>
      <c r="Y236" t="str" cm="1">
        <f t="array" ref="Y236">_xlfn.SWITCH(TRUE,R236&gt;1000,"premium",R236&gt;500,"modrate","cheap")</f>
        <v>cheap</v>
      </c>
    </row>
    <row r="237" spans="1:25">
      <c r="A237">
        <v>236</v>
      </c>
      <c r="B237" t="s">
        <v>900</v>
      </c>
      <c r="C237" s="2">
        <v>42832</v>
      </c>
      <c r="D237" s="2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-7.7247000000000998</v>
      </c>
      <c r="V237" t="str">
        <f t="shared" si="7"/>
        <v>loss</v>
      </c>
      <c r="W237" t="str">
        <f t="shared" si="8"/>
        <v>modrate</v>
      </c>
      <c r="X237" s="3" t="str" cm="1">
        <f t="array" ref="X237">_xlfn.IFS(R237&gt;1000,"premium",R237&gt;500,"modrate",R237&lt;500,"cheap")</f>
        <v>modrate</v>
      </c>
      <c r="Y237" t="str" cm="1">
        <f t="array" ref="Y237">_xlfn.SWITCH(TRUE,R237&gt;1000,"premium",R237&gt;500,"modrate","cheap")</f>
        <v>modrate</v>
      </c>
    </row>
    <row r="238" spans="1:25">
      <c r="A238">
        <v>237</v>
      </c>
      <c r="B238" t="s">
        <v>910</v>
      </c>
      <c r="C238" s="2">
        <v>43051</v>
      </c>
      <c r="D238" s="2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  <c r="V238" t="str">
        <f t="shared" si="7"/>
        <v>profit</v>
      </c>
      <c r="W238" t="str">
        <f t="shared" si="8"/>
        <v>cheap</v>
      </c>
      <c r="X238" s="3" t="str" cm="1">
        <f t="array" ref="X238">_xlfn.IFS(R238&gt;1000,"premium",R238&gt;500,"modrate",R238&lt;500,"cheap")</f>
        <v>cheap</v>
      </c>
      <c r="Y238" t="str" cm="1">
        <f t="array" ref="Y238">_xlfn.SWITCH(TRUE,R238&gt;1000,"premium",R238&gt;500,"modrate","cheap")</f>
        <v>cheap</v>
      </c>
    </row>
    <row r="239" spans="1:25">
      <c r="A239">
        <v>238</v>
      </c>
      <c r="B239" t="s">
        <v>916</v>
      </c>
      <c r="C239" s="2">
        <v>42525</v>
      </c>
      <c r="D239" s="2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  <c r="V239" t="str">
        <f t="shared" si="7"/>
        <v>profit</v>
      </c>
      <c r="W239" t="str">
        <f t="shared" si="8"/>
        <v>cheap</v>
      </c>
      <c r="X239" s="3" t="str" cm="1">
        <f t="array" ref="X239">_xlfn.IFS(R239&gt;1000,"premium",R239&gt;500,"modrate",R239&lt;500,"cheap")</f>
        <v>cheap</v>
      </c>
      <c r="Y239" t="str" cm="1">
        <f t="array" ref="Y239">_xlfn.SWITCH(TRUE,R239&gt;1000,"premium",R239&gt;500,"modrate","cheap")</f>
        <v>cheap</v>
      </c>
    </row>
    <row r="240" spans="1:25">
      <c r="A240">
        <v>239</v>
      </c>
      <c r="B240" t="s">
        <v>916</v>
      </c>
      <c r="C240" s="2">
        <v>42525</v>
      </c>
      <c r="D240" s="2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  <c r="V240" t="str">
        <f t="shared" si="7"/>
        <v>loss</v>
      </c>
      <c r="W240" t="str">
        <f t="shared" si="8"/>
        <v>cheap</v>
      </c>
      <c r="X240" s="3" t="str" cm="1">
        <f t="array" ref="X240">_xlfn.IFS(R240&gt;1000,"premium",R240&gt;500,"modrate",R240&lt;500,"cheap")</f>
        <v>cheap</v>
      </c>
      <c r="Y240" t="str" cm="1">
        <f t="array" ref="Y240">_xlfn.SWITCH(TRUE,R240&gt;1000,"premium",R240&gt;500,"modrate","cheap")</f>
        <v>cheap</v>
      </c>
    </row>
    <row r="241" spans="1:25">
      <c r="A241">
        <v>240</v>
      </c>
      <c r="B241" t="s">
        <v>916</v>
      </c>
      <c r="C241" s="2">
        <v>42525</v>
      </c>
      <c r="D241" s="2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  <c r="V241" t="str">
        <f t="shared" si="7"/>
        <v>loss</v>
      </c>
      <c r="W241" t="str">
        <f t="shared" si="8"/>
        <v>cheap</v>
      </c>
      <c r="X241" s="3" t="str" cm="1">
        <f t="array" ref="X241">_xlfn.IFS(R241&gt;1000,"premium",R241&gt;500,"modrate",R241&lt;500,"cheap")</f>
        <v>cheap</v>
      </c>
      <c r="Y241" t="str" cm="1">
        <f t="array" ref="Y241">_xlfn.SWITCH(TRUE,R241&gt;1000,"premium",R241&gt;500,"modrate","cheap")</f>
        <v>cheap</v>
      </c>
    </row>
    <row r="242" spans="1:25">
      <c r="A242">
        <v>241</v>
      </c>
      <c r="B242" t="s">
        <v>916</v>
      </c>
      <c r="C242" s="2">
        <v>42525</v>
      </c>
      <c r="D242" s="2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  <c r="V242" t="str">
        <f t="shared" si="7"/>
        <v>profit</v>
      </c>
      <c r="W242" t="str">
        <f t="shared" si="8"/>
        <v>cheap</v>
      </c>
      <c r="X242" s="3" t="str" cm="1">
        <f t="array" ref="X242">_xlfn.IFS(R242&gt;1000,"premium",R242&gt;500,"modrate",R242&lt;500,"cheap")</f>
        <v>cheap</v>
      </c>
      <c r="Y242" t="str" cm="1">
        <f t="array" ref="Y242">_xlfn.SWITCH(TRUE,R242&gt;1000,"premium",R242&gt;500,"modrate","cheap")</f>
        <v>cheap</v>
      </c>
    </row>
    <row r="243" spans="1:25">
      <c r="A243">
        <v>242</v>
      </c>
      <c r="B243" t="s">
        <v>916</v>
      </c>
      <c r="C243" s="2">
        <v>42525</v>
      </c>
      <c r="D243" s="2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  <c r="V243" t="str">
        <f t="shared" si="7"/>
        <v>loss</v>
      </c>
      <c r="W243" t="str">
        <f t="shared" si="8"/>
        <v>cheap</v>
      </c>
      <c r="X243" s="3" t="str" cm="1">
        <f t="array" ref="X243">_xlfn.IFS(R243&gt;1000,"premium",R243&gt;500,"modrate",R243&lt;500,"cheap")</f>
        <v>cheap</v>
      </c>
      <c r="Y243" t="str" cm="1">
        <f t="array" ref="Y243">_xlfn.SWITCH(TRUE,R243&gt;1000,"premium",R243&gt;500,"modrate","cheap")</f>
        <v>cheap</v>
      </c>
    </row>
    <row r="244" spans="1:25">
      <c r="A244">
        <v>243</v>
      </c>
      <c r="B244" t="s">
        <v>916</v>
      </c>
      <c r="C244" s="2">
        <v>42525</v>
      </c>
      <c r="D244" s="2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  <c r="V244" t="str">
        <f t="shared" si="7"/>
        <v>loss</v>
      </c>
      <c r="W244" t="str">
        <f t="shared" si="8"/>
        <v>cheap</v>
      </c>
      <c r="X244" s="3" t="str" cm="1">
        <f t="array" ref="X244">_xlfn.IFS(R244&gt;1000,"premium",R244&gt;500,"modrate",R244&lt;500,"cheap")</f>
        <v>cheap</v>
      </c>
      <c r="Y244" t="str" cm="1">
        <f t="array" ref="Y244">_xlfn.SWITCH(TRUE,R244&gt;1000,"premium",R244&gt;500,"modrate","cheap")</f>
        <v>cheap</v>
      </c>
    </row>
    <row r="245" spans="1:25">
      <c r="A245">
        <v>244</v>
      </c>
      <c r="B245" t="s">
        <v>916</v>
      </c>
      <c r="C245" s="2">
        <v>42525</v>
      </c>
      <c r="D245" s="2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  <c r="V245" t="str">
        <f t="shared" si="7"/>
        <v>profit</v>
      </c>
      <c r="W245" t="str">
        <f t="shared" si="8"/>
        <v>cheap</v>
      </c>
      <c r="X245" s="3" t="str" cm="1">
        <f t="array" ref="X245">_xlfn.IFS(R245&gt;1000,"premium",R245&gt;500,"modrate",R245&lt;500,"cheap")</f>
        <v>cheap</v>
      </c>
      <c r="Y245" t="str" cm="1">
        <f t="array" ref="Y245">_xlfn.SWITCH(TRUE,R245&gt;1000,"premium",R245&gt;500,"modrate","cheap")</f>
        <v>cheap</v>
      </c>
    </row>
    <row r="246" spans="1:25">
      <c r="A246">
        <v>245</v>
      </c>
      <c r="B246" t="s">
        <v>931</v>
      </c>
      <c r="C246" s="2">
        <v>41791</v>
      </c>
      <c r="D246" s="2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  <c r="V246" t="str">
        <f t="shared" si="7"/>
        <v>profit</v>
      </c>
      <c r="W246" t="str">
        <f t="shared" si="8"/>
        <v>premium</v>
      </c>
      <c r="X246" s="3" t="str" cm="1">
        <f t="array" ref="X246">_xlfn.IFS(R246&gt;1000,"premium",R246&gt;500,"modrate",R246&lt;500,"cheap")</f>
        <v>premium</v>
      </c>
      <c r="Y246" t="str" cm="1">
        <f t="array" ref="Y246">_xlfn.SWITCH(TRUE,R246&gt;1000,"premium",R246&gt;500,"modrate","cheap")</f>
        <v>premium</v>
      </c>
    </row>
    <row r="247" spans="1:25">
      <c r="A247">
        <v>246</v>
      </c>
      <c r="B247" t="s">
        <v>931</v>
      </c>
      <c r="C247" s="2">
        <v>41791</v>
      </c>
      <c r="D247" s="2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  <c r="V247" t="str">
        <f t="shared" si="7"/>
        <v>profit</v>
      </c>
      <c r="W247" t="str">
        <f t="shared" si="8"/>
        <v>cheap</v>
      </c>
      <c r="X247" s="3" t="str" cm="1">
        <f t="array" ref="X247">_xlfn.IFS(R247&gt;1000,"premium",R247&gt;500,"modrate",R247&lt;500,"cheap")</f>
        <v>cheap</v>
      </c>
      <c r="Y247" t="str" cm="1">
        <f t="array" ref="Y247">_xlfn.SWITCH(TRUE,R247&gt;1000,"premium",R247&gt;500,"modrate","cheap")</f>
        <v>cheap</v>
      </c>
    </row>
    <row r="248" spans="1:25">
      <c r="A248">
        <v>247</v>
      </c>
      <c r="B248" t="s">
        <v>931</v>
      </c>
      <c r="C248" s="2">
        <v>41791</v>
      </c>
      <c r="D248" s="2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  <c r="V248" t="str">
        <f t="shared" si="7"/>
        <v>profit</v>
      </c>
      <c r="W248" t="str">
        <f t="shared" si="8"/>
        <v>cheap</v>
      </c>
      <c r="X248" s="3" t="str" cm="1">
        <f t="array" ref="X248">_xlfn.IFS(R248&gt;1000,"premium",R248&gt;500,"modrate",R248&lt;500,"cheap")</f>
        <v>cheap</v>
      </c>
      <c r="Y248" t="str" cm="1">
        <f t="array" ref="Y248">_xlfn.SWITCH(TRUE,R248&gt;1000,"premium",R248&gt;500,"modrate","cheap")</f>
        <v>cheap</v>
      </c>
    </row>
    <row r="249" spans="1:25">
      <c r="A249">
        <v>248</v>
      </c>
      <c r="B249" t="s">
        <v>931</v>
      </c>
      <c r="C249" s="2">
        <v>41791</v>
      </c>
      <c r="D249" s="2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  <c r="V249" t="str">
        <f t="shared" si="7"/>
        <v>profit</v>
      </c>
      <c r="W249" t="str">
        <f t="shared" si="8"/>
        <v>premium</v>
      </c>
      <c r="X249" s="3" t="str" cm="1">
        <f t="array" ref="X249">_xlfn.IFS(R249&gt;1000,"premium",R249&gt;500,"modrate",R249&lt;500,"cheap")</f>
        <v>premium</v>
      </c>
      <c r="Y249" t="str" cm="1">
        <f t="array" ref="Y249">_xlfn.SWITCH(TRUE,R249&gt;1000,"premium",R249&gt;500,"modrate","cheap")</f>
        <v>premium</v>
      </c>
    </row>
    <row r="250" spans="1:25">
      <c r="A250">
        <v>249</v>
      </c>
      <c r="B250" t="s">
        <v>931</v>
      </c>
      <c r="C250" s="2">
        <v>41791</v>
      </c>
      <c r="D250" s="2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  <c r="V250" t="str">
        <f t="shared" si="7"/>
        <v>profit</v>
      </c>
      <c r="W250" t="str">
        <f t="shared" si="8"/>
        <v>cheap</v>
      </c>
      <c r="X250" s="3" t="str" cm="1">
        <f t="array" ref="X250">_xlfn.IFS(R250&gt;1000,"premium",R250&gt;500,"modrate",R250&lt;500,"cheap")</f>
        <v>cheap</v>
      </c>
      <c r="Y250" t="str" cm="1">
        <f t="array" ref="Y250">_xlfn.SWITCH(TRUE,R250&gt;1000,"premium",R250&gt;500,"modrate","cheap")</f>
        <v>cheap</v>
      </c>
    </row>
    <row r="251" spans="1:25">
      <c r="A251">
        <v>250</v>
      </c>
      <c r="B251" t="s">
        <v>941</v>
      </c>
      <c r="C251" s="2">
        <v>42714</v>
      </c>
      <c r="D251" s="2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  <c r="V251" t="str">
        <f t="shared" si="7"/>
        <v>profit</v>
      </c>
      <c r="W251" t="str">
        <f t="shared" si="8"/>
        <v>cheap</v>
      </c>
      <c r="X251" s="3" t="str" cm="1">
        <f t="array" ref="X251">_xlfn.IFS(R251&gt;1000,"premium",R251&gt;500,"modrate",R251&lt;500,"cheap")</f>
        <v>cheap</v>
      </c>
      <c r="Y251" t="str" cm="1">
        <f t="array" ref="Y251">_xlfn.SWITCH(TRUE,R251&gt;1000,"premium",R251&gt;500,"modrate","cheap")</f>
        <v>cheap</v>
      </c>
    </row>
    <row r="252" spans="1:25">
      <c r="A252">
        <v>251</v>
      </c>
      <c r="B252" t="s">
        <v>946</v>
      </c>
      <c r="C252" s="2">
        <v>42624</v>
      </c>
      <c r="D252" s="2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  <c r="V252" t="str">
        <f t="shared" si="7"/>
        <v>profit</v>
      </c>
      <c r="W252" t="str">
        <f t="shared" si="8"/>
        <v>cheap</v>
      </c>
      <c r="X252" s="3" t="str" cm="1">
        <f t="array" ref="X252">_xlfn.IFS(R252&gt;1000,"premium",R252&gt;500,"modrate",R252&lt;500,"cheap")</f>
        <v>cheap</v>
      </c>
      <c r="Y252" t="str" cm="1">
        <f t="array" ref="Y252">_xlfn.SWITCH(TRUE,R252&gt;1000,"premium",R252&gt;500,"modrate","cheap")</f>
        <v>cheap</v>
      </c>
    </row>
    <row r="253" spans="1:25">
      <c r="A253">
        <v>252</v>
      </c>
      <c r="B253" t="s">
        <v>946</v>
      </c>
      <c r="C253" s="2">
        <v>42624</v>
      </c>
      <c r="D253" s="2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  <c r="V253" t="str">
        <f t="shared" si="7"/>
        <v>profit</v>
      </c>
      <c r="W253" t="str">
        <f t="shared" si="8"/>
        <v>premium</v>
      </c>
      <c r="X253" s="3" t="str" cm="1">
        <f t="array" ref="X253">_xlfn.IFS(R253&gt;1000,"premium",R253&gt;500,"modrate",R253&lt;500,"cheap")</f>
        <v>premium</v>
      </c>
      <c r="Y253" t="str" cm="1">
        <f t="array" ref="Y253">_xlfn.SWITCH(TRUE,R253&gt;1000,"premium",R253&gt;500,"modrate","cheap")</f>
        <v>premium</v>
      </c>
    </row>
    <row r="254" spans="1:25">
      <c r="A254">
        <v>253</v>
      </c>
      <c r="B254" t="s">
        <v>952</v>
      </c>
      <c r="C254" s="2">
        <v>42714</v>
      </c>
      <c r="D254" s="2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  <c r="V254" t="str">
        <f t="shared" si="7"/>
        <v>profit</v>
      </c>
      <c r="W254" t="str">
        <f t="shared" si="8"/>
        <v>cheap</v>
      </c>
      <c r="X254" s="3" t="str" cm="1">
        <f t="array" ref="X254">_xlfn.IFS(R254&gt;1000,"premium",R254&gt;500,"modrate",R254&lt;500,"cheap")</f>
        <v>cheap</v>
      </c>
      <c r="Y254" t="str" cm="1">
        <f t="array" ref="Y254">_xlfn.SWITCH(TRUE,R254&gt;1000,"premium",R254&gt;500,"modrate","cheap")</f>
        <v>cheap</v>
      </c>
    </row>
    <row r="255" spans="1:25">
      <c r="A255">
        <v>254</v>
      </c>
      <c r="B255" t="s">
        <v>952</v>
      </c>
      <c r="C255" s="2">
        <v>42714</v>
      </c>
      <c r="D255" s="2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  <c r="V255" t="str">
        <f t="shared" si="7"/>
        <v>profit</v>
      </c>
      <c r="W255" t="str">
        <f t="shared" si="8"/>
        <v>cheap</v>
      </c>
      <c r="X255" s="3" t="str" cm="1">
        <f t="array" ref="X255">_xlfn.IFS(R255&gt;1000,"premium",R255&gt;500,"modrate",R255&lt;500,"cheap")</f>
        <v>cheap</v>
      </c>
      <c r="Y255" t="str" cm="1">
        <f t="array" ref="Y255">_xlfn.SWITCH(TRUE,R255&gt;1000,"premium",R255&gt;500,"modrate","cheap")</f>
        <v>cheap</v>
      </c>
    </row>
    <row r="256" spans="1:25">
      <c r="A256">
        <v>255</v>
      </c>
      <c r="B256" t="s">
        <v>959</v>
      </c>
      <c r="C256" s="2">
        <v>42336</v>
      </c>
      <c r="D256" s="2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  <c r="V256" t="str">
        <f t="shared" si="7"/>
        <v>loss</v>
      </c>
      <c r="W256" t="str">
        <f t="shared" si="8"/>
        <v>cheap</v>
      </c>
      <c r="X256" s="3" t="str" cm="1">
        <f t="array" ref="X256">_xlfn.IFS(R256&gt;1000,"premium",R256&gt;500,"modrate",R256&lt;500,"cheap")</f>
        <v>cheap</v>
      </c>
      <c r="Y256" t="str" cm="1">
        <f t="array" ref="Y256">_xlfn.SWITCH(TRUE,R256&gt;1000,"premium",R256&gt;500,"modrate","cheap")</f>
        <v>cheap</v>
      </c>
    </row>
    <row r="257" spans="1:25">
      <c r="A257">
        <v>256</v>
      </c>
      <c r="B257" t="s">
        <v>959</v>
      </c>
      <c r="C257" s="2">
        <v>42336</v>
      </c>
      <c r="D257" s="2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  <c r="V257" t="str">
        <f t="shared" si="7"/>
        <v>loss</v>
      </c>
      <c r="W257" t="str">
        <f t="shared" si="8"/>
        <v>cheap</v>
      </c>
      <c r="X257" s="3" t="str" cm="1">
        <f t="array" ref="X257">_xlfn.IFS(R257&gt;1000,"premium",R257&gt;500,"modrate",R257&lt;500,"cheap")</f>
        <v>cheap</v>
      </c>
      <c r="Y257" t="str" cm="1">
        <f t="array" ref="Y257">_xlfn.SWITCH(TRUE,R257&gt;1000,"premium",R257&gt;500,"modrate","cheap")</f>
        <v>cheap</v>
      </c>
    </row>
    <row r="258" spans="1:25">
      <c r="A258">
        <v>257</v>
      </c>
      <c r="B258" t="s">
        <v>959</v>
      </c>
      <c r="C258" s="2">
        <v>42336</v>
      </c>
      <c r="D258" s="2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  <c r="V258" t="str">
        <f t="shared" si="7"/>
        <v>profit</v>
      </c>
      <c r="W258" t="str">
        <f t="shared" si="8"/>
        <v>cheap</v>
      </c>
      <c r="X258" s="3" t="str" cm="1">
        <f t="array" ref="X258">_xlfn.IFS(R258&gt;1000,"premium",R258&gt;500,"modrate",R258&lt;500,"cheap")</f>
        <v>cheap</v>
      </c>
      <c r="Y258" t="str" cm="1">
        <f t="array" ref="Y258">_xlfn.SWITCH(TRUE,R258&gt;1000,"premium",R258&gt;500,"modrate","cheap")</f>
        <v>cheap</v>
      </c>
    </row>
    <row r="259" spans="1:25">
      <c r="A259">
        <v>258</v>
      </c>
      <c r="B259" t="s">
        <v>959</v>
      </c>
      <c r="C259" s="2">
        <v>42336</v>
      </c>
      <c r="D259" s="2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  <c r="V259" t="str">
        <f t="shared" ref="V259:V322" si="9">IF(U259&gt;0,"profit","loss")</f>
        <v>profit</v>
      </c>
      <c r="W259" t="str">
        <f t="shared" ref="W259:W322" si="10">IF(R259&gt;1000,"premium", IF(R259&gt;500,"modrate","cheap"))</f>
        <v>modrate</v>
      </c>
      <c r="X259" s="3" t="str" cm="1">
        <f t="array" ref="X259">_xlfn.IFS(R259&gt;1000,"premium",R259&gt;500,"modrate",R259&lt;500,"cheap")</f>
        <v>modrate</v>
      </c>
      <c r="Y259" t="str" cm="1">
        <f t="array" ref="Y259">_xlfn.SWITCH(TRUE,R259&gt;1000,"premium",R259&gt;500,"modrate","cheap")</f>
        <v>modrate</v>
      </c>
    </row>
    <row r="260" spans="1:25">
      <c r="A260">
        <v>259</v>
      </c>
      <c r="B260" t="s">
        <v>966</v>
      </c>
      <c r="C260" s="2">
        <v>43070</v>
      </c>
      <c r="D260" s="2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  <c r="V260" t="str">
        <f t="shared" si="9"/>
        <v>profit</v>
      </c>
      <c r="W260" t="str">
        <f t="shared" si="10"/>
        <v>cheap</v>
      </c>
      <c r="X260" s="3" t="str" cm="1">
        <f t="array" ref="X260">_xlfn.IFS(R260&gt;1000,"premium",R260&gt;500,"modrate",R260&lt;500,"cheap")</f>
        <v>cheap</v>
      </c>
      <c r="Y260" t="str" cm="1">
        <f t="array" ref="Y260">_xlfn.SWITCH(TRUE,R260&gt;1000,"premium",R260&gt;500,"modrate","cheap")</f>
        <v>cheap</v>
      </c>
    </row>
    <row r="261" spans="1:25">
      <c r="A261">
        <v>260</v>
      </c>
      <c r="B261" t="s">
        <v>966</v>
      </c>
      <c r="C261" s="2">
        <v>43070</v>
      </c>
      <c r="D261" s="2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6.6465000000000201</v>
      </c>
      <c r="V261" t="str">
        <f t="shared" si="9"/>
        <v>profit</v>
      </c>
      <c r="W261" t="str">
        <f t="shared" si="10"/>
        <v>cheap</v>
      </c>
      <c r="X261" s="3" t="str" cm="1">
        <f t="array" ref="X261">_xlfn.IFS(R261&gt;1000,"premium",R261&gt;500,"modrate",R261&lt;500,"cheap")</f>
        <v>cheap</v>
      </c>
      <c r="Y261" t="str" cm="1">
        <f t="array" ref="Y261">_xlfn.SWITCH(TRUE,R261&gt;1000,"premium",R261&gt;500,"modrate","cheap")</f>
        <v>cheap</v>
      </c>
    </row>
    <row r="262" spans="1:25">
      <c r="A262">
        <v>261</v>
      </c>
      <c r="B262" t="s">
        <v>966</v>
      </c>
      <c r="C262" s="2">
        <v>43070</v>
      </c>
      <c r="D262" s="2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  <c r="V262" t="str">
        <f t="shared" si="9"/>
        <v>profit</v>
      </c>
      <c r="W262" t="str">
        <f t="shared" si="10"/>
        <v>cheap</v>
      </c>
      <c r="X262" s="3" t="str" cm="1">
        <f t="array" ref="X262">_xlfn.IFS(R262&gt;1000,"premium",R262&gt;500,"modrate",R262&lt;500,"cheap")</f>
        <v>cheap</v>
      </c>
      <c r="Y262" t="str" cm="1">
        <f t="array" ref="Y262">_xlfn.SWITCH(TRUE,R262&gt;1000,"premium",R262&gt;500,"modrate","cheap")</f>
        <v>cheap</v>
      </c>
    </row>
    <row r="263" spans="1:25">
      <c r="A263">
        <v>262</v>
      </c>
      <c r="B263" t="s">
        <v>975</v>
      </c>
      <c r="C263" s="2">
        <v>42894</v>
      </c>
      <c r="D263" s="2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  <c r="V263" t="str">
        <f t="shared" si="9"/>
        <v>loss</v>
      </c>
      <c r="W263" t="str">
        <f t="shared" si="10"/>
        <v>cheap</v>
      </c>
      <c r="X263" s="3" t="str" cm="1">
        <f t="array" ref="X263">_xlfn.IFS(R263&gt;1000,"premium",R263&gt;500,"modrate",R263&lt;500,"cheap")</f>
        <v>cheap</v>
      </c>
      <c r="Y263" t="str" cm="1">
        <f t="array" ref="Y263">_xlfn.SWITCH(TRUE,R263&gt;1000,"premium",R263&gt;500,"modrate","cheap")</f>
        <v>cheap</v>
      </c>
    </row>
    <row r="264" spans="1:25">
      <c r="A264">
        <v>263</v>
      </c>
      <c r="B264" t="s">
        <v>980</v>
      </c>
      <c r="C264" s="2">
        <v>41901</v>
      </c>
      <c r="D264" s="2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-509.99700000000098</v>
      </c>
      <c r="V264" t="str">
        <f t="shared" si="9"/>
        <v>loss</v>
      </c>
      <c r="W264" t="str">
        <f t="shared" si="10"/>
        <v>premium</v>
      </c>
      <c r="X264" s="3" t="str" cm="1">
        <f t="array" ref="X264">_xlfn.IFS(R264&gt;1000,"premium",R264&gt;500,"modrate",R264&lt;500,"cheap")</f>
        <v>premium</v>
      </c>
      <c r="Y264" t="str" cm="1">
        <f t="array" ref="Y264">_xlfn.SWITCH(TRUE,R264&gt;1000,"premium",R264&gt;500,"modrate","cheap")</f>
        <v>premium</v>
      </c>
    </row>
    <row r="265" spans="1:25">
      <c r="A265">
        <v>264</v>
      </c>
      <c r="B265" t="s">
        <v>980</v>
      </c>
      <c r="C265" s="2">
        <v>41901</v>
      </c>
      <c r="D265" s="2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  <c r="V265" t="str">
        <f t="shared" si="9"/>
        <v>loss</v>
      </c>
      <c r="W265" t="str">
        <f t="shared" si="10"/>
        <v>premium</v>
      </c>
      <c r="X265" s="3" t="str" cm="1">
        <f t="array" ref="X265">_xlfn.IFS(R265&gt;1000,"premium",R265&gt;500,"modrate",R265&lt;500,"cheap")</f>
        <v>premium</v>
      </c>
      <c r="Y265" t="str" cm="1">
        <f t="array" ref="Y265">_xlfn.SWITCH(TRUE,R265&gt;1000,"premium",R265&gt;500,"modrate","cheap")</f>
        <v>premium</v>
      </c>
    </row>
    <row r="266" spans="1:25">
      <c r="A266">
        <v>265</v>
      </c>
      <c r="B266" t="s">
        <v>985</v>
      </c>
      <c r="C266" s="2">
        <v>42527</v>
      </c>
      <c r="D266" s="2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  <c r="V266" t="str">
        <f t="shared" si="9"/>
        <v>profit</v>
      </c>
      <c r="W266" t="str">
        <f t="shared" si="10"/>
        <v>cheap</v>
      </c>
      <c r="X266" s="3" t="str" cm="1">
        <f t="array" ref="X266">_xlfn.IFS(R266&gt;1000,"premium",R266&gt;500,"modrate",R266&lt;500,"cheap")</f>
        <v>cheap</v>
      </c>
      <c r="Y266" t="str" cm="1">
        <f t="array" ref="Y266">_xlfn.SWITCH(TRUE,R266&gt;1000,"premium",R266&gt;500,"modrate","cheap")</f>
        <v>cheap</v>
      </c>
    </row>
    <row r="267" spans="1:25">
      <c r="A267">
        <v>266</v>
      </c>
      <c r="B267" t="s">
        <v>990</v>
      </c>
      <c r="C267" s="2">
        <v>42318</v>
      </c>
      <c r="D267" s="2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  <c r="V267" t="str">
        <f t="shared" si="9"/>
        <v>profit</v>
      </c>
      <c r="W267" t="str">
        <f t="shared" si="10"/>
        <v>cheap</v>
      </c>
      <c r="X267" s="3" t="str" cm="1">
        <f t="array" ref="X267">_xlfn.IFS(R267&gt;1000,"premium",R267&gt;500,"modrate",R267&lt;500,"cheap")</f>
        <v>cheap</v>
      </c>
      <c r="Y267" t="str" cm="1">
        <f t="array" ref="Y267">_xlfn.SWITCH(TRUE,R267&gt;1000,"premium",R267&gt;500,"modrate","cheap")</f>
        <v>cheap</v>
      </c>
    </row>
    <row r="268" spans="1:25">
      <c r="A268">
        <v>267</v>
      </c>
      <c r="B268" t="s">
        <v>996</v>
      </c>
      <c r="C268" s="2">
        <v>42902</v>
      </c>
      <c r="D268" s="2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  <c r="V268" t="str">
        <f t="shared" si="9"/>
        <v>profit</v>
      </c>
      <c r="W268" t="str">
        <f t="shared" si="10"/>
        <v>cheap</v>
      </c>
      <c r="X268" s="3" t="str" cm="1">
        <f t="array" ref="X268">_xlfn.IFS(R268&gt;1000,"premium",R268&gt;500,"modrate",R268&lt;500,"cheap")</f>
        <v>cheap</v>
      </c>
      <c r="Y268" t="str" cm="1">
        <f t="array" ref="Y268">_xlfn.SWITCH(TRUE,R268&gt;1000,"premium",R268&gt;500,"modrate","cheap")</f>
        <v>cheap</v>
      </c>
    </row>
    <row r="269" spans="1:25">
      <c r="A269">
        <v>268</v>
      </c>
      <c r="B269" t="s">
        <v>1002</v>
      </c>
      <c r="C269" s="2">
        <v>42391</v>
      </c>
      <c r="D269" s="2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  <c r="V269" t="str">
        <f t="shared" si="9"/>
        <v>profit</v>
      </c>
      <c r="W269" t="str">
        <f t="shared" si="10"/>
        <v>cheap</v>
      </c>
      <c r="X269" s="3" t="str" cm="1">
        <f t="array" ref="X269">_xlfn.IFS(R269&gt;1000,"premium",R269&gt;500,"modrate",R269&lt;500,"cheap")</f>
        <v>cheap</v>
      </c>
      <c r="Y269" t="str" cm="1">
        <f t="array" ref="Y269">_xlfn.SWITCH(TRUE,R269&gt;1000,"premium",R269&gt;500,"modrate","cheap")</f>
        <v>cheap</v>
      </c>
    </row>
    <row r="270" spans="1:25">
      <c r="A270">
        <v>269</v>
      </c>
      <c r="B270" t="s">
        <v>1006</v>
      </c>
      <c r="C270" s="2">
        <v>43078</v>
      </c>
      <c r="D270" s="2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  <c r="V270" t="str">
        <f t="shared" si="9"/>
        <v>loss</v>
      </c>
      <c r="W270" t="str">
        <f t="shared" si="10"/>
        <v>cheap</v>
      </c>
      <c r="X270" s="3" t="str" cm="1">
        <f t="array" ref="X270">_xlfn.IFS(R270&gt;1000,"premium",R270&gt;500,"modrate",R270&lt;500,"cheap")</f>
        <v>cheap</v>
      </c>
      <c r="Y270" t="str" cm="1">
        <f t="array" ref="Y270">_xlfn.SWITCH(TRUE,R270&gt;1000,"premium",R270&gt;500,"modrate","cheap")</f>
        <v>cheap</v>
      </c>
    </row>
    <row r="271" spans="1:25">
      <c r="A271">
        <v>270</v>
      </c>
      <c r="B271" t="s">
        <v>1006</v>
      </c>
      <c r="C271" s="2">
        <v>43078</v>
      </c>
      <c r="D271" s="2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  <c r="V271" t="str">
        <f t="shared" si="9"/>
        <v>profit</v>
      </c>
      <c r="W271" t="str">
        <f t="shared" si="10"/>
        <v>cheap</v>
      </c>
      <c r="X271" s="3" t="str" cm="1">
        <f t="array" ref="X271">_xlfn.IFS(R271&gt;1000,"premium",R271&gt;500,"modrate",R271&lt;500,"cheap")</f>
        <v>cheap</v>
      </c>
      <c r="Y271" t="str" cm="1">
        <f t="array" ref="Y271">_xlfn.SWITCH(TRUE,R271&gt;1000,"premium",R271&gt;500,"modrate","cheap")</f>
        <v>cheap</v>
      </c>
    </row>
    <row r="272" spans="1:25">
      <c r="A272">
        <v>271</v>
      </c>
      <c r="B272" t="s">
        <v>1014</v>
      </c>
      <c r="C272" s="2">
        <v>43097</v>
      </c>
      <c r="D272" s="2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  <c r="V272" t="str">
        <f t="shared" si="9"/>
        <v>profit</v>
      </c>
      <c r="W272" t="str">
        <f t="shared" si="10"/>
        <v>modrate</v>
      </c>
      <c r="X272" s="3" t="str" cm="1">
        <f t="array" ref="X272">_xlfn.IFS(R272&gt;1000,"premium",R272&gt;500,"modrate",R272&lt;500,"cheap")</f>
        <v>modrate</v>
      </c>
      <c r="Y272" t="str" cm="1">
        <f t="array" ref="Y272">_xlfn.SWITCH(TRUE,R272&gt;1000,"premium",R272&gt;500,"modrate","cheap")</f>
        <v>modrate</v>
      </c>
    </row>
    <row r="273" spans="1:25">
      <c r="A273">
        <v>272</v>
      </c>
      <c r="B273" t="s">
        <v>1019</v>
      </c>
      <c r="C273" s="2">
        <v>42215</v>
      </c>
      <c r="D273" s="2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  <c r="V273" t="str">
        <f t="shared" si="9"/>
        <v>profit</v>
      </c>
      <c r="W273" t="str">
        <f t="shared" si="10"/>
        <v>cheap</v>
      </c>
      <c r="X273" s="3" t="str" cm="1">
        <f t="array" ref="X273">_xlfn.IFS(R273&gt;1000,"premium",R273&gt;500,"modrate",R273&lt;500,"cheap")</f>
        <v>cheap</v>
      </c>
      <c r="Y273" t="str" cm="1">
        <f t="array" ref="Y273">_xlfn.SWITCH(TRUE,R273&gt;1000,"premium",R273&gt;500,"modrate","cheap")</f>
        <v>cheap</v>
      </c>
    </row>
    <row r="274" spans="1:25">
      <c r="A274">
        <v>273</v>
      </c>
      <c r="B274" t="s">
        <v>1019</v>
      </c>
      <c r="C274" s="2">
        <v>42215</v>
      </c>
      <c r="D274" s="2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  <c r="V274" t="str">
        <f t="shared" si="9"/>
        <v>profit</v>
      </c>
      <c r="W274" t="str">
        <f t="shared" si="10"/>
        <v>cheap</v>
      </c>
      <c r="X274" s="3" t="str" cm="1">
        <f t="array" ref="X274">_xlfn.IFS(R274&gt;1000,"premium",R274&gt;500,"modrate",R274&lt;500,"cheap")</f>
        <v>cheap</v>
      </c>
      <c r="Y274" t="str" cm="1">
        <f t="array" ref="Y274">_xlfn.SWITCH(TRUE,R274&gt;1000,"premium",R274&gt;500,"modrate","cheap")</f>
        <v>cheap</v>
      </c>
    </row>
    <row r="275" spans="1:25">
      <c r="A275">
        <v>274</v>
      </c>
      <c r="B275" t="s">
        <v>1019</v>
      </c>
      <c r="C275" s="2">
        <v>42215</v>
      </c>
      <c r="D275" s="2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  <c r="V275" t="str">
        <f t="shared" si="9"/>
        <v>profit</v>
      </c>
      <c r="W275" t="str">
        <f t="shared" si="10"/>
        <v>cheap</v>
      </c>
      <c r="X275" s="3" t="str" cm="1">
        <f t="array" ref="X275">_xlfn.IFS(R275&gt;1000,"premium",R275&gt;500,"modrate",R275&lt;500,"cheap")</f>
        <v>cheap</v>
      </c>
      <c r="Y275" t="str" cm="1">
        <f t="array" ref="Y275">_xlfn.SWITCH(TRUE,R275&gt;1000,"premium",R275&gt;500,"modrate","cheap")</f>
        <v>cheap</v>
      </c>
    </row>
    <row r="276" spans="1:25">
      <c r="A276">
        <v>275</v>
      </c>
      <c r="B276" t="s">
        <v>1026</v>
      </c>
      <c r="C276" s="2">
        <v>42994</v>
      </c>
      <c r="D276" s="2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  <c r="V276" t="str">
        <f t="shared" si="9"/>
        <v>profit</v>
      </c>
      <c r="W276" t="str">
        <f t="shared" si="10"/>
        <v>cheap</v>
      </c>
      <c r="X276" s="3" t="str" cm="1">
        <f t="array" ref="X276">_xlfn.IFS(R276&gt;1000,"premium",R276&gt;500,"modrate",R276&lt;500,"cheap")</f>
        <v>cheap</v>
      </c>
      <c r="Y276" t="str" cm="1">
        <f t="array" ref="Y276">_xlfn.SWITCH(TRUE,R276&gt;1000,"premium",R276&gt;500,"modrate","cheap")</f>
        <v>cheap</v>
      </c>
    </row>
    <row r="277" spans="1:25">
      <c r="A277">
        <v>276</v>
      </c>
      <c r="B277" t="s">
        <v>1026</v>
      </c>
      <c r="C277" s="2">
        <v>42994</v>
      </c>
      <c r="D277" s="2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  <c r="V277" t="str">
        <f t="shared" si="9"/>
        <v>profit</v>
      </c>
      <c r="W277" t="str">
        <f t="shared" si="10"/>
        <v>cheap</v>
      </c>
      <c r="X277" s="3" t="str" cm="1">
        <f t="array" ref="X277">_xlfn.IFS(R277&gt;1000,"premium",R277&gt;500,"modrate",R277&lt;500,"cheap")</f>
        <v>cheap</v>
      </c>
      <c r="Y277" t="str" cm="1">
        <f t="array" ref="Y277">_xlfn.SWITCH(TRUE,R277&gt;1000,"premium",R277&gt;500,"modrate","cheap")</f>
        <v>cheap</v>
      </c>
    </row>
    <row r="278" spans="1:25">
      <c r="A278">
        <v>277</v>
      </c>
      <c r="B278" t="s">
        <v>1034</v>
      </c>
      <c r="C278" s="2">
        <v>43021</v>
      </c>
      <c r="D278" s="2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  <c r="V278" t="str">
        <f t="shared" si="9"/>
        <v>profit</v>
      </c>
      <c r="W278" t="str">
        <f t="shared" si="10"/>
        <v>cheap</v>
      </c>
      <c r="X278" s="3" t="str" cm="1">
        <f t="array" ref="X278">_xlfn.IFS(R278&gt;1000,"premium",R278&gt;500,"modrate",R278&lt;500,"cheap")</f>
        <v>cheap</v>
      </c>
      <c r="Y278" t="str" cm="1">
        <f t="array" ref="Y278">_xlfn.SWITCH(TRUE,R278&gt;1000,"premium",R278&gt;500,"modrate","cheap")</f>
        <v>cheap</v>
      </c>
    </row>
    <row r="279" spans="1:25">
      <c r="A279">
        <v>278</v>
      </c>
      <c r="B279" t="s">
        <v>1034</v>
      </c>
      <c r="C279" s="2">
        <v>43021</v>
      </c>
      <c r="D279" s="2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  <c r="V279" t="str">
        <f t="shared" si="9"/>
        <v>profit</v>
      </c>
      <c r="W279" t="str">
        <f t="shared" si="10"/>
        <v>cheap</v>
      </c>
      <c r="X279" s="3" t="str" cm="1">
        <f t="array" ref="X279">_xlfn.IFS(R279&gt;1000,"premium",R279&gt;500,"modrate",R279&lt;500,"cheap")</f>
        <v>cheap</v>
      </c>
      <c r="Y279" t="str" cm="1">
        <f t="array" ref="Y279">_xlfn.SWITCH(TRUE,R279&gt;1000,"premium",R279&gt;500,"modrate","cheap")</f>
        <v>cheap</v>
      </c>
    </row>
    <row r="280" spans="1:25">
      <c r="A280">
        <v>279</v>
      </c>
      <c r="B280" t="s">
        <v>1034</v>
      </c>
      <c r="C280" s="2">
        <v>43021</v>
      </c>
      <c r="D280" s="2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  <c r="V280" t="str">
        <f t="shared" si="9"/>
        <v>profit</v>
      </c>
      <c r="W280" t="str">
        <f t="shared" si="10"/>
        <v>cheap</v>
      </c>
      <c r="X280" s="3" t="str" cm="1">
        <f t="array" ref="X280">_xlfn.IFS(R280&gt;1000,"premium",R280&gt;500,"modrate",R280&lt;500,"cheap")</f>
        <v>cheap</v>
      </c>
      <c r="Y280" t="str" cm="1">
        <f t="array" ref="Y280">_xlfn.SWITCH(TRUE,R280&gt;1000,"premium",R280&gt;500,"modrate","cheap")</f>
        <v>cheap</v>
      </c>
    </row>
    <row r="281" spans="1:25">
      <c r="A281">
        <v>280</v>
      </c>
      <c r="B281" t="s">
        <v>1034</v>
      </c>
      <c r="C281" s="2">
        <v>43021</v>
      </c>
      <c r="D281" s="2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  <c r="V281" t="str">
        <f t="shared" si="9"/>
        <v>profit</v>
      </c>
      <c r="W281" t="str">
        <f t="shared" si="10"/>
        <v>cheap</v>
      </c>
      <c r="X281" s="3" t="str" cm="1">
        <f t="array" ref="X281">_xlfn.IFS(R281&gt;1000,"premium",R281&gt;500,"modrate",R281&lt;500,"cheap")</f>
        <v>cheap</v>
      </c>
      <c r="Y281" t="str" cm="1">
        <f t="array" ref="Y281">_xlfn.SWITCH(TRUE,R281&gt;1000,"premium",R281&gt;500,"modrate","cheap")</f>
        <v>cheap</v>
      </c>
    </row>
    <row r="282" spans="1:25">
      <c r="A282">
        <v>281</v>
      </c>
      <c r="B282" t="s">
        <v>1045</v>
      </c>
      <c r="C282" s="2">
        <v>42273</v>
      </c>
      <c r="D282" s="2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  <c r="V282" t="str">
        <f t="shared" si="9"/>
        <v>loss</v>
      </c>
      <c r="W282" t="str">
        <f t="shared" si="10"/>
        <v>cheap</v>
      </c>
      <c r="X282" s="3" t="str" cm="1">
        <f t="array" ref="X282">_xlfn.IFS(R282&gt;1000,"premium",R282&gt;500,"modrate",R282&lt;500,"cheap")</f>
        <v>cheap</v>
      </c>
      <c r="Y282" t="str" cm="1">
        <f t="array" ref="Y282">_xlfn.SWITCH(TRUE,R282&gt;1000,"premium",R282&gt;500,"modrate","cheap")</f>
        <v>cheap</v>
      </c>
    </row>
    <row r="283" spans="1:25">
      <c r="A283">
        <v>282</v>
      </c>
      <c r="B283" t="s">
        <v>1045</v>
      </c>
      <c r="C283" s="2">
        <v>42273</v>
      </c>
      <c r="D283" s="2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  <c r="V283" t="str">
        <f t="shared" si="9"/>
        <v>profit</v>
      </c>
      <c r="W283" t="str">
        <f t="shared" si="10"/>
        <v>premium</v>
      </c>
      <c r="X283" s="3" t="str" cm="1">
        <f t="array" ref="X283">_xlfn.IFS(R283&gt;1000,"premium",R283&gt;500,"modrate",R283&lt;500,"cheap")</f>
        <v>premium</v>
      </c>
      <c r="Y283" t="str" cm="1">
        <f t="array" ref="Y283">_xlfn.SWITCH(TRUE,R283&gt;1000,"premium",R283&gt;500,"modrate","cheap")</f>
        <v>premium</v>
      </c>
    </row>
    <row r="284" spans="1:25">
      <c r="A284">
        <v>283</v>
      </c>
      <c r="B284" t="s">
        <v>1050</v>
      </c>
      <c r="C284" s="2">
        <v>42310</v>
      </c>
      <c r="D284" s="2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  <c r="V284" t="str">
        <f t="shared" si="9"/>
        <v>profit</v>
      </c>
      <c r="W284" t="str">
        <f t="shared" si="10"/>
        <v>premium</v>
      </c>
      <c r="X284" s="3" t="str" cm="1">
        <f t="array" ref="X284">_xlfn.IFS(R284&gt;1000,"premium",R284&gt;500,"modrate",R284&lt;500,"cheap")</f>
        <v>premium</v>
      </c>
      <c r="Y284" t="str" cm="1">
        <f t="array" ref="Y284">_xlfn.SWITCH(TRUE,R284&gt;1000,"premium",R284&gt;500,"modrate","cheap")</f>
        <v>premium</v>
      </c>
    </row>
    <row r="285" spans="1:25">
      <c r="A285">
        <v>284</v>
      </c>
      <c r="B285" t="s">
        <v>1055</v>
      </c>
      <c r="C285" s="2">
        <v>42273</v>
      </c>
      <c r="D285" s="2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  <c r="V285" t="str">
        <f t="shared" si="9"/>
        <v>profit</v>
      </c>
      <c r="W285" t="str">
        <f t="shared" si="10"/>
        <v>cheap</v>
      </c>
      <c r="X285" s="3" t="str" cm="1">
        <f t="array" ref="X285">_xlfn.IFS(R285&gt;1000,"premium",R285&gt;500,"modrate",R285&lt;500,"cheap")</f>
        <v>cheap</v>
      </c>
      <c r="Y285" t="str" cm="1">
        <f t="array" ref="Y285">_xlfn.SWITCH(TRUE,R285&gt;1000,"premium",R285&gt;500,"modrate","cheap")</f>
        <v>cheap</v>
      </c>
    </row>
    <row r="286" spans="1:25">
      <c r="A286">
        <v>285</v>
      </c>
      <c r="B286" t="s">
        <v>1055</v>
      </c>
      <c r="C286" s="2">
        <v>42273</v>
      </c>
      <c r="D286" s="2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  <c r="V286" t="str">
        <f t="shared" si="9"/>
        <v>profit</v>
      </c>
      <c r="W286" t="str">
        <f t="shared" si="10"/>
        <v>cheap</v>
      </c>
      <c r="X286" s="3" t="str" cm="1">
        <f t="array" ref="X286">_xlfn.IFS(R286&gt;1000,"premium",R286&gt;500,"modrate",R286&lt;500,"cheap")</f>
        <v>cheap</v>
      </c>
      <c r="Y286" t="str" cm="1">
        <f t="array" ref="Y286">_xlfn.SWITCH(TRUE,R286&gt;1000,"premium",R286&gt;500,"modrate","cheap")</f>
        <v>cheap</v>
      </c>
    </row>
    <row r="287" spans="1:25">
      <c r="A287">
        <v>286</v>
      </c>
      <c r="B287" t="s">
        <v>1055</v>
      </c>
      <c r="C287" s="2">
        <v>42273</v>
      </c>
      <c r="D287" s="2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  <c r="V287" t="str">
        <f t="shared" si="9"/>
        <v>profit</v>
      </c>
      <c r="W287" t="str">
        <f t="shared" si="10"/>
        <v>cheap</v>
      </c>
      <c r="X287" s="3" t="str" cm="1">
        <f t="array" ref="X287">_xlfn.IFS(R287&gt;1000,"premium",R287&gt;500,"modrate",R287&lt;500,"cheap")</f>
        <v>cheap</v>
      </c>
      <c r="Y287" t="str" cm="1">
        <f t="array" ref="Y287">_xlfn.SWITCH(TRUE,R287&gt;1000,"premium",R287&gt;500,"modrate","cheap")</f>
        <v>cheap</v>
      </c>
    </row>
    <row r="288" spans="1:25">
      <c r="A288">
        <v>287</v>
      </c>
      <c r="B288" t="s">
        <v>1061</v>
      </c>
      <c r="C288" s="2">
        <v>42722</v>
      </c>
      <c r="D288" s="2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  <c r="V288" t="str">
        <f t="shared" si="9"/>
        <v>loss</v>
      </c>
      <c r="W288" t="str">
        <f t="shared" si="10"/>
        <v>cheap</v>
      </c>
      <c r="X288" s="3" t="str" cm="1">
        <f t="array" ref="X288">_xlfn.IFS(R288&gt;1000,"premium",R288&gt;500,"modrate",R288&lt;500,"cheap")</f>
        <v>cheap</v>
      </c>
      <c r="Y288" t="str" cm="1">
        <f t="array" ref="Y288">_xlfn.SWITCH(TRUE,R288&gt;1000,"premium",R288&gt;500,"modrate","cheap")</f>
        <v>cheap</v>
      </c>
    </row>
    <row r="289" spans="1:25">
      <c r="A289">
        <v>288</v>
      </c>
      <c r="B289" t="s">
        <v>1061</v>
      </c>
      <c r="C289" s="2">
        <v>42722</v>
      </c>
      <c r="D289" s="2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  <c r="V289" t="str">
        <f t="shared" si="9"/>
        <v>profit</v>
      </c>
      <c r="W289" t="str">
        <f t="shared" si="10"/>
        <v>cheap</v>
      </c>
      <c r="X289" s="3" t="str" cm="1">
        <f t="array" ref="X289">_xlfn.IFS(R289&gt;1000,"premium",R289&gt;500,"modrate",R289&lt;500,"cheap")</f>
        <v>cheap</v>
      </c>
      <c r="Y289" t="str" cm="1">
        <f t="array" ref="Y289">_xlfn.SWITCH(TRUE,R289&gt;1000,"premium",R289&gt;500,"modrate","cheap")</f>
        <v>cheap</v>
      </c>
    </row>
    <row r="290" spans="1:25">
      <c r="A290">
        <v>289</v>
      </c>
      <c r="B290" t="s">
        <v>1061</v>
      </c>
      <c r="C290" s="2">
        <v>42722</v>
      </c>
      <c r="D290" s="2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  <c r="V290" t="str">
        <f t="shared" si="9"/>
        <v>loss</v>
      </c>
      <c r="W290" t="str">
        <f t="shared" si="10"/>
        <v>modrate</v>
      </c>
      <c r="X290" s="3" t="str" cm="1">
        <f t="array" ref="X290">_xlfn.IFS(R290&gt;1000,"premium",R290&gt;500,"modrate",R290&lt;500,"cheap")</f>
        <v>modrate</v>
      </c>
      <c r="Y290" t="str" cm="1">
        <f t="array" ref="Y290">_xlfn.SWITCH(TRUE,R290&gt;1000,"premium",R290&gt;500,"modrate","cheap")</f>
        <v>modrate</v>
      </c>
    </row>
    <row r="291" spans="1:25">
      <c r="A291">
        <v>290</v>
      </c>
      <c r="B291" t="s">
        <v>1069</v>
      </c>
      <c r="C291" s="2">
        <v>42694</v>
      </c>
      <c r="D291" s="2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  <c r="V291" t="str">
        <f t="shared" si="9"/>
        <v>profit</v>
      </c>
      <c r="W291" t="str">
        <f t="shared" si="10"/>
        <v>cheap</v>
      </c>
      <c r="X291" s="3" t="str" cm="1">
        <f t="array" ref="X291">_xlfn.IFS(R291&gt;1000,"premium",R291&gt;500,"modrate",R291&lt;500,"cheap")</f>
        <v>cheap</v>
      </c>
      <c r="Y291" t="str" cm="1">
        <f t="array" ref="Y291">_xlfn.SWITCH(TRUE,R291&gt;1000,"premium",R291&gt;500,"modrate","cheap")</f>
        <v>cheap</v>
      </c>
    </row>
    <row r="292" spans="1:25">
      <c r="A292">
        <v>291</v>
      </c>
      <c r="B292" t="s">
        <v>1069</v>
      </c>
      <c r="C292" s="2">
        <v>42694</v>
      </c>
      <c r="D292" s="2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  <c r="V292" t="str">
        <f t="shared" si="9"/>
        <v>profit</v>
      </c>
      <c r="W292" t="str">
        <f t="shared" si="10"/>
        <v>cheap</v>
      </c>
      <c r="X292" s="3" t="str" cm="1">
        <f t="array" ref="X292">_xlfn.IFS(R292&gt;1000,"premium",R292&gt;500,"modrate",R292&lt;500,"cheap")</f>
        <v>cheap</v>
      </c>
      <c r="Y292" t="str" cm="1">
        <f t="array" ref="Y292">_xlfn.SWITCH(TRUE,R292&gt;1000,"premium",R292&gt;500,"modrate","cheap")</f>
        <v>cheap</v>
      </c>
    </row>
    <row r="293" spans="1:25">
      <c r="A293">
        <v>292</v>
      </c>
      <c r="B293" t="s">
        <v>1069</v>
      </c>
      <c r="C293" s="2">
        <v>42694</v>
      </c>
      <c r="D293" s="2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  <c r="V293" t="str">
        <f t="shared" si="9"/>
        <v>profit</v>
      </c>
      <c r="W293" t="str">
        <f t="shared" si="10"/>
        <v>cheap</v>
      </c>
      <c r="X293" s="3" t="str" cm="1">
        <f t="array" ref="X293">_xlfn.IFS(R293&gt;1000,"premium",R293&gt;500,"modrate",R293&lt;500,"cheap")</f>
        <v>cheap</v>
      </c>
      <c r="Y293" t="str" cm="1">
        <f t="array" ref="Y293">_xlfn.SWITCH(TRUE,R293&gt;1000,"premium",R293&gt;500,"modrate","cheap")</f>
        <v>cheap</v>
      </c>
    </row>
    <row r="294" spans="1:25">
      <c r="A294">
        <v>293</v>
      </c>
      <c r="B294" t="s">
        <v>1069</v>
      </c>
      <c r="C294" s="2">
        <v>42694</v>
      </c>
      <c r="D294" s="2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  <c r="V294" t="str">
        <f t="shared" si="9"/>
        <v>loss</v>
      </c>
      <c r="W294" t="str">
        <f t="shared" si="10"/>
        <v>cheap</v>
      </c>
      <c r="X294" s="3" t="str" cm="1">
        <f t="array" ref="X294">_xlfn.IFS(R294&gt;1000,"premium",R294&gt;500,"modrate",R294&lt;500,"cheap")</f>
        <v>cheap</v>
      </c>
      <c r="Y294" t="str" cm="1">
        <f t="array" ref="Y294">_xlfn.SWITCH(TRUE,R294&gt;1000,"premium",R294&gt;500,"modrate","cheap")</f>
        <v>cheap</v>
      </c>
    </row>
    <row r="295" spans="1:25">
      <c r="A295">
        <v>294</v>
      </c>
      <c r="B295" t="s">
        <v>1080</v>
      </c>
      <c r="C295" s="2">
        <v>41999</v>
      </c>
      <c r="D295" s="2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  <c r="V295" t="str">
        <f t="shared" si="9"/>
        <v>profit</v>
      </c>
      <c r="W295" t="str">
        <f t="shared" si="10"/>
        <v>cheap</v>
      </c>
      <c r="X295" s="3" t="str" cm="1">
        <f t="array" ref="X295">_xlfn.IFS(R295&gt;1000,"premium",R295&gt;500,"modrate",R295&lt;500,"cheap")</f>
        <v>cheap</v>
      </c>
      <c r="Y295" t="str" cm="1">
        <f t="array" ref="Y295">_xlfn.SWITCH(TRUE,R295&gt;1000,"premium",R295&gt;500,"modrate","cheap")</f>
        <v>cheap</v>
      </c>
    </row>
    <row r="296" spans="1:25">
      <c r="A296">
        <v>295</v>
      </c>
      <c r="B296" t="s">
        <v>1080</v>
      </c>
      <c r="C296" s="2">
        <v>41999</v>
      </c>
      <c r="D296" s="2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  <c r="V296" t="str">
        <f t="shared" si="9"/>
        <v>profit</v>
      </c>
      <c r="W296" t="str">
        <f t="shared" si="10"/>
        <v>cheap</v>
      </c>
      <c r="X296" s="3" t="str" cm="1">
        <f t="array" ref="X296">_xlfn.IFS(R296&gt;1000,"premium",R296&gt;500,"modrate",R296&lt;500,"cheap")</f>
        <v>cheap</v>
      </c>
      <c r="Y296" t="str" cm="1">
        <f t="array" ref="Y296">_xlfn.SWITCH(TRUE,R296&gt;1000,"premium",R296&gt;500,"modrate","cheap")</f>
        <v>cheap</v>
      </c>
    </row>
    <row r="297" spans="1:25">
      <c r="A297">
        <v>296</v>
      </c>
      <c r="B297" t="s">
        <v>1080</v>
      </c>
      <c r="C297" s="2">
        <v>41999</v>
      </c>
      <c r="D297" s="2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  <c r="V297" t="str">
        <f t="shared" si="9"/>
        <v>loss</v>
      </c>
      <c r="W297" t="str">
        <f t="shared" si="10"/>
        <v>cheap</v>
      </c>
      <c r="X297" s="3" t="str" cm="1">
        <f t="array" ref="X297">_xlfn.IFS(R297&gt;1000,"premium",R297&gt;500,"modrate",R297&lt;500,"cheap")</f>
        <v>cheap</v>
      </c>
      <c r="Y297" t="str" cm="1">
        <f t="array" ref="Y297">_xlfn.SWITCH(TRUE,R297&gt;1000,"premium",R297&gt;500,"modrate","cheap")</f>
        <v>cheap</v>
      </c>
    </row>
    <row r="298" spans="1:25">
      <c r="A298">
        <v>297</v>
      </c>
      <c r="B298" t="s">
        <v>1080</v>
      </c>
      <c r="C298" s="2">
        <v>41999</v>
      </c>
      <c r="D298" s="2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  <c r="V298" t="str">
        <f t="shared" si="9"/>
        <v>loss</v>
      </c>
      <c r="W298" t="str">
        <f t="shared" si="10"/>
        <v>cheap</v>
      </c>
      <c r="X298" s="3" t="str" cm="1">
        <f t="array" ref="X298">_xlfn.IFS(R298&gt;1000,"premium",R298&gt;500,"modrate",R298&lt;500,"cheap")</f>
        <v>cheap</v>
      </c>
      <c r="Y298" t="str" cm="1">
        <f t="array" ref="Y298">_xlfn.SWITCH(TRUE,R298&gt;1000,"premium",R298&gt;500,"modrate","cheap")</f>
        <v>cheap</v>
      </c>
    </row>
    <row r="299" spans="1:25">
      <c r="A299">
        <v>298</v>
      </c>
      <c r="B299" t="s">
        <v>1080</v>
      </c>
      <c r="C299" s="2">
        <v>41999</v>
      </c>
      <c r="D299" s="2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  <c r="V299" t="str">
        <f t="shared" si="9"/>
        <v>profit</v>
      </c>
      <c r="W299" t="str">
        <f t="shared" si="10"/>
        <v>cheap</v>
      </c>
      <c r="X299" s="3" t="str" cm="1">
        <f t="array" ref="X299">_xlfn.IFS(R299&gt;1000,"premium",R299&gt;500,"modrate",R299&lt;500,"cheap")</f>
        <v>cheap</v>
      </c>
      <c r="Y299" t="str" cm="1">
        <f t="array" ref="Y299">_xlfn.SWITCH(TRUE,R299&gt;1000,"premium",R299&gt;500,"modrate","cheap")</f>
        <v>cheap</v>
      </c>
    </row>
    <row r="300" spans="1:25">
      <c r="A300">
        <v>299</v>
      </c>
      <c r="B300" t="s">
        <v>1094</v>
      </c>
      <c r="C300" s="2">
        <v>42671</v>
      </c>
      <c r="D300" s="2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  <c r="V300" t="str">
        <f t="shared" si="9"/>
        <v>profit</v>
      </c>
      <c r="W300" t="str">
        <f t="shared" si="10"/>
        <v>cheap</v>
      </c>
      <c r="X300" s="3" t="str" cm="1">
        <f t="array" ref="X300">_xlfn.IFS(R300&gt;1000,"premium",R300&gt;500,"modrate",R300&lt;500,"cheap")</f>
        <v>cheap</v>
      </c>
      <c r="Y300" t="str" cm="1">
        <f t="array" ref="Y300">_xlfn.SWITCH(TRUE,R300&gt;1000,"premium",R300&gt;500,"modrate","cheap")</f>
        <v>cheap</v>
      </c>
    </row>
    <row r="301" spans="1:25">
      <c r="A301">
        <v>300</v>
      </c>
      <c r="B301" t="s">
        <v>1094</v>
      </c>
      <c r="C301" s="2">
        <v>42671</v>
      </c>
      <c r="D301" s="2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10.824800000000099</v>
      </c>
      <c r="V301" t="str">
        <f t="shared" si="9"/>
        <v>profit</v>
      </c>
      <c r="W301" t="str">
        <f t="shared" si="10"/>
        <v>premium</v>
      </c>
      <c r="X301" s="3" t="str" cm="1">
        <f t="array" ref="X301">_xlfn.IFS(R301&gt;1000,"premium",R301&gt;500,"modrate",R301&lt;500,"cheap")</f>
        <v>premium</v>
      </c>
      <c r="Y301" t="str" cm="1">
        <f t="array" ref="Y301">_xlfn.SWITCH(TRUE,R301&gt;1000,"premium",R301&gt;500,"modrate","cheap")</f>
        <v>premium</v>
      </c>
    </row>
    <row r="302" spans="1:25">
      <c r="A302">
        <v>301</v>
      </c>
      <c r="B302" t="s">
        <v>1094</v>
      </c>
      <c r="C302" s="2">
        <v>42671</v>
      </c>
      <c r="D302" s="2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  <c r="V302" t="str">
        <f t="shared" si="9"/>
        <v>profit</v>
      </c>
      <c r="W302" t="str">
        <f t="shared" si="10"/>
        <v>cheap</v>
      </c>
      <c r="X302" s="3" t="str" cm="1">
        <f t="array" ref="X302">_xlfn.IFS(R302&gt;1000,"premium",R302&gt;500,"modrate",R302&lt;500,"cheap")</f>
        <v>cheap</v>
      </c>
      <c r="Y302" t="str" cm="1">
        <f t="array" ref="Y302">_xlfn.SWITCH(TRUE,R302&gt;1000,"premium",R302&gt;500,"modrate","cheap")</f>
        <v>cheap</v>
      </c>
    </row>
    <row r="303" spans="1:25">
      <c r="A303">
        <v>302</v>
      </c>
      <c r="B303" t="s">
        <v>1094</v>
      </c>
      <c r="C303" s="2">
        <v>42671</v>
      </c>
      <c r="D303" s="2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  <c r="V303" t="str">
        <f t="shared" si="9"/>
        <v>profit</v>
      </c>
      <c r="W303" t="str">
        <f t="shared" si="10"/>
        <v>cheap</v>
      </c>
      <c r="X303" s="3" t="str" cm="1">
        <f t="array" ref="X303">_xlfn.IFS(R303&gt;1000,"premium",R303&gt;500,"modrate",R303&lt;500,"cheap")</f>
        <v>cheap</v>
      </c>
      <c r="Y303" t="str" cm="1">
        <f t="array" ref="Y303">_xlfn.SWITCH(TRUE,R303&gt;1000,"premium",R303&gt;500,"modrate","cheap")</f>
        <v>cheap</v>
      </c>
    </row>
    <row r="304" spans="1:25">
      <c r="A304">
        <v>303</v>
      </c>
      <c r="B304" t="s">
        <v>1094</v>
      </c>
      <c r="C304" s="2">
        <v>42671</v>
      </c>
      <c r="D304" s="2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  <c r="V304" t="str">
        <f t="shared" si="9"/>
        <v>profit</v>
      </c>
      <c r="W304" t="str">
        <f t="shared" si="10"/>
        <v>cheap</v>
      </c>
      <c r="X304" s="3" t="str" cm="1">
        <f t="array" ref="X304">_xlfn.IFS(R304&gt;1000,"premium",R304&gt;500,"modrate",R304&lt;500,"cheap")</f>
        <v>cheap</v>
      </c>
      <c r="Y304" t="str" cm="1">
        <f t="array" ref="Y304">_xlfn.SWITCH(TRUE,R304&gt;1000,"premium",R304&gt;500,"modrate","cheap")</f>
        <v>cheap</v>
      </c>
    </row>
    <row r="305" spans="1:25">
      <c r="A305">
        <v>304</v>
      </c>
      <c r="B305" t="s">
        <v>1106</v>
      </c>
      <c r="C305" s="2">
        <v>43058</v>
      </c>
      <c r="D305" s="2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  <c r="V305" t="str">
        <f t="shared" si="9"/>
        <v>loss</v>
      </c>
      <c r="W305" t="str">
        <f t="shared" si="10"/>
        <v>cheap</v>
      </c>
      <c r="X305" s="3" t="str" cm="1">
        <f t="array" ref="X305">_xlfn.IFS(R305&gt;1000,"premium",R305&gt;500,"modrate",R305&lt;500,"cheap")</f>
        <v>cheap</v>
      </c>
      <c r="Y305" t="str" cm="1">
        <f t="array" ref="Y305">_xlfn.SWITCH(TRUE,R305&gt;1000,"premium",R305&gt;500,"modrate","cheap")</f>
        <v>cheap</v>
      </c>
    </row>
    <row r="306" spans="1:25">
      <c r="A306">
        <v>305</v>
      </c>
      <c r="B306" t="s">
        <v>1109</v>
      </c>
      <c r="C306" s="2">
        <v>42128</v>
      </c>
      <c r="D306" s="2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  <c r="V306" t="str">
        <f t="shared" si="9"/>
        <v>profit</v>
      </c>
      <c r="W306" t="str">
        <f t="shared" si="10"/>
        <v>cheap</v>
      </c>
      <c r="X306" s="3" t="str" cm="1">
        <f t="array" ref="X306">_xlfn.IFS(R306&gt;1000,"premium",R306&gt;500,"modrate",R306&lt;500,"cheap")</f>
        <v>cheap</v>
      </c>
      <c r="Y306" t="str" cm="1">
        <f t="array" ref="Y306">_xlfn.SWITCH(TRUE,R306&gt;1000,"premium",R306&gt;500,"modrate","cheap")</f>
        <v>cheap</v>
      </c>
    </row>
    <row r="307" spans="1:25">
      <c r="A307">
        <v>306</v>
      </c>
      <c r="B307" t="s">
        <v>1114</v>
      </c>
      <c r="C307" s="2">
        <v>42003</v>
      </c>
      <c r="D307" s="2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  <c r="V307" t="str">
        <f t="shared" si="9"/>
        <v>profit</v>
      </c>
      <c r="W307" t="str">
        <f t="shared" si="10"/>
        <v>cheap</v>
      </c>
      <c r="X307" s="3" t="str" cm="1">
        <f t="array" ref="X307">_xlfn.IFS(R307&gt;1000,"premium",R307&gt;500,"modrate",R307&lt;500,"cheap")</f>
        <v>cheap</v>
      </c>
      <c r="Y307" t="str" cm="1">
        <f t="array" ref="Y307">_xlfn.SWITCH(TRUE,R307&gt;1000,"premium",R307&gt;500,"modrate","cheap")</f>
        <v>cheap</v>
      </c>
    </row>
    <row r="308" spans="1:25">
      <c r="A308">
        <v>307</v>
      </c>
      <c r="B308" t="s">
        <v>1118</v>
      </c>
      <c r="C308" s="2">
        <v>41791</v>
      </c>
      <c r="D308" s="2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  <c r="V308" t="str">
        <f t="shared" si="9"/>
        <v>profit</v>
      </c>
      <c r="W308" t="str">
        <f t="shared" si="10"/>
        <v>cheap</v>
      </c>
      <c r="X308" s="3" t="str" cm="1">
        <f t="array" ref="X308">_xlfn.IFS(R308&gt;1000,"premium",R308&gt;500,"modrate",R308&lt;500,"cheap")</f>
        <v>cheap</v>
      </c>
      <c r="Y308" t="str" cm="1">
        <f t="array" ref="Y308">_xlfn.SWITCH(TRUE,R308&gt;1000,"premium",R308&gt;500,"modrate","cheap")</f>
        <v>cheap</v>
      </c>
    </row>
    <row r="309" spans="1:25">
      <c r="A309">
        <v>308</v>
      </c>
      <c r="B309" t="s">
        <v>1118</v>
      </c>
      <c r="C309" s="2">
        <v>41791</v>
      </c>
      <c r="D309" s="2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  <c r="V309" t="str">
        <f t="shared" si="9"/>
        <v>profit</v>
      </c>
      <c r="W309" t="str">
        <f t="shared" si="10"/>
        <v>cheap</v>
      </c>
      <c r="X309" s="3" t="str" cm="1">
        <f t="array" ref="X309">_xlfn.IFS(R309&gt;1000,"premium",R309&gt;500,"modrate",R309&lt;500,"cheap")</f>
        <v>cheap</v>
      </c>
      <c r="Y309" t="str" cm="1">
        <f t="array" ref="Y309">_xlfn.SWITCH(TRUE,R309&gt;1000,"premium",R309&gt;500,"modrate","cheap")</f>
        <v>cheap</v>
      </c>
    </row>
    <row r="310" spans="1:25">
      <c r="A310">
        <v>309</v>
      </c>
      <c r="B310" t="s">
        <v>1126</v>
      </c>
      <c r="C310" s="2">
        <v>42840</v>
      </c>
      <c r="D310" s="2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  <c r="V310" t="str">
        <f t="shared" si="9"/>
        <v>profit</v>
      </c>
      <c r="W310" t="str">
        <f t="shared" si="10"/>
        <v>cheap</v>
      </c>
      <c r="X310" s="3" t="str" cm="1">
        <f t="array" ref="X310">_xlfn.IFS(R310&gt;1000,"premium",R310&gt;500,"modrate",R310&lt;500,"cheap")</f>
        <v>cheap</v>
      </c>
      <c r="Y310" t="str" cm="1">
        <f t="array" ref="Y310">_xlfn.SWITCH(TRUE,R310&gt;1000,"premium",R310&gt;500,"modrate","cheap")</f>
        <v>cheap</v>
      </c>
    </row>
    <row r="311" spans="1:25">
      <c r="A311">
        <v>310</v>
      </c>
      <c r="B311" t="s">
        <v>1132</v>
      </c>
      <c r="C311" s="2">
        <v>42625</v>
      </c>
      <c r="D311" s="2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  <c r="V311" t="str">
        <f t="shared" si="9"/>
        <v>profit</v>
      </c>
      <c r="W311" t="str">
        <f t="shared" si="10"/>
        <v>cheap</v>
      </c>
      <c r="X311" s="3" t="str" cm="1">
        <f t="array" ref="X311">_xlfn.IFS(R311&gt;1000,"premium",R311&gt;500,"modrate",R311&lt;500,"cheap")</f>
        <v>cheap</v>
      </c>
      <c r="Y311" t="str" cm="1">
        <f t="array" ref="Y311">_xlfn.SWITCH(TRUE,R311&gt;1000,"premium",R311&gt;500,"modrate","cheap")</f>
        <v>cheap</v>
      </c>
    </row>
    <row r="312" spans="1:25">
      <c r="A312">
        <v>311</v>
      </c>
      <c r="B312" t="s">
        <v>1132</v>
      </c>
      <c r="C312" s="2">
        <v>42625</v>
      </c>
      <c r="D312" s="2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  <c r="V312" t="str">
        <f t="shared" si="9"/>
        <v>profit</v>
      </c>
      <c r="W312" t="str">
        <f t="shared" si="10"/>
        <v>cheap</v>
      </c>
      <c r="X312" s="3" t="str" cm="1">
        <f t="array" ref="X312">_xlfn.IFS(R312&gt;1000,"premium",R312&gt;500,"modrate",R312&lt;500,"cheap")</f>
        <v>cheap</v>
      </c>
      <c r="Y312" t="str" cm="1">
        <f t="array" ref="Y312">_xlfn.SWITCH(TRUE,R312&gt;1000,"premium",R312&gt;500,"modrate","cheap")</f>
        <v>cheap</v>
      </c>
    </row>
    <row r="313" spans="1:25">
      <c r="A313">
        <v>312</v>
      </c>
      <c r="B313" t="s">
        <v>1132</v>
      </c>
      <c r="C313" s="2">
        <v>42625</v>
      </c>
      <c r="D313" s="2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  <c r="V313" t="str">
        <f t="shared" si="9"/>
        <v>profit</v>
      </c>
      <c r="W313" t="str">
        <f t="shared" si="10"/>
        <v>cheap</v>
      </c>
      <c r="X313" s="3" t="str" cm="1">
        <f t="array" ref="X313">_xlfn.IFS(R313&gt;1000,"premium",R313&gt;500,"modrate",R313&lt;500,"cheap")</f>
        <v>cheap</v>
      </c>
      <c r="Y313" t="str" cm="1">
        <f t="array" ref="Y313">_xlfn.SWITCH(TRUE,R313&gt;1000,"premium",R313&gt;500,"modrate","cheap")</f>
        <v>cheap</v>
      </c>
    </row>
    <row r="314" spans="1:25">
      <c r="A314">
        <v>313</v>
      </c>
      <c r="B314" t="s">
        <v>1132</v>
      </c>
      <c r="C314" s="2">
        <v>42625</v>
      </c>
      <c r="D314" s="2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  <c r="V314" t="str">
        <f t="shared" si="9"/>
        <v>profit</v>
      </c>
      <c r="W314" t="str">
        <f t="shared" si="10"/>
        <v>cheap</v>
      </c>
      <c r="X314" s="3" t="str" cm="1">
        <f t="array" ref="X314">_xlfn.IFS(R314&gt;1000,"premium",R314&gt;500,"modrate",R314&lt;500,"cheap")</f>
        <v>cheap</v>
      </c>
      <c r="Y314" t="str" cm="1">
        <f t="array" ref="Y314">_xlfn.SWITCH(TRUE,R314&gt;1000,"premium",R314&gt;500,"modrate","cheap")</f>
        <v>cheap</v>
      </c>
    </row>
    <row r="315" spans="1:25">
      <c r="A315">
        <v>314</v>
      </c>
      <c r="B315" t="s">
        <v>1144</v>
      </c>
      <c r="C315" s="2">
        <v>41909</v>
      </c>
      <c r="D315" s="2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  <c r="V315" t="str">
        <f t="shared" si="9"/>
        <v>profit</v>
      </c>
      <c r="W315" t="str">
        <f t="shared" si="10"/>
        <v>cheap</v>
      </c>
      <c r="X315" s="3" t="str" cm="1">
        <f t="array" ref="X315">_xlfn.IFS(R315&gt;1000,"premium",R315&gt;500,"modrate",R315&lt;500,"cheap")</f>
        <v>cheap</v>
      </c>
      <c r="Y315" t="str" cm="1">
        <f t="array" ref="Y315">_xlfn.SWITCH(TRUE,R315&gt;1000,"premium",R315&gt;500,"modrate","cheap")</f>
        <v>cheap</v>
      </c>
    </row>
    <row r="316" spans="1:25">
      <c r="A316">
        <v>315</v>
      </c>
      <c r="B316" t="s">
        <v>1150</v>
      </c>
      <c r="C316" s="2">
        <v>41860</v>
      </c>
      <c r="D316" s="2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  <c r="V316" t="str">
        <f t="shared" si="9"/>
        <v>profit</v>
      </c>
      <c r="W316" t="str">
        <f t="shared" si="10"/>
        <v>cheap</v>
      </c>
      <c r="X316" s="3" t="str" cm="1">
        <f t="array" ref="X316">_xlfn.IFS(R316&gt;1000,"premium",R316&gt;500,"modrate",R316&lt;500,"cheap")</f>
        <v>cheap</v>
      </c>
      <c r="Y316" t="str" cm="1">
        <f t="array" ref="Y316">_xlfn.SWITCH(TRUE,R316&gt;1000,"premium",R316&gt;500,"modrate","cheap")</f>
        <v>cheap</v>
      </c>
    </row>
    <row r="317" spans="1:25">
      <c r="A317">
        <v>316</v>
      </c>
      <c r="B317" t="s">
        <v>1150</v>
      </c>
      <c r="C317" s="2">
        <v>41860</v>
      </c>
      <c r="D317" s="2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  <c r="V317" t="str">
        <f t="shared" si="9"/>
        <v>profit</v>
      </c>
      <c r="W317" t="str">
        <f t="shared" si="10"/>
        <v>cheap</v>
      </c>
      <c r="X317" s="3" t="str" cm="1">
        <f t="array" ref="X317">_xlfn.IFS(R317&gt;1000,"premium",R317&gt;500,"modrate",R317&lt;500,"cheap")</f>
        <v>cheap</v>
      </c>
      <c r="Y317" t="str" cm="1">
        <f t="array" ref="Y317">_xlfn.SWITCH(TRUE,R317&gt;1000,"premium",R317&gt;500,"modrate","cheap")</f>
        <v>cheap</v>
      </c>
    </row>
    <row r="318" spans="1:25">
      <c r="A318">
        <v>317</v>
      </c>
      <c r="B318" t="s">
        <v>1158</v>
      </c>
      <c r="C318" s="2">
        <v>42001</v>
      </c>
      <c r="D318" s="2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8.6743999999999897</v>
      </c>
      <c r="V318" t="str">
        <f t="shared" si="9"/>
        <v>profit</v>
      </c>
      <c r="W318" t="str">
        <f t="shared" si="10"/>
        <v>cheap</v>
      </c>
      <c r="X318" s="3" t="str" cm="1">
        <f t="array" ref="X318">_xlfn.IFS(R318&gt;1000,"premium",R318&gt;500,"modrate",R318&lt;500,"cheap")</f>
        <v>cheap</v>
      </c>
      <c r="Y318" t="str" cm="1">
        <f t="array" ref="Y318">_xlfn.SWITCH(TRUE,R318&gt;1000,"premium",R318&gt;500,"modrate","cheap")</f>
        <v>cheap</v>
      </c>
    </row>
    <row r="319" spans="1:25">
      <c r="A319">
        <v>318</v>
      </c>
      <c r="B319" t="s">
        <v>1163</v>
      </c>
      <c r="C319" s="2">
        <v>41947</v>
      </c>
      <c r="D319" s="2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  <c r="V319" t="str">
        <f t="shared" si="9"/>
        <v>profit</v>
      </c>
      <c r="W319" t="str">
        <f t="shared" si="10"/>
        <v>cheap</v>
      </c>
      <c r="X319" s="3" t="str" cm="1">
        <f t="array" ref="X319">_xlfn.IFS(R319&gt;1000,"premium",R319&gt;500,"modrate",R319&lt;500,"cheap")</f>
        <v>cheap</v>
      </c>
      <c r="Y319" t="str" cm="1">
        <f t="array" ref="Y319">_xlfn.SWITCH(TRUE,R319&gt;1000,"premium",R319&gt;500,"modrate","cheap")</f>
        <v>cheap</v>
      </c>
    </row>
    <row r="320" spans="1:25">
      <c r="A320">
        <v>319</v>
      </c>
      <c r="B320" t="s">
        <v>1163</v>
      </c>
      <c r="C320" s="2">
        <v>41947</v>
      </c>
      <c r="D320" s="2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  <c r="V320" t="str">
        <f t="shared" si="9"/>
        <v>profit</v>
      </c>
      <c r="W320" t="str">
        <f t="shared" si="10"/>
        <v>premium</v>
      </c>
      <c r="X320" s="3" t="str" cm="1">
        <f t="array" ref="X320">_xlfn.IFS(R320&gt;1000,"premium",R320&gt;500,"modrate",R320&lt;500,"cheap")</f>
        <v>premium</v>
      </c>
      <c r="Y320" t="str" cm="1">
        <f t="array" ref="Y320">_xlfn.SWITCH(TRUE,R320&gt;1000,"premium",R320&gt;500,"modrate","cheap")</f>
        <v>premium</v>
      </c>
    </row>
    <row r="321" spans="1:25">
      <c r="A321">
        <v>320</v>
      </c>
      <c r="B321" t="s">
        <v>1163</v>
      </c>
      <c r="C321" s="2">
        <v>41947</v>
      </c>
      <c r="D321" s="2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  <c r="V321" t="str">
        <f t="shared" si="9"/>
        <v>profit</v>
      </c>
      <c r="W321" t="str">
        <f t="shared" si="10"/>
        <v>cheap</v>
      </c>
      <c r="X321" s="3" t="str" cm="1">
        <f t="array" ref="X321">_xlfn.IFS(R321&gt;1000,"premium",R321&gt;500,"modrate",R321&lt;500,"cheap")</f>
        <v>cheap</v>
      </c>
      <c r="Y321" t="str" cm="1">
        <f t="array" ref="Y321">_xlfn.SWITCH(TRUE,R321&gt;1000,"premium",R321&gt;500,"modrate","cheap")</f>
        <v>cheap</v>
      </c>
    </row>
    <row r="322" spans="1:25">
      <c r="A322">
        <v>321</v>
      </c>
      <c r="B322" t="s">
        <v>1163</v>
      </c>
      <c r="C322" s="2">
        <v>41947</v>
      </c>
      <c r="D322" s="2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  <c r="V322" t="str">
        <f t="shared" si="9"/>
        <v>profit</v>
      </c>
      <c r="W322" t="str">
        <f t="shared" si="10"/>
        <v>cheap</v>
      </c>
      <c r="X322" s="3" t="str" cm="1">
        <f t="array" ref="X322">_xlfn.IFS(R322&gt;1000,"premium",R322&gt;500,"modrate",R322&lt;500,"cheap")</f>
        <v>cheap</v>
      </c>
      <c r="Y322" t="str" cm="1">
        <f t="array" ref="Y322">_xlfn.SWITCH(TRUE,R322&gt;1000,"premium",R322&gt;500,"modrate","cheap")</f>
        <v>cheap</v>
      </c>
    </row>
    <row r="323" spans="1:25">
      <c r="A323">
        <v>322</v>
      </c>
      <c r="B323" t="s">
        <v>1163</v>
      </c>
      <c r="C323" s="2">
        <v>41947</v>
      </c>
      <c r="D323" s="2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  <c r="V323" t="str">
        <f t="shared" ref="V323:V386" si="11">IF(U323&gt;0,"profit","loss")</f>
        <v>profit</v>
      </c>
      <c r="W323" t="str">
        <f t="shared" ref="W323:W386" si="12">IF(R323&gt;1000,"premium", IF(R323&gt;500,"modrate","cheap"))</f>
        <v>cheap</v>
      </c>
      <c r="X323" s="3" t="str" cm="1">
        <f t="array" ref="X323">_xlfn.IFS(R323&gt;1000,"premium",R323&gt;500,"modrate",R323&lt;500,"cheap")</f>
        <v>cheap</v>
      </c>
      <c r="Y323" t="str" cm="1">
        <f t="array" ref="Y323">_xlfn.SWITCH(TRUE,R323&gt;1000,"premium",R323&gt;500,"modrate","cheap")</f>
        <v>cheap</v>
      </c>
    </row>
    <row r="324" spans="1:25">
      <c r="A324">
        <v>323</v>
      </c>
      <c r="B324" t="s">
        <v>1172</v>
      </c>
      <c r="C324" s="2">
        <v>41901</v>
      </c>
      <c r="D324" s="2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  <c r="V324" t="str">
        <f t="shared" si="11"/>
        <v>profit</v>
      </c>
      <c r="W324" t="str">
        <f t="shared" si="12"/>
        <v>cheap</v>
      </c>
      <c r="X324" s="3" t="str" cm="1">
        <f t="array" ref="X324">_xlfn.IFS(R324&gt;1000,"premium",R324&gt;500,"modrate",R324&lt;500,"cheap")</f>
        <v>cheap</v>
      </c>
      <c r="Y324" t="str" cm="1">
        <f t="array" ref="Y324">_xlfn.SWITCH(TRUE,R324&gt;1000,"premium",R324&gt;500,"modrate","cheap")</f>
        <v>cheap</v>
      </c>
    </row>
    <row r="325" spans="1:25">
      <c r="A325">
        <v>324</v>
      </c>
      <c r="B325" t="s">
        <v>1178</v>
      </c>
      <c r="C325" s="2">
        <v>42483</v>
      </c>
      <c r="D325" s="2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  <c r="V325" t="str">
        <f t="shared" si="11"/>
        <v>profit</v>
      </c>
      <c r="W325" t="str">
        <f t="shared" si="12"/>
        <v>cheap</v>
      </c>
      <c r="X325" s="3" t="str" cm="1">
        <f t="array" ref="X325">_xlfn.IFS(R325&gt;1000,"premium",R325&gt;500,"modrate",R325&lt;500,"cheap")</f>
        <v>cheap</v>
      </c>
      <c r="Y325" t="str" cm="1">
        <f t="array" ref="Y325">_xlfn.SWITCH(TRUE,R325&gt;1000,"premium",R325&gt;500,"modrate","cheap")</f>
        <v>cheap</v>
      </c>
    </row>
    <row r="326" spans="1:25">
      <c r="A326">
        <v>325</v>
      </c>
      <c r="B326" t="s">
        <v>1178</v>
      </c>
      <c r="C326" s="2">
        <v>42483</v>
      </c>
      <c r="D326" s="2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  <c r="V326" t="str">
        <f t="shared" si="11"/>
        <v>profit</v>
      </c>
      <c r="W326" t="str">
        <f t="shared" si="12"/>
        <v>cheap</v>
      </c>
      <c r="X326" s="3" t="str" cm="1">
        <f t="array" ref="X326">_xlfn.IFS(R326&gt;1000,"premium",R326&gt;500,"modrate",R326&lt;500,"cheap")</f>
        <v>cheap</v>
      </c>
      <c r="Y326" t="str" cm="1">
        <f t="array" ref="Y326">_xlfn.SWITCH(TRUE,R326&gt;1000,"premium",R326&gt;500,"modrate","cheap")</f>
        <v>cheap</v>
      </c>
    </row>
    <row r="327" spans="1:25">
      <c r="A327">
        <v>326</v>
      </c>
      <c r="B327" t="s">
        <v>1184</v>
      </c>
      <c r="C327" s="2">
        <v>43042</v>
      </c>
      <c r="D327" s="2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0.99949999999999894</v>
      </c>
      <c r="V327" t="str">
        <f t="shared" si="11"/>
        <v>profit</v>
      </c>
      <c r="W327" t="str">
        <f t="shared" si="12"/>
        <v>cheap</v>
      </c>
      <c r="X327" s="3" t="str" cm="1">
        <f t="array" ref="X327">_xlfn.IFS(R327&gt;1000,"premium",R327&gt;500,"modrate",R327&lt;500,"cheap")</f>
        <v>cheap</v>
      </c>
      <c r="Y327" t="str" cm="1">
        <f t="array" ref="Y327">_xlfn.SWITCH(TRUE,R327&gt;1000,"premium",R327&gt;500,"modrate","cheap")</f>
        <v>cheap</v>
      </c>
    </row>
    <row r="328" spans="1:25">
      <c r="A328">
        <v>327</v>
      </c>
      <c r="B328" t="s">
        <v>1190</v>
      </c>
      <c r="C328" s="2">
        <v>42612</v>
      </c>
      <c r="D328" s="2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  <c r="V328" t="str">
        <f t="shared" si="11"/>
        <v>loss</v>
      </c>
      <c r="W328" t="str">
        <f t="shared" si="12"/>
        <v>cheap</v>
      </c>
      <c r="X328" s="3" t="str" cm="1">
        <f t="array" ref="X328">_xlfn.IFS(R328&gt;1000,"premium",R328&gt;500,"modrate",R328&lt;500,"cheap")</f>
        <v>cheap</v>
      </c>
      <c r="Y328" t="str" cm="1">
        <f t="array" ref="Y328">_xlfn.SWITCH(TRUE,R328&gt;1000,"premium",R328&gt;500,"modrate","cheap")</f>
        <v>cheap</v>
      </c>
    </row>
    <row r="329" spans="1:25">
      <c r="A329">
        <v>328</v>
      </c>
      <c r="B329" t="s">
        <v>1190</v>
      </c>
      <c r="C329" s="2">
        <v>42612</v>
      </c>
      <c r="D329" s="2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  <c r="V329" t="str">
        <f t="shared" si="11"/>
        <v>profit</v>
      </c>
      <c r="W329" t="str">
        <f t="shared" si="12"/>
        <v>cheap</v>
      </c>
      <c r="X329" s="3" t="str" cm="1">
        <f t="array" ref="X329">_xlfn.IFS(R329&gt;1000,"premium",R329&gt;500,"modrate",R329&lt;500,"cheap")</f>
        <v>cheap</v>
      </c>
      <c r="Y329" t="str" cm="1">
        <f t="array" ref="Y329">_xlfn.SWITCH(TRUE,R329&gt;1000,"premium",R329&gt;500,"modrate","cheap")</f>
        <v>cheap</v>
      </c>
    </row>
    <row r="330" spans="1:25">
      <c r="A330">
        <v>329</v>
      </c>
      <c r="B330" t="s">
        <v>1190</v>
      </c>
      <c r="C330" s="2">
        <v>42612</v>
      </c>
      <c r="D330" s="2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  <c r="V330" t="str">
        <f t="shared" si="11"/>
        <v>loss</v>
      </c>
      <c r="W330" t="str">
        <f t="shared" si="12"/>
        <v>modrate</v>
      </c>
      <c r="X330" s="3" t="str" cm="1">
        <f t="array" ref="X330">_xlfn.IFS(R330&gt;1000,"premium",R330&gt;500,"modrate",R330&lt;500,"cheap")</f>
        <v>modrate</v>
      </c>
      <c r="Y330" t="str" cm="1">
        <f t="array" ref="Y330">_xlfn.SWITCH(TRUE,R330&gt;1000,"premium",R330&gt;500,"modrate","cheap")</f>
        <v>modrate</v>
      </c>
    </row>
    <row r="331" spans="1:25">
      <c r="A331">
        <v>330</v>
      </c>
      <c r="B331" t="s">
        <v>1190</v>
      </c>
      <c r="C331" s="2">
        <v>42612</v>
      </c>
      <c r="D331" s="2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  <c r="V331" t="str">
        <f t="shared" si="11"/>
        <v>profit</v>
      </c>
      <c r="W331" t="str">
        <f t="shared" si="12"/>
        <v>cheap</v>
      </c>
      <c r="X331" s="3" t="str" cm="1">
        <f t="array" ref="X331">_xlfn.IFS(R331&gt;1000,"premium",R331&gt;500,"modrate",R331&lt;500,"cheap")</f>
        <v>cheap</v>
      </c>
      <c r="Y331" t="str" cm="1">
        <f t="array" ref="Y331">_xlfn.SWITCH(TRUE,R331&gt;1000,"premium",R331&gt;500,"modrate","cheap")</f>
        <v>cheap</v>
      </c>
    </row>
    <row r="332" spans="1:25">
      <c r="A332">
        <v>331</v>
      </c>
      <c r="B332" t="s">
        <v>1190</v>
      </c>
      <c r="C332" s="2">
        <v>42612</v>
      </c>
      <c r="D332" s="2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  <c r="V332" t="str">
        <f t="shared" si="11"/>
        <v>loss</v>
      </c>
      <c r="W332" t="str">
        <f t="shared" si="12"/>
        <v>cheap</v>
      </c>
      <c r="X332" s="3" t="str" cm="1">
        <f t="array" ref="X332">_xlfn.IFS(R332&gt;1000,"premium",R332&gt;500,"modrate",R332&lt;500,"cheap")</f>
        <v>cheap</v>
      </c>
      <c r="Y332" t="str" cm="1">
        <f t="array" ref="Y332">_xlfn.SWITCH(TRUE,R332&gt;1000,"premium",R332&gt;500,"modrate","cheap")</f>
        <v>cheap</v>
      </c>
    </row>
    <row r="333" spans="1:25">
      <c r="A333">
        <v>332</v>
      </c>
      <c r="B333" t="s">
        <v>1203</v>
      </c>
      <c r="C333" s="2">
        <v>42485</v>
      </c>
      <c r="D333" s="2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  <c r="V333" t="str">
        <f t="shared" si="11"/>
        <v>loss</v>
      </c>
      <c r="W333" t="str">
        <f t="shared" si="12"/>
        <v>cheap</v>
      </c>
      <c r="X333" s="3" t="str" cm="1">
        <f t="array" ref="X333">_xlfn.IFS(R333&gt;1000,"premium",R333&gt;500,"modrate",R333&lt;500,"cheap")</f>
        <v>cheap</v>
      </c>
      <c r="Y333" t="str" cm="1">
        <f t="array" ref="Y333">_xlfn.SWITCH(TRUE,R333&gt;1000,"premium",R333&gt;500,"modrate","cheap")</f>
        <v>cheap</v>
      </c>
    </row>
    <row r="334" spans="1:25">
      <c r="A334">
        <v>333</v>
      </c>
      <c r="B334" t="s">
        <v>1203</v>
      </c>
      <c r="C334" s="2">
        <v>42485</v>
      </c>
      <c r="D334" s="2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  <c r="V334" t="str">
        <f t="shared" si="11"/>
        <v>loss</v>
      </c>
      <c r="W334" t="str">
        <f t="shared" si="12"/>
        <v>cheap</v>
      </c>
      <c r="X334" s="3" t="str" cm="1">
        <f t="array" ref="X334">_xlfn.IFS(R334&gt;1000,"premium",R334&gt;500,"modrate",R334&lt;500,"cheap")</f>
        <v>cheap</v>
      </c>
      <c r="Y334" t="str" cm="1">
        <f t="array" ref="Y334">_xlfn.SWITCH(TRUE,R334&gt;1000,"premium",R334&gt;500,"modrate","cheap")</f>
        <v>cheap</v>
      </c>
    </row>
    <row r="335" spans="1:25">
      <c r="A335">
        <v>334</v>
      </c>
      <c r="B335" t="s">
        <v>1203</v>
      </c>
      <c r="C335" s="2">
        <v>42485</v>
      </c>
      <c r="D335" s="2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  <c r="V335" t="str">
        <f t="shared" si="11"/>
        <v>loss</v>
      </c>
      <c r="W335" t="str">
        <f t="shared" si="12"/>
        <v>cheap</v>
      </c>
      <c r="X335" s="3" t="str" cm="1">
        <f t="array" ref="X335">_xlfn.IFS(R335&gt;1000,"premium",R335&gt;500,"modrate",R335&lt;500,"cheap")</f>
        <v>cheap</v>
      </c>
      <c r="Y335" t="str" cm="1">
        <f t="array" ref="Y335">_xlfn.SWITCH(TRUE,R335&gt;1000,"premium",R335&gt;500,"modrate","cheap")</f>
        <v>cheap</v>
      </c>
    </row>
    <row r="336" spans="1:25">
      <c r="A336">
        <v>335</v>
      </c>
      <c r="B336" t="s">
        <v>1212</v>
      </c>
      <c r="C336" s="2">
        <v>42248</v>
      </c>
      <c r="D336" s="2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  <c r="V336" t="str">
        <f t="shared" si="11"/>
        <v>profit</v>
      </c>
      <c r="W336" t="str">
        <f t="shared" si="12"/>
        <v>cheap</v>
      </c>
      <c r="X336" s="3" t="str" cm="1">
        <f t="array" ref="X336">_xlfn.IFS(R336&gt;1000,"premium",R336&gt;500,"modrate",R336&lt;500,"cheap")</f>
        <v>cheap</v>
      </c>
      <c r="Y336" t="str" cm="1">
        <f t="array" ref="Y336">_xlfn.SWITCH(TRUE,R336&gt;1000,"premium",R336&gt;500,"modrate","cheap")</f>
        <v>cheap</v>
      </c>
    </row>
    <row r="337" spans="1:25">
      <c r="A337">
        <v>336</v>
      </c>
      <c r="B337" t="s">
        <v>1212</v>
      </c>
      <c r="C337" s="2">
        <v>42248</v>
      </c>
      <c r="D337" s="2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  <c r="V337" t="str">
        <f t="shared" si="11"/>
        <v>profit</v>
      </c>
      <c r="W337" t="str">
        <f t="shared" si="12"/>
        <v>modrate</v>
      </c>
      <c r="X337" s="3" t="str" cm="1">
        <f t="array" ref="X337">_xlfn.IFS(R337&gt;1000,"premium",R337&gt;500,"modrate",R337&lt;500,"cheap")</f>
        <v>modrate</v>
      </c>
      <c r="Y337" t="str" cm="1">
        <f t="array" ref="Y337">_xlfn.SWITCH(TRUE,R337&gt;1000,"premium",R337&gt;500,"modrate","cheap")</f>
        <v>modrate</v>
      </c>
    </row>
    <row r="338" spans="1:25">
      <c r="A338">
        <v>337</v>
      </c>
      <c r="B338" t="s">
        <v>1212</v>
      </c>
      <c r="C338" s="2">
        <v>42248</v>
      </c>
      <c r="D338" s="2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  <c r="V338" t="str">
        <f t="shared" si="11"/>
        <v>profit</v>
      </c>
      <c r="W338" t="str">
        <f t="shared" si="12"/>
        <v>cheap</v>
      </c>
      <c r="X338" s="3" t="str" cm="1">
        <f t="array" ref="X338">_xlfn.IFS(R338&gt;1000,"premium",R338&gt;500,"modrate",R338&lt;500,"cheap")</f>
        <v>cheap</v>
      </c>
      <c r="Y338" t="str" cm="1">
        <f t="array" ref="Y338">_xlfn.SWITCH(TRUE,R338&gt;1000,"premium",R338&gt;500,"modrate","cheap")</f>
        <v>cheap</v>
      </c>
    </row>
    <row r="339" spans="1:25">
      <c r="A339">
        <v>338</v>
      </c>
      <c r="B339" t="s">
        <v>1222</v>
      </c>
      <c r="C339" s="2">
        <v>41832</v>
      </c>
      <c r="D339" s="2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  <c r="V339" t="str">
        <f t="shared" si="11"/>
        <v>profit</v>
      </c>
      <c r="W339" t="str">
        <f t="shared" si="12"/>
        <v>cheap</v>
      </c>
      <c r="X339" s="3" t="str" cm="1">
        <f t="array" ref="X339">_xlfn.IFS(R339&gt;1000,"premium",R339&gt;500,"modrate",R339&lt;500,"cheap")</f>
        <v>cheap</v>
      </c>
      <c r="Y339" t="str" cm="1">
        <f t="array" ref="Y339">_xlfn.SWITCH(TRUE,R339&gt;1000,"premium",R339&gt;500,"modrate","cheap")</f>
        <v>cheap</v>
      </c>
    </row>
    <row r="340" spans="1:25">
      <c r="A340">
        <v>339</v>
      </c>
      <c r="B340" t="s">
        <v>1222</v>
      </c>
      <c r="C340" s="2">
        <v>41832</v>
      </c>
      <c r="D340" s="2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-17.4588000000001</v>
      </c>
      <c r="V340" t="str">
        <f t="shared" si="11"/>
        <v>loss</v>
      </c>
      <c r="W340" t="str">
        <f t="shared" si="12"/>
        <v>modrate</v>
      </c>
      <c r="X340" s="3" t="str" cm="1">
        <f t="array" ref="X340">_xlfn.IFS(R340&gt;1000,"premium",R340&gt;500,"modrate",R340&lt;500,"cheap")</f>
        <v>modrate</v>
      </c>
      <c r="Y340" t="str" cm="1">
        <f t="array" ref="Y340">_xlfn.SWITCH(TRUE,R340&gt;1000,"premium",R340&gt;500,"modrate","cheap")</f>
        <v>modrate</v>
      </c>
    </row>
    <row r="341" spans="1:25">
      <c r="A341">
        <v>340</v>
      </c>
      <c r="B341" t="s">
        <v>1229</v>
      </c>
      <c r="C341" s="2">
        <v>42177</v>
      </c>
      <c r="D341" s="2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  <c r="V341" t="str">
        <f t="shared" si="11"/>
        <v>profit</v>
      </c>
      <c r="W341" t="str">
        <f t="shared" si="12"/>
        <v>cheap</v>
      </c>
      <c r="X341" s="3" t="str" cm="1">
        <f t="array" ref="X341">_xlfn.IFS(R341&gt;1000,"premium",R341&gt;500,"modrate",R341&lt;500,"cheap")</f>
        <v>cheap</v>
      </c>
      <c r="Y341" t="str" cm="1">
        <f t="array" ref="Y341">_xlfn.SWITCH(TRUE,R341&gt;1000,"premium",R341&gt;500,"modrate","cheap")</f>
        <v>cheap</v>
      </c>
    </row>
    <row r="342" spans="1:25">
      <c r="A342">
        <v>341</v>
      </c>
      <c r="B342" t="s">
        <v>1233</v>
      </c>
      <c r="C342" s="2">
        <v>41742</v>
      </c>
      <c r="D342" s="2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  <c r="V342" t="str">
        <f t="shared" si="11"/>
        <v>profit</v>
      </c>
      <c r="W342" t="str">
        <f t="shared" si="12"/>
        <v>cheap</v>
      </c>
      <c r="X342" s="3" t="str" cm="1">
        <f t="array" ref="X342">_xlfn.IFS(R342&gt;1000,"premium",R342&gt;500,"modrate",R342&lt;500,"cheap")</f>
        <v>cheap</v>
      </c>
      <c r="Y342" t="str" cm="1">
        <f t="array" ref="Y342">_xlfn.SWITCH(TRUE,R342&gt;1000,"premium",R342&gt;500,"modrate","cheap")</f>
        <v>cheap</v>
      </c>
    </row>
    <row r="343" spans="1:25">
      <c r="A343">
        <v>342</v>
      </c>
      <c r="B343" t="s">
        <v>1233</v>
      </c>
      <c r="C343" s="2">
        <v>41742</v>
      </c>
      <c r="D343" s="2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  <c r="V343" t="str">
        <f t="shared" si="11"/>
        <v>loss</v>
      </c>
      <c r="W343" t="str">
        <f t="shared" si="12"/>
        <v>modrate</v>
      </c>
      <c r="X343" s="3" t="str" cm="1">
        <f t="array" ref="X343">_xlfn.IFS(R343&gt;1000,"premium",R343&gt;500,"modrate",R343&lt;500,"cheap")</f>
        <v>modrate</v>
      </c>
      <c r="Y343" t="str" cm="1">
        <f t="array" ref="Y343">_xlfn.SWITCH(TRUE,R343&gt;1000,"premium",R343&gt;500,"modrate","cheap")</f>
        <v>modrate</v>
      </c>
    </row>
    <row r="344" spans="1:25">
      <c r="A344">
        <v>343</v>
      </c>
      <c r="B344" t="s">
        <v>1233</v>
      </c>
      <c r="C344" s="2">
        <v>41742</v>
      </c>
      <c r="D344" s="2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  <c r="V344" t="str">
        <f t="shared" si="11"/>
        <v>profit</v>
      </c>
      <c r="W344" t="str">
        <f t="shared" si="12"/>
        <v>cheap</v>
      </c>
      <c r="X344" s="3" t="str" cm="1">
        <f t="array" ref="X344">_xlfn.IFS(R344&gt;1000,"premium",R344&gt;500,"modrate",R344&lt;500,"cheap")</f>
        <v>cheap</v>
      </c>
      <c r="Y344" t="str" cm="1">
        <f t="array" ref="Y344">_xlfn.SWITCH(TRUE,R344&gt;1000,"premium",R344&gt;500,"modrate","cheap")</f>
        <v>cheap</v>
      </c>
    </row>
    <row r="345" spans="1:25">
      <c r="A345">
        <v>344</v>
      </c>
      <c r="B345" t="s">
        <v>1233</v>
      </c>
      <c r="C345" s="2">
        <v>41742</v>
      </c>
      <c r="D345" s="2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8.3915999999999897</v>
      </c>
      <c r="V345" t="str">
        <f t="shared" si="11"/>
        <v>profit</v>
      </c>
      <c r="W345" t="str">
        <f t="shared" si="12"/>
        <v>cheap</v>
      </c>
      <c r="X345" s="3" t="str" cm="1">
        <f t="array" ref="X345">_xlfn.IFS(R345&gt;1000,"premium",R345&gt;500,"modrate",R345&lt;500,"cheap")</f>
        <v>cheap</v>
      </c>
      <c r="Y345" t="str" cm="1">
        <f t="array" ref="Y345">_xlfn.SWITCH(TRUE,R345&gt;1000,"premium",R345&gt;500,"modrate","cheap")</f>
        <v>cheap</v>
      </c>
    </row>
    <row r="346" spans="1:25">
      <c r="A346">
        <v>345</v>
      </c>
      <c r="B346" t="s">
        <v>1238</v>
      </c>
      <c r="C346" s="2">
        <v>42358</v>
      </c>
      <c r="D346" s="2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-2.22000000000001</v>
      </c>
      <c r="V346" t="str">
        <f t="shared" si="11"/>
        <v>loss</v>
      </c>
      <c r="W346" t="str">
        <f t="shared" si="12"/>
        <v>cheap</v>
      </c>
      <c r="X346" s="3" t="str" cm="1">
        <f t="array" ref="X346">_xlfn.IFS(R346&gt;1000,"premium",R346&gt;500,"modrate",R346&lt;500,"cheap")</f>
        <v>cheap</v>
      </c>
      <c r="Y346" t="str" cm="1">
        <f t="array" ref="Y346">_xlfn.SWITCH(TRUE,R346&gt;1000,"premium",R346&gt;500,"modrate","cheap")</f>
        <v>cheap</v>
      </c>
    </row>
    <row r="347" spans="1:25">
      <c r="A347">
        <v>346</v>
      </c>
      <c r="B347" t="s">
        <v>1240</v>
      </c>
      <c r="C347" s="2">
        <v>42901</v>
      </c>
      <c r="D347" s="2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  <c r="V347" t="str">
        <f t="shared" si="11"/>
        <v>profit</v>
      </c>
      <c r="W347" t="str">
        <f t="shared" si="12"/>
        <v>cheap</v>
      </c>
      <c r="X347" s="3" t="str" cm="1">
        <f t="array" ref="X347">_xlfn.IFS(R347&gt;1000,"premium",R347&gt;500,"modrate",R347&lt;500,"cheap")</f>
        <v>cheap</v>
      </c>
      <c r="Y347" t="str" cm="1">
        <f t="array" ref="Y347">_xlfn.SWITCH(TRUE,R347&gt;1000,"premium",R347&gt;500,"modrate","cheap")</f>
        <v>cheap</v>
      </c>
    </row>
    <row r="348" spans="1:25">
      <c r="A348">
        <v>347</v>
      </c>
      <c r="B348" t="s">
        <v>1243</v>
      </c>
      <c r="C348" s="2">
        <v>42924</v>
      </c>
      <c r="D348" s="2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  <c r="V348" t="str">
        <f t="shared" si="11"/>
        <v>profit</v>
      </c>
      <c r="W348" t="str">
        <f t="shared" si="12"/>
        <v>cheap</v>
      </c>
      <c r="X348" s="3" t="str" cm="1">
        <f t="array" ref="X348">_xlfn.IFS(R348&gt;1000,"premium",R348&gt;500,"modrate",R348&lt;500,"cheap")</f>
        <v>cheap</v>
      </c>
      <c r="Y348" t="str" cm="1">
        <f t="array" ref="Y348">_xlfn.SWITCH(TRUE,R348&gt;1000,"premium",R348&gt;500,"modrate","cheap")</f>
        <v>cheap</v>
      </c>
    </row>
    <row r="349" spans="1:25">
      <c r="A349">
        <v>348</v>
      </c>
      <c r="B349" t="s">
        <v>1243</v>
      </c>
      <c r="C349" s="2">
        <v>42924</v>
      </c>
      <c r="D349" s="2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  <c r="V349" t="str">
        <f t="shared" si="11"/>
        <v>profit</v>
      </c>
      <c r="W349" t="str">
        <f t="shared" si="12"/>
        <v>cheap</v>
      </c>
      <c r="X349" s="3" t="str" cm="1">
        <f t="array" ref="X349">_xlfn.IFS(R349&gt;1000,"premium",R349&gt;500,"modrate",R349&lt;500,"cheap")</f>
        <v>cheap</v>
      </c>
      <c r="Y349" t="str" cm="1">
        <f t="array" ref="Y349">_xlfn.SWITCH(TRUE,R349&gt;1000,"premium",R349&gt;500,"modrate","cheap")</f>
        <v>cheap</v>
      </c>
    </row>
    <row r="350" spans="1:25">
      <c r="A350">
        <v>349</v>
      </c>
      <c r="B350" t="s">
        <v>1243</v>
      </c>
      <c r="C350" s="2">
        <v>42924</v>
      </c>
      <c r="D350" s="2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  <c r="V350" t="str">
        <f t="shared" si="11"/>
        <v>profit</v>
      </c>
      <c r="W350" t="str">
        <f t="shared" si="12"/>
        <v>cheap</v>
      </c>
      <c r="X350" s="3" t="str" cm="1">
        <f t="array" ref="X350">_xlfn.IFS(R350&gt;1000,"premium",R350&gt;500,"modrate",R350&lt;500,"cheap")</f>
        <v>cheap</v>
      </c>
      <c r="Y350" t="str" cm="1">
        <f t="array" ref="Y350">_xlfn.SWITCH(TRUE,R350&gt;1000,"premium",R350&gt;500,"modrate","cheap")</f>
        <v>cheap</v>
      </c>
    </row>
    <row r="351" spans="1:25">
      <c r="A351">
        <v>350</v>
      </c>
      <c r="B351" t="s">
        <v>1250</v>
      </c>
      <c r="C351" s="2">
        <v>42614</v>
      </c>
      <c r="D351" s="2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  <c r="V351" t="str">
        <f t="shared" si="11"/>
        <v>profit</v>
      </c>
      <c r="W351" t="str">
        <f t="shared" si="12"/>
        <v>cheap</v>
      </c>
      <c r="X351" s="3" t="str" cm="1">
        <f t="array" ref="X351">_xlfn.IFS(R351&gt;1000,"premium",R351&gt;500,"modrate",R351&lt;500,"cheap")</f>
        <v>cheap</v>
      </c>
      <c r="Y351" t="str" cm="1">
        <f t="array" ref="Y351">_xlfn.SWITCH(TRUE,R351&gt;1000,"premium",R351&gt;500,"modrate","cheap")</f>
        <v>cheap</v>
      </c>
    </row>
    <row r="352" spans="1:25">
      <c r="A352">
        <v>351</v>
      </c>
      <c r="B352" t="s">
        <v>1250</v>
      </c>
      <c r="C352" s="2">
        <v>42614</v>
      </c>
      <c r="D352" s="2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  <c r="V352" t="str">
        <f t="shared" si="11"/>
        <v>profit</v>
      </c>
      <c r="W352" t="str">
        <f t="shared" si="12"/>
        <v>cheap</v>
      </c>
      <c r="X352" s="3" t="str" cm="1">
        <f t="array" ref="X352">_xlfn.IFS(R352&gt;1000,"premium",R352&gt;500,"modrate",R352&lt;500,"cheap")</f>
        <v>cheap</v>
      </c>
      <c r="Y352" t="str" cm="1">
        <f t="array" ref="Y352">_xlfn.SWITCH(TRUE,R352&gt;1000,"premium",R352&gt;500,"modrate","cheap")</f>
        <v>cheap</v>
      </c>
    </row>
    <row r="353" spans="1:25">
      <c r="A353">
        <v>352</v>
      </c>
      <c r="B353" t="s">
        <v>1250</v>
      </c>
      <c r="C353" s="2">
        <v>42614</v>
      </c>
      <c r="D353" s="2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  <c r="V353" t="str">
        <f t="shared" si="11"/>
        <v>profit</v>
      </c>
      <c r="W353" t="str">
        <f t="shared" si="12"/>
        <v>cheap</v>
      </c>
      <c r="X353" s="3" t="str" cm="1">
        <f t="array" ref="X353">_xlfn.IFS(R353&gt;1000,"premium",R353&gt;500,"modrate",R353&lt;500,"cheap")</f>
        <v>cheap</v>
      </c>
      <c r="Y353" t="str" cm="1">
        <f t="array" ref="Y353">_xlfn.SWITCH(TRUE,R353&gt;1000,"premium",R353&gt;500,"modrate","cheap")</f>
        <v>cheap</v>
      </c>
    </row>
    <row r="354" spans="1:25">
      <c r="A354">
        <v>353</v>
      </c>
      <c r="B354" t="s">
        <v>1250</v>
      </c>
      <c r="C354" s="2">
        <v>42614</v>
      </c>
      <c r="D354" s="2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  <c r="V354" t="str">
        <f t="shared" si="11"/>
        <v>profit</v>
      </c>
      <c r="W354" t="str">
        <f t="shared" si="12"/>
        <v>cheap</v>
      </c>
      <c r="X354" s="3" t="str" cm="1">
        <f t="array" ref="X354">_xlfn.IFS(R354&gt;1000,"premium",R354&gt;500,"modrate",R354&lt;500,"cheap")</f>
        <v>cheap</v>
      </c>
      <c r="Y354" t="str" cm="1">
        <f t="array" ref="Y354">_xlfn.SWITCH(TRUE,R354&gt;1000,"premium",R354&gt;500,"modrate","cheap")</f>
        <v>cheap</v>
      </c>
    </row>
    <row r="355" spans="1:25">
      <c r="A355">
        <v>354</v>
      </c>
      <c r="B355" t="s">
        <v>1250</v>
      </c>
      <c r="C355" s="2">
        <v>42614</v>
      </c>
      <c r="D355" s="2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  <c r="V355" t="str">
        <f t="shared" si="11"/>
        <v>profit</v>
      </c>
      <c r="W355" t="str">
        <f t="shared" si="12"/>
        <v>premium</v>
      </c>
      <c r="X355" s="3" t="str" cm="1">
        <f t="array" ref="X355">_xlfn.IFS(R355&gt;1000,"premium",R355&gt;500,"modrate",R355&lt;500,"cheap")</f>
        <v>premium</v>
      </c>
      <c r="Y355" t="str" cm="1">
        <f t="array" ref="Y355">_xlfn.SWITCH(TRUE,R355&gt;1000,"premium",R355&gt;500,"modrate","cheap")</f>
        <v>premium</v>
      </c>
    </row>
    <row r="356" spans="1:25">
      <c r="A356">
        <v>355</v>
      </c>
      <c r="B356" t="s">
        <v>1259</v>
      </c>
      <c r="C356" s="2">
        <v>42468</v>
      </c>
      <c r="D356" s="2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  <c r="V356" t="str">
        <f t="shared" si="11"/>
        <v>loss</v>
      </c>
      <c r="W356" t="str">
        <f t="shared" si="12"/>
        <v>cheap</v>
      </c>
      <c r="X356" s="3" t="str" cm="1">
        <f t="array" ref="X356">_xlfn.IFS(R356&gt;1000,"premium",R356&gt;500,"modrate",R356&lt;500,"cheap")</f>
        <v>cheap</v>
      </c>
      <c r="Y356" t="str" cm="1">
        <f t="array" ref="Y356">_xlfn.SWITCH(TRUE,R356&gt;1000,"premium",R356&gt;500,"modrate","cheap")</f>
        <v>cheap</v>
      </c>
    </row>
    <row r="357" spans="1:25">
      <c r="A357">
        <v>356</v>
      </c>
      <c r="B357" t="s">
        <v>1259</v>
      </c>
      <c r="C357" s="2">
        <v>42468</v>
      </c>
      <c r="D357" s="2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  <c r="V357" t="str">
        <f t="shared" si="11"/>
        <v>profit</v>
      </c>
      <c r="W357" t="str">
        <f t="shared" si="12"/>
        <v>cheap</v>
      </c>
      <c r="X357" s="3" t="str" cm="1">
        <f t="array" ref="X357">_xlfn.IFS(R357&gt;1000,"premium",R357&gt;500,"modrate",R357&lt;500,"cheap")</f>
        <v>cheap</v>
      </c>
      <c r="Y357" t="str" cm="1">
        <f t="array" ref="Y357">_xlfn.SWITCH(TRUE,R357&gt;1000,"premium",R357&gt;500,"modrate","cheap")</f>
        <v>cheap</v>
      </c>
    </row>
    <row r="358" spans="1:25">
      <c r="A358">
        <v>357</v>
      </c>
      <c r="B358" t="s">
        <v>1259</v>
      </c>
      <c r="C358" s="2">
        <v>42468</v>
      </c>
      <c r="D358" s="2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  <c r="V358" t="str">
        <f t="shared" si="11"/>
        <v>profit</v>
      </c>
      <c r="W358" t="str">
        <f t="shared" si="12"/>
        <v>cheap</v>
      </c>
      <c r="X358" s="3" t="str" cm="1">
        <f t="array" ref="X358">_xlfn.IFS(R358&gt;1000,"premium",R358&gt;500,"modrate",R358&lt;500,"cheap")</f>
        <v>cheap</v>
      </c>
      <c r="Y358" t="str" cm="1">
        <f t="array" ref="Y358">_xlfn.SWITCH(TRUE,R358&gt;1000,"premium",R358&gt;500,"modrate","cheap")</f>
        <v>cheap</v>
      </c>
    </row>
    <row r="359" spans="1:25">
      <c r="A359">
        <v>358</v>
      </c>
      <c r="B359" t="s">
        <v>1259</v>
      </c>
      <c r="C359" s="2">
        <v>42468</v>
      </c>
      <c r="D359" s="2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  <c r="V359" t="str">
        <f t="shared" si="11"/>
        <v>profit</v>
      </c>
      <c r="W359" t="str">
        <f t="shared" si="12"/>
        <v>cheap</v>
      </c>
      <c r="X359" s="3" t="str" cm="1">
        <f t="array" ref="X359">_xlfn.IFS(R359&gt;1000,"premium",R359&gt;500,"modrate",R359&lt;500,"cheap")</f>
        <v>cheap</v>
      </c>
      <c r="Y359" t="str" cm="1">
        <f t="array" ref="Y359">_xlfn.SWITCH(TRUE,R359&gt;1000,"premium",R359&gt;500,"modrate","cheap")</f>
        <v>cheap</v>
      </c>
    </row>
    <row r="360" spans="1:25">
      <c r="A360">
        <v>359</v>
      </c>
      <c r="B360" t="s">
        <v>1270</v>
      </c>
      <c r="C360" s="2">
        <v>42483</v>
      </c>
      <c r="D360" s="2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  <c r="V360" t="str">
        <f t="shared" si="11"/>
        <v>profit</v>
      </c>
      <c r="W360" t="str">
        <f t="shared" si="12"/>
        <v>cheap</v>
      </c>
      <c r="X360" s="3" t="str" cm="1">
        <f t="array" ref="X360">_xlfn.IFS(R360&gt;1000,"premium",R360&gt;500,"modrate",R360&lt;500,"cheap")</f>
        <v>cheap</v>
      </c>
      <c r="Y360" t="str" cm="1">
        <f t="array" ref="Y360">_xlfn.SWITCH(TRUE,R360&gt;1000,"premium",R360&gt;500,"modrate","cheap")</f>
        <v>cheap</v>
      </c>
    </row>
    <row r="361" spans="1:25">
      <c r="A361">
        <v>360</v>
      </c>
      <c r="B361" t="s">
        <v>1271</v>
      </c>
      <c r="C361" s="2">
        <v>42802</v>
      </c>
      <c r="D361" s="2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  <c r="V361" t="str">
        <f t="shared" si="11"/>
        <v>profit</v>
      </c>
      <c r="W361" t="str">
        <f t="shared" si="12"/>
        <v>modrate</v>
      </c>
      <c r="X361" s="3" t="str" cm="1">
        <f t="array" ref="X361">_xlfn.IFS(R361&gt;1000,"premium",R361&gt;500,"modrate",R361&lt;500,"cheap")</f>
        <v>modrate</v>
      </c>
      <c r="Y361" t="str" cm="1">
        <f t="array" ref="Y361">_xlfn.SWITCH(TRUE,R361&gt;1000,"premium",R361&gt;500,"modrate","cheap")</f>
        <v>modrate</v>
      </c>
    </row>
    <row r="362" spans="1:25">
      <c r="A362">
        <v>361</v>
      </c>
      <c r="B362" t="s">
        <v>1271</v>
      </c>
      <c r="C362" s="2">
        <v>42802</v>
      </c>
      <c r="D362" s="2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  <c r="V362" t="str">
        <f t="shared" si="11"/>
        <v>profit</v>
      </c>
      <c r="W362" t="str">
        <f t="shared" si="12"/>
        <v>cheap</v>
      </c>
      <c r="X362" s="3" t="str" cm="1">
        <f t="array" ref="X362">_xlfn.IFS(R362&gt;1000,"premium",R362&gt;500,"modrate",R362&lt;500,"cheap")</f>
        <v>cheap</v>
      </c>
      <c r="Y362" t="str" cm="1">
        <f t="array" ref="Y362">_xlfn.SWITCH(TRUE,R362&gt;1000,"premium",R362&gt;500,"modrate","cheap")</f>
        <v>cheap</v>
      </c>
    </row>
    <row r="363" spans="1:25">
      <c r="A363">
        <v>362</v>
      </c>
      <c r="B363" t="s">
        <v>1279</v>
      </c>
      <c r="C363" s="2">
        <v>43003</v>
      </c>
      <c r="D363" s="2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  <c r="V363" t="str">
        <f t="shared" si="11"/>
        <v>profit</v>
      </c>
      <c r="W363" t="str">
        <f t="shared" si="12"/>
        <v>cheap</v>
      </c>
      <c r="X363" s="3" t="str" cm="1">
        <f t="array" ref="X363">_xlfn.IFS(R363&gt;1000,"premium",R363&gt;500,"modrate",R363&lt;500,"cheap")</f>
        <v>cheap</v>
      </c>
      <c r="Y363" t="str" cm="1">
        <f t="array" ref="Y363">_xlfn.SWITCH(TRUE,R363&gt;1000,"premium",R363&gt;500,"modrate","cheap")</f>
        <v>cheap</v>
      </c>
    </row>
    <row r="364" spans="1:25">
      <c r="A364">
        <v>363</v>
      </c>
      <c r="B364" t="s">
        <v>1279</v>
      </c>
      <c r="C364" s="2">
        <v>43003</v>
      </c>
      <c r="D364" s="2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  <c r="V364" t="str">
        <f t="shared" si="11"/>
        <v>profit</v>
      </c>
      <c r="W364" t="str">
        <f t="shared" si="12"/>
        <v>cheap</v>
      </c>
      <c r="X364" s="3" t="str" cm="1">
        <f t="array" ref="X364">_xlfn.IFS(R364&gt;1000,"premium",R364&gt;500,"modrate",R364&lt;500,"cheap")</f>
        <v>cheap</v>
      </c>
      <c r="Y364" t="str" cm="1">
        <f t="array" ref="Y364">_xlfn.SWITCH(TRUE,R364&gt;1000,"premium",R364&gt;500,"modrate","cheap")</f>
        <v>cheap</v>
      </c>
    </row>
    <row r="365" spans="1:25">
      <c r="A365">
        <v>364</v>
      </c>
      <c r="B365" t="s">
        <v>1279</v>
      </c>
      <c r="C365" s="2">
        <v>43003</v>
      </c>
      <c r="D365" s="2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  <c r="V365" t="str">
        <f t="shared" si="11"/>
        <v>profit</v>
      </c>
      <c r="W365" t="str">
        <f t="shared" si="12"/>
        <v>cheap</v>
      </c>
      <c r="X365" s="3" t="str" cm="1">
        <f t="array" ref="X365">_xlfn.IFS(R365&gt;1000,"premium",R365&gt;500,"modrate",R365&lt;500,"cheap")</f>
        <v>cheap</v>
      </c>
      <c r="Y365" t="str" cm="1">
        <f t="array" ref="Y365">_xlfn.SWITCH(TRUE,R365&gt;1000,"premium",R365&gt;500,"modrate","cheap")</f>
        <v>cheap</v>
      </c>
    </row>
    <row r="366" spans="1:25">
      <c r="A366">
        <v>365</v>
      </c>
      <c r="B366" t="s">
        <v>1279</v>
      </c>
      <c r="C366" s="2">
        <v>43003</v>
      </c>
      <c r="D366" s="2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  <c r="V366" t="str">
        <f t="shared" si="11"/>
        <v>profit</v>
      </c>
      <c r="W366" t="str">
        <f t="shared" si="12"/>
        <v>cheap</v>
      </c>
      <c r="X366" s="3" t="str" cm="1">
        <f t="array" ref="X366">_xlfn.IFS(R366&gt;1000,"premium",R366&gt;500,"modrate",R366&lt;500,"cheap")</f>
        <v>cheap</v>
      </c>
      <c r="Y366" t="str" cm="1">
        <f t="array" ref="Y366">_xlfn.SWITCH(TRUE,R366&gt;1000,"premium",R366&gt;500,"modrate","cheap")</f>
        <v>cheap</v>
      </c>
    </row>
    <row r="367" spans="1:25">
      <c r="A367">
        <v>366</v>
      </c>
      <c r="B367" t="s">
        <v>1288</v>
      </c>
      <c r="C367" s="2">
        <v>41906</v>
      </c>
      <c r="D367" s="2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8.4783999999999899</v>
      </c>
      <c r="V367" t="str">
        <f t="shared" si="11"/>
        <v>profit</v>
      </c>
      <c r="W367" t="str">
        <f t="shared" si="12"/>
        <v>cheap</v>
      </c>
      <c r="X367" s="3" t="str" cm="1">
        <f t="array" ref="X367">_xlfn.IFS(R367&gt;1000,"premium",R367&gt;500,"modrate",R367&lt;500,"cheap")</f>
        <v>cheap</v>
      </c>
      <c r="Y367" t="str" cm="1">
        <f t="array" ref="Y367">_xlfn.SWITCH(TRUE,R367&gt;1000,"premium",R367&gt;500,"modrate","cheap")</f>
        <v>cheap</v>
      </c>
    </row>
    <row r="368" spans="1:25">
      <c r="A368">
        <v>367</v>
      </c>
      <c r="B368" t="s">
        <v>1291</v>
      </c>
      <c r="C368" s="2">
        <v>42664</v>
      </c>
      <c r="D368" s="2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  <c r="V368" t="str">
        <f t="shared" si="11"/>
        <v>profit</v>
      </c>
      <c r="W368" t="str">
        <f t="shared" si="12"/>
        <v>cheap</v>
      </c>
      <c r="X368" s="3" t="str" cm="1">
        <f t="array" ref="X368">_xlfn.IFS(R368&gt;1000,"premium",R368&gt;500,"modrate",R368&lt;500,"cheap")</f>
        <v>cheap</v>
      </c>
      <c r="Y368" t="str" cm="1">
        <f t="array" ref="Y368">_xlfn.SWITCH(TRUE,R368&gt;1000,"premium",R368&gt;500,"modrate","cheap")</f>
        <v>cheap</v>
      </c>
    </row>
    <row r="369" spans="1:25">
      <c r="A369">
        <v>368</v>
      </c>
      <c r="B369" t="s">
        <v>1291</v>
      </c>
      <c r="C369" s="2">
        <v>42664</v>
      </c>
      <c r="D369" s="2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  <c r="V369" t="str">
        <f t="shared" si="11"/>
        <v>profit</v>
      </c>
      <c r="W369" t="str">
        <f t="shared" si="12"/>
        <v>cheap</v>
      </c>
      <c r="X369" s="3" t="str" cm="1">
        <f t="array" ref="X369">_xlfn.IFS(R369&gt;1000,"premium",R369&gt;500,"modrate",R369&lt;500,"cheap")</f>
        <v>cheap</v>
      </c>
      <c r="Y369" t="str" cm="1">
        <f t="array" ref="Y369">_xlfn.SWITCH(TRUE,R369&gt;1000,"premium",R369&gt;500,"modrate","cheap")</f>
        <v>cheap</v>
      </c>
    </row>
    <row r="370" spans="1:25">
      <c r="A370">
        <v>369</v>
      </c>
      <c r="B370" t="s">
        <v>1291</v>
      </c>
      <c r="C370" s="2">
        <v>42664</v>
      </c>
      <c r="D370" s="2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  <c r="V370" t="str">
        <f t="shared" si="11"/>
        <v>profit</v>
      </c>
      <c r="W370" t="str">
        <f t="shared" si="12"/>
        <v>cheap</v>
      </c>
      <c r="X370" s="3" t="str" cm="1">
        <f t="array" ref="X370">_xlfn.IFS(R370&gt;1000,"premium",R370&gt;500,"modrate",R370&lt;500,"cheap")</f>
        <v>cheap</v>
      </c>
      <c r="Y370" t="str" cm="1">
        <f t="array" ref="Y370">_xlfn.SWITCH(TRUE,R370&gt;1000,"premium",R370&gt;500,"modrate","cheap")</f>
        <v>cheap</v>
      </c>
    </row>
    <row r="371" spans="1:25">
      <c r="A371">
        <v>370</v>
      </c>
      <c r="B371" t="s">
        <v>1291</v>
      </c>
      <c r="C371" s="2">
        <v>42664</v>
      </c>
      <c r="D371" s="2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  <c r="V371" t="str">
        <f t="shared" si="11"/>
        <v>profit</v>
      </c>
      <c r="W371" t="str">
        <f t="shared" si="12"/>
        <v>premium</v>
      </c>
      <c r="X371" s="3" t="str" cm="1">
        <f t="array" ref="X371">_xlfn.IFS(R371&gt;1000,"premium",R371&gt;500,"modrate",R371&lt;500,"cheap")</f>
        <v>premium</v>
      </c>
      <c r="Y371" t="str" cm="1">
        <f t="array" ref="Y371">_xlfn.SWITCH(TRUE,R371&gt;1000,"premium",R371&gt;500,"modrate","cheap")</f>
        <v>premium</v>
      </c>
    </row>
    <row r="372" spans="1:25">
      <c r="A372">
        <v>371</v>
      </c>
      <c r="B372" t="s">
        <v>1302</v>
      </c>
      <c r="C372" s="2">
        <v>42884</v>
      </c>
      <c r="D372" s="2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  <c r="V372" t="str">
        <f t="shared" si="11"/>
        <v>profit</v>
      </c>
      <c r="W372" t="str">
        <f t="shared" si="12"/>
        <v>cheap</v>
      </c>
      <c r="X372" s="3" t="str" cm="1">
        <f t="array" ref="X372">_xlfn.IFS(R372&gt;1000,"premium",R372&gt;500,"modrate",R372&lt;500,"cheap")</f>
        <v>cheap</v>
      </c>
      <c r="Y372" t="str" cm="1">
        <f t="array" ref="Y372">_xlfn.SWITCH(TRUE,R372&gt;1000,"premium",R372&gt;500,"modrate","cheap")</f>
        <v>cheap</v>
      </c>
    </row>
    <row r="373" spans="1:25">
      <c r="A373">
        <v>372</v>
      </c>
      <c r="B373" t="s">
        <v>1302</v>
      </c>
      <c r="C373" s="2">
        <v>42884</v>
      </c>
      <c r="D373" s="2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  <c r="V373" t="str">
        <f t="shared" si="11"/>
        <v>profit</v>
      </c>
      <c r="W373" t="str">
        <f t="shared" si="12"/>
        <v>cheap</v>
      </c>
      <c r="X373" s="3" t="str" cm="1">
        <f t="array" ref="X373">_xlfn.IFS(R373&gt;1000,"premium",R373&gt;500,"modrate",R373&lt;500,"cheap")</f>
        <v>cheap</v>
      </c>
      <c r="Y373" t="str" cm="1">
        <f t="array" ref="Y373">_xlfn.SWITCH(TRUE,R373&gt;1000,"premium",R373&gt;500,"modrate","cheap")</f>
        <v>cheap</v>
      </c>
    </row>
    <row r="374" spans="1:25">
      <c r="A374">
        <v>373</v>
      </c>
      <c r="B374" t="s">
        <v>1310</v>
      </c>
      <c r="C374" s="2">
        <v>41843</v>
      </c>
      <c r="D374" s="2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  <c r="V374" t="str">
        <f t="shared" si="11"/>
        <v>loss</v>
      </c>
      <c r="W374" t="str">
        <f t="shared" si="12"/>
        <v>cheap</v>
      </c>
      <c r="X374" s="3" t="str" cm="1">
        <f t="array" ref="X374">_xlfn.IFS(R374&gt;1000,"premium",R374&gt;500,"modrate",R374&lt;500,"cheap")</f>
        <v>cheap</v>
      </c>
      <c r="Y374" t="str" cm="1">
        <f t="array" ref="Y374">_xlfn.SWITCH(TRUE,R374&gt;1000,"premium",R374&gt;500,"modrate","cheap")</f>
        <v>cheap</v>
      </c>
    </row>
    <row r="375" spans="1:25">
      <c r="A375">
        <v>374</v>
      </c>
      <c r="B375" t="s">
        <v>1310</v>
      </c>
      <c r="C375" s="2">
        <v>41843</v>
      </c>
      <c r="D375" s="2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  <c r="V375" t="str">
        <f t="shared" si="11"/>
        <v>profit</v>
      </c>
      <c r="W375" t="str">
        <f t="shared" si="12"/>
        <v>premium</v>
      </c>
      <c r="X375" s="3" t="str" cm="1">
        <f t="array" ref="X375">_xlfn.IFS(R375&gt;1000,"premium",R375&gt;500,"modrate",R375&lt;500,"cheap")</f>
        <v>premium</v>
      </c>
      <c r="Y375" t="str" cm="1">
        <f t="array" ref="Y375">_xlfn.SWITCH(TRUE,R375&gt;1000,"premium",R375&gt;500,"modrate","cheap")</f>
        <v>premium</v>
      </c>
    </row>
    <row r="376" spans="1:25">
      <c r="A376">
        <v>375</v>
      </c>
      <c r="B376" t="s">
        <v>1310</v>
      </c>
      <c r="C376" s="2">
        <v>41843</v>
      </c>
      <c r="D376" s="2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  <c r="V376" t="str">
        <f t="shared" si="11"/>
        <v>profit</v>
      </c>
      <c r="W376" t="str">
        <f t="shared" si="12"/>
        <v>cheap</v>
      </c>
      <c r="X376" s="3" t="str" cm="1">
        <f t="array" ref="X376">_xlfn.IFS(R376&gt;1000,"premium",R376&gt;500,"modrate",R376&lt;500,"cheap")</f>
        <v>cheap</v>
      </c>
      <c r="Y376" t="str" cm="1">
        <f t="array" ref="Y376">_xlfn.SWITCH(TRUE,R376&gt;1000,"premium",R376&gt;500,"modrate","cheap")</f>
        <v>cheap</v>
      </c>
    </row>
    <row r="377" spans="1:25">
      <c r="A377">
        <v>376</v>
      </c>
      <c r="B377" t="s">
        <v>1310</v>
      </c>
      <c r="C377" s="2">
        <v>41843</v>
      </c>
      <c r="D377" s="2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  <c r="V377" t="str">
        <f t="shared" si="11"/>
        <v>loss</v>
      </c>
      <c r="W377" t="str">
        <f t="shared" si="12"/>
        <v>cheap</v>
      </c>
      <c r="X377" s="3" t="str" cm="1">
        <f t="array" ref="X377">_xlfn.IFS(R377&gt;1000,"premium",R377&gt;500,"modrate",R377&lt;500,"cheap")</f>
        <v>cheap</v>
      </c>
      <c r="Y377" t="str" cm="1">
        <f t="array" ref="Y377">_xlfn.SWITCH(TRUE,R377&gt;1000,"premium",R377&gt;500,"modrate","cheap")</f>
        <v>cheap</v>
      </c>
    </row>
    <row r="378" spans="1:25">
      <c r="A378">
        <v>377</v>
      </c>
      <c r="B378" t="s">
        <v>1320</v>
      </c>
      <c r="C378" s="2">
        <v>42641</v>
      </c>
      <c r="D378" s="2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  <c r="V378" t="str">
        <f t="shared" si="11"/>
        <v>profit</v>
      </c>
      <c r="W378" t="str">
        <f t="shared" si="12"/>
        <v>cheap</v>
      </c>
      <c r="X378" s="3" t="str" cm="1">
        <f t="array" ref="X378">_xlfn.IFS(R378&gt;1000,"premium",R378&gt;500,"modrate",R378&lt;500,"cheap")</f>
        <v>cheap</v>
      </c>
      <c r="Y378" t="str" cm="1">
        <f t="array" ref="Y378">_xlfn.SWITCH(TRUE,R378&gt;1000,"premium",R378&gt;500,"modrate","cheap")</f>
        <v>cheap</v>
      </c>
    </row>
    <row r="379" spans="1:25">
      <c r="A379">
        <v>378</v>
      </c>
      <c r="B379" t="s">
        <v>1326</v>
      </c>
      <c r="C379" s="2">
        <v>42974</v>
      </c>
      <c r="D379" s="2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  <c r="V379" t="str">
        <f t="shared" si="11"/>
        <v>loss</v>
      </c>
      <c r="W379" t="str">
        <f t="shared" si="12"/>
        <v>premium</v>
      </c>
      <c r="X379" s="3" t="str" cm="1">
        <f t="array" ref="X379">_xlfn.IFS(R379&gt;1000,"premium",R379&gt;500,"modrate",R379&lt;500,"cheap")</f>
        <v>premium</v>
      </c>
      <c r="Y379" t="str" cm="1">
        <f t="array" ref="Y379">_xlfn.SWITCH(TRUE,R379&gt;1000,"premium",R379&gt;500,"modrate","cheap")</f>
        <v>premium</v>
      </c>
    </row>
    <row r="380" spans="1:25">
      <c r="A380">
        <v>379</v>
      </c>
      <c r="B380" t="s">
        <v>1331</v>
      </c>
      <c r="C380" s="2">
        <v>42122</v>
      </c>
      <c r="D380" s="2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  <c r="V380" t="str">
        <f t="shared" si="11"/>
        <v>loss</v>
      </c>
      <c r="W380" t="str">
        <f t="shared" si="12"/>
        <v>cheap</v>
      </c>
      <c r="X380" s="3" t="str" cm="1">
        <f t="array" ref="X380">_xlfn.IFS(R380&gt;1000,"premium",R380&gt;500,"modrate",R380&lt;500,"cheap")</f>
        <v>cheap</v>
      </c>
      <c r="Y380" t="str" cm="1">
        <f t="array" ref="Y380">_xlfn.SWITCH(TRUE,R380&gt;1000,"premium",R380&gt;500,"modrate","cheap")</f>
        <v>cheap</v>
      </c>
    </row>
    <row r="381" spans="1:25">
      <c r="A381">
        <v>380</v>
      </c>
      <c r="B381" t="s">
        <v>1331</v>
      </c>
      <c r="C381" s="2">
        <v>42122</v>
      </c>
      <c r="D381" s="2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  <c r="V381" t="str">
        <f t="shared" si="11"/>
        <v>profit</v>
      </c>
      <c r="W381" t="str">
        <f t="shared" si="12"/>
        <v>cheap</v>
      </c>
      <c r="X381" s="3" t="str" cm="1">
        <f t="array" ref="X381">_xlfn.IFS(R381&gt;1000,"premium",R381&gt;500,"modrate",R381&lt;500,"cheap")</f>
        <v>cheap</v>
      </c>
      <c r="Y381" t="str" cm="1">
        <f t="array" ref="Y381">_xlfn.SWITCH(TRUE,R381&gt;1000,"premium",R381&gt;500,"modrate","cheap")</f>
        <v>cheap</v>
      </c>
    </row>
    <row r="382" spans="1:25">
      <c r="A382">
        <v>381</v>
      </c>
      <c r="B382" t="s">
        <v>1331</v>
      </c>
      <c r="C382" s="2">
        <v>42122</v>
      </c>
      <c r="D382" s="2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  <c r="V382" t="str">
        <f t="shared" si="11"/>
        <v>loss</v>
      </c>
      <c r="W382" t="str">
        <f t="shared" si="12"/>
        <v>cheap</v>
      </c>
      <c r="X382" s="3" t="str" cm="1">
        <f t="array" ref="X382">_xlfn.IFS(R382&gt;1000,"premium",R382&gt;500,"modrate",R382&lt;500,"cheap")</f>
        <v>cheap</v>
      </c>
      <c r="Y382" t="str" cm="1">
        <f t="array" ref="Y382">_xlfn.SWITCH(TRUE,R382&gt;1000,"premium",R382&gt;500,"modrate","cheap")</f>
        <v>cheap</v>
      </c>
    </row>
    <row r="383" spans="1:25">
      <c r="A383">
        <v>382</v>
      </c>
      <c r="B383" t="s">
        <v>1340</v>
      </c>
      <c r="C383" s="2">
        <v>42671</v>
      </c>
      <c r="D383" s="2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  <c r="V383" t="str">
        <f t="shared" si="11"/>
        <v>profit</v>
      </c>
      <c r="W383" t="str">
        <f t="shared" si="12"/>
        <v>cheap</v>
      </c>
      <c r="X383" s="3" t="str" cm="1">
        <f t="array" ref="X383">_xlfn.IFS(R383&gt;1000,"premium",R383&gt;500,"modrate",R383&lt;500,"cheap")</f>
        <v>cheap</v>
      </c>
      <c r="Y383" t="str" cm="1">
        <f t="array" ref="Y383">_xlfn.SWITCH(TRUE,R383&gt;1000,"premium",R383&gt;500,"modrate","cheap")</f>
        <v>cheap</v>
      </c>
    </row>
    <row r="384" spans="1:25">
      <c r="A384">
        <v>383</v>
      </c>
      <c r="B384" t="s">
        <v>1340</v>
      </c>
      <c r="C384" s="2">
        <v>42671</v>
      </c>
      <c r="D384" s="2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  <c r="V384" t="str">
        <f t="shared" si="11"/>
        <v>profit</v>
      </c>
      <c r="W384" t="str">
        <f t="shared" si="12"/>
        <v>cheap</v>
      </c>
      <c r="X384" s="3" t="str" cm="1">
        <f t="array" ref="X384">_xlfn.IFS(R384&gt;1000,"premium",R384&gt;500,"modrate",R384&lt;500,"cheap")</f>
        <v>cheap</v>
      </c>
      <c r="Y384" t="str" cm="1">
        <f t="array" ref="Y384">_xlfn.SWITCH(TRUE,R384&gt;1000,"premium",R384&gt;500,"modrate","cheap")</f>
        <v>cheap</v>
      </c>
    </row>
    <row r="385" spans="1:25">
      <c r="A385">
        <v>384</v>
      </c>
      <c r="B385" t="s">
        <v>1347</v>
      </c>
      <c r="C385" s="2">
        <v>42181</v>
      </c>
      <c r="D385" s="2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  <c r="V385" t="str">
        <f t="shared" si="11"/>
        <v>profit</v>
      </c>
      <c r="W385" t="str">
        <f t="shared" si="12"/>
        <v>cheap</v>
      </c>
      <c r="X385" s="3" t="str" cm="1">
        <f t="array" ref="X385">_xlfn.IFS(R385&gt;1000,"premium",R385&gt;500,"modrate",R385&lt;500,"cheap")</f>
        <v>cheap</v>
      </c>
      <c r="Y385" t="str" cm="1">
        <f t="array" ref="Y385">_xlfn.SWITCH(TRUE,R385&gt;1000,"premium",R385&gt;500,"modrate","cheap")</f>
        <v>cheap</v>
      </c>
    </row>
    <row r="386" spans="1:25">
      <c r="A386">
        <v>385</v>
      </c>
      <c r="B386" t="s">
        <v>1352</v>
      </c>
      <c r="C386" s="2">
        <v>42335</v>
      </c>
      <c r="D386" s="2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  <c r="V386" t="str">
        <f t="shared" si="11"/>
        <v>loss</v>
      </c>
      <c r="W386" t="str">
        <f t="shared" si="12"/>
        <v>cheap</v>
      </c>
      <c r="X386" s="3" t="str" cm="1">
        <f t="array" ref="X386">_xlfn.IFS(R386&gt;1000,"premium",R386&gt;500,"modrate",R386&lt;500,"cheap")</f>
        <v>cheap</v>
      </c>
      <c r="Y386" t="str" cm="1">
        <f t="array" ref="Y386">_xlfn.SWITCH(TRUE,R386&gt;1000,"premium",R386&gt;500,"modrate","cheap")</f>
        <v>cheap</v>
      </c>
    </row>
    <row r="387" spans="1:25">
      <c r="A387">
        <v>386</v>
      </c>
      <c r="B387" t="s">
        <v>1352</v>
      </c>
      <c r="C387" s="2">
        <v>42335</v>
      </c>
      <c r="D387" s="2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  <c r="V387" t="str">
        <f t="shared" ref="V387:V450" si="13">IF(U387&gt;0,"profit","loss")</f>
        <v>loss</v>
      </c>
      <c r="W387" t="str">
        <f t="shared" ref="W387:W450" si="14">IF(R387&gt;1000,"premium", IF(R387&gt;500,"modrate","cheap"))</f>
        <v>cheap</v>
      </c>
      <c r="X387" s="3" t="str" cm="1">
        <f t="array" ref="X387">_xlfn.IFS(R387&gt;1000,"premium",R387&gt;500,"modrate",R387&lt;500,"cheap")</f>
        <v>cheap</v>
      </c>
      <c r="Y387" t="str" cm="1">
        <f t="array" ref="Y387">_xlfn.SWITCH(TRUE,R387&gt;1000,"premium",R387&gt;500,"modrate","cheap")</f>
        <v>cheap</v>
      </c>
    </row>
    <row r="388" spans="1:25">
      <c r="A388">
        <v>387</v>
      </c>
      <c r="B388" t="s">
        <v>1360</v>
      </c>
      <c r="C388" s="2">
        <v>42341</v>
      </c>
      <c r="D388" s="2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  <c r="V388" t="str">
        <f t="shared" si="13"/>
        <v>loss</v>
      </c>
      <c r="W388" t="str">
        <f t="shared" si="14"/>
        <v>cheap</v>
      </c>
      <c r="X388" s="3" t="str" cm="1">
        <f t="array" ref="X388">_xlfn.IFS(R388&gt;1000,"premium",R388&gt;500,"modrate",R388&lt;500,"cheap")</f>
        <v>cheap</v>
      </c>
      <c r="Y388" t="str" cm="1">
        <f t="array" ref="Y388">_xlfn.SWITCH(TRUE,R388&gt;1000,"premium",R388&gt;500,"modrate","cheap")</f>
        <v>cheap</v>
      </c>
    </row>
    <row r="389" spans="1:25">
      <c r="A389">
        <v>388</v>
      </c>
      <c r="B389" t="s">
        <v>1360</v>
      </c>
      <c r="C389" s="2">
        <v>42341</v>
      </c>
      <c r="D389" s="2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  <c r="V389" t="str">
        <f t="shared" si="13"/>
        <v>profit</v>
      </c>
      <c r="W389" t="str">
        <f t="shared" si="14"/>
        <v>cheap</v>
      </c>
      <c r="X389" s="3" t="str" cm="1">
        <f t="array" ref="X389">_xlfn.IFS(R389&gt;1000,"premium",R389&gt;500,"modrate",R389&lt;500,"cheap")</f>
        <v>cheap</v>
      </c>
      <c r="Y389" t="str" cm="1">
        <f t="array" ref="Y389">_xlfn.SWITCH(TRUE,R389&gt;1000,"premium",R389&gt;500,"modrate","cheap")</f>
        <v>cheap</v>
      </c>
    </row>
    <row r="390" spans="1:25">
      <c r="A390">
        <v>389</v>
      </c>
      <c r="B390" t="s">
        <v>1367</v>
      </c>
      <c r="C390" s="2">
        <v>41967</v>
      </c>
      <c r="D390" s="2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  <c r="V390" t="str">
        <f t="shared" si="13"/>
        <v>profit</v>
      </c>
      <c r="W390" t="str">
        <f t="shared" si="14"/>
        <v>cheap</v>
      </c>
      <c r="X390" s="3" t="str" cm="1">
        <f t="array" ref="X390">_xlfn.IFS(R390&gt;1000,"premium",R390&gt;500,"modrate",R390&lt;500,"cheap")</f>
        <v>cheap</v>
      </c>
      <c r="Y390" t="str" cm="1">
        <f t="array" ref="Y390">_xlfn.SWITCH(TRUE,R390&gt;1000,"premium",R390&gt;500,"modrate","cheap")</f>
        <v>cheap</v>
      </c>
    </row>
    <row r="391" spans="1:25">
      <c r="A391">
        <v>390</v>
      </c>
      <c r="B391" t="s">
        <v>1372</v>
      </c>
      <c r="C391" s="2">
        <v>43080</v>
      </c>
      <c r="D391" s="2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  <c r="V391" t="str">
        <f t="shared" si="13"/>
        <v>profit</v>
      </c>
      <c r="W391" t="str">
        <f t="shared" si="14"/>
        <v>cheap</v>
      </c>
      <c r="X391" s="3" t="str" cm="1">
        <f t="array" ref="X391">_xlfn.IFS(R391&gt;1000,"premium",R391&gt;500,"modrate",R391&lt;500,"cheap")</f>
        <v>cheap</v>
      </c>
      <c r="Y391" t="str" cm="1">
        <f t="array" ref="Y391">_xlfn.SWITCH(TRUE,R391&gt;1000,"premium",R391&gt;500,"modrate","cheap")</f>
        <v>cheap</v>
      </c>
    </row>
    <row r="392" spans="1:25">
      <c r="A392">
        <v>391</v>
      </c>
      <c r="B392" t="s">
        <v>1372</v>
      </c>
      <c r="C392" s="2">
        <v>43080</v>
      </c>
      <c r="D392" s="2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  <c r="V392" t="str">
        <f t="shared" si="13"/>
        <v>profit</v>
      </c>
      <c r="W392" t="str">
        <f t="shared" si="14"/>
        <v>cheap</v>
      </c>
      <c r="X392" s="3" t="str" cm="1">
        <f t="array" ref="X392">_xlfn.IFS(R392&gt;1000,"premium",R392&gt;500,"modrate",R392&lt;500,"cheap")</f>
        <v>cheap</v>
      </c>
      <c r="Y392" t="str" cm="1">
        <f t="array" ref="Y392">_xlfn.SWITCH(TRUE,R392&gt;1000,"premium",R392&gt;500,"modrate","cheap")</f>
        <v>cheap</v>
      </c>
    </row>
    <row r="393" spans="1:25">
      <c r="A393">
        <v>392</v>
      </c>
      <c r="B393" t="s">
        <v>1377</v>
      </c>
      <c r="C393" s="2">
        <v>41903</v>
      </c>
      <c r="D393" s="2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  <c r="V393" t="str">
        <f t="shared" si="13"/>
        <v>profit</v>
      </c>
      <c r="W393" t="str">
        <f t="shared" si="14"/>
        <v>cheap</v>
      </c>
      <c r="X393" s="3" t="str" cm="1">
        <f t="array" ref="X393">_xlfn.IFS(R393&gt;1000,"premium",R393&gt;500,"modrate",R393&lt;500,"cheap")</f>
        <v>cheap</v>
      </c>
      <c r="Y393" t="str" cm="1">
        <f t="array" ref="Y393">_xlfn.SWITCH(TRUE,R393&gt;1000,"premium",R393&gt;500,"modrate","cheap")</f>
        <v>cheap</v>
      </c>
    </row>
    <row r="394" spans="1:25">
      <c r="A394">
        <v>393</v>
      </c>
      <c r="B394" t="s">
        <v>1377</v>
      </c>
      <c r="C394" s="2">
        <v>41903</v>
      </c>
      <c r="D394" s="2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  <c r="V394" t="str">
        <f t="shared" si="13"/>
        <v>profit</v>
      </c>
      <c r="W394" t="str">
        <f t="shared" si="14"/>
        <v>premium</v>
      </c>
      <c r="X394" s="3" t="str" cm="1">
        <f t="array" ref="X394">_xlfn.IFS(R394&gt;1000,"premium",R394&gt;500,"modrate",R394&lt;500,"cheap")</f>
        <v>premium</v>
      </c>
      <c r="Y394" t="str" cm="1">
        <f t="array" ref="Y394">_xlfn.SWITCH(TRUE,R394&gt;1000,"premium",R394&gt;500,"modrate","cheap")</f>
        <v>premium</v>
      </c>
    </row>
    <row r="395" spans="1:25">
      <c r="A395">
        <v>394</v>
      </c>
      <c r="B395" t="s">
        <v>1385</v>
      </c>
      <c r="C395" s="2">
        <v>41797</v>
      </c>
      <c r="D395" s="2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  <c r="V395" t="str">
        <f t="shared" si="13"/>
        <v>loss</v>
      </c>
      <c r="W395" t="str">
        <f t="shared" si="14"/>
        <v>cheap</v>
      </c>
      <c r="X395" s="3" t="str" cm="1">
        <f t="array" ref="X395">_xlfn.IFS(R395&gt;1000,"premium",R395&gt;500,"modrate",R395&lt;500,"cheap")</f>
        <v>cheap</v>
      </c>
      <c r="Y395" t="str" cm="1">
        <f t="array" ref="Y395">_xlfn.SWITCH(TRUE,R395&gt;1000,"premium",R395&gt;500,"modrate","cheap")</f>
        <v>cheap</v>
      </c>
    </row>
    <row r="396" spans="1:25">
      <c r="A396">
        <v>395</v>
      </c>
      <c r="B396" t="s">
        <v>1391</v>
      </c>
      <c r="C396" s="2">
        <v>42916</v>
      </c>
      <c r="D396" s="2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  <c r="V396" t="str">
        <f t="shared" si="13"/>
        <v>profit</v>
      </c>
      <c r="W396" t="str">
        <f t="shared" si="14"/>
        <v>cheap</v>
      </c>
      <c r="X396" s="3" t="str" cm="1">
        <f t="array" ref="X396">_xlfn.IFS(R396&gt;1000,"premium",R396&gt;500,"modrate",R396&lt;500,"cheap")</f>
        <v>cheap</v>
      </c>
      <c r="Y396" t="str" cm="1">
        <f t="array" ref="Y396">_xlfn.SWITCH(TRUE,R396&gt;1000,"premium",R396&gt;500,"modrate","cheap")</f>
        <v>cheap</v>
      </c>
    </row>
    <row r="397" spans="1:25">
      <c r="A397">
        <v>396</v>
      </c>
      <c r="B397" t="s">
        <v>1398</v>
      </c>
      <c r="C397" s="2">
        <v>43025</v>
      </c>
      <c r="D397" s="2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  <c r="V397" t="str">
        <f t="shared" si="13"/>
        <v>profit</v>
      </c>
      <c r="W397" t="str">
        <f t="shared" si="14"/>
        <v>cheap</v>
      </c>
      <c r="X397" s="3" t="str" cm="1">
        <f t="array" ref="X397">_xlfn.IFS(R397&gt;1000,"premium",R397&gt;500,"modrate",R397&lt;500,"cheap")</f>
        <v>cheap</v>
      </c>
      <c r="Y397" t="str" cm="1">
        <f t="array" ref="Y397">_xlfn.SWITCH(TRUE,R397&gt;1000,"premium",R397&gt;500,"modrate","cheap")</f>
        <v>cheap</v>
      </c>
    </row>
    <row r="398" spans="1:25">
      <c r="A398">
        <v>397</v>
      </c>
      <c r="B398" t="s">
        <v>1398</v>
      </c>
      <c r="C398" s="2">
        <v>43025</v>
      </c>
      <c r="D398" s="2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  <c r="V398" t="str">
        <f t="shared" si="13"/>
        <v>profit</v>
      </c>
      <c r="W398" t="str">
        <f t="shared" si="14"/>
        <v>cheap</v>
      </c>
      <c r="X398" s="3" t="str" cm="1">
        <f t="array" ref="X398">_xlfn.IFS(R398&gt;1000,"premium",R398&gt;500,"modrate",R398&lt;500,"cheap")</f>
        <v>cheap</v>
      </c>
      <c r="Y398" t="str" cm="1">
        <f t="array" ref="Y398">_xlfn.SWITCH(TRUE,R398&gt;1000,"premium",R398&gt;500,"modrate","cheap")</f>
        <v>cheap</v>
      </c>
    </row>
    <row r="399" spans="1:25">
      <c r="A399">
        <v>398</v>
      </c>
      <c r="B399" t="s">
        <v>1407</v>
      </c>
      <c r="C399" s="2">
        <v>42308</v>
      </c>
      <c r="D399" s="2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  <c r="V399" t="str">
        <f t="shared" si="13"/>
        <v>profit</v>
      </c>
      <c r="W399" t="str">
        <f t="shared" si="14"/>
        <v>cheap</v>
      </c>
      <c r="X399" s="3" t="str" cm="1">
        <f t="array" ref="X399">_xlfn.IFS(R399&gt;1000,"premium",R399&gt;500,"modrate",R399&lt;500,"cheap")</f>
        <v>cheap</v>
      </c>
      <c r="Y399" t="str" cm="1">
        <f t="array" ref="Y399">_xlfn.SWITCH(TRUE,R399&gt;1000,"premium",R399&gt;500,"modrate","cheap")</f>
        <v>cheap</v>
      </c>
    </row>
    <row r="400" spans="1:25">
      <c r="A400">
        <v>399</v>
      </c>
      <c r="B400" t="s">
        <v>1410</v>
      </c>
      <c r="C400" s="2">
        <v>42621</v>
      </c>
      <c r="D400" s="2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  <c r="V400" t="str">
        <f t="shared" si="13"/>
        <v>profit</v>
      </c>
      <c r="W400" t="str">
        <f t="shared" si="14"/>
        <v>cheap</v>
      </c>
      <c r="X400" s="3" t="str" cm="1">
        <f t="array" ref="X400">_xlfn.IFS(R400&gt;1000,"premium",R400&gt;500,"modrate",R400&lt;500,"cheap")</f>
        <v>cheap</v>
      </c>
      <c r="Y400" t="str" cm="1">
        <f t="array" ref="Y400">_xlfn.SWITCH(TRUE,R400&gt;1000,"premium",R400&gt;500,"modrate","cheap")</f>
        <v>cheap</v>
      </c>
    </row>
    <row r="401" spans="1:25">
      <c r="A401">
        <v>400</v>
      </c>
      <c r="B401" t="s">
        <v>1410</v>
      </c>
      <c r="C401" s="2">
        <v>42621</v>
      </c>
      <c r="D401" s="2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  <c r="V401" t="str">
        <f t="shared" si="13"/>
        <v>loss</v>
      </c>
      <c r="W401" t="str">
        <f t="shared" si="14"/>
        <v>premium</v>
      </c>
      <c r="X401" s="3" t="str" cm="1">
        <f t="array" ref="X401">_xlfn.IFS(R401&gt;1000,"premium",R401&gt;500,"modrate",R401&lt;500,"cheap")</f>
        <v>premium</v>
      </c>
      <c r="Y401" t="str" cm="1">
        <f t="array" ref="Y401">_xlfn.SWITCH(TRUE,R401&gt;1000,"premium",R401&gt;500,"modrate","cheap")</f>
        <v>premium</v>
      </c>
    </row>
    <row r="402" spans="1:25">
      <c r="A402">
        <v>401</v>
      </c>
      <c r="B402" t="s">
        <v>1410</v>
      </c>
      <c r="C402" s="2">
        <v>42621</v>
      </c>
      <c r="D402" s="2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  <c r="V402" t="str">
        <f t="shared" si="13"/>
        <v>loss</v>
      </c>
      <c r="W402" t="str">
        <f t="shared" si="14"/>
        <v>cheap</v>
      </c>
      <c r="X402" s="3" t="str" cm="1">
        <f t="array" ref="X402">_xlfn.IFS(R402&gt;1000,"premium",R402&gt;500,"modrate",R402&lt;500,"cheap")</f>
        <v>cheap</v>
      </c>
      <c r="Y402" t="str" cm="1">
        <f t="array" ref="Y402">_xlfn.SWITCH(TRUE,R402&gt;1000,"premium",R402&gt;500,"modrate","cheap")</f>
        <v>cheap</v>
      </c>
    </row>
    <row r="403" spans="1:25">
      <c r="A403">
        <v>402</v>
      </c>
      <c r="B403" t="s">
        <v>1410</v>
      </c>
      <c r="C403" s="2">
        <v>42621</v>
      </c>
      <c r="D403" s="2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0.719799999999999</v>
      </c>
      <c r="V403" t="str">
        <f t="shared" si="13"/>
        <v>profit</v>
      </c>
      <c r="W403" t="str">
        <f t="shared" si="14"/>
        <v>cheap</v>
      </c>
      <c r="X403" s="3" t="str" cm="1">
        <f t="array" ref="X403">_xlfn.IFS(R403&gt;1000,"premium",R403&gt;500,"modrate",R403&lt;500,"cheap")</f>
        <v>cheap</v>
      </c>
      <c r="Y403" t="str" cm="1">
        <f t="array" ref="Y403">_xlfn.SWITCH(TRUE,R403&gt;1000,"premium",R403&gt;500,"modrate","cheap")</f>
        <v>cheap</v>
      </c>
    </row>
    <row r="404" spans="1:25">
      <c r="A404">
        <v>403</v>
      </c>
      <c r="B404" t="s">
        <v>1419</v>
      </c>
      <c r="C404" s="2">
        <v>41997</v>
      </c>
      <c r="D404" s="2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  <c r="V404" t="str">
        <f t="shared" si="13"/>
        <v>profit</v>
      </c>
      <c r="W404" t="str">
        <f t="shared" si="14"/>
        <v>cheap</v>
      </c>
      <c r="X404" s="3" t="str" cm="1">
        <f t="array" ref="X404">_xlfn.IFS(R404&gt;1000,"premium",R404&gt;500,"modrate",R404&lt;500,"cheap")</f>
        <v>cheap</v>
      </c>
      <c r="Y404" t="str" cm="1">
        <f t="array" ref="Y404">_xlfn.SWITCH(TRUE,R404&gt;1000,"premium",R404&gt;500,"modrate","cheap")</f>
        <v>cheap</v>
      </c>
    </row>
    <row r="405" spans="1:25">
      <c r="A405">
        <v>404</v>
      </c>
      <c r="B405" t="s">
        <v>1425</v>
      </c>
      <c r="C405" s="2">
        <v>41745</v>
      </c>
      <c r="D405" s="2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  <c r="V405" t="str">
        <f t="shared" si="13"/>
        <v>profit</v>
      </c>
      <c r="W405" t="str">
        <f t="shared" si="14"/>
        <v>cheap</v>
      </c>
      <c r="X405" s="3" t="str" cm="1">
        <f t="array" ref="X405">_xlfn.IFS(R405&gt;1000,"premium",R405&gt;500,"modrate",R405&lt;500,"cheap")</f>
        <v>cheap</v>
      </c>
      <c r="Y405" t="str" cm="1">
        <f t="array" ref="Y405">_xlfn.SWITCH(TRUE,R405&gt;1000,"premium",R405&gt;500,"modrate","cheap")</f>
        <v>cheap</v>
      </c>
    </row>
    <row r="406" spans="1:25">
      <c r="A406">
        <v>405</v>
      </c>
      <c r="B406" t="s">
        <v>1428</v>
      </c>
      <c r="C406" s="2">
        <v>43093</v>
      </c>
      <c r="D406" s="2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  <c r="V406" t="str">
        <f t="shared" si="13"/>
        <v>profit</v>
      </c>
      <c r="W406" t="str">
        <f t="shared" si="14"/>
        <v>cheap</v>
      </c>
      <c r="X406" s="3" t="str" cm="1">
        <f t="array" ref="X406">_xlfn.IFS(R406&gt;1000,"premium",R406&gt;500,"modrate",R406&lt;500,"cheap")</f>
        <v>cheap</v>
      </c>
      <c r="Y406" t="str" cm="1">
        <f t="array" ref="Y406">_xlfn.SWITCH(TRUE,R406&gt;1000,"premium",R406&gt;500,"modrate","cheap")</f>
        <v>cheap</v>
      </c>
    </row>
    <row r="407" spans="1:25">
      <c r="A407">
        <v>406</v>
      </c>
      <c r="B407" t="s">
        <v>1433</v>
      </c>
      <c r="C407" s="2">
        <v>43077</v>
      </c>
      <c r="D407" s="2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  <c r="V407" t="str">
        <f t="shared" si="13"/>
        <v>profit</v>
      </c>
      <c r="W407" t="str">
        <f t="shared" si="14"/>
        <v>cheap</v>
      </c>
      <c r="X407" s="3" t="str" cm="1">
        <f t="array" ref="X407">_xlfn.IFS(R407&gt;1000,"premium",R407&gt;500,"modrate",R407&lt;500,"cheap")</f>
        <v>cheap</v>
      </c>
      <c r="Y407" t="str" cm="1">
        <f t="array" ref="Y407">_xlfn.SWITCH(TRUE,R407&gt;1000,"premium",R407&gt;500,"modrate","cheap")</f>
        <v>cheap</v>
      </c>
    </row>
    <row r="408" spans="1:25">
      <c r="A408">
        <v>407</v>
      </c>
      <c r="B408" t="s">
        <v>1433</v>
      </c>
      <c r="C408" s="2">
        <v>43077</v>
      </c>
      <c r="D408" s="2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  <c r="V408" t="str">
        <f t="shared" si="13"/>
        <v>profit</v>
      </c>
      <c r="W408" t="str">
        <f t="shared" si="14"/>
        <v>premium</v>
      </c>
      <c r="X408" s="3" t="str" cm="1">
        <f t="array" ref="X408">_xlfn.IFS(R408&gt;1000,"premium",R408&gt;500,"modrate",R408&lt;500,"cheap")</f>
        <v>premium</v>
      </c>
      <c r="Y408" t="str" cm="1">
        <f t="array" ref="Y408">_xlfn.SWITCH(TRUE,R408&gt;1000,"premium",R408&gt;500,"modrate","cheap")</f>
        <v>premium</v>
      </c>
    </row>
    <row r="409" spans="1:25">
      <c r="A409">
        <v>408</v>
      </c>
      <c r="B409" t="s">
        <v>1433</v>
      </c>
      <c r="C409" s="2">
        <v>43077</v>
      </c>
      <c r="D409" s="2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  <c r="V409" t="str">
        <f t="shared" si="13"/>
        <v>profit</v>
      </c>
      <c r="W409" t="str">
        <f t="shared" si="14"/>
        <v>cheap</v>
      </c>
      <c r="X409" s="3" t="str" cm="1">
        <f t="array" ref="X409">_xlfn.IFS(R409&gt;1000,"premium",R409&gt;500,"modrate",R409&lt;500,"cheap")</f>
        <v>cheap</v>
      </c>
      <c r="Y409" t="str" cm="1">
        <f t="array" ref="Y409">_xlfn.SWITCH(TRUE,R409&gt;1000,"premium",R409&gt;500,"modrate","cheap")</f>
        <v>cheap</v>
      </c>
    </row>
    <row r="410" spans="1:25">
      <c r="A410">
        <v>409</v>
      </c>
      <c r="B410" t="s">
        <v>1433</v>
      </c>
      <c r="C410" s="2">
        <v>43077</v>
      </c>
      <c r="D410" s="2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  <c r="V410" t="str">
        <f t="shared" si="13"/>
        <v>loss</v>
      </c>
      <c r="W410" t="str">
        <f t="shared" si="14"/>
        <v>premium</v>
      </c>
      <c r="X410" s="3" t="str" cm="1">
        <f t="array" ref="X410">_xlfn.IFS(R410&gt;1000,"premium",R410&gt;500,"modrate",R410&lt;500,"cheap")</f>
        <v>premium</v>
      </c>
      <c r="Y410" t="str" cm="1">
        <f t="array" ref="Y410">_xlfn.SWITCH(TRUE,R410&gt;1000,"premium",R410&gt;500,"modrate","cheap")</f>
        <v>premium</v>
      </c>
    </row>
    <row r="411" spans="1:25">
      <c r="A411">
        <v>410</v>
      </c>
      <c r="B411" t="s">
        <v>1433</v>
      </c>
      <c r="C411" s="2">
        <v>43077</v>
      </c>
      <c r="D411" s="2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  <c r="V411" t="str">
        <f t="shared" si="13"/>
        <v>profit</v>
      </c>
      <c r="W411" t="str">
        <f t="shared" si="14"/>
        <v>cheap</v>
      </c>
      <c r="X411" s="3" t="str" cm="1">
        <f t="array" ref="X411">_xlfn.IFS(R411&gt;1000,"premium",R411&gt;500,"modrate",R411&lt;500,"cheap")</f>
        <v>cheap</v>
      </c>
      <c r="Y411" t="str" cm="1">
        <f t="array" ref="Y411">_xlfn.SWITCH(TRUE,R411&gt;1000,"premium",R411&gt;500,"modrate","cheap")</f>
        <v>cheap</v>
      </c>
    </row>
    <row r="412" spans="1:25">
      <c r="A412">
        <v>411</v>
      </c>
      <c r="B412" t="s">
        <v>1433</v>
      </c>
      <c r="C412" s="2">
        <v>43077</v>
      </c>
      <c r="D412" s="2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  <c r="V412" t="str">
        <f t="shared" si="13"/>
        <v>profit</v>
      </c>
      <c r="W412" t="str">
        <f t="shared" si="14"/>
        <v>cheap</v>
      </c>
      <c r="X412" s="3" t="str" cm="1">
        <f t="array" ref="X412">_xlfn.IFS(R412&gt;1000,"premium",R412&gt;500,"modrate",R412&lt;500,"cheap")</f>
        <v>cheap</v>
      </c>
      <c r="Y412" t="str" cm="1">
        <f t="array" ref="Y412">_xlfn.SWITCH(TRUE,R412&gt;1000,"premium",R412&gt;500,"modrate","cheap")</f>
        <v>cheap</v>
      </c>
    </row>
    <row r="413" spans="1:25">
      <c r="A413">
        <v>412</v>
      </c>
      <c r="B413" t="s">
        <v>1433</v>
      </c>
      <c r="C413" s="2">
        <v>43077</v>
      </c>
      <c r="D413" s="2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  <c r="V413" t="str">
        <f t="shared" si="13"/>
        <v>profit</v>
      </c>
      <c r="W413" t="str">
        <f t="shared" si="14"/>
        <v>cheap</v>
      </c>
      <c r="X413" s="3" t="str" cm="1">
        <f t="array" ref="X413">_xlfn.IFS(R413&gt;1000,"premium",R413&gt;500,"modrate",R413&lt;500,"cheap")</f>
        <v>cheap</v>
      </c>
      <c r="Y413" t="str" cm="1">
        <f t="array" ref="Y413">_xlfn.SWITCH(TRUE,R413&gt;1000,"premium",R413&gt;500,"modrate","cheap")</f>
        <v>cheap</v>
      </c>
    </row>
    <row r="414" spans="1:25">
      <c r="A414">
        <v>413</v>
      </c>
      <c r="B414" t="s">
        <v>1433</v>
      </c>
      <c r="C414" s="2">
        <v>43077</v>
      </c>
      <c r="D414" s="2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31.454799999999899</v>
      </c>
      <c r="V414" t="str">
        <f t="shared" si="13"/>
        <v>profit</v>
      </c>
      <c r="W414" t="str">
        <f t="shared" si="14"/>
        <v>premium</v>
      </c>
      <c r="X414" s="3" t="str" cm="1">
        <f t="array" ref="X414">_xlfn.IFS(R414&gt;1000,"premium",R414&gt;500,"modrate",R414&lt;500,"cheap")</f>
        <v>premium</v>
      </c>
      <c r="Y414" t="str" cm="1">
        <f t="array" ref="Y414">_xlfn.SWITCH(TRUE,R414&gt;1000,"premium",R414&gt;500,"modrate","cheap")</f>
        <v>premium</v>
      </c>
    </row>
    <row r="415" spans="1:25">
      <c r="A415">
        <v>414</v>
      </c>
      <c r="B415" t="s">
        <v>1433</v>
      </c>
      <c r="C415" s="2">
        <v>43077</v>
      </c>
      <c r="D415" s="2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  <c r="V415" t="str">
        <f t="shared" si="13"/>
        <v>loss</v>
      </c>
      <c r="W415" t="str">
        <f t="shared" si="14"/>
        <v>cheap</v>
      </c>
      <c r="X415" s="3" t="str" cm="1">
        <f t="array" ref="X415">_xlfn.IFS(R415&gt;1000,"premium",R415&gt;500,"modrate",R415&lt;500,"cheap")</f>
        <v>cheap</v>
      </c>
      <c r="Y415" t="str" cm="1">
        <f t="array" ref="Y415">_xlfn.SWITCH(TRUE,R415&gt;1000,"premium",R415&gt;500,"modrate","cheap")</f>
        <v>cheap</v>
      </c>
    </row>
    <row r="416" spans="1:25">
      <c r="A416">
        <v>415</v>
      </c>
      <c r="B416" t="s">
        <v>1451</v>
      </c>
      <c r="C416" s="2">
        <v>43042</v>
      </c>
      <c r="D416" s="2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  <c r="V416" t="str">
        <f t="shared" si="13"/>
        <v>profit</v>
      </c>
      <c r="W416" t="str">
        <f t="shared" si="14"/>
        <v>cheap</v>
      </c>
      <c r="X416" s="3" t="str" cm="1">
        <f t="array" ref="X416">_xlfn.IFS(R416&gt;1000,"premium",R416&gt;500,"modrate",R416&lt;500,"cheap")</f>
        <v>cheap</v>
      </c>
      <c r="Y416" t="str" cm="1">
        <f t="array" ref="Y416">_xlfn.SWITCH(TRUE,R416&gt;1000,"premium",R416&gt;500,"modrate","cheap")</f>
        <v>cheap</v>
      </c>
    </row>
    <row r="417" spans="1:25">
      <c r="A417">
        <v>416</v>
      </c>
      <c r="B417" t="s">
        <v>1451</v>
      </c>
      <c r="C417" s="2">
        <v>43042</v>
      </c>
      <c r="D417" s="2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  <c r="V417" t="str">
        <f t="shared" si="13"/>
        <v>profit</v>
      </c>
      <c r="W417" t="str">
        <f t="shared" si="14"/>
        <v>cheap</v>
      </c>
      <c r="X417" s="3" t="str" cm="1">
        <f t="array" ref="X417">_xlfn.IFS(R417&gt;1000,"premium",R417&gt;500,"modrate",R417&lt;500,"cheap")</f>
        <v>cheap</v>
      </c>
      <c r="Y417" t="str" cm="1">
        <f t="array" ref="Y417">_xlfn.SWITCH(TRUE,R417&gt;1000,"premium",R417&gt;500,"modrate","cheap")</f>
        <v>cheap</v>
      </c>
    </row>
    <row r="418" spans="1:25">
      <c r="A418">
        <v>417</v>
      </c>
      <c r="B418" t="s">
        <v>1456</v>
      </c>
      <c r="C418" s="2">
        <v>42910</v>
      </c>
      <c r="D418" s="2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  <c r="V418" t="str">
        <f t="shared" si="13"/>
        <v>profit</v>
      </c>
      <c r="W418" t="str">
        <f t="shared" si="14"/>
        <v>cheap</v>
      </c>
      <c r="X418" s="3" t="str" cm="1">
        <f t="array" ref="X418">_xlfn.IFS(R418&gt;1000,"premium",R418&gt;500,"modrate",R418&lt;500,"cheap")</f>
        <v>cheap</v>
      </c>
      <c r="Y418" t="str" cm="1">
        <f t="array" ref="Y418">_xlfn.SWITCH(TRUE,R418&gt;1000,"premium",R418&gt;500,"modrate","cheap")</f>
        <v>cheap</v>
      </c>
    </row>
    <row r="419" spans="1:25">
      <c r="A419">
        <v>418</v>
      </c>
      <c r="B419" t="s">
        <v>1462</v>
      </c>
      <c r="C419" s="2">
        <v>42474</v>
      </c>
      <c r="D419" s="2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  <c r="V419" t="str">
        <f t="shared" si="13"/>
        <v>profit</v>
      </c>
      <c r="W419" t="str">
        <f t="shared" si="14"/>
        <v>cheap</v>
      </c>
      <c r="X419" s="3" t="str" cm="1">
        <f t="array" ref="X419">_xlfn.IFS(R419&gt;1000,"premium",R419&gt;500,"modrate",R419&lt;500,"cheap")</f>
        <v>cheap</v>
      </c>
      <c r="Y419" t="str" cm="1">
        <f t="array" ref="Y419">_xlfn.SWITCH(TRUE,R419&gt;1000,"premium",R419&gt;500,"modrate","cheap")</f>
        <v>cheap</v>
      </c>
    </row>
    <row r="420" spans="1:25">
      <c r="A420">
        <v>419</v>
      </c>
      <c r="B420" t="s">
        <v>1467</v>
      </c>
      <c r="C420" s="2">
        <v>43045</v>
      </c>
      <c r="D420" s="2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  <c r="V420" t="str">
        <f t="shared" si="13"/>
        <v>profit</v>
      </c>
      <c r="W420" t="str">
        <f t="shared" si="14"/>
        <v>cheap</v>
      </c>
      <c r="X420" s="3" t="str" cm="1">
        <f t="array" ref="X420">_xlfn.IFS(R420&gt;1000,"premium",R420&gt;500,"modrate",R420&lt;500,"cheap")</f>
        <v>cheap</v>
      </c>
      <c r="Y420" t="str" cm="1">
        <f t="array" ref="Y420">_xlfn.SWITCH(TRUE,R420&gt;1000,"premium",R420&gt;500,"modrate","cheap")</f>
        <v>cheap</v>
      </c>
    </row>
    <row r="421" spans="1:25">
      <c r="A421">
        <v>420</v>
      </c>
      <c r="B421" t="s">
        <v>1471</v>
      </c>
      <c r="C421" s="2">
        <v>42798</v>
      </c>
      <c r="D421" s="2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  <c r="V421" t="str">
        <f t="shared" si="13"/>
        <v>profit</v>
      </c>
      <c r="W421" t="str">
        <f t="shared" si="14"/>
        <v>cheap</v>
      </c>
      <c r="X421" s="3" t="str" cm="1">
        <f t="array" ref="X421">_xlfn.IFS(R421&gt;1000,"premium",R421&gt;500,"modrate",R421&lt;500,"cheap")</f>
        <v>cheap</v>
      </c>
      <c r="Y421" t="str" cm="1">
        <f t="array" ref="Y421">_xlfn.SWITCH(TRUE,R421&gt;1000,"premium",R421&gt;500,"modrate","cheap")</f>
        <v>cheap</v>
      </c>
    </row>
    <row r="422" spans="1:25">
      <c r="A422">
        <v>421</v>
      </c>
      <c r="B422" t="s">
        <v>1471</v>
      </c>
      <c r="C422" s="2">
        <v>42798</v>
      </c>
      <c r="D422" s="2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  <c r="V422" t="str">
        <f t="shared" si="13"/>
        <v>profit</v>
      </c>
      <c r="W422" t="str">
        <f t="shared" si="14"/>
        <v>cheap</v>
      </c>
      <c r="X422" s="3" t="str" cm="1">
        <f t="array" ref="X422">_xlfn.IFS(R422&gt;1000,"premium",R422&gt;500,"modrate",R422&lt;500,"cheap")</f>
        <v>cheap</v>
      </c>
      <c r="Y422" t="str" cm="1">
        <f t="array" ref="Y422">_xlfn.SWITCH(TRUE,R422&gt;1000,"premium",R422&gt;500,"modrate","cheap")</f>
        <v>cheap</v>
      </c>
    </row>
    <row r="423" spans="1:25">
      <c r="A423">
        <v>422</v>
      </c>
      <c r="B423" t="s">
        <v>1476</v>
      </c>
      <c r="C423" s="2">
        <v>41812</v>
      </c>
      <c r="D423" s="2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  <c r="V423" t="str">
        <f t="shared" si="13"/>
        <v>profit</v>
      </c>
      <c r="W423" t="str">
        <f t="shared" si="14"/>
        <v>cheap</v>
      </c>
      <c r="X423" s="3" t="str" cm="1">
        <f t="array" ref="X423">_xlfn.IFS(R423&gt;1000,"premium",R423&gt;500,"modrate",R423&lt;500,"cheap")</f>
        <v>cheap</v>
      </c>
      <c r="Y423" t="str" cm="1">
        <f t="array" ref="Y423">_xlfn.SWITCH(TRUE,R423&gt;1000,"premium",R423&gt;500,"modrate","cheap")</f>
        <v>cheap</v>
      </c>
    </row>
    <row r="424" spans="1:25">
      <c r="A424">
        <v>423</v>
      </c>
      <c r="B424" t="s">
        <v>1480</v>
      </c>
      <c r="C424" s="2">
        <v>43027</v>
      </c>
      <c r="D424" s="2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  <c r="V424" t="str">
        <f t="shared" si="13"/>
        <v>profit</v>
      </c>
      <c r="W424" t="str">
        <f t="shared" si="14"/>
        <v>cheap</v>
      </c>
      <c r="X424" s="3" t="str" cm="1">
        <f t="array" ref="X424">_xlfn.IFS(R424&gt;1000,"premium",R424&gt;500,"modrate",R424&lt;500,"cheap")</f>
        <v>cheap</v>
      </c>
      <c r="Y424" t="str" cm="1">
        <f t="array" ref="Y424">_xlfn.SWITCH(TRUE,R424&gt;1000,"premium",R424&gt;500,"modrate","cheap")</f>
        <v>cheap</v>
      </c>
    </row>
    <row r="425" spans="1:25">
      <c r="A425">
        <v>424</v>
      </c>
      <c r="B425" t="s">
        <v>1480</v>
      </c>
      <c r="C425" s="2">
        <v>43027</v>
      </c>
      <c r="D425" s="2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  <c r="V425" t="str">
        <f t="shared" si="13"/>
        <v>profit</v>
      </c>
      <c r="W425" t="str">
        <f t="shared" si="14"/>
        <v>cheap</v>
      </c>
      <c r="X425" s="3" t="str" cm="1">
        <f t="array" ref="X425">_xlfn.IFS(R425&gt;1000,"premium",R425&gt;500,"modrate",R425&lt;500,"cheap")</f>
        <v>cheap</v>
      </c>
      <c r="Y425" t="str" cm="1">
        <f t="array" ref="Y425">_xlfn.SWITCH(TRUE,R425&gt;1000,"premium",R425&gt;500,"modrate","cheap")</f>
        <v>cheap</v>
      </c>
    </row>
    <row r="426" spans="1:25">
      <c r="A426">
        <v>425</v>
      </c>
      <c r="B426" t="s">
        <v>1488</v>
      </c>
      <c r="C426" s="2">
        <v>42968</v>
      </c>
      <c r="D426" s="2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  <c r="V426" t="str">
        <f t="shared" si="13"/>
        <v>profit</v>
      </c>
      <c r="W426" t="str">
        <f t="shared" si="14"/>
        <v>modrate</v>
      </c>
      <c r="X426" s="3" t="str" cm="1">
        <f t="array" ref="X426">_xlfn.IFS(R426&gt;1000,"premium",R426&gt;500,"modrate",R426&lt;500,"cheap")</f>
        <v>modrate</v>
      </c>
      <c r="Y426" t="str" cm="1">
        <f t="array" ref="Y426">_xlfn.SWITCH(TRUE,R426&gt;1000,"premium",R426&gt;500,"modrate","cheap")</f>
        <v>modrate</v>
      </c>
    </row>
    <row r="427" spans="1:25">
      <c r="A427">
        <v>426</v>
      </c>
      <c r="B427" t="s">
        <v>1494</v>
      </c>
      <c r="C427" s="2">
        <v>43062</v>
      </c>
      <c r="D427" s="2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  <c r="V427" t="str">
        <f t="shared" si="13"/>
        <v>profit</v>
      </c>
      <c r="W427" t="str">
        <f t="shared" si="14"/>
        <v>cheap</v>
      </c>
      <c r="X427" s="3" t="str" cm="1">
        <f t="array" ref="X427">_xlfn.IFS(R427&gt;1000,"premium",R427&gt;500,"modrate",R427&lt;500,"cheap")</f>
        <v>cheap</v>
      </c>
      <c r="Y427" t="str" cm="1">
        <f t="array" ref="Y427">_xlfn.SWITCH(TRUE,R427&gt;1000,"premium",R427&gt;500,"modrate","cheap")</f>
        <v>cheap</v>
      </c>
    </row>
    <row r="428" spans="1:25">
      <c r="A428">
        <v>427</v>
      </c>
      <c r="B428" t="s">
        <v>1494</v>
      </c>
      <c r="C428" s="2">
        <v>43062</v>
      </c>
      <c r="D428" s="2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  <c r="V428" t="str">
        <f t="shared" si="13"/>
        <v>profit</v>
      </c>
      <c r="W428" t="str">
        <f t="shared" si="14"/>
        <v>cheap</v>
      </c>
      <c r="X428" s="3" t="str" cm="1">
        <f t="array" ref="X428">_xlfn.IFS(R428&gt;1000,"premium",R428&gt;500,"modrate",R428&lt;500,"cheap")</f>
        <v>cheap</v>
      </c>
      <c r="Y428" t="str" cm="1">
        <f t="array" ref="Y428">_xlfn.SWITCH(TRUE,R428&gt;1000,"premium",R428&gt;500,"modrate","cheap")</f>
        <v>cheap</v>
      </c>
    </row>
    <row r="429" spans="1:25">
      <c r="A429">
        <v>428</v>
      </c>
      <c r="B429" t="s">
        <v>1500</v>
      </c>
      <c r="C429" s="2">
        <v>41894</v>
      </c>
      <c r="D429" s="2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  <c r="V429" t="str">
        <f t="shared" si="13"/>
        <v>profit</v>
      </c>
      <c r="W429" t="str">
        <f t="shared" si="14"/>
        <v>cheap</v>
      </c>
      <c r="X429" s="3" t="str" cm="1">
        <f t="array" ref="X429">_xlfn.IFS(R429&gt;1000,"premium",R429&gt;500,"modrate",R429&lt;500,"cheap")</f>
        <v>cheap</v>
      </c>
      <c r="Y429" t="str" cm="1">
        <f t="array" ref="Y429">_xlfn.SWITCH(TRUE,R429&gt;1000,"premium",R429&gt;500,"modrate","cheap")</f>
        <v>cheap</v>
      </c>
    </row>
    <row r="430" spans="1:25">
      <c r="A430">
        <v>429</v>
      </c>
      <c r="B430" t="s">
        <v>1506</v>
      </c>
      <c r="C430" s="2">
        <v>43009</v>
      </c>
      <c r="D430" s="2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  <c r="V430" t="str">
        <f t="shared" si="13"/>
        <v>profit</v>
      </c>
      <c r="W430" t="str">
        <f t="shared" si="14"/>
        <v>cheap</v>
      </c>
      <c r="X430" s="3" t="str" cm="1">
        <f t="array" ref="X430">_xlfn.IFS(R430&gt;1000,"premium",R430&gt;500,"modrate",R430&lt;500,"cheap")</f>
        <v>cheap</v>
      </c>
      <c r="Y430" t="str" cm="1">
        <f t="array" ref="Y430">_xlfn.SWITCH(TRUE,R430&gt;1000,"premium",R430&gt;500,"modrate","cheap")</f>
        <v>cheap</v>
      </c>
    </row>
    <row r="431" spans="1:25">
      <c r="A431">
        <v>430</v>
      </c>
      <c r="B431" t="s">
        <v>1511</v>
      </c>
      <c r="C431" s="2">
        <v>42475</v>
      </c>
      <c r="D431" s="2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  <c r="V431" t="str">
        <f t="shared" si="13"/>
        <v>loss</v>
      </c>
      <c r="W431" t="str">
        <f t="shared" si="14"/>
        <v>cheap</v>
      </c>
      <c r="X431" s="3" t="str" cm="1">
        <f t="array" ref="X431">_xlfn.IFS(R431&gt;1000,"premium",R431&gt;500,"modrate",R431&lt;500,"cheap")</f>
        <v>cheap</v>
      </c>
      <c r="Y431" t="str" cm="1">
        <f t="array" ref="Y431">_xlfn.SWITCH(TRUE,R431&gt;1000,"premium",R431&gt;500,"modrate","cheap")</f>
        <v>cheap</v>
      </c>
    </row>
    <row r="432" spans="1:25">
      <c r="A432">
        <v>431</v>
      </c>
      <c r="B432" t="s">
        <v>1511</v>
      </c>
      <c r="C432" s="2">
        <v>42475</v>
      </c>
      <c r="D432" s="2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  <c r="V432" t="str">
        <f t="shared" si="13"/>
        <v>profit</v>
      </c>
      <c r="W432" t="str">
        <f t="shared" si="14"/>
        <v>cheap</v>
      </c>
      <c r="X432" s="3" t="str" cm="1">
        <f t="array" ref="X432">_xlfn.IFS(R432&gt;1000,"premium",R432&gt;500,"modrate",R432&lt;500,"cheap")</f>
        <v>cheap</v>
      </c>
      <c r="Y432" t="str" cm="1">
        <f t="array" ref="Y432">_xlfn.SWITCH(TRUE,R432&gt;1000,"premium",R432&gt;500,"modrate","cheap")</f>
        <v>cheap</v>
      </c>
    </row>
    <row r="433" spans="1:25">
      <c r="A433">
        <v>432</v>
      </c>
      <c r="B433" t="s">
        <v>1511</v>
      </c>
      <c r="C433" s="2">
        <v>42475</v>
      </c>
      <c r="D433" s="2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  <c r="V433" t="str">
        <f t="shared" si="13"/>
        <v>profit</v>
      </c>
      <c r="W433" t="str">
        <f t="shared" si="14"/>
        <v>cheap</v>
      </c>
      <c r="X433" s="3" t="str" cm="1">
        <f t="array" ref="X433">_xlfn.IFS(R433&gt;1000,"premium",R433&gt;500,"modrate",R433&lt;500,"cheap")</f>
        <v>cheap</v>
      </c>
      <c r="Y433" t="str" cm="1">
        <f t="array" ref="Y433">_xlfn.SWITCH(TRUE,R433&gt;1000,"premium",R433&gt;500,"modrate","cheap")</f>
        <v>cheap</v>
      </c>
    </row>
    <row r="434" spans="1:25">
      <c r="A434">
        <v>433</v>
      </c>
      <c r="B434" t="s">
        <v>1511</v>
      </c>
      <c r="C434" s="2">
        <v>42475</v>
      </c>
      <c r="D434" s="2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-0.77480000000000104</v>
      </c>
      <c r="V434" t="str">
        <f t="shared" si="13"/>
        <v>loss</v>
      </c>
      <c r="W434" t="str">
        <f t="shared" si="14"/>
        <v>cheap</v>
      </c>
      <c r="X434" s="3" t="str" cm="1">
        <f t="array" ref="X434">_xlfn.IFS(R434&gt;1000,"premium",R434&gt;500,"modrate",R434&lt;500,"cheap")</f>
        <v>cheap</v>
      </c>
      <c r="Y434" t="str" cm="1">
        <f t="array" ref="Y434">_xlfn.SWITCH(TRUE,R434&gt;1000,"premium",R434&gt;500,"modrate","cheap")</f>
        <v>cheap</v>
      </c>
    </row>
    <row r="435" spans="1:25">
      <c r="A435">
        <v>434</v>
      </c>
      <c r="B435" t="s">
        <v>1519</v>
      </c>
      <c r="C435" s="2">
        <v>42527</v>
      </c>
      <c r="D435" s="2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  <c r="V435" t="str">
        <f t="shared" si="13"/>
        <v>profit</v>
      </c>
      <c r="W435" t="str">
        <f t="shared" si="14"/>
        <v>modrate</v>
      </c>
      <c r="X435" s="3" t="str" cm="1">
        <f t="array" ref="X435">_xlfn.IFS(R435&gt;1000,"premium",R435&gt;500,"modrate",R435&lt;500,"cheap")</f>
        <v>modrate</v>
      </c>
      <c r="Y435" t="str" cm="1">
        <f t="array" ref="Y435">_xlfn.SWITCH(TRUE,R435&gt;1000,"premium",R435&gt;500,"modrate","cheap")</f>
        <v>modrate</v>
      </c>
    </row>
    <row r="436" spans="1:25">
      <c r="A436">
        <v>435</v>
      </c>
      <c r="B436" t="s">
        <v>1522</v>
      </c>
      <c r="C436" s="2">
        <v>41992</v>
      </c>
      <c r="D436" s="2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  <c r="V436" t="str">
        <f t="shared" si="13"/>
        <v>loss</v>
      </c>
      <c r="W436" t="str">
        <f t="shared" si="14"/>
        <v>cheap</v>
      </c>
      <c r="X436" s="3" t="str" cm="1">
        <f t="array" ref="X436">_xlfn.IFS(R436&gt;1000,"premium",R436&gt;500,"modrate",R436&lt;500,"cheap")</f>
        <v>cheap</v>
      </c>
      <c r="Y436" t="str" cm="1">
        <f t="array" ref="Y436">_xlfn.SWITCH(TRUE,R436&gt;1000,"premium",R436&gt;500,"modrate","cheap")</f>
        <v>cheap</v>
      </c>
    </row>
    <row r="437" spans="1:25">
      <c r="A437">
        <v>436</v>
      </c>
      <c r="B437" t="s">
        <v>1522</v>
      </c>
      <c r="C437" s="2">
        <v>41992</v>
      </c>
      <c r="D437" s="2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  <c r="V437" t="str">
        <f t="shared" si="13"/>
        <v>loss</v>
      </c>
      <c r="W437" t="str">
        <f t="shared" si="14"/>
        <v>cheap</v>
      </c>
      <c r="X437" s="3" t="str" cm="1">
        <f t="array" ref="X437">_xlfn.IFS(R437&gt;1000,"premium",R437&gt;500,"modrate",R437&lt;500,"cheap")</f>
        <v>cheap</v>
      </c>
      <c r="Y437" t="str" cm="1">
        <f t="array" ref="Y437">_xlfn.SWITCH(TRUE,R437&gt;1000,"premium",R437&gt;500,"modrate","cheap")</f>
        <v>cheap</v>
      </c>
    </row>
    <row r="438" spans="1:25">
      <c r="A438">
        <v>437</v>
      </c>
      <c r="B438" t="s">
        <v>1530</v>
      </c>
      <c r="C438" s="2">
        <v>42533</v>
      </c>
      <c r="D438" s="2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  <c r="V438" t="str">
        <f t="shared" si="13"/>
        <v>profit</v>
      </c>
      <c r="W438" t="str">
        <f t="shared" si="14"/>
        <v>premium</v>
      </c>
      <c r="X438" s="3" t="str" cm="1">
        <f t="array" ref="X438">_xlfn.IFS(R438&gt;1000,"premium",R438&gt;500,"modrate",R438&lt;500,"cheap")</f>
        <v>premium</v>
      </c>
      <c r="Y438" t="str" cm="1">
        <f t="array" ref="Y438">_xlfn.SWITCH(TRUE,R438&gt;1000,"premium",R438&gt;500,"modrate","cheap")</f>
        <v>premium</v>
      </c>
    </row>
    <row r="439" spans="1:25">
      <c r="A439">
        <v>438</v>
      </c>
      <c r="B439" t="s">
        <v>1530</v>
      </c>
      <c r="C439" s="2">
        <v>42533</v>
      </c>
      <c r="D439" s="2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  <c r="V439" t="str">
        <f t="shared" si="13"/>
        <v>profit</v>
      </c>
      <c r="W439" t="str">
        <f t="shared" si="14"/>
        <v>cheap</v>
      </c>
      <c r="X439" s="3" t="str" cm="1">
        <f t="array" ref="X439">_xlfn.IFS(R439&gt;1000,"premium",R439&gt;500,"modrate",R439&lt;500,"cheap")</f>
        <v>cheap</v>
      </c>
      <c r="Y439" t="str" cm="1">
        <f t="array" ref="Y439">_xlfn.SWITCH(TRUE,R439&gt;1000,"premium",R439&gt;500,"modrate","cheap")</f>
        <v>cheap</v>
      </c>
    </row>
    <row r="440" spans="1:25">
      <c r="A440">
        <v>439</v>
      </c>
      <c r="B440" t="s">
        <v>1535</v>
      </c>
      <c r="C440" s="2">
        <v>42993</v>
      </c>
      <c r="D440" s="2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  <c r="V440" t="str">
        <f t="shared" si="13"/>
        <v>profit</v>
      </c>
      <c r="W440" t="str">
        <f t="shared" si="14"/>
        <v>cheap</v>
      </c>
      <c r="X440" s="3" t="str" cm="1">
        <f t="array" ref="X440">_xlfn.IFS(R440&gt;1000,"premium",R440&gt;500,"modrate",R440&lt;500,"cheap")</f>
        <v>cheap</v>
      </c>
      <c r="Y440" t="str" cm="1">
        <f t="array" ref="Y440">_xlfn.SWITCH(TRUE,R440&gt;1000,"premium",R440&gt;500,"modrate","cheap")</f>
        <v>cheap</v>
      </c>
    </row>
    <row r="441" spans="1:25">
      <c r="A441">
        <v>440</v>
      </c>
      <c r="B441" t="s">
        <v>1540</v>
      </c>
      <c r="C441" s="2">
        <v>42755</v>
      </c>
      <c r="D441" s="2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2.3093999999999899</v>
      </c>
      <c r="V441" t="str">
        <f t="shared" si="13"/>
        <v>profit</v>
      </c>
      <c r="W441" t="str">
        <f t="shared" si="14"/>
        <v>cheap</v>
      </c>
      <c r="X441" s="3" t="str" cm="1">
        <f t="array" ref="X441">_xlfn.IFS(R441&gt;1000,"premium",R441&gt;500,"modrate",R441&lt;500,"cheap")</f>
        <v>cheap</v>
      </c>
      <c r="Y441" t="str" cm="1">
        <f t="array" ref="Y441">_xlfn.SWITCH(TRUE,R441&gt;1000,"premium",R441&gt;500,"modrate","cheap")</f>
        <v>cheap</v>
      </c>
    </row>
    <row r="442" spans="1:25">
      <c r="A442">
        <v>441</v>
      </c>
      <c r="B442" t="s">
        <v>1543</v>
      </c>
      <c r="C442" s="2">
        <v>42618</v>
      </c>
      <c r="D442" s="2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  <c r="V442" t="str">
        <f t="shared" si="13"/>
        <v>profit</v>
      </c>
      <c r="W442" t="str">
        <f t="shared" si="14"/>
        <v>cheap</v>
      </c>
      <c r="X442" s="3" t="str" cm="1">
        <f t="array" ref="X442">_xlfn.IFS(R442&gt;1000,"premium",R442&gt;500,"modrate",R442&lt;500,"cheap")</f>
        <v>cheap</v>
      </c>
      <c r="Y442" t="str" cm="1">
        <f t="array" ref="Y442">_xlfn.SWITCH(TRUE,R442&gt;1000,"premium",R442&gt;500,"modrate","cheap")</f>
        <v>cheap</v>
      </c>
    </row>
    <row r="443" spans="1:25">
      <c r="A443">
        <v>442</v>
      </c>
      <c r="B443" t="s">
        <v>1543</v>
      </c>
      <c r="C443" s="2">
        <v>42618</v>
      </c>
      <c r="D443" s="2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  <c r="V443" t="str">
        <f t="shared" si="13"/>
        <v>profit</v>
      </c>
      <c r="W443" t="str">
        <f t="shared" si="14"/>
        <v>cheap</v>
      </c>
      <c r="X443" s="3" t="str" cm="1">
        <f t="array" ref="X443">_xlfn.IFS(R443&gt;1000,"premium",R443&gt;500,"modrate",R443&lt;500,"cheap")</f>
        <v>cheap</v>
      </c>
      <c r="Y443" t="str" cm="1">
        <f t="array" ref="Y443">_xlfn.SWITCH(TRUE,R443&gt;1000,"premium",R443&gt;500,"modrate","cheap")</f>
        <v>cheap</v>
      </c>
    </row>
    <row r="444" spans="1:25">
      <c r="A444">
        <v>443</v>
      </c>
      <c r="B444" t="s">
        <v>1543</v>
      </c>
      <c r="C444" s="2">
        <v>42618</v>
      </c>
      <c r="D444" s="2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  <c r="V444" t="str">
        <f t="shared" si="13"/>
        <v>profit</v>
      </c>
      <c r="W444" t="str">
        <f t="shared" si="14"/>
        <v>cheap</v>
      </c>
      <c r="X444" s="3" t="str" cm="1">
        <f t="array" ref="X444">_xlfn.IFS(R444&gt;1000,"premium",R444&gt;500,"modrate",R444&lt;500,"cheap")</f>
        <v>cheap</v>
      </c>
      <c r="Y444" t="str" cm="1">
        <f t="array" ref="Y444">_xlfn.SWITCH(TRUE,R444&gt;1000,"premium",R444&gt;500,"modrate","cheap")</f>
        <v>cheap</v>
      </c>
    </row>
    <row r="445" spans="1:25">
      <c r="A445">
        <v>444</v>
      </c>
      <c r="B445" t="s">
        <v>1543</v>
      </c>
      <c r="C445" s="2">
        <v>42618</v>
      </c>
      <c r="D445" s="2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  <c r="V445" t="str">
        <f t="shared" si="13"/>
        <v>profit</v>
      </c>
      <c r="W445" t="str">
        <f t="shared" si="14"/>
        <v>cheap</v>
      </c>
      <c r="X445" s="3" t="str" cm="1">
        <f t="array" ref="X445">_xlfn.IFS(R445&gt;1000,"premium",R445&gt;500,"modrate",R445&lt;500,"cheap")</f>
        <v>cheap</v>
      </c>
      <c r="Y445" t="str" cm="1">
        <f t="array" ref="Y445">_xlfn.SWITCH(TRUE,R445&gt;1000,"premium",R445&gt;500,"modrate","cheap")</f>
        <v>cheap</v>
      </c>
    </row>
    <row r="446" spans="1:25">
      <c r="A446">
        <v>445</v>
      </c>
      <c r="B446" t="s">
        <v>1543</v>
      </c>
      <c r="C446" s="2">
        <v>42618</v>
      </c>
      <c r="D446" s="2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  <c r="V446" t="str">
        <f t="shared" si="13"/>
        <v>profit</v>
      </c>
      <c r="W446" t="str">
        <f t="shared" si="14"/>
        <v>cheap</v>
      </c>
      <c r="X446" s="3" t="str" cm="1">
        <f t="array" ref="X446">_xlfn.IFS(R446&gt;1000,"premium",R446&gt;500,"modrate",R446&lt;500,"cheap")</f>
        <v>cheap</v>
      </c>
      <c r="Y446" t="str" cm="1">
        <f t="array" ref="Y446">_xlfn.SWITCH(TRUE,R446&gt;1000,"premium",R446&gt;500,"modrate","cheap")</f>
        <v>cheap</v>
      </c>
    </row>
    <row r="447" spans="1:25">
      <c r="A447">
        <v>446</v>
      </c>
      <c r="B447" t="s">
        <v>1543</v>
      </c>
      <c r="C447" s="2">
        <v>42618</v>
      </c>
      <c r="D447" s="2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  <c r="V447" t="str">
        <f t="shared" si="13"/>
        <v>profit</v>
      </c>
      <c r="W447" t="str">
        <f t="shared" si="14"/>
        <v>cheap</v>
      </c>
      <c r="X447" s="3" t="str" cm="1">
        <f t="array" ref="X447">_xlfn.IFS(R447&gt;1000,"premium",R447&gt;500,"modrate",R447&lt;500,"cheap")</f>
        <v>cheap</v>
      </c>
      <c r="Y447" t="str" cm="1">
        <f t="array" ref="Y447">_xlfn.SWITCH(TRUE,R447&gt;1000,"premium",R447&gt;500,"modrate","cheap")</f>
        <v>cheap</v>
      </c>
    </row>
    <row r="448" spans="1:25">
      <c r="A448">
        <v>447</v>
      </c>
      <c r="B448" t="s">
        <v>1556</v>
      </c>
      <c r="C448" s="2">
        <v>42814</v>
      </c>
      <c r="D448" s="2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  <c r="V448" t="str">
        <f t="shared" si="13"/>
        <v>profit</v>
      </c>
      <c r="W448" t="str">
        <f t="shared" si="14"/>
        <v>cheap</v>
      </c>
      <c r="X448" s="3" t="str" cm="1">
        <f t="array" ref="X448">_xlfn.IFS(R448&gt;1000,"premium",R448&gt;500,"modrate",R448&lt;500,"cheap")</f>
        <v>cheap</v>
      </c>
      <c r="Y448" t="str" cm="1">
        <f t="array" ref="Y448">_xlfn.SWITCH(TRUE,R448&gt;1000,"premium",R448&gt;500,"modrate","cheap")</f>
        <v>cheap</v>
      </c>
    </row>
    <row r="449" spans="1:25">
      <c r="A449">
        <v>448</v>
      </c>
      <c r="B449" t="s">
        <v>1561</v>
      </c>
      <c r="C449" s="2">
        <v>42461</v>
      </c>
      <c r="D449" s="2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  <c r="V449" t="str">
        <f t="shared" si="13"/>
        <v>profit</v>
      </c>
      <c r="W449" t="str">
        <f t="shared" si="14"/>
        <v>cheap</v>
      </c>
      <c r="X449" s="3" t="str" cm="1">
        <f t="array" ref="X449">_xlfn.IFS(R449&gt;1000,"premium",R449&gt;500,"modrate",R449&lt;500,"cheap")</f>
        <v>cheap</v>
      </c>
      <c r="Y449" t="str" cm="1">
        <f t="array" ref="Y449">_xlfn.SWITCH(TRUE,R449&gt;1000,"premium",R449&gt;500,"modrate","cheap")</f>
        <v>cheap</v>
      </c>
    </row>
    <row r="450" spans="1:25">
      <c r="A450">
        <v>449</v>
      </c>
      <c r="B450" t="s">
        <v>1561</v>
      </c>
      <c r="C450" s="2">
        <v>42461</v>
      </c>
      <c r="D450" s="2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9.7163999999999895</v>
      </c>
      <c r="V450" t="str">
        <f t="shared" si="13"/>
        <v>profit</v>
      </c>
      <c r="W450" t="str">
        <f t="shared" si="14"/>
        <v>cheap</v>
      </c>
      <c r="X450" s="3" t="str" cm="1">
        <f t="array" ref="X450">_xlfn.IFS(R450&gt;1000,"premium",R450&gt;500,"modrate",R450&lt;500,"cheap")</f>
        <v>cheap</v>
      </c>
      <c r="Y450" t="str" cm="1">
        <f t="array" ref="Y450">_xlfn.SWITCH(TRUE,R450&gt;1000,"premium",R450&gt;500,"modrate","cheap")</f>
        <v>cheap</v>
      </c>
    </row>
    <row r="451" spans="1:25">
      <c r="A451">
        <v>450</v>
      </c>
      <c r="B451" t="s">
        <v>1561</v>
      </c>
      <c r="C451" s="2">
        <v>42461</v>
      </c>
      <c r="D451" s="2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  <c r="V451" t="str">
        <f t="shared" ref="V451:V514" si="15">IF(U451&gt;0,"profit","loss")</f>
        <v>profit</v>
      </c>
      <c r="W451" t="str">
        <f t="shared" ref="W451:W514" si="16">IF(R451&gt;1000,"premium", IF(R451&gt;500,"modrate","cheap"))</f>
        <v>cheap</v>
      </c>
      <c r="X451" s="3" t="str" cm="1">
        <f t="array" ref="X451">_xlfn.IFS(R451&gt;1000,"premium",R451&gt;500,"modrate",R451&lt;500,"cheap")</f>
        <v>cheap</v>
      </c>
      <c r="Y451" t="str" cm="1">
        <f t="array" ref="Y451">_xlfn.SWITCH(TRUE,R451&gt;1000,"premium",R451&gt;500,"modrate","cheap")</f>
        <v>cheap</v>
      </c>
    </row>
    <row r="452" spans="1:25">
      <c r="A452">
        <v>451</v>
      </c>
      <c r="B452" t="s">
        <v>1561</v>
      </c>
      <c r="C452" s="2">
        <v>42461</v>
      </c>
      <c r="D452" s="2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  <c r="V452" t="str">
        <f t="shared" si="15"/>
        <v>profit</v>
      </c>
      <c r="W452" t="str">
        <f t="shared" si="16"/>
        <v>cheap</v>
      </c>
      <c r="X452" s="3" t="str" cm="1">
        <f t="array" ref="X452">_xlfn.IFS(R452&gt;1000,"premium",R452&gt;500,"modrate",R452&lt;500,"cheap")</f>
        <v>cheap</v>
      </c>
      <c r="Y452" t="str" cm="1">
        <f t="array" ref="Y452">_xlfn.SWITCH(TRUE,R452&gt;1000,"premium",R452&gt;500,"modrate","cheap")</f>
        <v>cheap</v>
      </c>
    </row>
    <row r="453" spans="1:25">
      <c r="A453">
        <v>452</v>
      </c>
      <c r="B453" t="s">
        <v>1561</v>
      </c>
      <c r="C453" s="2">
        <v>42461</v>
      </c>
      <c r="D453" s="2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  <c r="V453" t="str">
        <f t="shared" si="15"/>
        <v>profit</v>
      </c>
      <c r="W453" t="str">
        <f t="shared" si="16"/>
        <v>cheap</v>
      </c>
      <c r="X453" s="3" t="str" cm="1">
        <f t="array" ref="X453">_xlfn.IFS(R453&gt;1000,"premium",R453&gt;500,"modrate",R453&lt;500,"cheap")</f>
        <v>cheap</v>
      </c>
      <c r="Y453" t="str" cm="1">
        <f t="array" ref="Y453">_xlfn.SWITCH(TRUE,R453&gt;1000,"premium",R453&gt;500,"modrate","cheap")</f>
        <v>cheap</v>
      </c>
    </row>
    <row r="454" spans="1:25">
      <c r="A454">
        <v>453</v>
      </c>
      <c r="B454" t="s">
        <v>1561</v>
      </c>
      <c r="C454" s="2">
        <v>42461</v>
      </c>
      <c r="D454" s="2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  <c r="V454" t="str">
        <f t="shared" si="15"/>
        <v>profit</v>
      </c>
      <c r="W454" t="str">
        <f t="shared" si="16"/>
        <v>cheap</v>
      </c>
      <c r="X454" s="3" t="str" cm="1">
        <f t="array" ref="X454">_xlfn.IFS(R454&gt;1000,"premium",R454&gt;500,"modrate",R454&lt;500,"cheap")</f>
        <v>cheap</v>
      </c>
      <c r="Y454" t="str" cm="1">
        <f t="array" ref="Y454">_xlfn.SWITCH(TRUE,R454&gt;1000,"premium",R454&gt;500,"modrate","cheap")</f>
        <v>cheap</v>
      </c>
    </row>
    <row r="455" spans="1:25">
      <c r="A455">
        <v>454</v>
      </c>
      <c r="B455" t="s">
        <v>1577</v>
      </c>
      <c r="C455" s="2">
        <v>43028</v>
      </c>
      <c r="D455" s="2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-75.830400000000097</v>
      </c>
      <c r="V455" t="str">
        <f t="shared" si="15"/>
        <v>loss</v>
      </c>
      <c r="W455" t="str">
        <f t="shared" si="16"/>
        <v>cheap</v>
      </c>
      <c r="X455" s="3" t="str" cm="1">
        <f t="array" ref="X455">_xlfn.IFS(R455&gt;1000,"premium",R455&gt;500,"modrate",R455&lt;500,"cheap")</f>
        <v>cheap</v>
      </c>
      <c r="Y455" t="str" cm="1">
        <f t="array" ref="Y455">_xlfn.SWITCH(TRUE,R455&gt;1000,"premium",R455&gt;500,"modrate","cheap")</f>
        <v>cheap</v>
      </c>
    </row>
    <row r="456" spans="1:25">
      <c r="A456">
        <v>455</v>
      </c>
      <c r="B456" t="s">
        <v>1577</v>
      </c>
      <c r="C456" s="2">
        <v>43028</v>
      </c>
      <c r="D456" s="2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  <c r="V456" t="str">
        <f t="shared" si="15"/>
        <v>profit</v>
      </c>
      <c r="W456" t="str">
        <f t="shared" si="16"/>
        <v>modrate</v>
      </c>
      <c r="X456" s="3" t="str" cm="1">
        <f t="array" ref="X456">_xlfn.IFS(R456&gt;1000,"premium",R456&gt;500,"modrate",R456&lt;500,"cheap")</f>
        <v>modrate</v>
      </c>
      <c r="Y456" t="str" cm="1">
        <f t="array" ref="Y456">_xlfn.SWITCH(TRUE,R456&gt;1000,"premium",R456&gt;500,"modrate","cheap")</f>
        <v>modrate</v>
      </c>
    </row>
    <row r="457" spans="1:25">
      <c r="A457">
        <v>456</v>
      </c>
      <c r="B457" t="s">
        <v>1582</v>
      </c>
      <c r="C457" s="2">
        <v>42717</v>
      </c>
      <c r="D457" s="2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  <c r="V457" t="str">
        <f t="shared" si="15"/>
        <v>profit</v>
      </c>
      <c r="W457" t="str">
        <f t="shared" si="16"/>
        <v>cheap</v>
      </c>
      <c r="X457" s="3" t="str" cm="1">
        <f t="array" ref="X457">_xlfn.IFS(R457&gt;1000,"premium",R457&gt;500,"modrate",R457&lt;500,"cheap")</f>
        <v>cheap</v>
      </c>
      <c r="Y457" t="str" cm="1">
        <f t="array" ref="Y457">_xlfn.SWITCH(TRUE,R457&gt;1000,"premium",R457&gt;500,"modrate","cheap")</f>
        <v>cheap</v>
      </c>
    </row>
    <row r="458" spans="1:25">
      <c r="A458">
        <v>457</v>
      </c>
      <c r="B458" t="s">
        <v>1586</v>
      </c>
      <c r="C458" s="2">
        <v>41682</v>
      </c>
      <c r="D458" s="2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  <c r="V458" t="str">
        <f t="shared" si="15"/>
        <v>loss</v>
      </c>
      <c r="W458" t="str">
        <f t="shared" si="16"/>
        <v>cheap</v>
      </c>
      <c r="X458" s="3" t="str" cm="1">
        <f t="array" ref="X458">_xlfn.IFS(R458&gt;1000,"premium",R458&gt;500,"modrate",R458&lt;500,"cheap")</f>
        <v>cheap</v>
      </c>
      <c r="Y458" t="str" cm="1">
        <f t="array" ref="Y458">_xlfn.SWITCH(TRUE,R458&gt;1000,"premium",R458&gt;500,"modrate","cheap")</f>
        <v>cheap</v>
      </c>
    </row>
    <row r="459" spans="1:25">
      <c r="A459">
        <v>458</v>
      </c>
      <c r="B459" t="s">
        <v>1591</v>
      </c>
      <c r="C459" s="2">
        <v>42639</v>
      </c>
      <c r="D459" s="2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-96.114600000000095</v>
      </c>
      <c r="V459" t="str">
        <f t="shared" si="15"/>
        <v>loss</v>
      </c>
      <c r="W459" t="str">
        <f t="shared" si="16"/>
        <v>modrate</v>
      </c>
      <c r="X459" s="3" t="str" cm="1">
        <f t="array" ref="X459">_xlfn.IFS(R459&gt;1000,"premium",R459&gt;500,"modrate",R459&lt;500,"cheap")</f>
        <v>modrate</v>
      </c>
      <c r="Y459" t="str" cm="1">
        <f t="array" ref="Y459">_xlfn.SWITCH(TRUE,R459&gt;1000,"premium",R459&gt;500,"modrate","cheap")</f>
        <v>modrate</v>
      </c>
    </row>
    <row r="460" spans="1:25">
      <c r="A460">
        <v>459</v>
      </c>
      <c r="B460" t="s">
        <v>1591</v>
      </c>
      <c r="C460" s="2">
        <v>42639</v>
      </c>
      <c r="D460" s="2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  <c r="V460" t="str">
        <f t="shared" si="15"/>
        <v>profit</v>
      </c>
      <c r="W460" t="str">
        <f t="shared" si="16"/>
        <v>cheap</v>
      </c>
      <c r="X460" s="3" t="str" cm="1">
        <f t="array" ref="X460">_xlfn.IFS(R460&gt;1000,"premium",R460&gt;500,"modrate",R460&lt;500,"cheap")</f>
        <v>cheap</v>
      </c>
      <c r="Y460" t="str" cm="1">
        <f t="array" ref="Y460">_xlfn.SWITCH(TRUE,R460&gt;1000,"premium",R460&gt;500,"modrate","cheap")</f>
        <v>cheap</v>
      </c>
    </row>
    <row r="461" spans="1:25">
      <c r="A461">
        <v>460</v>
      </c>
      <c r="B461" t="s">
        <v>1595</v>
      </c>
      <c r="C461" s="2">
        <v>42353</v>
      </c>
      <c r="D461" s="2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  <c r="V461" t="str">
        <f t="shared" si="15"/>
        <v>profit</v>
      </c>
      <c r="W461" t="str">
        <f t="shared" si="16"/>
        <v>cheap</v>
      </c>
      <c r="X461" s="3" t="str" cm="1">
        <f t="array" ref="X461">_xlfn.IFS(R461&gt;1000,"premium",R461&gt;500,"modrate",R461&lt;500,"cheap")</f>
        <v>cheap</v>
      </c>
      <c r="Y461" t="str" cm="1">
        <f t="array" ref="Y461">_xlfn.SWITCH(TRUE,R461&gt;1000,"premium",R461&gt;500,"modrate","cheap")</f>
        <v>cheap</v>
      </c>
    </row>
    <row r="462" spans="1:25">
      <c r="A462">
        <v>461</v>
      </c>
      <c r="B462" t="s">
        <v>1595</v>
      </c>
      <c r="C462" s="2">
        <v>42353</v>
      </c>
      <c r="D462" s="2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  <c r="V462" t="str">
        <f t="shared" si="15"/>
        <v>profit</v>
      </c>
      <c r="W462" t="str">
        <f t="shared" si="16"/>
        <v>modrate</v>
      </c>
      <c r="X462" s="3" t="str" cm="1">
        <f t="array" ref="X462">_xlfn.IFS(R462&gt;1000,"premium",R462&gt;500,"modrate",R462&lt;500,"cheap")</f>
        <v>modrate</v>
      </c>
      <c r="Y462" t="str" cm="1">
        <f t="array" ref="Y462">_xlfn.SWITCH(TRUE,R462&gt;1000,"premium",R462&gt;500,"modrate","cheap")</f>
        <v>modrate</v>
      </c>
    </row>
    <row r="463" spans="1:25">
      <c r="A463">
        <v>462</v>
      </c>
      <c r="B463" t="s">
        <v>1595</v>
      </c>
      <c r="C463" s="2">
        <v>42353</v>
      </c>
      <c r="D463" s="2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  <c r="V463" t="str">
        <f t="shared" si="15"/>
        <v>profit</v>
      </c>
      <c r="W463" t="str">
        <f t="shared" si="16"/>
        <v>cheap</v>
      </c>
      <c r="X463" s="3" t="str" cm="1">
        <f t="array" ref="X463">_xlfn.IFS(R463&gt;1000,"premium",R463&gt;500,"modrate",R463&lt;500,"cheap")</f>
        <v>cheap</v>
      </c>
      <c r="Y463" t="str" cm="1">
        <f t="array" ref="Y463">_xlfn.SWITCH(TRUE,R463&gt;1000,"premium",R463&gt;500,"modrate","cheap")</f>
        <v>cheap</v>
      </c>
    </row>
    <row r="464" spans="1:25">
      <c r="A464">
        <v>463</v>
      </c>
      <c r="B464" t="s">
        <v>1602</v>
      </c>
      <c r="C464" s="2">
        <v>42482</v>
      </c>
      <c r="D464" s="2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  <c r="V464" t="str">
        <f t="shared" si="15"/>
        <v>profit</v>
      </c>
      <c r="W464" t="str">
        <f t="shared" si="16"/>
        <v>cheap</v>
      </c>
      <c r="X464" s="3" t="str" cm="1">
        <f t="array" ref="X464">_xlfn.IFS(R464&gt;1000,"premium",R464&gt;500,"modrate",R464&lt;500,"cheap")</f>
        <v>cheap</v>
      </c>
      <c r="Y464" t="str" cm="1">
        <f t="array" ref="Y464">_xlfn.SWITCH(TRUE,R464&gt;1000,"premium",R464&gt;500,"modrate","cheap")</f>
        <v>cheap</v>
      </c>
    </row>
    <row r="465" spans="1:25">
      <c r="A465">
        <v>464</v>
      </c>
      <c r="B465" t="s">
        <v>1602</v>
      </c>
      <c r="C465" s="2">
        <v>42482</v>
      </c>
      <c r="D465" s="2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  <c r="V465" t="str">
        <f t="shared" si="15"/>
        <v>loss</v>
      </c>
      <c r="W465" t="str">
        <f t="shared" si="16"/>
        <v>premium</v>
      </c>
      <c r="X465" s="3" t="str" cm="1">
        <f t="array" ref="X465">_xlfn.IFS(R465&gt;1000,"premium",R465&gt;500,"modrate",R465&lt;500,"cheap")</f>
        <v>premium</v>
      </c>
      <c r="Y465" t="str" cm="1">
        <f t="array" ref="Y465">_xlfn.SWITCH(TRUE,R465&gt;1000,"premium",R465&gt;500,"modrate","cheap")</f>
        <v>premium</v>
      </c>
    </row>
    <row r="466" spans="1:25">
      <c r="A466">
        <v>465</v>
      </c>
      <c r="B466" t="s">
        <v>1602</v>
      </c>
      <c r="C466" s="2">
        <v>42482</v>
      </c>
      <c r="D466" s="2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  <c r="V466" t="str">
        <f t="shared" si="15"/>
        <v>loss</v>
      </c>
      <c r="W466" t="str">
        <f t="shared" si="16"/>
        <v>cheap</v>
      </c>
      <c r="X466" s="3" t="str" cm="1">
        <f t="array" ref="X466">_xlfn.IFS(R466&gt;1000,"premium",R466&gt;500,"modrate",R466&lt;500,"cheap")</f>
        <v>cheap</v>
      </c>
      <c r="Y466" t="str" cm="1">
        <f t="array" ref="Y466">_xlfn.SWITCH(TRUE,R466&gt;1000,"premium",R466&gt;500,"modrate","cheap")</f>
        <v>cheap</v>
      </c>
    </row>
    <row r="467" spans="1:25">
      <c r="A467">
        <v>466</v>
      </c>
      <c r="B467" t="s">
        <v>1602</v>
      </c>
      <c r="C467" s="2">
        <v>42482</v>
      </c>
      <c r="D467" s="2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  <c r="V467" t="str">
        <f t="shared" si="15"/>
        <v>loss</v>
      </c>
      <c r="W467" t="str">
        <f t="shared" si="16"/>
        <v>cheap</v>
      </c>
      <c r="X467" s="3" t="str" cm="1">
        <f t="array" ref="X467">_xlfn.IFS(R467&gt;1000,"premium",R467&gt;500,"modrate",R467&lt;500,"cheap")</f>
        <v>cheap</v>
      </c>
      <c r="Y467" t="str" cm="1">
        <f t="array" ref="Y467">_xlfn.SWITCH(TRUE,R467&gt;1000,"premium",R467&gt;500,"modrate","cheap")</f>
        <v>cheap</v>
      </c>
    </row>
    <row r="468" spans="1:25">
      <c r="A468">
        <v>467</v>
      </c>
      <c r="B468" t="s">
        <v>1602</v>
      </c>
      <c r="C468" s="2">
        <v>42482</v>
      </c>
      <c r="D468" s="2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  <c r="V468" t="str">
        <f t="shared" si="15"/>
        <v>profit</v>
      </c>
      <c r="W468" t="str">
        <f t="shared" si="16"/>
        <v>cheap</v>
      </c>
      <c r="X468" s="3" t="str" cm="1">
        <f t="array" ref="X468">_xlfn.IFS(R468&gt;1000,"premium",R468&gt;500,"modrate",R468&lt;500,"cheap")</f>
        <v>cheap</v>
      </c>
      <c r="Y468" t="str" cm="1">
        <f t="array" ref="Y468">_xlfn.SWITCH(TRUE,R468&gt;1000,"premium",R468&gt;500,"modrate","cheap")</f>
        <v>cheap</v>
      </c>
    </row>
    <row r="469" spans="1:25">
      <c r="A469">
        <v>468</v>
      </c>
      <c r="B469" t="s">
        <v>1613</v>
      </c>
      <c r="C469" s="2">
        <v>42021</v>
      </c>
      <c r="D469" s="2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  <c r="V469" t="str">
        <f t="shared" si="15"/>
        <v>loss</v>
      </c>
      <c r="W469" t="str">
        <f t="shared" si="16"/>
        <v>cheap</v>
      </c>
      <c r="X469" s="3" t="str" cm="1">
        <f t="array" ref="X469">_xlfn.IFS(R469&gt;1000,"premium",R469&gt;500,"modrate",R469&lt;500,"cheap")</f>
        <v>cheap</v>
      </c>
      <c r="Y469" t="str" cm="1">
        <f t="array" ref="Y469">_xlfn.SWITCH(TRUE,R469&gt;1000,"premium",R469&gt;500,"modrate","cheap")</f>
        <v>cheap</v>
      </c>
    </row>
    <row r="470" spans="1:25">
      <c r="A470">
        <v>469</v>
      </c>
      <c r="B470" t="s">
        <v>1617</v>
      </c>
      <c r="C470" s="2">
        <v>42825</v>
      </c>
      <c r="D470" s="2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  <c r="V470" t="str">
        <f t="shared" si="15"/>
        <v>loss</v>
      </c>
      <c r="W470" t="str">
        <f t="shared" si="16"/>
        <v>cheap</v>
      </c>
      <c r="X470" s="3" t="str" cm="1">
        <f t="array" ref="X470">_xlfn.IFS(R470&gt;1000,"premium",R470&gt;500,"modrate",R470&lt;500,"cheap")</f>
        <v>cheap</v>
      </c>
      <c r="Y470" t="str" cm="1">
        <f t="array" ref="Y470">_xlfn.SWITCH(TRUE,R470&gt;1000,"premium",R470&gt;500,"modrate","cheap")</f>
        <v>cheap</v>
      </c>
    </row>
    <row r="471" spans="1:25">
      <c r="A471">
        <v>470</v>
      </c>
      <c r="B471" t="s">
        <v>1621</v>
      </c>
      <c r="C471" s="2">
        <v>42720</v>
      </c>
      <c r="D471" s="2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  <c r="V471" t="str">
        <f t="shared" si="15"/>
        <v>loss</v>
      </c>
      <c r="W471" t="str">
        <f t="shared" si="16"/>
        <v>cheap</v>
      </c>
      <c r="X471" s="3" t="str" cm="1">
        <f t="array" ref="X471">_xlfn.IFS(R471&gt;1000,"premium",R471&gt;500,"modrate",R471&lt;500,"cheap")</f>
        <v>cheap</v>
      </c>
      <c r="Y471" t="str" cm="1">
        <f t="array" ref="Y471">_xlfn.SWITCH(TRUE,R471&gt;1000,"premium",R471&gt;500,"modrate","cheap")</f>
        <v>cheap</v>
      </c>
    </row>
    <row r="472" spans="1:25">
      <c r="A472">
        <v>471</v>
      </c>
      <c r="B472" t="s">
        <v>1624</v>
      </c>
      <c r="C472" s="2">
        <v>42358</v>
      </c>
      <c r="D472" s="2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  <c r="V472" t="str">
        <f t="shared" si="15"/>
        <v>profit</v>
      </c>
      <c r="W472" t="str">
        <f t="shared" si="16"/>
        <v>cheap</v>
      </c>
      <c r="X472" s="3" t="str" cm="1">
        <f t="array" ref="X472">_xlfn.IFS(R472&gt;1000,"premium",R472&gt;500,"modrate",R472&lt;500,"cheap")</f>
        <v>cheap</v>
      </c>
      <c r="Y472" t="str" cm="1">
        <f t="array" ref="Y472">_xlfn.SWITCH(TRUE,R472&gt;1000,"premium",R472&gt;500,"modrate","cheap")</f>
        <v>cheap</v>
      </c>
    </row>
    <row r="473" spans="1:25">
      <c r="A473">
        <v>472</v>
      </c>
      <c r="B473" t="s">
        <v>1630</v>
      </c>
      <c r="C473" s="2">
        <v>41952</v>
      </c>
      <c r="D473" s="2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3.4091999999999798</v>
      </c>
      <c r="V473" t="str">
        <f t="shared" si="15"/>
        <v>profit</v>
      </c>
      <c r="W473" t="str">
        <f t="shared" si="16"/>
        <v>cheap</v>
      </c>
      <c r="X473" s="3" t="str" cm="1">
        <f t="array" ref="X473">_xlfn.IFS(R473&gt;1000,"premium",R473&gt;500,"modrate",R473&lt;500,"cheap")</f>
        <v>cheap</v>
      </c>
      <c r="Y473" t="str" cm="1">
        <f t="array" ref="Y473">_xlfn.SWITCH(TRUE,R473&gt;1000,"premium",R473&gt;500,"modrate","cheap")</f>
        <v>cheap</v>
      </c>
    </row>
    <row r="474" spans="1:25">
      <c r="A474">
        <v>473</v>
      </c>
      <c r="B474" t="s">
        <v>1630</v>
      </c>
      <c r="C474" s="2">
        <v>41952</v>
      </c>
      <c r="D474" s="2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  <c r="V474" t="str">
        <f t="shared" si="15"/>
        <v>profit</v>
      </c>
      <c r="W474" t="str">
        <f t="shared" si="16"/>
        <v>cheap</v>
      </c>
      <c r="X474" s="3" t="str" cm="1">
        <f t="array" ref="X474">_xlfn.IFS(R474&gt;1000,"premium",R474&gt;500,"modrate",R474&lt;500,"cheap")</f>
        <v>cheap</v>
      </c>
      <c r="Y474" t="str" cm="1">
        <f t="array" ref="Y474">_xlfn.SWITCH(TRUE,R474&gt;1000,"premium",R474&gt;500,"modrate","cheap")</f>
        <v>cheap</v>
      </c>
    </row>
    <row r="475" spans="1:25">
      <c r="A475">
        <v>474</v>
      </c>
      <c r="B475" t="s">
        <v>1630</v>
      </c>
      <c r="C475" s="2">
        <v>41952</v>
      </c>
      <c r="D475" s="2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87.995999999999896</v>
      </c>
      <c r="V475" t="str">
        <f t="shared" si="15"/>
        <v>profit</v>
      </c>
      <c r="W475" t="str">
        <f t="shared" si="16"/>
        <v>modrate</v>
      </c>
      <c r="X475" s="3" t="str" cm="1">
        <f t="array" ref="X475">_xlfn.IFS(R475&gt;1000,"premium",R475&gt;500,"modrate",R475&lt;500,"cheap")</f>
        <v>modrate</v>
      </c>
      <c r="Y475" t="str" cm="1">
        <f t="array" ref="Y475">_xlfn.SWITCH(TRUE,R475&gt;1000,"premium",R475&gt;500,"modrate","cheap")</f>
        <v>modrate</v>
      </c>
    </row>
    <row r="476" spans="1:25">
      <c r="A476">
        <v>475</v>
      </c>
      <c r="B476" t="s">
        <v>1630</v>
      </c>
      <c r="C476" s="2">
        <v>41952</v>
      </c>
      <c r="D476" s="2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  <c r="V476" t="str">
        <f t="shared" si="15"/>
        <v>profit</v>
      </c>
      <c r="W476" t="str">
        <f t="shared" si="16"/>
        <v>cheap</v>
      </c>
      <c r="X476" s="3" t="str" cm="1">
        <f t="array" ref="X476">_xlfn.IFS(R476&gt;1000,"premium",R476&gt;500,"modrate",R476&lt;500,"cheap")</f>
        <v>cheap</v>
      </c>
      <c r="Y476" t="str" cm="1">
        <f t="array" ref="Y476">_xlfn.SWITCH(TRUE,R476&gt;1000,"premium",R476&gt;500,"modrate","cheap")</f>
        <v>cheap</v>
      </c>
    </row>
    <row r="477" spans="1:25">
      <c r="A477">
        <v>476</v>
      </c>
      <c r="B477" t="s">
        <v>1630</v>
      </c>
      <c r="C477" s="2">
        <v>41952</v>
      </c>
      <c r="D477" s="2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  <c r="V477" t="str">
        <f t="shared" si="15"/>
        <v>profit</v>
      </c>
      <c r="W477" t="str">
        <f t="shared" si="16"/>
        <v>cheap</v>
      </c>
      <c r="X477" s="3" t="str" cm="1">
        <f t="array" ref="X477">_xlfn.IFS(R477&gt;1000,"premium",R477&gt;500,"modrate",R477&lt;500,"cheap")</f>
        <v>cheap</v>
      </c>
      <c r="Y477" t="str" cm="1">
        <f t="array" ref="Y477">_xlfn.SWITCH(TRUE,R477&gt;1000,"premium",R477&gt;500,"modrate","cheap")</f>
        <v>cheap</v>
      </c>
    </row>
    <row r="478" spans="1:25">
      <c r="A478">
        <v>477</v>
      </c>
      <c r="B478" t="s">
        <v>1630</v>
      </c>
      <c r="C478" s="2">
        <v>41952</v>
      </c>
      <c r="D478" s="2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  <c r="V478" t="str">
        <f t="shared" si="15"/>
        <v>profit</v>
      </c>
      <c r="W478" t="str">
        <f t="shared" si="16"/>
        <v>cheap</v>
      </c>
      <c r="X478" s="3" t="str" cm="1">
        <f t="array" ref="X478">_xlfn.IFS(R478&gt;1000,"premium",R478&gt;500,"modrate",R478&lt;500,"cheap")</f>
        <v>cheap</v>
      </c>
      <c r="Y478" t="str" cm="1">
        <f t="array" ref="Y478">_xlfn.SWITCH(TRUE,R478&gt;1000,"premium",R478&gt;500,"modrate","cheap")</f>
        <v>cheap</v>
      </c>
    </row>
    <row r="479" spans="1:25">
      <c r="A479">
        <v>478</v>
      </c>
      <c r="B479" t="s">
        <v>1645</v>
      </c>
      <c r="C479" s="2">
        <v>42563</v>
      </c>
      <c r="D479" s="2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  <c r="V479" t="str">
        <f t="shared" si="15"/>
        <v>profit</v>
      </c>
      <c r="W479" t="str">
        <f t="shared" si="16"/>
        <v>cheap</v>
      </c>
      <c r="X479" s="3" t="str" cm="1">
        <f t="array" ref="X479">_xlfn.IFS(R479&gt;1000,"premium",R479&gt;500,"modrate",R479&lt;500,"cheap")</f>
        <v>cheap</v>
      </c>
      <c r="Y479" t="str" cm="1">
        <f t="array" ref="Y479">_xlfn.SWITCH(TRUE,R479&gt;1000,"premium",R479&gt;500,"modrate","cheap")</f>
        <v>cheap</v>
      </c>
    </row>
    <row r="480" spans="1:25">
      <c r="A480">
        <v>479</v>
      </c>
      <c r="B480" t="s">
        <v>1648</v>
      </c>
      <c r="C480" s="2">
        <v>42670</v>
      </c>
      <c r="D480" s="2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  <c r="V480" t="str">
        <f t="shared" si="15"/>
        <v>profit</v>
      </c>
      <c r="W480" t="str">
        <f t="shared" si="16"/>
        <v>cheap</v>
      </c>
      <c r="X480" s="3" t="str" cm="1">
        <f t="array" ref="X480">_xlfn.IFS(R480&gt;1000,"premium",R480&gt;500,"modrate",R480&lt;500,"cheap")</f>
        <v>cheap</v>
      </c>
      <c r="Y480" t="str" cm="1">
        <f t="array" ref="Y480">_xlfn.SWITCH(TRUE,R480&gt;1000,"premium",R480&gt;500,"modrate","cheap")</f>
        <v>cheap</v>
      </c>
    </row>
    <row r="481" spans="1:25">
      <c r="A481">
        <v>480</v>
      </c>
      <c r="B481" t="s">
        <v>1651</v>
      </c>
      <c r="C481" s="2">
        <v>42547</v>
      </c>
      <c r="D481" s="2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  <c r="V481" t="str">
        <f t="shared" si="15"/>
        <v>profit</v>
      </c>
      <c r="W481" t="str">
        <f t="shared" si="16"/>
        <v>cheap</v>
      </c>
      <c r="X481" s="3" t="str" cm="1">
        <f t="array" ref="X481">_xlfn.IFS(R481&gt;1000,"premium",R481&gt;500,"modrate",R481&lt;500,"cheap")</f>
        <v>cheap</v>
      </c>
      <c r="Y481" t="str" cm="1">
        <f t="array" ref="Y481">_xlfn.SWITCH(TRUE,R481&gt;1000,"premium",R481&gt;500,"modrate","cheap")</f>
        <v>cheap</v>
      </c>
    </row>
    <row r="482" spans="1:25">
      <c r="A482">
        <v>481</v>
      </c>
      <c r="B482" t="s">
        <v>1651</v>
      </c>
      <c r="C482" s="2">
        <v>42547</v>
      </c>
      <c r="D482" s="2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  <c r="V482" t="str">
        <f t="shared" si="15"/>
        <v>profit</v>
      </c>
      <c r="W482" t="str">
        <f t="shared" si="16"/>
        <v>modrate</v>
      </c>
      <c r="X482" s="3" t="str" cm="1">
        <f t="array" ref="X482">_xlfn.IFS(R482&gt;1000,"premium",R482&gt;500,"modrate",R482&lt;500,"cheap")</f>
        <v>modrate</v>
      </c>
      <c r="Y482" t="str" cm="1">
        <f t="array" ref="Y482">_xlfn.SWITCH(TRUE,R482&gt;1000,"premium",R482&gt;500,"modrate","cheap")</f>
        <v>modrate</v>
      </c>
    </row>
    <row r="483" spans="1:25">
      <c r="A483">
        <v>482</v>
      </c>
      <c r="B483" t="s">
        <v>1658</v>
      </c>
      <c r="C483" s="2">
        <v>41918</v>
      </c>
      <c r="D483" s="2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  <c r="V483" t="str">
        <f t="shared" si="15"/>
        <v>profit</v>
      </c>
      <c r="W483" t="str">
        <f t="shared" si="16"/>
        <v>cheap</v>
      </c>
      <c r="X483" s="3" t="str" cm="1">
        <f t="array" ref="X483">_xlfn.IFS(R483&gt;1000,"premium",R483&gt;500,"modrate",R483&lt;500,"cheap")</f>
        <v>cheap</v>
      </c>
      <c r="Y483" t="str" cm="1">
        <f t="array" ref="Y483">_xlfn.SWITCH(TRUE,R483&gt;1000,"premium",R483&gt;500,"modrate","cheap")</f>
        <v>cheap</v>
      </c>
    </row>
    <row r="484" spans="1:25">
      <c r="A484">
        <v>483</v>
      </c>
      <c r="B484" t="s">
        <v>1663</v>
      </c>
      <c r="C484" s="2">
        <v>41842</v>
      </c>
      <c r="D484" s="2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  <c r="V484" t="str">
        <f t="shared" si="15"/>
        <v>profit</v>
      </c>
      <c r="W484" t="str">
        <f t="shared" si="16"/>
        <v>cheap</v>
      </c>
      <c r="X484" s="3" t="str" cm="1">
        <f t="array" ref="X484">_xlfn.IFS(R484&gt;1000,"premium",R484&gt;500,"modrate",R484&lt;500,"cheap")</f>
        <v>cheap</v>
      </c>
      <c r="Y484" t="str" cm="1">
        <f t="array" ref="Y484">_xlfn.SWITCH(TRUE,R484&gt;1000,"premium",R484&gt;500,"modrate","cheap")</f>
        <v>cheap</v>
      </c>
    </row>
    <row r="485" spans="1:25">
      <c r="A485">
        <v>484</v>
      </c>
      <c r="B485" t="s">
        <v>1663</v>
      </c>
      <c r="C485" s="2">
        <v>41842</v>
      </c>
      <c r="D485" s="2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  <c r="V485" t="str">
        <f t="shared" si="15"/>
        <v>profit</v>
      </c>
      <c r="W485" t="str">
        <f t="shared" si="16"/>
        <v>cheap</v>
      </c>
      <c r="X485" s="3" t="str" cm="1">
        <f t="array" ref="X485">_xlfn.IFS(R485&gt;1000,"premium",R485&gt;500,"modrate",R485&lt;500,"cheap")</f>
        <v>cheap</v>
      </c>
      <c r="Y485" t="str" cm="1">
        <f t="array" ref="Y485">_xlfn.SWITCH(TRUE,R485&gt;1000,"premium",R485&gt;500,"modrate","cheap")</f>
        <v>cheap</v>
      </c>
    </row>
    <row r="486" spans="1:25">
      <c r="A486">
        <v>485</v>
      </c>
      <c r="B486" t="s">
        <v>1668</v>
      </c>
      <c r="C486" s="2">
        <v>42896</v>
      </c>
      <c r="D486" s="2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  <c r="V486" t="str">
        <f t="shared" si="15"/>
        <v>profit</v>
      </c>
      <c r="W486" t="str">
        <f t="shared" si="16"/>
        <v>cheap</v>
      </c>
      <c r="X486" s="3" t="str" cm="1">
        <f t="array" ref="X486">_xlfn.IFS(R486&gt;1000,"premium",R486&gt;500,"modrate",R486&lt;500,"cheap")</f>
        <v>cheap</v>
      </c>
      <c r="Y486" t="str" cm="1">
        <f t="array" ref="Y486">_xlfn.SWITCH(TRUE,R486&gt;1000,"premium",R486&gt;500,"modrate","cheap")</f>
        <v>cheap</v>
      </c>
    </row>
    <row r="487" spans="1:25">
      <c r="A487">
        <v>486</v>
      </c>
      <c r="B487" t="s">
        <v>1668</v>
      </c>
      <c r="C487" s="2">
        <v>42896</v>
      </c>
      <c r="D487" s="2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  <c r="V487" t="str">
        <f t="shared" si="15"/>
        <v>loss</v>
      </c>
      <c r="W487" t="str">
        <f t="shared" si="16"/>
        <v>modrate</v>
      </c>
      <c r="X487" s="3" t="str" cm="1">
        <f t="array" ref="X487">_xlfn.IFS(R487&gt;1000,"premium",R487&gt;500,"modrate",R487&lt;500,"cheap")</f>
        <v>modrate</v>
      </c>
      <c r="Y487" t="str" cm="1">
        <f t="array" ref="Y487">_xlfn.SWITCH(TRUE,R487&gt;1000,"premium",R487&gt;500,"modrate","cheap")</f>
        <v>modrate</v>
      </c>
    </row>
    <row r="488" spans="1:25">
      <c r="A488">
        <v>487</v>
      </c>
      <c r="B488" t="s">
        <v>1668</v>
      </c>
      <c r="C488" s="2">
        <v>42896</v>
      </c>
      <c r="D488" s="2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  <c r="V488" t="str">
        <f t="shared" si="15"/>
        <v>profit</v>
      </c>
      <c r="W488" t="str">
        <f t="shared" si="16"/>
        <v>cheap</v>
      </c>
      <c r="X488" s="3" t="str" cm="1">
        <f t="array" ref="X488">_xlfn.IFS(R488&gt;1000,"premium",R488&gt;500,"modrate",R488&lt;500,"cheap")</f>
        <v>cheap</v>
      </c>
      <c r="Y488" t="str" cm="1">
        <f t="array" ref="Y488">_xlfn.SWITCH(TRUE,R488&gt;1000,"premium",R488&gt;500,"modrate","cheap")</f>
        <v>cheap</v>
      </c>
    </row>
    <row r="489" spans="1:25">
      <c r="A489">
        <v>488</v>
      </c>
      <c r="B489" t="s">
        <v>1677</v>
      </c>
      <c r="C489" s="2">
        <v>41941</v>
      </c>
      <c r="D489" s="2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  <c r="V489" t="str">
        <f t="shared" si="15"/>
        <v>profit</v>
      </c>
      <c r="W489" t="str">
        <f t="shared" si="16"/>
        <v>premium</v>
      </c>
      <c r="X489" s="3" t="str" cm="1">
        <f t="array" ref="X489">_xlfn.IFS(R489&gt;1000,"premium",R489&gt;500,"modrate",R489&lt;500,"cheap")</f>
        <v>premium</v>
      </c>
      <c r="Y489" t="str" cm="1">
        <f t="array" ref="Y489">_xlfn.SWITCH(TRUE,R489&gt;1000,"premium",R489&gt;500,"modrate","cheap")</f>
        <v>premium</v>
      </c>
    </row>
    <row r="490" spans="1:25">
      <c r="A490">
        <v>489</v>
      </c>
      <c r="B490" t="s">
        <v>1682</v>
      </c>
      <c r="C490" s="2">
        <v>41799</v>
      </c>
      <c r="D490" s="2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  <c r="V490" t="str">
        <f t="shared" si="15"/>
        <v>profit</v>
      </c>
      <c r="W490" t="str">
        <f t="shared" si="16"/>
        <v>cheap</v>
      </c>
      <c r="X490" s="3" t="str" cm="1">
        <f t="array" ref="X490">_xlfn.IFS(R490&gt;1000,"premium",R490&gt;500,"modrate",R490&lt;500,"cheap")</f>
        <v>cheap</v>
      </c>
      <c r="Y490" t="str" cm="1">
        <f t="array" ref="Y490">_xlfn.SWITCH(TRUE,R490&gt;1000,"premium",R490&gt;500,"modrate","cheap")</f>
        <v>cheap</v>
      </c>
    </row>
    <row r="491" spans="1:25">
      <c r="A491">
        <v>490</v>
      </c>
      <c r="B491" t="s">
        <v>1682</v>
      </c>
      <c r="C491" s="2">
        <v>41799</v>
      </c>
      <c r="D491" s="2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  <c r="V491" t="str">
        <f t="shared" si="15"/>
        <v>profit</v>
      </c>
      <c r="W491" t="str">
        <f t="shared" si="16"/>
        <v>cheap</v>
      </c>
      <c r="X491" s="3" t="str" cm="1">
        <f t="array" ref="X491">_xlfn.IFS(R491&gt;1000,"premium",R491&gt;500,"modrate",R491&lt;500,"cheap")</f>
        <v>cheap</v>
      </c>
      <c r="Y491" t="str" cm="1">
        <f t="array" ref="Y491">_xlfn.SWITCH(TRUE,R491&gt;1000,"premium",R491&gt;500,"modrate","cheap")</f>
        <v>cheap</v>
      </c>
    </row>
    <row r="492" spans="1:25">
      <c r="A492">
        <v>491</v>
      </c>
      <c r="B492" t="s">
        <v>1682</v>
      </c>
      <c r="C492" s="2">
        <v>41799</v>
      </c>
      <c r="D492" s="2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  <c r="V492" t="str">
        <f t="shared" si="15"/>
        <v>profit</v>
      </c>
      <c r="W492" t="str">
        <f t="shared" si="16"/>
        <v>cheap</v>
      </c>
      <c r="X492" s="3" t="str" cm="1">
        <f t="array" ref="X492">_xlfn.IFS(R492&gt;1000,"premium",R492&gt;500,"modrate",R492&lt;500,"cheap")</f>
        <v>cheap</v>
      </c>
      <c r="Y492" t="str" cm="1">
        <f t="array" ref="Y492">_xlfn.SWITCH(TRUE,R492&gt;1000,"premium",R492&gt;500,"modrate","cheap")</f>
        <v>cheap</v>
      </c>
    </row>
    <row r="493" spans="1:25">
      <c r="A493">
        <v>492</v>
      </c>
      <c r="B493" t="s">
        <v>1690</v>
      </c>
      <c r="C493" s="2">
        <v>41896</v>
      </c>
      <c r="D493" s="2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8.9829999999999899</v>
      </c>
      <c r="V493" t="str">
        <f t="shared" si="15"/>
        <v>profit</v>
      </c>
      <c r="W493" t="str">
        <f t="shared" si="16"/>
        <v>cheap</v>
      </c>
      <c r="X493" s="3" t="str" cm="1">
        <f t="array" ref="X493">_xlfn.IFS(R493&gt;1000,"premium",R493&gt;500,"modrate",R493&lt;500,"cheap")</f>
        <v>cheap</v>
      </c>
      <c r="Y493" t="str" cm="1">
        <f t="array" ref="Y493">_xlfn.SWITCH(TRUE,R493&gt;1000,"premium",R493&gt;500,"modrate","cheap")</f>
        <v>cheap</v>
      </c>
    </row>
    <row r="494" spans="1:25">
      <c r="A494">
        <v>493</v>
      </c>
      <c r="B494" t="s">
        <v>1690</v>
      </c>
      <c r="C494" s="2">
        <v>41896</v>
      </c>
      <c r="D494" s="2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  <c r="V494" t="str">
        <f t="shared" si="15"/>
        <v>profit</v>
      </c>
      <c r="W494" t="str">
        <f t="shared" si="16"/>
        <v>cheap</v>
      </c>
      <c r="X494" s="3" t="str" cm="1">
        <f t="array" ref="X494">_xlfn.IFS(R494&gt;1000,"premium",R494&gt;500,"modrate",R494&lt;500,"cheap")</f>
        <v>cheap</v>
      </c>
      <c r="Y494" t="str" cm="1">
        <f t="array" ref="Y494">_xlfn.SWITCH(TRUE,R494&gt;1000,"premium",R494&gt;500,"modrate","cheap")</f>
        <v>cheap</v>
      </c>
    </row>
    <row r="495" spans="1:25">
      <c r="A495">
        <v>494</v>
      </c>
      <c r="B495" t="s">
        <v>1697</v>
      </c>
      <c r="C495" s="2">
        <v>42499</v>
      </c>
      <c r="D495" s="2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  <c r="V495" t="str">
        <f t="shared" si="15"/>
        <v>profit</v>
      </c>
      <c r="W495" t="str">
        <f t="shared" si="16"/>
        <v>cheap</v>
      </c>
      <c r="X495" s="3" t="str" cm="1">
        <f t="array" ref="X495">_xlfn.IFS(R495&gt;1000,"premium",R495&gt;500,"modrate",R495&lt;500,"cheap")</f>
        <v>cheap</v>
      </c>
      <c r="Y495" t="str" cm="1">
        <f t="array" ref="Y495">_xlfn.SWITCH(TRUE,R495&gt;1000,"premium",R495&gt;500,"modrate","cheap")</f>
        <v>cheap</v>
      </c>
    </row>
    <row r="496" spans="1:25">
      <c r="A496">
        <v>495</v>
      </c>
      <c r="B496" t="s">
        <v>1702</v>
      </c>
      <c r="C496" s="2">
        <v>42447</v>
      </c>
      <c r="D496" s="2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  <c r="V496" t="str">
        <f t="shared" si="15"/>
        <v>loss</v>
      </c>
      <c r="W496" t="str">
        <f t="shared" si="16"/>
        <v>cheap</v>
      </c>
      <c r="X496" s="3" t="str" cm="1">
        <f t="array" ref="X496">_xlfn.IFS(R496&gt;1000,"premium",R496&gt;500,"modrate",R496&lt;500,"cheap")</f>
        <v>cheap</v>
      </c>
      <c r="Y496" t="str" cm="1">
        <f t="array" ref="Y496">_xlfn.SWITCH(TRUE,R496&gt;1000,"premium",R496&gt;500,"modrate","cheap")</f>
        <v>cheap</v>
      </c>
    </row>
    <row r="497" spans="1:25">
      <c r="A497">
        <v>496</v>
      </c>
      <c r="B497" t="s">
        <v>1707</v>
      </c>
      <c r="C497" s="2">
        <v>42365</v>
      </c>
      <c r="D497" s="2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  <c r="V497" t="str">
        <f t="shared" si="15"/>
        <v>profit</v>
      </c>
      <c r="W497" t="str">
        <f t="shared" si="16"/>
        <v>cheap</v>
      </c>
      <c r="X497" s="3" t="str" cm="1">
        <f t="array" ref="X497">_xlfn.IFS(R497&gt;1000,"premium",R497&gt;500,"modrate",R497&lt;500,"cheap")</f>
        <v>cheap</v>
      </c>
      <c r="Y497" t="str" cm="1">
        <f t="array" ref="Y497">_xlfn.SWITCH(TRUE,R497&gt;1000,"premium",R497&gt;500,"modrate","cheap")</f>
        <v>cheap</v>
      </c>
    </row>
    <row r="498" spans="1:25">
      <c r="A498">
        <v>497</v>
      </c>
      <c r="B498" t="s">
        <v>1714</v>
      </c>
      <c r="C498" s="2">
        <v>42576</v>
      </c>
      <c r="D498" s="2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  <c r="V498" t="str">
        <f t="shared" si="15"/>
        <v>profit</v>
      </c>
      <c r="W498" t="str">
        <f t="shared" si="16"/>
        <v>cheap</v>
      </c>
      <c r="X498" s="3" t="str" cm="1">
        <f t="array" ref="X498">_xlfn.IFS(R498&gt;1000,"premium",R498&gt;500,"modrate",R498&lt;500,"cheap")</f>
        <v>cheap</v>
      </c>
      <c r="Y498" t="str" cm="1">
        <f t="array" ref="Y498">_xlfn.SWITCH(TRUE,R498&gt;1000,"premium",R498&gt;500,"modrate","cheap")</f>
        <v>cheap</v>
      </c>
    </row>
    <row r="499" spans="1:25">
      <c r="A499">
        <v>498</v>
      </c>
      <c r="B499" t="s">
        <v>1714</v>
      </c>
      <c r="C499" s="2">
        <v>42576</v>
      </c>
      <c r="D499" s="2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  <c r="V499" t="str">
        <f t="shared" si="15"/>
        <v>profit</v>
      </c>
      <c r="W499" t="str">
        <f t="shared" si="16"/>
        <v>cheap</v>
      </c>
      <c r="X499" s="3" t="str" cm="1">
        <f t="array" ref="X499">_xlfn.IFS(R499&gt;1000,"premium",R499&gt;500,"modrate",R499&lt;500,"cheap")</f>
        <v>cheap</v>
      </c>
      <c r="Y499" t="str" cm="1">
        <f t="array" ref="Y499">_xlfn.SWITCH(TRUE,R499&gt;1000,"premium",R499&gt;500,"modrate","cheap")</f>
        <v>cheap</v>
      </c>
    </row>
    <row r="500" spans="1:25">
      <c r="A500">
        <v>499</v>
      </c>
      <c r="B500" t="s">
        <v>1714</v>
      </c>
      <c r="C500" s="2">
        <v>42576</v>
      </c>
      <c r="D500" s="2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  <c r="V500" t="str">
        <f t="shared" si="15"/>
        <v>profit</v>
      </c>
      <c r="W500" t="str">
        <f t="shared" si="16"/>
        <v>cheap</v>
      </c>
      <c r="X500" s="3" t="str" cm="1">
        <f t="array" ref="X500">_xlfn.IFS(R500&gt;1000,"premium",R500&gt;500,"modrate",R500&lt;500,"cheap")</f>
        <v>cheap</v>
      </c>
      <c r="Y500" t="str" cm="1">
        <f t="array" ref="Y500">_xlfn.SWITCH(TRUE,R500&gt;1000,"premium",R500&gt;500,"modrate","cheap")</f>
        <v>cheap</v>
      </c>
    </row>
    <row r="501" spans="1:25">
      <c r="A501">
        <v>500</v>
      </c>
      <c r="B501" t="s">
        <v>1714</v>
      </c>
      <c r="C501" s="2">
        <v>42576</v>
      </c>
      <c r="D501" s="2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  <c r="V501" t="str">
        <f t="shared" si="15"/>
        <v>profit</v>
      </c>
      <c r="W501" t="str">
        <f t="shared" si="16"/>
        <v>cheap</v>
      </c>
      <c r="X501" s="3" t="str" cm="1">
        <f t="array" ref="X501">_xlfn.IFS(R501&gt;1000,"premium",R501&gt;500,"modrate",R501&lt;500,"cheap")</f>
        <v>cheap</v>
      </c>
      <c r="Y501" t="str" cm="1">
        <f t="array" ref="Y501">_xlfn.SWITCH(TRUE,R501&gt;1000,"premium",R501&gt;500,"modrate","cheap")</f>
        <v>cheap</v>
      </c>
    </row>
    <row r="502" spans="1:25">
      <c r="A502">
        <v>501</v>
      </c>
      <c r="B502" t="s">
        <v>1722</v>
      </c>
      <c r="C502" s="2">
        <v>42520</v>
      </c>
      <c r="D502" s="2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  <c r="V502" t="str">
        <f t="shared" si="15"/>
        <v>loss</v>
      </c>
      <c r="W502" t="str">
        <f t="shared" si="16"/>
        <v>cheap</v>
      </c>
      <c r="X502" s="3" t="str" cm="1">
        <f t="array" ref="X502">_xlfn.IFS(R502&gt;1000,"premium",R502&gt;500,"modrate",R502&lt;500,"cheap")</f>
        <v>cheap</v>
      </c>
      <c r="Y502" t="str" cm="1">
        <f t="array" ref="Y502">_xlfn.SWITCH(TRUE,R502&gt;1000,"premium",R502&gt;500,"modrate","cheap")</f>
        <v>cheap</v>
      </c>
    </row>
    <row r="503" spans="1:25">
      <c r="A503">
        <v>502</v>
      </c>
      <c r="B503" t="s">
        <v>1722</v>
      </c>
      <c r="C503" s="2">
        <v>42520</v>
      </c>
      <c r="D503" s="2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  <c r="V503" t="str">
        <f t="shared" si="15"/>
        <v>loss</v>
      </c>
      <c r="W503" t="str">
        <f t="shared" si="16"/>
        <v>cheap</v>
      </c>
      <c r="X503" s="3" t="str" cm="1">
        <f t="array" ref="X503">_xlfn.IFS(R503&gt;1000,"premium",R503&gt;500,"modrate",R503&lt;500,"cheap")</f>
        <v>cheap</v>
      </c>
      <c r="Y503" t="str" cm="1">
        <f t="array" ref="Y503">_xlfn.SWITCH(TRUE,R503&gt;1000,"premium",R503&gt;500,"modrate","cheap")</f>
        <v>cheap</v>
      </c>
    </row>
    <row r="504" spans="1:25">
      <c r="A504">
        <v>503</v>
      </c>
      <c r="B504" t="s">
        <v>1722</v>
      </c>
      <c r="C504" s="2">
        <v>42520</v>
      </c>
      <c r="D504" s="2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  <c r="V504" t="str">
        <f t="shared" si="15"/>
        <v>profit</v>
      </c>
      <c r="W504" t="str">
        <f t="shared" si="16"/>
        <v>modrate</v>
      </c>
      <c r="X504" s="3" t="str" cm="1">
        <f t="array" ref="X504">_xlfn.IFS(R504&gt;1000,"premium",R504&gt;500,"modrate",R504&lt;500,"cheap")</f>
        <v>modrate</v>
      </c>
      <c r="Y504" t="str" cm="1">
        <f t="array" ref="Y504">_xlfn.SWITCH(TRUE,R504&gt;1000,"premium",R504&gt;500,"modrate","cheap")</f>
        <v>modrate</v>
      </c>
    </row>
    <row r="505" spans="1:25">
      <c r="A505">
        <v>504</v>
      </c>
      <c r="B505" t="s">
        <v>1722</v>
      </c>
      <c r="C505" s="2">
        <v>42520</v>
      </c>
      <c r="D505" s="2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  <c r="V505" t="str">
        <f t="shared" si="15"/>
        <v>loss</v>
      </c>
      <c r="W505" t="str">
        <f t="shared" si="16"/>
        <v>cheap</v>
      </c>
      <c r="X505" s="3" t="str" cm="1">
        <f t="array" ref="X505">_xlfn.IFS(R505&gt;1000,"premium",R505&gt;500,"modrate",R505&lt;500,"cheap")</f>
        <v>cheap</v>
      </c>
      <c r="Y505" t="str" cm="1">
        <f t="array" ref="Y505">_xlfn.SWITCH(TRUE,R505&gt;1000,"premium",R505&gt;500,"modrate","cheap")</f>
        <v>cheap</v>
      </c>
    </row>
    <row r="506" spans="1:25">
      <c r="A506">
        <v>505</v>
      </c>
      <c r="B506" t="s">
        <v>1722</v>
      </c>
      <c r="C506" s="2">
        <v>42520</v>
      </c>
      <c r="D506" s="2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  <c r="V506" t="str">
        <f t="shared" si="15"/>
        <v>profit</v>
      </c>
      <c r="W506" t="str">
        <f t="shared" si="16"/>
        <v>cheap</v>
      </c>
      <c r="X506" s="3" t="str" cm="1">
        <f t="array" ref="X506">_xlfn.IFS(R506&gt;1000,"premium",R506&gt;500,"modrate",R506&lt;500,"cheap")</f>
        <v>cheap</v>
      </c>
      <c r="Y506" t="str" cm="1">
        <f t="array" ref="Y506">_xlfn.SWITCH(TRUE,R506&gt;1000,"premium",R506&gt;500,"modrate","cheap")</f>
        <v>cheap</v>
      </c>
    </row>
    <row r="507" spans="1:25">
      <c r="A507">
        <v>506</v>
      </c>
      <c r="B507" t="s">
        <v>1736</v>
      </c>
      <c r="C507" s="2">
        <v>43051</v>
      </c>
      <c r="D507" s="2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  <c r="V507" t="str">
        <f t="shared" si="15"/>
        <v>profit</v>
      </c>
      <c r="W507" t="str">
        <f t="shared" si="16"/>
        <v>cheap</v>
      </c>
      <c r="X507" s="3" t="str" cm="1">
        <f t="array" ref="X507">_xlfn.IFS(R507&gt;1000,"premium",R507&gt;500,"modrate",R507&lt;500,"cheap")</f>
        <v>cheap</v>
      </c>
      <c r="Y507" t="str" cm="1">
        <f t="array" ref="Y507">_xlfn.SWITCH(TRUE,R507&gt;1000,"premium",R507&gt;500,"modrate","cheap")</f>
        <v>cheap</v>
      </c>
    </row>
    <row r="508" spans="1:25">
      <c r="A508">
        <v>507</v>
      </c>
      <c r="B508" t="s">
        <v>1737</v>
      </c>
      <c r="C508" s="2">
        <v>42079</v>
      </c>
      <c r="D508" s="2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  <c r="V508" t="str">
        <f t="shared" si="15"/>
        <v>profit</v>
      </c>
      <c r="W508" t="str">
        <f t="shared" si="16"/>
        <v>cheap</v>
      </c>
      <c r="X508" s="3" t="str" cm="1">
        <f t="array" ref="X508">_xlfn.IFS(R508&gt;1000,"premium",R508&gt;500,"modrate",R508&lt;500,"cheap")</f>
        <v>cheap</v>
      </c>
      <c r="Y508" t="str" cm="1">
        <f t="array" ref="Y508">_xlfn.SWITCH(TRUE,R508&gt;1000,"premium",R508&gt;500,"modrate","cheap")</f>
        <v>cheap</v>
      </c>
    </row>
    <row r="509" spans="1:25">
      <c r="A509">
        <v>508</v>
      </c>
      <c r="B509" t="s">
        <v>1737</v>
      </c>
      <c r="C509" s="2">
        <v>42079</v>
      </c>
      <c r="D509" s="2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  <c r="V509" t="str">
        <f t="shared" si="15"/>
        <v>profit</v>
      </c>
      <c r="W509" t="str">
        <f t="shared" si="16"/>
        <v>cheap</v>
      </c>
      <c r="X509" s="3" t="str" cm="1">
        <f t="array" ref="X509">_xlfn.IFS(R509&gt;1000,"premium",R509&gt;500,"modrate",R509&lt;500,"cheap")</f>
        <v>cheap</v>
      </c>
      <c r="Y509" t="str" cm="1">
        <f t="array" ref="Y509">_xlfn.SWITCH(TRUE,R509&gt;1000,"premium",R509&gt;500,"modrate","cheap")</f>
        <v>cheap</v>
      </c>
    </row>
    <row r="510" spans="1:25">
      <c r="A510">
        <v>509</v>
      </c>
      <c r="B510" t="s">
        <v>1737</v>
      </c>
      <c r="C510" s="2">
        <v>42079</v>
      </c>
      <c r="D510" s="2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  <c r="V510" t="str">
        <f t="shared" si="15"/>
        <v>profit</v>
      </c>
      <c r="W510" t="str">
        <f t="shared" si="16"/>
        <v>cheap</v>
      </c>
      <c r="X510" s="3" t="str" cm="1">
        <f t="array" ref="X510">_xlfn.IFS(R510&gt;1000,"premium",R510&gt;500,"modrate",R510&lt;500,"cheap")</f>
        <v>cheap</v>
      </c>
      <c r="Y510" t="str" cm="1">
        <f t="array" ref="Y510">_xlfn.SWITCH(TRUE,R510&gt;1000,"premium",R510&gt;500,"modrate","cheap")</f>
        <v>cheap</v>
      </c>
    </row>
    <row r="511" spans="1:25">
      <c r="A511">
        <v>510</v>
      </c>
      <c r="B511" t="s">
        <v>1737</v>
      </c>
      <c r="C511" s="2">
        <v>42079</v>
      </c>
      <c r="D511" s="2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  <c r="V511" t="str">
        <f t="shared" si="15"/>
        <v>profit</v>
      </c>
      <c r="W511" t="str">
        <f t="shared" si="16"/>
        <v>premium</v>
      </c>
      <c r="X511" s="3" t="str" cm="1">
        <f t="array" ref="X511">_xlfn.IFS(R511&gt;1000,"premium",R511&gt;500,"modrate",R511&lt;500,"cheap")</f>
        <v>premium</v>
      </c>
      <c r="Y511" t="str" cm="1">
        <f t="array" ref="Y511">_xlfn.SWITCH(TRUE,R511&gt;1000,"premium",R511&gt;500,"modrate","cheap")</f>
        <v>premium</v>
      </c>
    </row>
    <row r="512" spans="1:25">
      <c r="A512">
        <v>511</v>
      </c>
      <c r="B512" t="s">
        <v>1748</v>
      </c>
      <c r="C512" s="2">
        <v>43065</v>
      </c>
      <c r="D512" s="2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  <c r="V512" t="str">
        <f t="shared" si="15"/>
        <v>profit</v>
      </c>
      <c r="W512" t="str">
        <f t="shared" si="16"/>
        <v>cheap</v>
      </c>
      <c r="X512" s="3" t="str" cm="1">
        <f t="array" ref="X512">_xlfn.IFS(R512&gt;1000,"premium",R512&gt;500,"modrate",R512&lt;500,"cheap")</f>
        <v>cheap</v>
      </c>
      <c r="Y512" t="str" cm="1">
        <f t="array" ref="Y512">_xlfn.SWITCH(TRUE,R512&gt;1000,"premium",R512&gt;500,"modrate","cheap")</f>
        <v>cheap</v>
      </c>
    </row>
    <row r="513" spans="1:25">
      <c r="A513">
        <v>512</v>
      </c>
      <c r="B513" t="s">
        <v>1748</v>
      </c>
      <c r="C513" s="2">
        <v>43065</v>
      </c>
      <c r="D513" s="2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  <c r="V513" t="str">
        <f t="shared" si="15"/>
        <v>profit</v>
      </c>
      <c r="W513" t="str">
        <f t="shared" si="16"/>
        <v>cheap</v>
      </c>
      <c r="X513" s="3" t="str" cm="1">
        <f t="array" ref="X513">_xlfn.IFS(R513&gt;1000,"premium",R513&gt;500,"modrate",R513&lt;500,"cheap")</f>
        <v>cheap</v>
      </c>
      <c r="Y513" t="str" cm="1">
        <f t="array" ref="Y513">_xlfn.SWITCH(TRUE,R513&gt;1000,"premium",R513&gt;500,"modrate","cheap")</f>
        <v>cheap</v>
      </c>
    </row>
    <row r="514" spans="1:25">
      <c r="A514">
        <v>513</v>
      </c>
      <c r="B514" t="s">
        <v>1756</v>
      </c>
      <c r="C514" s="2">
        <v>42663</v>
      </c>
      <c r="D514" s="2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  <c r="V514" t="str">
        <f t="shared" si="15"/>
        <v>profit</v>
      </c>
      <c r="W514" t="str">
        <f t="shared" si="16"/>
        <v>cheap</v>
      </c>
      <c r="X514" s="3" t="str" cm="1">
        <f t="array" ref="X514">_xlfn.IFS(R514&gt;1000,"premium",R514&gt;500,"modrate",R514&lt;500,"cheap")</f>
        <v>cheap</v>
      </c>
      <c r="Y514" t="str" cm="1">
        <f t="array" ref="Y514">_xlfn.SWITCH(TRUE,R514&gt;1000,"premium",R514&gt;500,"modrate","cheap")</f>
        <v>cheap</v>
      </c>
    </row>
    <row r="515" spans="1:25">
      <c r="A515">
        <v>514</v>
      </c>
      <c r="B515" t="s">
        <v>1757</v>
      </c>
      <c r="C515" s="2">
        <v>43090</v>
      </c>
      <c r="D515" s="2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  <c r="V515" t="str">
        <f t="shared" ref="V515:V578" si="17">IF(U515&gt;0,"profit","loss")</f>
        <v>profit</v>
      </c>
      <c r="W515" t="str">
        <f t="shared" ref="W515:W578" si="18">IF(R515&gt;1000,"premium", IF(R515&gt;500,"modrate","cheap"))</f>
        <v>cheap</v>
      </c>
      <c r="X515" s="3" t="str" cm="1">
        <f t="array" ref="X515">_xlfn.IFS(R515&gt;1000,"premium",R515&gt;500,"modrate",R515&lt;500,"cheap")</f>
        <v>cheap</v>
      </c>
      <c r="Y515" t="str" cm="1">
        <f t="array" ref="Y515">_xlfn.SWITCH(TRUE,R515&gt;1000,"premium",R515&gt;500,"modrate","cheap")</f>
        <v>cheap</v>
      </c>
    </row>
    <row r="516" spans="1:25">
      <c r="A516">
        <v>515</v>
      </c>
      <c r="B516" t="s">
        <v>1757</v>
      </c>
      <c r="C516" s="2">
        <v>43090</v>
      </c>
      <c r="D516" s="2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  <c r="V516" t="str">
        <f t="shared" si="17"/>
        <v>profit</v>
      </c>
      <c r="W516" t="str">
        <f t="shared" si="18"/>
        <v>cheap</v>
      </c>
      <c r="X516" s="3" t="str" cm="1">
        <f t="array" ref="X516">_xlfn.IFS(R516&gt;1000,"premium",R516&gt;500,"modrate",R516&lt;500,"cheap")</f>
        <v>cheap</v>
      </c>
      <c r="Y516" t="str" cm="1">
        <f t="array" ref="Y516">_xlfn.SWITCH(TRUE,R516&gt;1000,"premium",R516&gt;500,"modrate","cheap")</f>
        <v>cheap</v>
      </c>
    </row>
    <row r="517" spans="1:25">
      <c r="A517">
        <v>516</v>
      </c>
      <c r="B517" t="s">
        <v>1764</v>
      </c>
      <c r="C517" s="2">
        <v>42757</v>
      </c>
      <c r="D517" s="2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  <c r="V517" t="str">
        <f t="shared" si="17"/>
        <v>profit</v>
      </c>
      <c r="W517" t="str">
        <f t="shared" si="18"/>
        <v>premium</v>
      </c>
      <c r="X517" s="3" t="str" cm="1">
        <f t="array" ref="X517">_xlfn.IFS(R517&gt;1000,"premium",R517&gt;500,"modrate",R517&lt;500,"cheap")</f>
        <v>premium</v>
      </c>
      <c r="Y517" t="str" cm="1">
        <f t="array" ref="Y517">_xlfn.SWITCH(TRUE,R517&gt;1000,"premium",R517&gt;500,"modrate","cheap")</f>
        <v>premium</v>
      </c>
    </row>
    <row r="518" spans="1:25">
      <c r="A518">
        <v>517</v>
      </c>
      <c r="B518" t="s">
        <v>1764</v>
      </c>
      <c r="C518" s="2">
        <v>42757</v>
      </c>
      <c r="D518" s="2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  <c r="V518" t="str">
        <f t="shared" si="17"/>
        <v>profit</v>
      </c>
      <c r="W518" t="str">
        <f t="shared" si="18"/>
        <v>cheap</v>
      </c>
      <c r="X518" s="3" t="str" cm="1">
        <f t="array" ref="X518">_xlfn.IFS(R518&gt;1000,"premium",R518&gt;500,"modrate",R518&lt;500,"cheap")</f>
        <v>cheap</v>
      </c>
      <c r="Y518" t="str" cm="1">
        <f t="array" ref="Y518">_xlfn.SWITCH(TRUE,R518&gt;1000,"premium",R518&gt;500,"modrate","cheap")</f>
        <v>cheap</v>
      </c>
    </row>
    <row r="519" spans="1:25">
      <c r="A519">
        <v>518</v>
      </c>
      <c r="B519" t="s">
        <v>1764</v>
      </c>
      <c r="C519" s="2">
        <v>42757</v>
      </c>
      <c r="D519" s="2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  <c r="V519" t="str">
        <f t="shared" si="17"/>
        <v>profit</v>
      </c>
      <c r="W519" t="str">
        <f t="shared" si="18"/>
        <v>cheap</v>
      </c>
      <c r="X519" s="3" t="str" cm="1">
        <f t="array" ref="X519">_xlfn.IFS(R519&gt;1000,"premium",R519&gt;500,"modrate",R519&lt;500,"cheap")</f>
        <v>cheap</v>
      </c>
      <c r="Y519" t="str" cm="1">
        <f t="array" ref="Y519">_xlfn.SWITCH(TRUE,R519&gt;1000,"premium",R519&gt;500,"modrate","cheap")</f>
        <v>cheap</v>
      </c>
    </row>
    <row r="520" spans="1:25">
      <c r="A520">
        <v>519</v>
      </c>
      <c r="B520" t="s">
        <v>1764</v>
      </c>
      <c r="C520" s="2">
        <v>42757</v>
      </c>
      <c r="D520" s="2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  <c r="V520" t="str">
        <f t="shared" si="17"/>
        <v>profit</v>
      </c>
      <c r="W520" t="str">
        <f t="shared" si="18"/>
        <v>premium</v>
      </c>
      <c r="X520" s="3" t="str" cm="1">
        <f t="array" ref="X520">_xlfn.IFS(R520&gt;1000,"premium",R520&gt;500,"modrate",R520&lt;500,"cheap")</f>
        <v>premium</v>
      </c>
      <c r="Y520" t="str" cm="1">
        <f t="array" ref="Y520">_xlfn.SWITCH(TRUE,R520&gt;1000,"premium",R520&gt;500,"modrate","cheap")</f>
        <v>premium</v>
      </c>
    </row>
    <row r="521" spans="1:25">
      <c r="A521">
        <v>520</v>
      </c>
      <c r="B521" t="s">
        <v>1775</v>
      </c>
      <c r="C521" s="2">
        <v>42085</v>
      </c>
      <c r="D521" s="2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  <c r="V521" t="str">
        <f t="shared" si="17"/>
        <v>profit</v>
      </c>
      <c r="W521" t="str">
        <f t="shared" si="18"/>
        <v>cheap</v>
      </c>
      <c r="X521" s="3" t="str" cm="1">
        <f t="array" ref="X521">_xlfn.IFS(R521&gt;1000,"premium",R521&gt;500,"modrate",R521&lt;500,"cheap")</f>
        <v>cheap</v>
      </c>
      <c r="Y521" t="str" cm="1">
        <f t="array" ref="Y521">_xlfn.SWITCH(TRUE,R521&gt;1000,"premium",R521&gt;500,"modrate","cheap")</f>
        <v>cheap</v>
      </c>
    </row>
    <row r="522" spans="1:25">
      <c r="A522">
        <v>521</v>
      </c>
      <c r="B522" t="s">
        <v>1775</v>
      </c>
      <c r="C522" s="2">
        <v>42085</v>
      </c>
      <c r="D522" s="2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  <c r="V522" t="str">
        <f t="shared" si="17"/>
        <v>loss</v>
      </c>
      <c r="W522" t="str">
        <f t="shared" si="18"/>
        <v>cheap</v>
      </c>
      <c r="X522" s="3" t="str" cm="1">
        <f t="array" ref="X522">_xlfn.IFS(R522&gt;1000,"premium",R522&gt;500,"modrate",R522&lt;500,"cheap")</f>
        <v>cheap</v>
      </c>
      <c r="Y522" t="str" cm="1">
        <f t="array" ref="Y522">_xlfn.SWITCH(TRUE,R522&gt;1000,"premium",R522&gt;500,"modrate","cheap")</f>
        <v>cheap</v>
      </c>
    </row>
    <row r="523" spans="1:25">
      <c r="A523">
        <v>522</v>
      </c>
      <c r="B523" t="s">
        <v>1775</v>
      </c>
      <c r="C523" s="2">
        <v>42085</v>
      </c>
      <c r="D523" s="2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  <c r="V523" t="str">
        <f t="shared" si="17"/>
        <v>loss</v>
      </c>
      <c r="W523" t="str">
        <f t="shared" si="18"/>
        <v>cheap</v>
      </c>
      <c r="X523" s="3" t="str" cm="1">
        <f t="array" ref="X523">_xlfn.IFS(R523&gt;1000,"premium",R523&gt;500,"modrate",R523&lt;500,"cheap")</f>
        <v>cheap</v>
      </c>
      <c r="Y523" t="str" cm="1">
        <f t="array" ref="Y523">_xlfn.SWITCH(TRUE,R523&gt;1000,"premium",R523&gt;500,"modrate","cheap")</f>
        <v>cheap</v>
      </c>
    </row>
    <row r="524" spans="1:25">
      <c r="A524">
        <v>523</v>
      </c>
      <c r="B524" t="s">
        <v>1782</v>
      </c>
      <c r="C524" s="2">
        <v>42758</v>
      </c>
      <c r="D524" s="2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  <c r="V524" t="str">
        <f t="shared" si="17"/>
        <v>profit</v>
      </c>
      <c r="W524" t="str">
        <f t="shared" si="18"/>
        <v>cheap</v>
      </c>
      <c r="X524" s="3" t="str" cm="1">
        <f t="array" ref="X524">_xlfn.IFS(R524&gt;1000,"premium",R524&gt;500,"modrate",R524&lt;500,"cheap")</f>
        <v>cheap</v>
      </c>
      <c r="Y524" t="str" cm="1">
        <f t="array" ref="Y524">_xlfn.SWITCH(TRUE,R524&gt;1000,"premium",R524&gt;500,"modrate","cheap")</f>
        <v>cheap</v>
      </c>
    </row>
    <row r="525" spans="1:25">
      <c r="A525">
        <v>524</v>
      </c>
      <c r="B525" t="s">
        <v>1785</v>
      </c>
      <c r="C525" s="2">
        <v>42511</v>
      </c>
      <c r="D525" s="2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  <c r="V525" t="str">
        <f t="shared" si="17"/>
        <v>loss</v>
      </c>
      <c r="W525" t="str">
        <f t="shared" si="18"/>
        <v>cheap</v>
      </c>
      <c r="X525" s="3" t="str" cm="1">
        <f t="array" ref="X525">_xlfn.IFS(R525&gt;1000,"premium",R525&gt;500,"modrate",R525&lt;500,"cheap")</f>
        <v>cheap</v>
      </c>
      <c r="Y525" t="str" cm="1">
        <f t="array" ref="Y525">_xlfn.SWITCH(TRUE,R525&gt;1000,"premium",R525&gt;500,"modrate","cheap")</f>
        <v>cheap</v>
      </c>
    </row>
    <row r="526" spans="1:25">
      <c r="A526">
        <v>525</v>
      </c>
      <c r="B526" t="s">
        <v>1785</v>
      </c>
      <c r="C526" s="2">
        <v>42511</v>
      </c>
      <c r="D526" s="2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  <c r="V526" t="str">
        <f t="shared" si="17"/>
        <v>profit</v>
      </c>
      <c r="W526" t="str">
        <f t="shared" si="18"/>
        <v>cheap</v>
      </c>
      <c r="X526" s="3" t="str" cm="1">
        <f t="array" ref="X526">_xlfn.IFS(R526&gt;1000,"premium",R526&gt;500,"modrate",R526&lt;500,"cheap")</f>
        <v>cheap</v>
      </c>
      <c r="Y526" t="str" cm="1">
        <f t="array" ref="Y526">_xlfn.SWITCH(TRUE,R526&gt;1000,"premium",R526&gt;500,"modrate","cheap")</f>
        <v>cheap</v>
      </c>
    </row>
    <row r="527" spans="1:25">
      <c r="A527">
        <v>526</v>
      </c>
      <c r="B527" t="s">
        <v>1789</v>
      </c>
      <c r="C527" s="2">
        <v>42364</v>
      </c>
      <c r="D527" s="2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  <c r="V527" t="str">
        <f t="shared" si="17"/>
        <v>profit</v>
      </c>
      <c r="W527" t="str">
        <f t="shared" si="18"/>
        <v>cheap</v>
      </c>
      <c r="X527" s="3" t="str" cm="1">
        <f t="array" ref="X527">_xlfn.IFS(R527&gt;1000,"premium",R527&gt;500,"modrate",R527&lt;500,"cheap")</f>
        <v>cheap</v>
      </c>
      <c r="Y527" t="str" cm="1">
        <f t="array" ref="Y527">_xlfn.SWITCH(TRUE,R527&gt;1000,"premium",R527&gt;500,"modrate","cheap")</f>
        <v>cheap</v>
      </c>
    </row>
    <row r="528" spans="1:25">
      <c r="A528">
        <v>527</v>
      </c>
      <c r="B528" t="s">
        <v>1793</v>
      </c>
      <c r="C528" s="2">
        <v>43029</v>
      </c>
      <c r="D528" s="2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  <c r="V528" t="str">
        <f t="shared" si="17"/>
        <v>profit</v>
      </c>
      <c r="W528" t="str">
        <f t="shared" si="18"/>
        <v>modrate</v>
      </c>
      <c r="X528" s="3" t="str" cm="1">
        <f t="array" ref="X528">_xlfn.IFS(R528&gt;1000,"premium",R528&gt;500,"modrate",R528&lt;500,"cheap")</f>
        <v>modrate</v>
      </c>
      <c r="Y528" t="str" cm="1">
        <f t="array" ref="Y528">_xlfn.SWITCH(TRUE,R528&gt;1000,"premium",R528&gt;500,"modrate","cheap")</f>
        <v>modrate</v>
      </c>
    </row>
    <row r="529" spans="1:25">
      <c r="A529">
        <v>528</v>
      </c>
      <c r="B529" t="s">
        <v>1793</v>
      </c>
      <c r="C529" s="2">
        <v>43029</v>
      </c>
      <c r="D529" s="2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5.1407999999999898</v>
      </c>
      <c r="V529" t="str">
        <f t="shared" si="17"/>
        <v>profit</v>
      </c>
      <c r="W529" t="str">
        <f t="shared" si="18"/>
        <v>cheap</v>
      </c>
      <c r="X529" s="3" t="str" cm="1">
        <f t="array" ref="X529">_xlfn.IFS(R529&gt;1000,"premium",R529&gt;500,"modrate",R529&lt;500,"cheap")</f>
        <v>cheap</v>
      </c>
      <c r="Y529" t="str" cm="1">
        <f t="array" ref="Y529">_xlfn.SWITCH(TRUE,R529&gt;1000,"premium",R529&gt;500,"modrate","cheap")</f>
        <v>cheap</v>
      </c>
    </row>
    <row r="530" spans="1:25">
      <c r="A530">
        <v>529</v>
      </c>
      <c r="B530" t="s">
        <v>1799</v>
      </c>
      <c r="C530" s="2">
        <v>42250</v>
      </c>
      <c r="D530" s="2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  <c r="V530" t="str">
        <f t="shared" si="17"/>
        <v>loss</v>
      </c>
      <c r="W530" t="str">
        <f t="shared" si="18"/>
        <v>cheap</v>
      </c>
      <c r="X530" s="3" t="str" cm="1">
        <f t="array" ref="X530">_xlfn.IFS(R530&gt;1000,"premium",R530&gt;500,"modrate",R530&lt;500,"cheap")</f>
        <v>cheap</v>
      </c>
      <c r="Y530" t="str" cm="1">
        <f t="array" ref="Y530">_xlfn.SWITCH(TRUE,R530&gt;1000,"premium",R530&gt;500,"modrate","cheap")</f>
        <v>cheap</v>
      </c>
    </row>
    <row r="531" spans="1:25">
      <c r="A531">
        <v>530</v>
      </c>
      <c r="B531" t="s">
        <v>1799</v>
      </c>
      <c r="C531" s="2">
        <v>42250</v>
      </c>
      <c r="D531" s="2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  <c r="V531" t="str">
        <f t="shared" si="17"/>
        <v>loss</v>
      </c>
      <c r="W531" t="str">
        <f t="shared" si="18"/>
        <v>modrate</v>
      </c>
      <c r="X531" s="3" t="str" cm="1">
        <f t="array" ref="X531">_xlfn.IFS(R531&gt;1000,"premium",R531&gt;500,"modrate",R531&lt;500,"cheap")</f>
        <v>modrate</v>
      </c>
      <c r="Y531" t="str" cm="1">
        <f t="array" ref="Y531">_xlfn.SWITCH(TRUE,R531&gt;1000,"premium",R531&gt;500,"modrate","cheap")</f>
        <v>modrate</v>
      </c>
    </row>
    <row r="532" spans="1:25">
      <c r="A532">
        <v>531</v>
      </c>
      <c r="B532" t="s">
        <v>1799</v>
      </c>
      <c r="C532" s="2">
        <v>42250</v>
      </c>
      <c r="D532" s="2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  <c r="V532" t="str">
        <f t="shared" si="17"/>
        <v>profit</v>
      </c>
      <c r="W532" t="str">
        <f t="shared" si="18"/>
        <v>cheap</v>
      </c>
      <c r="X532" s="3" t="str" cm="1">
        <f t="array" ref="X532">_xlfn.IFS(R532&gt;1000,"premium",R532&gt;500,"modrate",R532&lt;500,"cheap")</f>
        <v>cheap</v>
      </c>
      <c r="Y532" t="str" cm="1">
        <f t="array" ref="Y532">_xlfn.SWITCH(TRUE,R532&gt;1000,"premium",R532&gt;500,"modrate","cheap")</f>
        <v>cheap</v>
      </c>
    </row>
    <row r="533" spans="1:25">
      <c r="A533">
        <v>532</v>
      </c>
      <c r="B533" t="s">
        <v>1808</v>
      </c>
      <c r="C533" s="2">
        <v>42315</v>
      </c>
      <c r="D533" s="2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  <c r="V533" t="str">
        <f t="shared" si="17"/>
        <v>profit</v>
      </c>
      <c r="W533" t="str">
        <f t="shared" si="18"/>
        <v>cheap</v>
      </c>
      <c r="X533" s="3" t="str" cm="1">
        <f t="array" ref="X533">_xlfn.IFS(R533&gt;1000,"premium",R533&gt;500,"modrate",R533&lt;500,"cheap")</f>
        <v>cheap</v>
      </c>
      <c r="Y533" t="str" cm="1">
        <f t="array" ref="Y533">_xlfn.SWITCH(TRUE,R533&gt;1000,"premium",R533&gt;500,"modrate","cheap")</f>
        <v>cheap</v>
      </c>
    </row>
    <row r="534" spans="1:25">
      <c r="A534">
        <v>533</v>
      </c>
      <c r="B534" t="s">
        <v>1813</v>
      </c>
      <c r="C534" s="2">
        <v>42985</v>
      </c>
      <c r="D534" s="2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  <c r="V534" t="str">
        <f t="shared" si="17"/>
        <v>profit</v>
      </c>
      <c r="W534" t="str">
        <f t="shared" si="18"/>
        <v>cheap</v>
      </c>
      <c r="X534" s="3" t="str" cm="1">
        <f t="array" ref="X534">_xlfn.IFS(R534&gt;1000,"premium",R534&gt;500,"modrate",R534&lt;500,"cheap")</f>
        <v>cheap</v>
      </c>
      <c r="Y534" t="str" cm="1">
        <f t="array" ref="Y534">_xlfn.SWITCH(TRUE,R534&gt;1000,"premium",R534&gt;500,"modrate","cheap")</f>
        <v>cheap</v>
      </c>
    </row>
    <row r="535" spans="1:25">
      <c r="A535">
        <v>534</v>
      </c>
      <c r="B535" t="s">
        <v>1818</v>
      </c>
      <c r="C535" s="2">
        <v>42519</v>
      </c>
      <c r="D535" s="2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  <c r="V535" t="str">
        <f t="shared" si="17"/>
        <v>profit</v>
      </c>
      <c r="W535" t="str">
        <f t="shared" si="18"/>
        <v>modrate</v>
      </c>
      <c r="X535" s="3" t="str" cm="1">
        <f t="array" ref="X535">_xlfn.IFS(R535&gt;1000,"premium",R535&gt;500,"modrate",R535&lt;500,"cheap")</f>
        <v>modrate</v>
      </c>
      <c r="Y535" t="str" cm="1">
        <f t="array" ref="Y535">_xlfn.SWITCH(TRUE,R535&gt;1000,"premium",R535&gt;500,"modrate","cheap")</f>
        <v>modrate</v>
      </c>
    </row>
    <row r="536" spans="1:25">
      <c r="A536">
        <v>535</v>
      </c>
      <c r="B536" t="s">
        <v>1818</v>
      </c>
      <c r="C536" s="2">
        <v>42519</v>
      </c>
      <c r="D536" s="2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  <c r="V536" t="str">
        <f t="shared" si="17"/>
        <v>profit</v>
      </c>
      <c r="W536" t="str">
        <f t="shared" si="18"/>
        <v>cheap</v>
      </c>
      <c r="X536" s="3" t="str" cm="1">
        <f t="array" ref="X536">_xlfn.IFS(R536&gt;1000,"premium",R536&gt;500,"modrate",R536&lt;500,"cheap")</f>
        <v>cheap</v>
      </c>
      <c r="Y536" t="str" cm="1">
        <f t="array" ref="Y536">_xlfn.SWITCH(TRUE,R536&gt;1000,"premium",R536&gt;500,"modrate","cheap")</f>
        <v>cheap</v>
      </c>
    </row>
    <row r="537" spans="1:25">
      <c r="A537">
        <v>536</v>
      </c>
      <c r="B537" t="s">
        <v>1824</v>
      </c>
      <c r="C537" s="2">
        <v>42561</v>
      </c>
      <c r="D537" s="2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  <c r="V537" t="str">
        <f t="shared" si="17"/>
        <v>profit</v>
      </c>
      <c r="W537" t="str">
        <f t="shared" si="18"/>
        <v>cheap</v>
      </c>
      <c r="X537" s="3" t="str" cm="1">
        <f t="array" ref="X537">_xlfn.IFS(R537&gt;1000,"premium",R537&gt;500,"modrate",R537&lt;500,"cheap")</f>
        <v>cheap</v>
      </c>
      <c r="Y537" t="str" cm="1">
        <f t="array" ref="Y537">_xlfn.SWITCH(TRUE,R537&gt;1000,"premium",R537&gt;500,"modrate","cheap")</f>
        <v>cheap</v>
      </c>
    </row>
    <row r="538" spans="1:25">
      <c r="A538">
        <v>537</v>
      </c>
      <c r="B538" t="s">
        <v>1830</v>
      </c>
      <c r="C538" s="2">
        <v>42981</v>
      </c>
      <c r="D538" s="2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  <c r="V538" t="str">
        <f t="shared" si="17"/>
        <v>loss</v>
      </c>
      <c r="W538" t="str">
        <f t="shared" si="18"/>
        <v>cheap</v>
      </c>
      <c r="X538" s="3" t="str" cm="1">
        <f t="array" ref="X538">_xlfn.IFS(R538&gt;1000,"premium",R538&gt;500,"modrate",R538&lt;500,"cheap")</f>
        <v>cheap</v>
      </c>
      <c r="Y538" t="str" cm="1">
        <f t="array" ref="Y538">_xlfn.SWITCH(TRUE,R538&gt;1000,"premium",R538&gt;500,"modrate","cheap")</f>
        <v>cheap</v>
      </c>
    </row>
    <row r="539" spans="1:25">
      <c r="A539">
        <v>538</v>
      </c>
      <c r="B539" t="s">
        <v>1835</v>
      </c>
      <c r="C539" s="2">
        <v>42341</v>
      </c>
      <c r="D539" s="2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  <c r="V539" t="str">
        <f t="shared" si="17"/>
        <v>profit</v>
      </c>
      <c r="W539" t="str">
        <f t="shared" si="18"/>
        <v>cheap</v>
      </c>
      <c r="X539" s="3" t="str" cm="1">
        <f t="array" ref="X539">_xlfn.IFS(R539&gt;1000,"premium",R539&gt;500,"modrate",R539&lt;500,"cheap")</f>
        <v>cheap</v>
      </c>
      <c r="Y539" t="str" cm="1">
        <f t="array" ref="Y539">_xlfn.SWITCH(TRUE,R539&gt;1000,"premium",R539&gt;500,"modrate","cheap")</f>
        <v>cheap</v>
      </c>
    </row>
    <row r="540" spans="1:25">
      <c r="A540">
        <v>539</v>
      </c>
      <c r="B540" t="s">
        <v>1838</v>
      </c>
      <c r="C540" s="2">
        <v>42345</v>
      </c>
      <c r="D540" s="2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  <c r="V540" t="str">
        <f t="shared" si="17"/>
        <v>profit</v>
      </c>
      <c r="W540" t="str">
        <f t="shared" si="18"/>
        <v>cheap</v>
      </c>
      <c r="X540" s="3" t="str" cm="1">
        <f t="array" ref="X540">_xlfn.IFS(R540&gt;1000,"premium",R540&gt;500,"modrate",R540&lt;500,"cheap")</f>
        <v>cheap</v>
      </c>
      <c r="Y540" t="str" cm="1">
        <f t="array" ref="Y540">_xlfn.SWITCH(TRUE,R540&gt;1000,"premium",R540&gt;500,"modrate","cheap")</f>
        <v>cheap</v>
      </c>
    </row>
    <row r="541" spans="1:25">
      <c r="A541">
        <v>540</v>
      </c>
      <c r="B541" t="s">
        <v>1838</v>
      </c>
      <c r="C541" s="2">
        <v>42345</v>
      </c>
      <c r="D541" s="2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  <c r="V541" t="str">
        <f t="shared" si="17"/>
        <v>profit</v>
      </c>
      <c r="W541" t="str">
        <f t="shared" si="18"/>
        <v>cheap</v>
      </c>
      <c r="X541" s="3" t="str" cm="1">
        <f t="array" ref="X541">_xlfn.IFS(R541&gt;1000,"premium",R541&gt;500,"modrate",R541&lt;500,"cheap")</f>
        <v>cheap</v>
      </c>
      <c r="Y541" t="str" cm="1">
        <f t="array" ref="Y541">_xlfn.SWITCH(TRUE,R541&gt;1000,"premium",R541&gt;500,"modrate","cheap")</f>
        <v>cheap</v>
      </c>
    </row>
    <row r="542" spans="1:25">
      <c r="A542">
        <v>541</v>
      </c>
      <c r="B542" t="s">
        <v>1845</v>
      </c>
      <c r="C542" s="2">
        <v>41671</v>
      </c>
      <c r="D542" s="2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  <c r="V542" t="str">
        <f t="shared" si="17"/>
        <v>profit</v>
      </c>
      <c r="W542" t="str">
        <f t="shared" si="18"/>
        <v>cheap</v>
      </c>
      <c r="X542" s="3" t="str" cm="1">
        <f t="array" ref="X542">_xlfn.IFS(R542&gt;1000,"premium",R542&gt;500,"modrate",R542&lt;500,"cheap")</f>
        <v>cheap</v>
      </c>
      <c r="Y542" t="str" cm="1">
        <f t="array" ref="Y542">_xlfn.SWITCH(TRUE,R542&gt;1000,"premium",R542&gt;500,"modrate","cheap")</f>
        <v>cheap</v>
      </c>
    </row>
    <row r="543" spans="1:25">
      <c r="A543">
        <v>542</v>
      </c>
      <c r="B543" t="s">
        <v>1851</v>
      </c>
      <c r="C543" s="2">
        <v>42565</v>
      </c>
      <c r="D543" s="2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  <c r="V543" t="str">
        <f t="shared" si="17"/>
        <v>profit</v>
      </c>
      <c r="W543" t="str">
        <f t="shared" si="18"/>
        <v>cheap</v>
      </c>
      <c r="X543" s="3" t="str" cm="1">
        <f t="array" ref="X543">_xlfn.IFS(R543&gt;1000,"premium",R543&gt;500,"modrate",R543&lt;500,"cheap")</f>
        <v>cheap</v>
      </c>
      <c r="Y543" t="str" cm="1">
        <f t="array" ref="Y543">_xlfn.SWITCH(TRUE,R543&gt;1000,"premium",R543&gt;500,"modrate","cheap")</f>
        <v>cheap</v>
      </c>
    </row>
    <row r="544" spans="1:25">
      <c r="A544">
        <v>543</v>
      </c>
      <c r="B544" t="s">
        <v>1854</v>
      </c>
      <c r="C544" s="2">
        <v>42356</v>
      </c>
      <c r="D544" s="2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  <c r="V544" t="str">
        <f t="shared" si="17"/>
        <v>loss</v>
      </c>
      <c r="W544" t="str">
        <f t="shared" si="18"/>
        <v>modrate</v>
      </c>
      <c r="X544" s="3" t="str" cm="1">
        <f t="array" ref="X544">_xlfn.IFS(R544&gt;1000,"premium",R544&gt;500,"modrate",R544&lt;500,"cheap")</f>
        <v>modrate</v>
      </c>
      <c r="Y544" t="str" cm="1">
        <f t="array" ref="Y544">_xlfn.SWITCH(TRUE,R544&gt;1000,"premium",R544&gt;500,"modrate","cheap")</f>
        <v>modrate</v>
      </c>
    </row>
    <row r="545" spans="1:25">
      <c r="A545">
        <v>544</v>
      </c>
      <c r="B545" t="s">
        <v>1857</v>
      </c>
      <c r="C545" s="2">
        <v>41770</v>
      </c>
      <c r="D545" s="2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7.2639999999999896</v>
      </c>
      <c r="V545" t="str">
        <f t="shared" si="17"/>
        <v>profit</v>
      </c>
      <c r="W545" t="str">
        <f t="shared" si="18"/>
        <v>cheap</v>
      </c>
      <c r="X545" s="3" t="str" cm="1">
        <f t="array" ref="X545">_xlfn.IFS(R545&gt;1000,"premium",R545&gt;500,"modrate",R545&lt;500,"cheap")</f>
        <v>cheap</v>
      </c>
      <c r="Y545" t="str" cm="1">
        <f t="array" ref="Y545">_xlfn.SWITCH(TRUE,R545&gt;1000,"premium",R545&gt;500,"modrate","cheap")</f>
        <v>cheap</v>
      </c>
    </row>
    <row r="546" spans="1:25">
      <c r="A546">
        <v>545</v>
      </c>
      <c r="B546" t="s">
        <v>1857</v>
      </c>
      <c r="C546" s="2">
        <v>41770</v>
      </c>
      <c r="D546" s="2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  <c r="V546" t="str">
        <f t="shared" si="17"/>
        <v>profit</v>
      </c>
      <c r="W546" t="str">
        <f t="shared" si="18"/>
        <v>cheap</v>
      </c>
      <c r="X546" s="3" t="str" cm="1">
        <f t="array" ref="X546">_xlfn.IFS(R546&gt;1000,"premium",R546&gt;500,"modrate",R546&lt;500,"cheap")</f>
        <v>cheap</v>
      </c>
      <c r="Y546" t="str" cm="1">
        <f t="array" ref="Y546">_xlfn.SWITCH(TRUE,R546&gt;1000,"premium",R546&gt;500,"modrate","cheap")</f>
        <v>cheap</v>
      </c>
    </row>
    <row r="547" spans="1:25">
      <c r="A547">
        <v>546</v>
      </c>
      <c r="B547" t="s">
        <v>1857</v>
      </c>
      <c r="C547" s="2">
        <v>41770</v>
      </c>
      <c r="D547" s="2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  <c r="V547" t="str">
        <f t="shared" si="17"/>
        <v>loss</v>
      </c>
      <c r="W547" t="str">
        <f t="shared" si="18"/>
        <v>cheap</v>
      </c>
      <c r="X547" s="3" t="str" cm="1">
        <f t="array" ref="X547">_xlfn.IFS(R547&gt;1000,"premium",R547&gt;500,"modrate",R547&lt;500,"cheap")</f>
        <v>cheap</v>
      </c>
      <c r="Y547" t="str" cm="1">
        <f t="array" ref="Y547">_xlfn.SWITCH(TRUE,R547&gt;1000,"premium",R547&gt;500,"modrate","cheap")</f>
        <v>cheap</v>
      </c>
    </row>
    <row r="548" spans="1:25">
      <c r="A548">
        <v>547</v>
      </c>
      <c r="B548" t="s">
        <v>1864</v>
      </c>
      <c r="C548" s="2">
        <v>43058</v>
      </c>
      <c r="D548" s="2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  <c r="V548" t="str">
        <f t="shared" si="17"/>
        <v>profit</v>
      </c>
      <c r="W548" t="str">
        <f t="shared" si="18"/>
        <v>cheap</v>
      </c>
      <c r="X548" s="3" t="str" cm="1">
        <f t="array" ref="X548">_xlfn.IFS(R548&gt;1000,"premium",R548&gt;500,"modrate",R548&lt;500,"cheap")</f>
        <v>cheap</v>
      </c>
      <c r="Y548" t="str" cm="1">
        <f t="array" ref="Y548">_xlfn.SWITCH(TRUE,R548&gt;1000,"premium",R548&gt;500,"modrate","cheap")</f>
        <v>cheap</v>
      </c>
    </row>
    <row r="549" spans="1:25">
      <c r="A549">
        <v>548</v>
      </c>
      <c r="B549" t="s">
        <v>1864</v>
      </c>
      <c r="C549" s="2">
        <v>43058</v>
      </c>
      <c r="D549" s="2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  <c r="V549" t="str">
        <f t="shared" si="17"/>
        <v>profit</v>
      </c>
      <c r="W549" t="str">
        <f t="shared" si="18"/>
        <v>cheap</v>
      </c>
      <c r="X549" s="3" t="str" cm="1">
        <f t="array" ref="X549">_xlfn.IFS(R549&gt;1000,"premium",R549&gt;500,"modrate",R549&lt;500,"cheap")</f>
        <v>cheap</v>
      </c>
      <c r="Y549" t="str" cm="1">
        <f t="array" ref="Y549">_xlfn.SWITCH(TRUE,R549&gt;1000,"premium",R549&gt;500,"modrate","cheap")</f>
        <v>cheap</v>
      </c>
    </row>
    <row r="550" spans="1:25">
      <c r="A550">
        <v>549</v>
      </c>
      <c r="B550" t="s">
        <v>1871</v>
      </c>
      <c r="C550" s="2">
        <v>42323</v>
      </c>
      <c r="D550" s="2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  <c r="V550" t="str">
        <f t="shared" si="17"/>
        <v>profit</v>
      </c>
      <c r="W550" t="str">
        <f t="shared" si="18"/>
        <v>cheap</v>
      </c>
      <c r="X550" s="3" t="str" cm="1">
        <f t="array" ref="X550">_xlfn.IFS(R550&gt;1000,"premium",R550&gt;500,"modrate",R550&lt;500,"cheap")</f>
        <v>cheap</v>
      </c>
      <c r="Y550" t="str" cm="1">
        <f t="array" ref="Y550">_xlfn.SWITCH(TRUE,R550&gt;1000,"premium",R550&gt;500,"modrate","cheap")</f>
        <v>cheap</v>
      </c>
    </row>
    <row r="551" spans="1:25">
      <c r="A551">
        <v>550</v>
      </c>
      <c r="B551" t="s">
        <v>1871</v>
      </c>
      <c r="C551" s="2">
        <v>42323</v>
      </c>
      <c r="D551" s="2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  <c r="V551" t="str">
        <f t="shared" si="17"/>
        <v>loss</v>
      </c>
      <c r="W551" t="str">
        <f t="shared" si="18"/>
        <v>cheap</v>
      </c>
      <c r="X551" s="3" t="str" cm="1">
        <f t="array" ref="X551">_xlfn.IFS(R551&gt;1000,"premium",R551&gt;500,"modrate",R551&lt;500,"cheap")</f>
        <v>cheap</v>
      </c>
      <c r="Y551" t="str" cm="1">
        <f t="array" ref="Y551">_xlfn.SWITCH(TRUE,R551&gt;1000,"premium",R551&gt;500,"modrate","cheap")</f>
        <v>cheap</v>
      </c>
    </row>
    <row r="552" spans="1:25">
      <c r="A552">
        <v>551</v>
      </c>
      <c r="B552" t="s">
        <v>1871</v>
      </c>
      <c r="C552" s="2">
        <v>42323</v>
      </c>
      <c r="D552" s="2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  <c r="V552" t="str">
        <f t="shared" si="17"/>
        <v>loss</v>
      </c>
      <c r="W552" t="str">
        <f t="shared" si="18"/>
        <v>cheap</v>
      </c>
      <c r="X552" s="3" t="str" cm="1">
        <f t="array" ref="X552">_xlfn.IFS(R552&gt;1000,"premium",R552&gt;500,"modrate",R552&lt;500,"cheap")</f>
        <v>cheap</v>
      </c>
      <c r="Y552" t="str" cm="1">
        <f t="array" ref="Y552">_xlfn.SWITCH(TRUE,R552&gt;1000,"premium",R552&gt;500,"modrate","cheap")</f>
        <v>cheap</v>
      </c>
    </row>
    <row r="553" spans="1:25">
      <c r="A553">
        <v>552</v>
      </c>
      <c r="B553" t="s">
        <v>1873</v>
      </c>
      <c r="C553" s="2">
        <v>42475</v>
      </c>
      <c r="D553" s="2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  <c r="V553" t="str">
        <f t="shared" si="17"/>
        <v>loss</v>
      </c>
      <c r="W553" t="str">
        <f t="shared" si="18"/>
        <v>premium</v>
      </c>
      <c r="X553" s="3" t="str" cm="1">
        <f t="array" ref="X553">_xlfn.IFS(R553&gt;1000,"premium",R553&gt;500,"modrate",R553&lt;500,"cheap")</f>
        <v>premium</v>
      </c>
      <c r="Y553" t="str" cm="1">
        <f t="array" ref="Y553">_xlfn.SWITCH(TRUE,R553&gt;1000,"premium",R553&gt;500,"modrate","cheap")</f>
        <v>premium</v>
      </c>
    </row>
    <row r="554" spans="1:25">
      <c r="A554">
        <v>553</v>
      </c>
      <c r="B554" t="s">
        <v>1878</v>
      </c>
      <c r="C554" s="2">
        <v>42989</v>
      </c>
      <c r="D554" s="2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  <c r="V554" t="str">
        <f t="shared" si="17"/>
        <v>profit</v>
      </c>
      <c r="W554" t="str">
        <f t="shared" si="18"/>
        <v>cheap</v>
      </c>
      <c r="X554" s="3" t="str" cm="1">
        <f t="array" ref="X554">_xlfn.IFS(R554&gt;1000,"premium",R554&gt;500,"modrate",R554&lt;500,"cheap")</f>
        <v>cheap</v>
      </c>
      <c r="Y554" t="str" cm="1">
        <f t="array" ref="Y554">_xlfn.SWITCH(TRUE,R554&gt;1000,"premium",R554&gt;500,"modrate","cheap")</f>
        <v>cheap</v>
      </c>
    </row>
    <row r="555" spans="1:25">
      <c r="A555">
        <v>554</v>
      </c>
      <c r="B555" t="s">
        <v>1881</v>
      </c>
      <c r="C555" s="2">
        <v>43063</v>
      </c>
      <c r="D555" s="2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  <c r="V555" t="str">
        <f t="shared" si="17"/>
        <v>profit</v>
      </c>
      <c r="W555" t="str">
        <f t="shared" si="18"/>
        <v>cheap</v>
      </c>
      <c r="X555" s="3" t="str" cm="1">
        <f t="array" ref="X555">_xlfn.IFS(R555&gt;1000,"premium",R555&gt;500,"modrate",R555&lt;500,"cheap")</f>
        <v>cheap</v>
      </c>
      <c r="Y555" t="str" cm="1">
        <f t="array" ref="Y555">_xlfn.SWITCH(TRUE,R555&gt;1000,"premium",R555&gt;500,"modrate","cheap")</f>
        <v>cheap</v>
      </c>
    </row>
    <row r="556" spans="1:25">
      <c r="A556">
        <v>555</v>
      </c>
      <c r="B556" t="s">
        <v>1886</v>
      </c>
      <c r="C556" s="2">
        <v>42915</v>
      </c>
      <c r="D556" s="2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  <c r="V556" t="str">
        <f t="shared" si="17"/>
        <v>profit</v>
      </c>
      <c r="W556" t="str">
        <f t="shared" si="18"/>
        <v>premium</v>
      </c>
      <c r="X556" s="3" t="str" cm="1">
        <f t="array" ref="X556">_xlfn.IFS(R556&gt;1000,"premium",R556&gt;500,"modrate",R556&lt;500,"cheap")</f>
        <v>premium</v>
      </c>
      <c r="Y556" t="str" cm="1">
        <f t="array" ref="Y556">_xlfn.SWITCH(TRUE,R556&gt;1000,"premium",R556&gt;500,"modrate","cheap")</f>
        <v>premium</v>
      </c>
    </row>
    <row r="557" spans="1:25">
      <c r="A557">
        <v>556</v>
      </c>
      <c r="B557" t="s">
        <v>1890</v>
      </c>
      <c r="C557" s="2">
        <v>41701</v>
      </c>
      <c r="D557" s="2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  <c r="V557" t="str">
        <f t="shared" si="17"/>
        <v>profit</v>
      </c>
      <c r="W557" t="str">
        <f t="shared" si="18"/>
        <v>cheap</v>
      </c>
      <c r="X557" s="3" t="str" cm="1">
        <f t="array" ref="X557">_xlfn.IFS(R557&gt;1000,"premium",R557&gt;500,"modrate",R557&lt;500,"cheap")</f>
        <v>cheap</v>
      </c>
      <c r="Y557" t="str" cm="1">
        <f t="array" ref="Y557">_xlfn.SWITCH(TRUE,R557&gt;1000,"premium",R557&gt;500,"modrate","cheap")</f>
        <v>cheap</v>
      </c>
    </row>
    <row r="558" spans="1:25">
      <c r="A558">
        <v>557</v>
      </c>
      <c r="B558" t="s">
        <v>1895</v>
      </c>
      <c r="C558" s="2">
        <v>42531</v>
      </c>
      <c r="D558" s="2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  <c r="V558" t="str">
        <f t="shared" si="17"/>
        <v>profit</v>
      </c>
      <c r="W558" t="str">
        <f t="shared" si="18"/>
        <v>cheap</v>
      </c>
      <c r="X558" s="3" t="str" cm="1">
        <f t="array" ref="X558">_xlfn.IFS(R558&gt;1000,"premium",R558&gt;500,"modrate",R558&lt;500,"cheap")</f>
        <v>cheap</v>
      </c>
      <c r="Y558" t="str" cm="1">
        <f t="array" ref="Y558">_xlfn.SWITCH(TRUE,R558&gt;1000,"premium",R558&gt;500,"modrate","cheap")</f>
        <v>cheap</v>
      </c>
    </row>
    <row r="559" spans="1:25">
      <c r="A559">
        <v>558</v>
      </c>
      <c r="B559" t="s">
        <v>1895</v>
      </c>
      <c r="C559" s="2">
        <v>42531</v>
      </c>
      <c r="D559" s="2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  <c r="V559" t="str">
        <f t="shared" si="17"/>
        <v>loss</v>
      </c>
      <c r="W559" t="str">
        <f t="shared" si="18"/>
        <v>premium</v>
      </c>
      <c r="X559" s="3" t="str" cm="1">
        <f t="array" ref="X559">_xlfn.IFS(R559&gt;1000,"premium",R559&gt;500,"modrate",R559&lt;500,"cheap")</f>
        <v>premium</v>
      </c>
      <c r="Y559" t="str" cm="1">
        <f t="array" ref="Y559">_xlfn.SWITCH(TRUE,R559&gt;1000,"premium",R559&gt;500,"modrate","cheap")</f>
        <v>premium</v>
      </c>
    </row>
    <row r="560" spans="1:25">
      <c r="A560">
        <v>559</v>
      </c>
      <c r="B560" t="s">
        <v>1895</v>
      </c>
      <c r="C560" s="2">
        <v>42531</v>
      </c>
      <c r="D560" s="2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  <c r="V560" t="str">
        <f t="shared" si="17"/>
        <v>profit</v>
      </c>
      <c r="W560" t="str">
        <f t="shared" si="18"/>
        <v>cheap</v>
      </c>
      <c r="X560" s="3" t="str" cm="1">
        <f t="array" ref="X560">_xlfn.IFS(R560&gt;1000,"premium",R560&gt;500,"modrate",R560&lt;500,"cheap")</f>
        <v>cheap</v>
      </c>
      <c r="Y560" t="str" cm="1">
        <f t="array" ref="Y560">_xlfn.SWITCH(TRUE,R560&gt;1000,"premium",R560&gt;500,"modrate","cheap")</f>
        <v>cheap</v>
      </c>
    </row>
    <row r="561" spans="1:25">
      <c r="A561">
        <v>560</v>
      </c>
      <c r="B561" t="s">
        <v>1904</v>
      </c>
      <c r="C561" s="2">
        <v>43059</v>
      </c>
      <c r="D561" s="2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  <c r="V561" t="str">
        <f t="shared" si="17"/>
        <v>profit</v>
      </c>
      <c r="W561" t="str">
        <f t="shared" si="18"/>
        <v>cheap</v>
      </c>
      <c r="X561" s="3" t="str" cm="1">
        <f t="array" ref="X561">_xlfn.IFS(R561&gt;1000,"premium",R561&gt;500,"modrate",R561&lt;500,"cheap")</f>
        <v>cheap</v>
      </c>
      <c r="Y561" t="str" cm="1">
        <f t="array" ref="Y561">_xlfn.SWITCH(TRUE,R561&gt;1000,"premium",R561&gt;500,"modrate","cheap")</f>
        <v>cheap</v>
      </c>
    </row>
    <row r="562" spans="1:25">
      <c r="A562">
        <v>561</v>
      </c>
      <c r="B562" t="s">
        <v>1904</v>
      </c>
      <c r="C562" s="2">
        <v>43059</v>
      </c>
      <c r="D562" s="2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  <c r="V562" t="str">
        <f t="shared" si="17"/>
        <v>profit</v>
      </c>
      <c r="W562" t="str">
        <f t="shared" si="18"/>
        <v>cheap</v>
      </c>
      <c r="X562" s="3" t="str" cm="1">
        <f t="array" ref="X562">_xlfn.IFS(R562&gt;1000,"premium",R562&gt;500,"modrate",R562&lt;500,"cheap")</f>
        <v>cheap</v>
      </c>
      <c r="Y562" t="str" cm="1">
        <f t="array" ref="Y562">_xlfn.SWITCH(TRUE,R562&gt;1000,"premium",R562&gt;500,"modrate","cheap")</f>
        <v>cheap</v>
      </c>
    </row>
    <row r="563" spans="1:25">
      <c r="A563">
        <v>562</v>
      </c>
      <c r="B563" t="s">
        <v>1909</v>
      </c>
      <c r="C563" s="2">
        <v>41896</v>
      </c>
      <c r="D563" s="2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  <c r="V563" t="str">
        <f t="shared" si="17"/>
        <v>profit</v>
      </c>
      <c r="W563" t="str">
        <f t="shared" si="18"/>
        <v>cheap</v>
      </c>
      <c r="X563" s="3" t="str" cm="1">
        <f t="array" ref="X563">_xlfn.IFS(R563&gt;1000,"premium",R563&gt;500,"modrate",R563&lt;500,"cheap")</f>
        <v>cheap</v>
      </c>
      <c r="Y563" t="str" cm="1">
        <f t="array" ref="Y563">_xlfn.SWITCH(TRUE,R563&gt;1000,"premium",R563&gt;500,"modrate","cheap")</f>
        <v>cheap</v>
      </c>
    </row>
    <row r="564" spans="1:25">
      <c r="A564">
        <v>563</v>
      </c>
      <c r="B564" t="s">
        <v>1909</v>
      </c>
      <c r="C564" s="2">
        <v>41896</v>
      </c>
      <c r="D564" s="2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  <c r="V564" t="str">
        <f t="shared" si="17"/>
        <v>profit</v>
      </c>
      <c r="W564" t="str">
        <f t="shared" si="18"/>
        <v>cheap</v>
      </c>
      <c r="X564" s="3" t="str" cm="1">
        <f t="array" ref="X564">_xlfn.IFS(R564&gt;1000,"premium",R564&gt;500,"modrate",R564&lt;500,"cheap")</f>
        <v>cheap</v>
      </c>
      <c r="Y564" t="str" cm="1">
        <f t="array" ref="Y564">_xlfn.SWITCH(TRUE,R564&gt;1000,"premium",R564&gt;500,"modrate","cheap")</f>
        <v>cheap</v>
      </c>
    </row>
    <row r="565" spans="1:25">
      <c r="A565">
        <v>564</v>
      </c>
      <c r="B565" t="s">
        <v>1916</v>
      </c>
      <c r="C565" s="2">
        <v>42345</v>
      </c>
      <c r="D565" s="2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  <c r="V565" t="str">
        <f t="shared" si="17"/>
        <v>loss</v>
      </c>
      <c r="W565" t="str">
        <f t="shared" si="18"/>
        <v>cheap</v>
      </c>
      <c r="X565" s="3" t="str" cm="1">
        <f t="array" ref="X565">_xlfn.IFS(R565&gt;1000,"premium",R565&gt;500,"modrate",R565&lt;500,"cheap")</f>
        <v>cheap</v>
      </c>
      <c r="Y565" t="str" cm="1">
        <f t="array" ref="Y565">_xlfn.SWITCH(TRUE,R565&gt;1000,"premium",R565&gt;500,"modrate","cheap")</f>
        <v>cheap</v>
      </c>
    </row>
    <row r="566" spans="1:25">
      <c r="A566">
        <v>565</v>
      </c>
      <c r="B566" t="s">
        <v>1916</v>
      </c>
      <c r="C566" s="2">
        <v>42345</v>
      </c>
      <c r="D566" s="2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  <c r="V566" t="str">
        <f t="shared" si="17"/>
        <v>profit</v>
      </c>
      <c r="W566" t="str">
        <f t="shared" si="18"/>
        <v>cheap</v>
      </c>
      <c r="X566" s="3" t="str" cm="1">
        <f t="array" ref="X566">_xlfn.IFS(R566&gt;1000,"premium",R566&gt;500,"modrate",R566&lt;500,"cheap")</f>
        <v>cheap</v>
      </c>
      <c r="Y566" t="str" cm="1">
        <f t="array" ref="Y566">_xlfn.SWITCH(TRUE,R566&gt;1000,"premium",R566&gt;500,"modrate","cheap")</f>
        <v>cheap</v>
      </c>
    </row>
    <row r="567" spans="1:25">
      <c r="A567">
        <v>566</v>
      </c>
      <c r="B567" t="s">
        <v>1921</v>
      </c>
      <c r="C567" s="2">
        <v>43076</v>
      </c>
      <c r="D567" s="2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  <c r="V567" t="str">
        <f t="shared" si="17"/>
        <v>profit</v>
      </c>
      <c r="W567" t="str">
        <f t="shared" si="18"/>
        <v>cheap</v>
      </c>
      <c r="X567" s="3" t="str" cm="1">
        <f t="array" ref="X567">_xlfn.IFS(R567&gt;1000,"premium",R567&gt;500,"modrate",R567&lt;500,"cheap")</f>
        <v>cheap</v>
      </c>
      <c r="Y567" t="str" cm="1">
        <f t="array" ref="Y567">_xlfn.SWITCH(TRUE,R567&gt;1000,"premium",R567&gt;500,"modrate","cheap")</f>
        <v>cheap</v>
      </c>
    </row>
    <row r="568" spans="1:25">
      <c r="A568">
        <v>567</v>
      </c>
      <c r="B568" t="s">
        <v>1926</v>
      </c>
      <c r="C568" s="2">
        <v>43009</v>
      </c>
      <c r="D568" s="2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  <c r="V568" t="str">
        <f t="shared" si="17"/>
        <v>profit</v>
      </c>
      <c r="W568" t="str">
        <f t="shared" si="18"/>
        <v>cheap</v>
      </c>
      <c r="X568" s="3" t="str" cm="1">
        <f t="array" ref="X568">_xlfn.IFS(R568&gt;1000,"premium",R568&gt;500,"modrate",R568&lt;500,"cheap")</f>
        <v>cheap</v>
      </c>
      <c r="Y568" t="str" cm="1">
        <f t="array" ref="Y568">_xlfn.SWITCH(TRUE,R568&gt;1000,"premium",R568&gt;500,"modrate","cheap")</f>
        <v>cheap</v>
      </c>
    </row>
    <row r="569" spans="1:25">
      <c r="A569">
        <v>568</v>
      </c>
      <c r="B569" t="s">
        <v>1926</v>
      </c>
      <c r="C569" s="2">
        <v>43009</v>
      </c>
      <c r="D569" s="2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  <c r="V569" t="str">
        <f t="shared" si="17"/>
        <v>profit</v>
      </c>
      <c r="W569" t="str">
        <f t="shared" si="18"/>
        <v>cheap</v>
      </c>
      <c r="X569" s="3" t="str" cm="1">
        <f t="array" ref="X569">_xlfn.IFS(R569&gt;1000,"premium",R569&gt;500,"modrate",R569&lt;500,"cheap")</f>
        <v>cheap</v>
      </c>
      <c r="Y569" t="str" cm="1">
        <f t="array" ref="Y569">_xlfn.SWITCH(TRUE,R569&gt;1000,"premium",R569&gt;500,"modrate","cheap")</f>
        <v>cheap</v>
      </c>
    </row>
    <row r="570" spans="1:25">
      <c r="A570">
        <v>569</v>
      </c>
      <c r="B570" t="s">
        <v>1926</v>
      </c>
      <c r="C570" s="2">
        <v>43009</v>
      </c>
      <c r="D570" s="2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  <c r="V570" t="str">
        <f t="shared" si="17"/>
        <v>profit</v>
      </c>
      <c r="W570" t="str">
        <f t="shared" si="18"/>
        <v>cheap</v>
      </c>
      <c r="X570" s="3" t="str" cm="1">
        <f t="array" ref="X570">_xlfn.IFS(R570&gt;1000,"premium",R570&gt;500,"modrate",R570&lt;500,"cheap")</f>
        <v>cheap</v>
      </c>
      <c r="Y570" t="str" cm="1">
        <f t="array" ref="Y570">_xlfn.SWITCH(TRUE,R570&gt;1000,"premium",R570&gt;500,"modrate","cheap")</f>
        <v>cheap</v>
      </c>
    </row>
    <row r="571" spans="1:25">
      <c r="A571">
        <v>570</v>
      </c>
      <c r="B571" t="s">
        <v>1926</v>
      </c>
      <c r="C571" s="2">
        <v>43009</v>
      </c>
      <c r="D571" s="2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  <c r="V571" t="str">
        <f t="shared" si="17"/>
        <v>loss</v>
      </c>
      <c r="W571" t="str">
        <f t="shared" si="18"/>
        <v>cheap</v>
      </c>
      <c r="X571" s="3" t="str" cm="1">
        <f t="array" ref="X571">_xlfn.IFS(R571&gt;1000,"premium",R571&gt;500,"modrate",R571&lt;500,"cheap")</f>
        <v>cheap</v>
      </c>
      <c r="Y571" t="str" cm="1">
        <f t="array" ref="Y571">_xlfn.SWITCH(TRUE,R571&gt;1000,"premium",R571&gt;500,"modrate","cheap")</f>
        <v>cheap</v>
      </c>
    </row>
    <row r="572" spans="1:25">
      <c r="A572">
        <v>571</v>
      </c>
      <c r="B572" t="s">
        <v>1937</v>
      </c>
      <c r="C572" s="2">
        <v>43097</v>
      </c>
      <c r="D572" s="2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  <c r="V572" t="str">
        <f t="shared" si="17"/>
        <v>profit</v>
      </c>
      <c r="W572" t="str">
        <f t="shared" si="18"/>
        <v>cheap</v>
      </c>
      <c r="X572" s="3" t="str" cm="1">
        <f t="array" ref="X572">_xlfn.IFS(R572&gt;1000,"premium",R572&gt;500,"modrate",R572&lt;500,"cheap")</f>
        <v>cheap</v>
      </c>
      <c r="Y572" t="str" cm="1">
        <f t="array" ref="Y572">_xlfn.SWITCH(TRUE,R572&gt;1000,"premium",R572&gt;500,"modrate","cheap")</f>
        <v>cheap</v>
      </c>
    </row>
    <row r="573" spans="1:25">
      <c r="A573">
        <v>572</v>
      </c>
      <c r="B573" t="s">
        <v>1937</v>
      </c>
      <c r="C573" s="2">
        <v>43097</v>
      </c>
      <c r="D573" s="2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  <c r="V573" t="str">
        <f t="shared" si="17"/>
        <v>profit</v>
      </c>
      <c r="W573" t="str">
        <f t="shared" si="18"/>
        <v>cheap</v>
      </c>
      <c r="X573" s="3" t="str" cm="1">
        <f t="array" ref="X573">_xlfn.IFS(R573&gt;1000,"premium",R573&gt;500,"modrate",R573&lt;500,"cheap")</f>
        <v>cheap</v>
      </c>
      <c r="Y573" t="str" cm="1">
        <f t="array" ref="Y573">_xlfn.SWITCH(TRUE,R573&gt;1000,"premium",R573&gt;500,"modrate","cheap")</f>
        <v>cheap</v>
      </c>
    </row>
    <row r="574" spans="1:25">
      <c r="A574">
        <v>573</v>
      </c>
      <c r="B574" t="s">
        <v>1937</v>
      </c>
      <c r="C574" s="2">
        <v>43097</v>
      </c>
      <c r="D574" s="2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  <c r="V574" t="str">
        <f t="shared" si="17"/>
        <v>profit</v>
      </c>
      <c r="W574" t="str">
        <f t="shared" si="18"/>
        <v>cheap</v>
      </c>
      <c r="X574" s="3" t="str" cm="1">
        <f t="array" ref="X574">_xlfn.IFS(R574&gt;1000,"premium",R574&gt;500,"modrate",R574&lt;500,"cheap")</f>
        <v>cheap</v>
      </c>
      <c r="Y574" t="str" cm="1">
        <f t="array" ref="Y574">_xlfn.SWITCH(TRUE,R574&gt;1000,"premium",R574&gt;500,"modrate","cheap")</f>
        <v>cheap</v>
      </c>
    </row>
    <row r="575" spans="1:25">
      <c r="A575">
        <v>574</v>
      </c>
      <c r="B575" t="s">
        <v>1937</v>
      </c>
      <c r="C575" s="2">
        <v>43097</v>
      </c>
      <c r="D575" s="2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  <c r="V575" t="str">
        <f t="shared" si="17"/>
        <v>profit</v>
      </c>
      <c r="W575" t="str">
        <f t="shared" si="18"/>
        <v>cheap</v>
      </c>
      <c r="X575" s="3" t="str" cm="1">
        <f t="array" ref="X575">_xlfn.IFS(R575&gt;1000,"premium",R575&gt;500,"modrate",R575&lt;500,"cheap")</f>
        <v>cheap</v>
      </c>
      <c r="Y575" t="str" cm="1">
        <f t="array" ref="Y575">_xlfn.SWITCH(TRUE,R575&gt;1000,"premium",R575&gt;500,"modrate","cheap")</f>
        <v>cheap</v>
      </c>
    </row>
    <row r="576" spans="1:25">
      <c r="A576">
        <v>575</v>
      </c>
      <c r="B576" t="s">
        <v>1942</v>
      </c>
      <c r="C576" s="2">
        <v>42677</v>
      </c>
      <c r="D576" s="2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  <c r="V576" t="str">
        <f t="shared" si="17"/>
        <v>profit</v>
      </c>
      <c r="W576" t="str">
        <f t="shared" si="18"/>
        <v>cheap</v>
      </c>
      <c r="X576" s="3" t="str" cm="1">
        <f t="array" ref="X576">_xlfn.IFS(R576&gt;1000,"premium",R576&gt;500,"modrate",R576&lt;500,"cheap")</f>
        <v>cheap</v>
      </c>
      <c r="Y576" t="str" cm="1">
        <f t="array" ref="Y576">_xlfn.SWITCH(TRUE,R576&gt;1000,"premium",R576&gt;500,"modrate","cheap")</f>
        <v>cheap</v>
      </c>
    </row>
    <row r="577" spans="1:25">
      <c r="A577">
        <v>576</v>
      </c>
      <c r="B577" t="s">
        <v>1948</v>
      </c>
      <c r="C577" s="2">
        <v>42265</v>
      </c>
      <c r="D577" s="2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  <c r="V577" t="str">
        <f t="shared" si="17"/>
        <v>profit</v>
      </c>
      <c r="W577" t="str">
        <f t="shared" si="18"/>
        <v>cheap</v>
      </c>
      <c r="X577" s="3" t="str" cm="1">
        <f t="array" ref="X577">_xlfn.IFS(R577&gt;1000,"premium",R577&gt;500,"modrate",R577&lt;500,"cheap")</f>
        <v>cheap</v>
      </c>
      <c r="Y577" t="str" cm="1">
        <f t="array" ref="Y577">_xlfn.SWITCH(TRUE,R577&gt;1000,"premium",R577&gt;500,"modrate","cheap")</f>
        <v>cheap</v>
      </c>
    </row>
    <row r="578" spans="1:25">
      <c r="A578">
        <v>577</v>
      </c>
      <c r="B578" t="s">
        <v>1948</v>
      </c>
      <c r="C578" s="2">
        <v>42265</v>
      </c>
      <c r="D578" s="2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  <c r="V578" t="str">
        <f t="shared" si="17"/>
        <v>profit</v>
      </c>
      <c r="W578" t="str">
        <f t="shared" si="18"/>
        <v>cheap</v>
      </c>
      <c r="X578" s="3" t="str" cm="1">
        <f t="array" ref="X578">_xlfn.IFS(R578&gt;1000,"premium",R578&gt;500,"modrate",R578&lt;500,"cheap")</f>
        <v>cheap</v>
      </c>
      <c r="Y578" t="str" cm="1">
        <f t="array" ref="Y578">_xlfn.SWITCH(TRUE,R578&gt;1000,"premium",R578&gt;500,"modrate","cheap")</f>
        <v>cheap</v>
      </c>
    </row>
    <row r="579" spans="1:25">
      <c r="A579">
        <v>578</v>
      </c>
      <c r="B579" t="s">
        <v>1948</v>
      </c>
      <c r="C579" s="2">
        <v>42265</v>
      </c>
      <c r="D579" s="2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  <c r="V579" t="str">
        <f t="shared" ref="V579:V642" si="19">IF(U579&gt;0,"profit","loss")</f>
        <v>profit</v>
      </c>
      <c r="W579" t="str">
        <f t="shared" ref="W579:W642" si="20">IF(R579&gt;1000,"premium", IF(R579&gt;500,"modrate","cheap"))</f>
        <v>cheap</v>
      </c>
      <c r="X579" s="3" t="str" cm="1">
        <f t="array" ref="X579">_xlfn.IFS(R579&gt;1000,"premium",R579&gt;500,"modrate",R579&lt;500,"cheap")</f>
        <v>cheap</v>
      </c>
      <c r="Y579" t="str" cm="1">
        <f t="array" ref="Y579">_xlfn.SWITCH(TRUE,R579&gt;1000,"premium",R579&gt;500,"modrate","cheap")</f>
        <v>cheap</v>
      </c>
    </row>
    <row r="580" spans="1:25">
      <c r="A580">
        <v>579</v>
      </c>
      <c r="B580" t="s">
        <v>1955</v>
      </c>
      <c r="C580" s="2">
        <v>42936</v>
      </c>
      <c r="D580" s="2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  <c r="V580" t="str">
        <f t="shared" si="19"/>
        <v>profit</v>
      </c>
      <c r="W580" t="str">
        <f t="shared" si="20"/>
        <v>cheap</v>
      </c>
      <c r="X580" s="3" t="str" cm="1">
        <f t="array" ref="X580">_xlfn.IFS(R580&gt;1000,"premium",R580&gt;500,"modrate",R580&lt;500,"cheap")</f>
        <v>cheap</v>
      </c>
      <c r="Y580" t="str" cm="1">
        <f t="array" ref="Y580">_xlfn.SWITCH(TRUE,R580&gt;1000,"premium",R580&gt;500,"modrate","cheap")</f>
        <v>cheap</v>
      </c>
    </row>
    <row r="581" spans="1:25">
      <c r="A581">
        <v>580</v>
      </c>
      <c r="B581" t="s">
        <v>1955</v>
      </c>
      <c r="C581" s="2">
        <v>42936</v>
      </c>
      <c r="D581" s="2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  <c r="V581" t="str">
        <f t="shared" si="19"/>
        <v>loss</v>
      </c>
      <c r="W581" t="str">
        <f t="shared" si="20"/>
        <v>cheap</v>
      </c>
      <c r="X581" s="3" t="str" cm="1">
        <f t="array" ref="X581">_xlfn.IFS(R581&gt;1000,"premium",R581&gt;500,"modrate",R581&lt;500,"cheap")</f>
        <v>cheap</v>
      </c>
      <c r="Y581" t="str" cm="1">
        <f t="array" ref="Y581">_xlfn.SWITCH(TRUE,R581&gt;1000,"premium",R581&gt;500,"modrate","cheap")</f>
        <v>cheap</v>
      </c>
    </row>
    <row r="582" spans="1:25">
      <c r="A582">
        <v>581</v>
      </c>
      <c r="B582" t="s">
        <v>1960</v>
      </c>
      <c r="C582" s="2">
        <v>42257</v>
      </c>
      <c r="D582" s="2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  <c r="V582" t="str">
        <f t="shared" si="19"/>
        <v>profit</v>
      </c>
      <c r="W582" t="str">
        <f t="shared" si="20"/>
        <v>cheap</v>
      </c>
      <c r="X582" s="3" t="str" cm="1">
        <f t="array" ref="X582">_xlfn.IFS(R582&gt;1000,"premium",R582&gt;500,"modrate",R582&lt;500,"cheap")</f>
        <v>cheap</v>
      </c>
      <c r="Y582" t="str" cm="1">
        <f t="array" ref="Y582">_xlfn.SWITCH(TRUE,R582&gt;1000,"premium",R582&gt;500,"modrate","cheap")</f>
        <v>cheap</v>
      </c>
    </row>
    <row r="583" spans="1:25">
      <c r="A583">
        <v>582</v>
      </c>
      <c r="B583" t="s">
        <v>1965</v>
      </c>
      <c r="C583" s="2">
        <v>43070</v>
      </c>
      <c r="D583" s="2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  <c r="V583" t="str">
        <f t="shared" si="19"/>
        <v>profit</v>
      </c>
      <c r="W583" t="str">
        <f t="shared" si="20"/>
        <v>cheap</v>
      </c>
      <c r="X583" s="3" t="str" cm="1">
        <f t="array" ref="X583">_xlfn.IFS(R583&gt;1000,"premium",R583&gt;500,"modrate",R583&lt;500,"cheap")</f>
        <v>cheap</v>
      </c>
      <c r="Y583" t="str" cm="1">
        <f t="array" ref="Y583">_xlfn.SWITCH(TRUE,R583&gt;1000,"premium",R583&gt;500,"modrate","cheap")</f>
        <v>cheap</v>
      </c>
    </row>
    <row r="584" spans="1:25">
      <c r="A584">
        <v>583</v>
      </c>
      <c r="B584" t="s">
        <v>1965</v>
      </c>
      <c r="C584" s="2">
        <v>43070</v>
      </c>
      <c r="D584" s="2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9.2386000000000106</v>
      </c>
      <c r="V584" t="str">
        <f t="shared" si="19"/>
        <v>profit</v>
      </c>
      <c r="W584" t="str">
        <f t="shared" si="20"/>
        <v>cheap</v>
      </c>
      <c r="X584" s="3" t="str" cm="1">
        <f t="array" ref="X584">_xlfn.IFS(R584&gt;1000,"premium",R584&gt;500,"modrate",R584&lt;500,"cheap")</f>
        <v>cheap</v>
      </c>
      <c r="Y584" t="str" cm="1">
        <f t="array" ref="Y584">_xlfn.SWITCH(TRUE,R584&gt;1000,"premium",R584&gt;500,"modrate","cheap")</f>
        <v>cheap</v>
      </c>
    </row>
    <row r="585" spans="1:25">
      <c r="A585">
        <v>584</v>
      </c>
      <c r="B585" t="s">
        <v>1965</v>
      </c>
      <c r="C585" s="2">
        <v>43070</v>
      </c>
      <c r="D585" s="2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  <c r="V585" t="str">
        <f t="shared" si="19"/>
        <v>profit</v>
      </c>
      <c r="W585" t="str">
        <f t="shared" si="20"/>
        <v>cheap</v>
      </c>
      <c r="X585" s="3" t="str" cm="1">
        <f t="array" ref="X585">_xlfn.IFS(R585&gt;1000,"premium",R585&gt;500,"modrate",R585&lt;500,"cheap")</f>
        <v>cheap</v>
      </c>
      <c r="Y585" t="str" cm="1">
        <f t="array" ref="Y585">_xlfn.SWITCH(TRUE,R585&gt;1000,"premium",R585&gt;500,"modrate","cheap")</f>
        <v>cheap</v>
      </c>
    </row>
    <row r="586" spans="1:25">
      <c r="A586">
        <v>585</v>
      </c>
      <c r="B586" t="s">
        <v>1965</v>
      </c>
      <c r="C586" s="2">
        <v>43070</v>
      </c>
      <c r="D586" s="2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  <c r="V586" t="str">
        <f t="shared" si="19"/>
        <v>loss</v>
      </c>
      <c r="W586" t="str">
        <f t="shared" si="20"/>
        <v>cheap</v>
      </c>
      <c r="X586" s="3" t="str" cm="1">
        <f t="array" ref="X586">_xlfn.IFS(R586&gt;1000,"premium",R586&gt;500,"modrate",R586&lt;500,"cheap")</f>
        <v>cheap</v>
      </c>
      <c r="Y586" t="str" cm="1">
        <f t="array" ref="Y586">_xlfn.SWITCH(TRUE,R586&gt;1000,"premium",R586&gt;500,"modrate","cheap")</f>
        <v>cheap</v>
      </c>
    </row>
    <row r="587" spans="1:25">
      <c r="A587">
        <v>586</v>
      </c>
      <c r="B587" t="s">
        <v>1965</v>
      </c>
      <c r="C587" s="2">
        <v>43070</v>
      </c>
      <c r="D587" s="2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  <c r="V587" t="str">
        <f t="shared" si="19"/>
        <v>profit</v>
      </c>
      <c r="W587" t="str">
        <f t="shared" si="20"/>
        <v>cheap</v>
      </c>
      <c r="X587" s="3" t="str" cm="1">
        <f t="array" ref="X587">_xlfn.IFS(R587&gt;1000,"premium",R587&gt;500,"modrate",R587&lt;500,"cheap")</f>
        <v>cheap</v>
      </c>
      <c r="Y587" t="str" cm="1">
        <f t="array" ref="Y587">_xlfn.SWITCH(TRUE,R587&gt;1000,"premium",R587&gt;500,"modrate","cheap")</f>
        <v>cheap</v>
      </c>
    </row>
    <row r="588" spans="1:25">
      <c r="A588">
        <v>587</v>
      </c>
      <c r="B588" t="s">
        <v>1972</v>
      </c>
      <c r="C588" s="2">
        <v>42188</v>
      </c>
      <c r="D588" s="2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  <c r="V588" t="str">
        <f t="shared" si="19"/>
        <v>profit</v>
      </c>
      <c r="W588" t="str">
        <f t="shared" si="20"/>
        <v>cheap</v>
      </c>
      <c r="X588" s="3" t="str" cm="1">
        <f t="array" ref="X588">_xlfn.IFS(R588&gt;1000,"premium",R588&gt;500,"modrate",R588&lt;500,"cheap")</f>
        <v>cheap</v>
      </c>
      <c r="Y588" t="str" cm="1">
        <f t="array" ref="Y588">_xlfn.SWITCH(TRUE,R588&gt;1000,"premium",R588&gt;500,"modrate","cheap")</f>
        <v>cheap</v>
      </c>
    </row>
    <row r="589" spans="1:25">
      <c r="A589">
        <v>588</v>
      </c>
      <c r="B589" t="s">
        <v>1972</v>
      </c>
      <c r="C589" s="2">
        <v>42188</v>
      </c>
      <c r="D589" s="2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  <c r="V589" t="str">
        <f t="shared" si="19"/>
        <v>profit</v>
      </c>
      <c r="W589" t="str">
        <f t="shared" si="20"/>
        <v>cheap</v>
      </c>
      <c r="X589" s="3" t="str" cm="1">
        <f t="array" ref="X589">_xlfn.IFS(R589&gt;1000,"premium",R589&gt;500,"modrate",R589&lt;500,"cheap")</f>
        <v>cheap</v>
      </c>
      <c r="Y589" t="str" cm="1">
        <f t="array" ref="Y589">_xlfn.SWITCH(TRUE,R589&gt;1000,"premium",R589&gt;500,"modrate","cheap")</f>
        <v>cheap</v>
      </c>
    </row>
    <row r="590" spans="1:25">
      <c r="A590">
        <v>589</v>
      </c>
      <c r="B590" t="s">
        <v>1977</v>
      </c>
      <c r="C590" s="2">
        <v>42449</v>
      </c>
      <c r="D590" s="2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  <c r="V590" t="str">
        <f t="shared" si="19"/>
        <v>loss</v>
      </c>
      <c r="W590" t="str">
        <f t="shared" si="20"/>
        <v>cheap</v>
      </c>
      <c r="X590" s="3" t="str" cm="1">
        <f t="array" ref="X590">_xlfn.IFS(R590&gt;1000,"premium",R590&gt;500,"modrate",R590&lt;500,"cheap")</f>
        <v>cheap</v>
      </c>
      <c r="Y590" t="str" cm="1">
        <f t="array" ref="Y590">_xlfn.SWITCH(TRUE,R590&gt;1000,"premium",R590&gt;500,"modrate","cheap")</f>
        <v>cheap</v>
      </c>
    </row>
    <row r="591" spans="1:25">
      <c r="A591">
        <v>590</v>
      </c>
      <c r="B591" t="s">
        <v>1977</v>
      </c>
      <c r="C591" s="2">
        <v>42449</v>
      </c>
      <c r="D591" s="2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  <c r="V591" t="str">
        <f t="shared" si="19"/>
        <v>profit</v>
      </c>
      <c r="W591" t="str">
        <f t="shared" si="20"/>
        <v>cheap</v>
      </c>
      <c r="X591" s="3" t="str" cm="1">
        <f t="array" ref="X591">_xlfn.IFS(R591&gt;1000,"premium",R591&gt;500,"modrate",R591&lt;500,"cheap")</f>
        <v>cheap</v>
      </c>
      <c r="Y591" t="str" cm="1">
        <f t="array" ref="Y591">_xlfn.SWITCH(TRUE,R591&gt;1000,"premium",R591&gt;500,"modrate","cheap")</f>
        <v>cheap</v>
      </c>
    </row>
    <row r="592" spans="1:25">
      <c r="A592">
        <v>591</v>
      </c>
      <c r="B592" t="s">
        <v>1977</v>
      </c>
      <c r="C592" s="2">
        <v>42449</v>
      </c>
      <c r="D592" s="2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  <c r="V592" t="str">
        <f t="shared" si="19"/>
        <v>loss</v>
      </c>
      <c r="W592" t="str">
        <f t="shared" si="20"/>
        <v>cheap</v>
      </c>
      <c r="X592" s="3" t="str" cm="1">
        <f t="array" ref="X592">_xlfn.IFS(R592&gt;1000,"premium",R592&gt;500,"modrate",R592&lt;500,"cheap")</f>
        <v>cheap</v>
      </c>
      <c r="Y592" t="str" cm="1">
        <f t="array" ref="Y592">_xlfn.SWITCH(TRUE,R592&gt;1000,"premium",R592&gt;500,"modrate","cheap")</f>
        <v>cheap</v>
      </c>
    </row>
    <row r="593" spans="1:25">
      <c r="A593">
        <v>592</v>
      </c>
      <c r="B593" t="s">
        <v>1977</v>
      </c>
      <c r="C593" s="2">
        <v>42449</v>
      </c>
      <c r="D593" s="2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  <c r="V593" t="str">
        <f t="shared" si="19"/>
        <v>profit</v>
      </c>
      <c r="W593" t="str">
        <f t="shared" si="20"/>
        <v>cheap</v>
      </c>
      <c r="X593" s="3" t="str" cm="1">
        <f t="array" ref="X593">_xlfn.IFS(R593&gt;1000,"premium",R593&gt;500,"modrate",R593&lt;500,"cheap")</f>
        <v>cheap</v>
      </c>
      <c r="Y593" t="str" cm="1">
        <f t="array" ref="Y593">_xlfn.SWITCH(TRUE,R593&gt;1000,"premium",R593&gt;500,"modrate","cheap")</f>
        <v>cheap</v>
      </c>
    </row>
    <row r="594" spans="1:25">
      <c r="A594">
        <v>593</v>
      </c>
      <c r="B594" t="s">
        <v>1987</v>
      </c>
      <c r="C594" s="2">
        <v>41648</v>
      </c>
      <c r="D594" s="2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  <c r="V594" t="str">
        <f t="shared" si="19"/>
        <v>profit</v>
      </c>
      <c r="W594" t="str">
        <f t="shared" si="20"/>
        <v>cheap</v>
      </c>
      <c r="X594" s="3" t="str" cm="1">
        <f t="array" ref="X594">_xlfn.IFS(R594&gt;1000,"premium",R594&gt;500,"modrate",R594&lt;500,"cheap")</f>
        <v>cheap</v>
      </c>
      <c r="Y594" t="str" cm="1">
        <f t="array" ref="Y594">_xlfn.SWITCH(TRUE,R594&gt;1000,"premium",R594&gt;500,"modrate","cheap")</f>
        <v>cheap</v>
      </c>
    </row>
    <row r="595" spans="1:25">
      <c r="A595">
        <v>594</v>
      </c>
      <c r="B595" t="s">
        <v>1987</v>
      </c>
      <c r="C595" s="2">
        <v>41648</v>
      </c>
      <c r="D595" s="2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  <c r="V595" t="str">
        <f t="shared" si="19"/>
        <v>profit</v>
      </c>
      <c r="W595" t="str">
        <f t="shared" si="20"/>
        <v>cheap</v>
      </c>
      <c r="X595" s="3" t="str" cm="1">
        <f t="array" ref="X595">_xlfn.IFS(R595&gt;1000,"premium",R595&gt;500,"modrate",R595&lt;500,"cheap")</f>
        <v>cheap</v>
      </c>
      <c r="Y595" t="str" cm="1">
        <f t="array" ref="Y595">_xlfn.SWITCH(TRUE,R595&gt;1000,"premium",R595&gt;500,"modrate","cheap")</f>
        <v>cheap</v>
      </c>
    </row>
    <row r="596" spans="1:25">
      <c r="A596">
        <v>595</v>
      </c>
      <c r="B596" t="s">
        <v>1993</v>
      </c>
      <c r="C596" s="2">
        <v>41859</v>
      </c>
      <c r="D596" s="2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  <c r="V596" t="str">
        <f t="shared" si="19"/>
        <v>profit</v>
      </c>
      <c r="W596" t="str">
        <f t="shared" si="20"/>
        <v>cheap</v>
      </c>
      <c r="X596" s="3" t="str" cm="1">
        <f t="array" ref="X596">_xlfn.IFS(R596&gt;1000,"premium",R596&gt;500,"modrate",R596&lt;500,"cheap")</f>
        <v>cheap</v>
      </c>
      <c r="Y596" t="str" cm="1">
        <f t="array" ref="Y596">_xlfn.SWITCH(TRUE,R596&gt;1000,"premium",R596&gt;500,"modrate","cheap")</f>
        <v>cheap</v>
      </c>
    </row>
    <row r="597" spans="1:25">
      <c r="A597">
        <v>596</v>
      </c>
      <c r="B597" t="s">
        <v>1993</v>
      </c>
      <c r="C597" s="2">
        <v>41859</v>
      </c>
      <c r="D597" s="2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  <c r="V597" t="str">
        <f t="shared" si="19"/>
        <v>profit</v>
      </c>
      <c r="W597" t="str">
        <f t="shared" si="20"/>
        <v>premium</v>
      </c>
      <c r="X597" s="3" t="str" cm="1">
        <f t="array" ref="X597">_xlfn.IFS(R597&gt;1000,"premium",R597&gt;500,"modrate",R597&lt;500,"cheap")</f>
        <v>premium</v>
      </c>
      <c r="Y597" t="str" cm="1">
        <f t="array" ref="Y597">_xlfn.SWITCH(TRUE,R597&gt;1000,"premium",R597&gt;500,"modrate","cheap")</f>
        <v>premium</v>
      </c>
    </row>
    <row r="598" spans="1:25">
      <c r="A598">
        <v>597</v>
      </c>
      <c r="B598" t="s">
        <v>1993</v>
      </c>
      <c r="C598" s="2">
        <v>41859</v>
      </c>
      <c r="D598" s="2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55.744999999999898</v>
      </c>
      <c r="V598" t="str">
        <f t="shared" si="19"/>
        <v>profit</v>
      </c>
      <c r="W598" t="str">
        <f t="shared" si="20"/>
        <v>cheap</v>
      </c>
      <c r="X598" s="3" t="str" cm="1">
        <f t="array" ref="X598">_xlfn.IFS(R598&gt;1000,"premium",R598&gt;500,"modrate",R598&lt;500,"cheap")</f>
        <v>cheap</v>
      </c>
      <c r="Y598" t="str" cm="1">
        <f t="array" ref="Y598">_xlfn.SWITCH(TRUE,R598&gt;1000,"premium",R598&gt;500,"modrate","cheap")</f>
        <v>cheap</v>
      </c>
    </row>
    <row r="599" spans="1:25">
      <c r="A599">
        <v>598</v>
      </c>
      <c r="B599" t="s">
        <v>1993</v>
      </c>
      <c r="C599" s="2">
        <v>41859</v>
      </c>
      <c r="D599" s="2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  <c r="V599" t="str">
        <f t="shared" si="19"/>
        <v>profit</v>
      </c>
      <c r="W599" t="str">
        <f t="shared" si="20"/>
        <v>cheap</v>
      </c>
      <c r="X599" s="3" t="str" cm="1">
        <f t="array" ref="X599">_xlfn.IFS(R599&gt;1000,"premium",R599&gt;500,"modrate",R599&lt;500,"cheap")</f>
        <v>cheap</v>
      </c>
      <c r="Y599" t="str" cm="1">
        <f t="array" ref="Y599">_xlfn.SWITCH(TRUE,R599&gt;1000,"premium",R599&gt;500,"modrate","cheap")</f>
        <v>cheap</v>
      </c>
    </row>
    <row r="600" spans="1:25">
      <c r="A600">
        <v>599</v>
      </c>
      <c r="B600" t="s">
        <v>2000</v>
      </c>
      <c r="C600" s="2">
        <v>42565</v>
      </c>
      <c r="D600" s="2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  <c r="V600" t="str">
        <f t="shared" si="19"/>
        <v>profit</v>
      </c>
      <c r="W600" t="str">
        <f t="shared" si="20"/>
        <v>cheap</v>
      </c>
      <c r="X600" s="3" t="str" cm="1">
        <f t="array" ref="X600">_xlfn.IFS(R600&gt;1000,"premium",R600&gt;500,"modrate",R600&lt;500,"cheap")</f>
        <v>cheap</v>
      </c>
      <c r="Y600" t="str" cm="1">
        <f t="array" ref="Y600">_xlfn.SWITCH(TRUE,R600&gt;1000,"premium",R600&gt;500,"modrate","cheap")</f>
        <v>cheap</v>
      </c>
    </row>
    <row r="601" spans="1:25">
      <c r="A601">
        <v>600</v>
      </c>
      <c r="B601" t="s">
        <v>2005</v>
      </c>
      <c r="C601" s="2">
        <v>42567</v>
      </c>
      <c r="D601" s="2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  <c r="V601" t="str">
        <f t="shared" si="19"/>
        <v>loss</v>
      </c>
      <c r="W601" t="str">
        <f t="shared" si="20"/>
        <v>cheap</v>
      </c>
      <c r="X601" s="3" t="str" cm="1">
        <f t="array" ref="X601">_xlfn.IFS(R601&gt;1000,"premium",R601&gt;500,"modrate",R601&lt;500,"cheap")</f>
        <v>cheap</v>
      </c>
      <c r="Y601" t="str" cm="1">
        <f t="array" ref="Y601">_xlfn.SWITCH(TRUE,R601&gt;1000,"premium",R601&gt;500,"modrate","cheap")</f>
        <v>cheap</v>
      </c>
    </row>
    <row r="602" spans="1:25">
      <c r="A602">
        <v>601</v>
      </c>
      <c r="B602" t="s">
        <v>2005</v>
      </c>
      <c r="C602" s="2">
        <v>42567</v>
      </c>
      <c r="D602" s="2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  <c r="V602" t="str">
        <f t="shared" si="19"/>
        <v>loss</v>
      </c>
      <c r="W602" t="str">
        <f t="shared" si="20"/>
        <v>cheap</v>
      </c>
      <c r="X602" s="3" t="str" cm="1">
        <f t="array" ref="X602">_xlfn.IFS(R602&gt;1000,"premium",R602&gt;500,"modrate",R602&lt;500,"cheap")</f>
        <v>cheap</v>
      </c>
      <c r="Y602" t="str" cm="1">
        <f t="array" ref="Y602">_xlfn.SWITCH(TRUE,R602&gt;1000,"premium",R602&gt;500,"modrate","cheap")</f>
        <v>cheap</v>
      </c>
    </row>
    <row r="603" spans="1:25">
      <c r="A603">
        <v>602</v>
      </c>
      <c r="B603" t="s">
        <v>2005</v>
      </c>
      <c r="C603" s="2">
        <v>42567</v>
      </c>
      <c r="D603" s="2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  <c r="V603" t="str">
        <f t="shared" si="19"/>
        <v>profit</v>
      </c>
      <c r="W603" t="str">
        <f t="shared" si="20"/>
        <v>cheap</v>
      </c>
      <c r="X603" s="3" t="str" cm="1">
        <f t="array" ref="X603">_xlfn.IFS(R603&gt;1000,"premium",R603&gt;500,"modrate",R603&lt;500,"cheap")</f>
        <v>cheap</v>
      </c>
      <c r="Y603" t="str" cm="1">
        <f t="array" ref="Y603">_xlfn.SWITCH(TRUE,R603&gt;1000,"premium",R603&gt;500,"modrate","cheap")</f>
        <v>cheap</v>
      </c>
    </row>
    <row r="604" spans="1:25">
      <c r="A604">
        <v>603</v>
      </c>
      <c r="B604" t="s">
        <v>2012</v>
      </c>
      <c r="C604" s="2">
        <v>41713</v>
      </c>
      <c r="D604" s="2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  <c r="V604" t="str">
        <f t="shared" si="19"/>
        <v>profit</v>
      </c>
      <c r="W604" t="str">
        <f t="shared" si="20"/>
        <v>cheap</v>
      </c>
      <c r="X604" s="3" t="str" cm="1">
        <f t="array" ref="X604">_xlfn.IFS(R604&gt;1000,"premium",R604&gt;500,"modrate",R604&lt;500,"cheap")</f>
        <v>cheap</v>
      </c>
      <c r="Y604" t="str" cm="1">
        <f t="array" ref="Y604">_xlfn.SWITCH(TRUE,R604&gt;1000,"premium",R604&gt;500,"modrate","cheap")</f>
        <v>cheap</v>
      </c>
    </row>
    <row r="605" spans="1:25">
      <c r="A605">
        <v>604</v>
      </c>
      <c r="B605" t="s">
        <v>2012</v>
      </c>
      <c r="C605" s="2">
        <v>41713</v>
      </c>
      <c r="D605" s="2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5.1407999999999898</v>
      </c>
      <c r="V605" t="str">
        <f t="shared" si="19"/>
        <v>profit</v>
      </c>
      <c r="W605" t="str">
        <f t="shared" si="20"/>
        <v>cheap</v>
      </c>
      <c r="X605" s="3" t="str" cm="1">
        <f t="array" ref="X605">_xlfn.IFS(R605&gt;1000,"premium",R605&gt;500,"modrate",R605&lt;500,"cheap")</f>
        <v>cheap</v>
      </c>
      <c r="Y605" t="str" cm="1">
        <f t="array" ref="Y605">_xlfn.SWITCH(TRUE,R605&gt;1000,"premium",R605&gt;500,"modrate","cheap")</f>
        <v>cheap</v>
      </c>
    </row>
    <row r="606" spans="1:25">
      <c r="A606">
        <v>605</v>
      </c>
      <c r="B606" t="s">
        <v>2012</v>
      </c>
      <c r="C606" s="2">
        <v>41713</v>
      </c>
      <c r="D606" s="2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  <c r="V606" t="str">
        <f t="shared" si="19"/>
        <v>loss</v>
      </c>
      <c r="W606" t="str">
        <f t="shared" si="20"/>
        <v>cheap</v>
      </c>
      <c r="X606" s="3" t="str" cm="1">
        <f t="array" ref="X606">_xlfn.IFS(R606&gt;1000,"premium",R606&gt;500,"modrate",R606&lt;500,"cheap")</f>
        <v>cheap</v>
      </c>
      <c r="Y606" t="str" cm="1">
        <f t="array" ref="Y606">_xlfn.SWITCH(TRUE,R606&gt;1000,"premium",R606&gt;500,"modrate","cheap")</f>
        <v>cheap</v>
      </c>
    </row>
    <row r="607" spans="1:25">
      <c r="A607">
        <v>606</v>
      </c>
      <c r="B607" t="s">
        <v>2012</v>
      </c>
      <c r="C607" s="2">
        <v>41713</v>
      </c>
      <c r="D607" s="2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  <c r="V607" t="str">
        <f t="shared" si="19"/>
        <v>loss</v>
      </c>
      <c r="W607" t="str">
        <f t="shared" si="20"/>
        <v>cheap</v>
      </c>
      <c r="X607" s="3" t="str" cm="1">
        <f t="array" ref="X607">_xlfn.IFS(R607&gt;1000,"premium",R607&gt;500,"modrate",R607&lt;500,"cheap")</f>
        <v>cheap</v>
      </c>
      <c r="Y607" t="str" cm="1">
        <f t="array" ref="Y607">_xlfn.SWITCH(TRUE,R607&gt;1000,"premium",R607&gt;500,"modrate","cheap")</f>
        <v>cheap</v>
      </c>
    </row>
    <row r="608" spans="1:25">
      <c r="A608">
        <v>607</v>
      </c>
      <c r="B608" t="s">
        <v>2012</v>
      </c>
      <c r="C608" s="2">
        <v>41713</v>
      </c>
      <c r="D608" s="2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  <c r="V608" t="str">
        <f t="shared" si="19"/>
        <v>profit</v>
      </c>
      <c r="W608" t="str">
        <f t="shared" si="20"/>
        <v>cheap</v>
      </c>
      <c r="X608" s="3" t="str" cm="1">
        <f t="array" ref="X608">_xlfn.IFS(R608&gt;1000,"premium",R608&gt;500,"modrate",R608&lt;500,"cheap")</f>
        <v>cheap</v>
      </c>
      <c r="Y608" t="str" cm="1">
        <f t="array" ref="Y608">_xlfn.SWITCH(TRUE,R608&gt;1000,"premium",R608&gt;500,"modrate","cheap")</f>
        <v>cheap</v>
      </c>
    </row>
    <row r="609" spans="1:25">
      <c r="A609">
        <v>608</v>
      </c>
      <c r="B609" t="s">
        <v>2019</v>
      </c>
      <c r="C609" s="2">
        <v>41782</v>
      </c>
      <c r="D609" s="2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  <c r="V609" t="str">
        <f t="shared" si="19"/>
        <v>loss</v>
      </c>
      <c r="W609" t="str">
        <f t="shared" si="20"/>
        <v>cheap</v>
      </c>
      <c r="X609" s="3" t="str" cm="1">
        <f t="array" ref="X609">_xlfn.IFS(R609&gt;1000,"premium",R609&gt;500,"modrate",R609&lt;500,"cheap")</f>
        <v>cheap</v>
      </c>
      <c r="Y609" t="str" cm="1">
        <f t="array" ref="Y609">_xlfn.SWITCH(TRUE,R609&gt;1000,"premium",R609&gt;500,"modrate","cheap")</f>
        <v>cheap</v>
      </c>
    </row>
    <row r="610" spans="1:25">
      <c r="A610">
        <v>609</v>
      </c>
      <c r="B610" t="s">
        <v>2019</v>
      </c>
      <c r="C610" s="2">
        <v>41782</v>
      </c>
      <c r="D610" s="2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  <c r="V610" t="str">
        <f t="shared" si="19"/>
        <v>profit</v>
      </c>
      <c r="W610" t="str">
        <f t="shared" si="20"/>
        <v>cheap</v>
      </c>
      <c r="X610" s="3" t="str" cm="1">
        <f t="array" ref="X610">_xlfn.IFS(R610&gt;1000,"premium",R610&gt;500,"modrate",R610&lt;500,"cheap")</f>
        <v>cheap</v>
      </c>
      <c r="Y610" t="str" cm="1">
        <f t="array" ref="Y610">_xlfn.SWITCH(TRUE,R610&gt;1000,"premium",R610&gt;500,"modrate","cheap")</f>
        <v>cheap</v>
      </c>
    </row>
    <row r="611" spans="1:25">
      <c r="A611">
        <v>610</v>
      </c>
      <c r="B611" t="s">
        <v>2019</v>
      </c>
      <c r="C611" s="2">
        <v>41782</v>
      </c>
      <c r="D611" s="2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  <c r="V611" t="str">
        <f t="shared" si="19"/>
        <v>loss</v>
      </c>
      <c r="W611" t="str">
        <f t="shared" si="20"/>
        <v>cheap</v>
      </c>
      <c r="X611" s="3" t="str" cm="1">
        <f t="array" ref="X611">_xlfn.IFS(R611&gt;1000,"premium",R611&gt;500,"modrate",R611&lt;500,"cheap")</f>
        <v>cheap</v>
      </c>
      <c r="Y611" t="str" cm="1">
        <f t="array" ref="Y611">_xlfn.SWITCH(TRUE,R611&gt;1000,"premium",R611&gt;500,"modrate","cheap")</f>
        <v>cheap</v>
      </c>
    </row>
    <row r="612" spans="1:25">
      <c r="A612">
        <v>611</v>
      </c>
      <c r="B612" t="s">
        <v>2026</v>
      </c>
      <c r="C612" s="2">
        <v>42488</v>
      </c>
      <c r="D612" s="2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  <c r="V612" t="str">
        <f t="shared" si="19"/>
        <v>profit</v>
      </c>
      <c r="W612" t="str">
        <f t="shared" si="20"/>
        <v>cheap</v>
      </c>
      <c r="X612" s="3" t="str" cm="1">
        <f t="array" ref="X612">_xlfn.IFS(R612&gt;1000,"premium",R612&gt;500,"modrate",R612&lt;500,"cheap")</f>
        <v>cheap</v>
      </c>
      <c r="Y612" t="str" cm="1">
        <f t="array" ref="Y612">_xlfn.SWITCH(TRUE,R612&gt;1000,"premium",R612&gt;500,"modrate","cheap")</f>
        <v>cheap</v>
      </c>
    </row>
    <row r="613" spans="1:25">
      <c r="A613">
        <v>612</v>
      </c>
      <c r="B613" t="s">
        <v>2026</v>
      </c>
      <c r="C613" s="2">
        <v>42488</v>
      </c>
      <c r="D613" s="2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  <c r="V613" t="str">
        <f t="shared" si="19"/>
        <v>profit</v>
      </c>
      <c r="W613" t="str">
        <f t="shared" si="20"/>
        <v>cheap</v>
      </c>
      <c r="X613" s="3" t="str" cm="1">
        <f t="array" ref="X613">_xlfn.IFS(R613&gt;1000,"premium",R613&gt;500,"modrate",R613&lt;500,"cheap")</f>
        <v>cheap</v>
      </c>
      <c r="Y613" t="str" cm="1">
        <f t="array" ref="Y613">_xlfn.SWITCH(TRUE,R613&gt;1000,"premium",R613&gt;500,"modrate","cheap")</f>
        <v>cheap</v>
      </c>
    </row>
    <row r="614" spans="1:25">
      <c r="A614">
        <v>613</v>
      </c>
      <c r="B614" t="s">
        <v>2031</v>
      </c>
      <c r="C614" s="2">
        <v>42624</v>
      </c>
      <c r="D614" s="2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  <c r="V614" t="str">
        <f t="shared" si="19"/>
        <v>profit</v>
      </c>
      <c r="W614" t="str">
        <f t="shared" si="20"/>
        <v>cheap</v>
      </c>
      <c r="X614" s="3" t="str" cm="1">
        <f t="array" ref="X614">_xlfn.IFS(R614&gt;1000,"premium",R614&gt;500,"modrate",R614&lt;500,"cheap")</f>
        <v>cheap</v>
      </c>
      <c r="Y614" t="str" cm="1">
        <f t="array" ref="Y614">_xlfn.SWITCH(TRUE,R614&gt;1000,"premium",R614&gt;500,"modrate","cheap")</f>
        <v>cheap</v>
      </c>
    </row>
    <row r="615" spans="1:25">
      <c r="A615">
        <v>614</v>
      </c>
      <c r="B615" t="s">
        <v>2031</v>
      </c>
      <c r="C615" s="2">
        <v>42624</v>
      </c>
      <c r="D615" s="2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  <c r="V615" t="str">
        <f t="shared" si="19"/>
        <v>loss</v>
      </c>
      <c r="W615" t="str">
        <f t="shared" si="20"/>
        <v>modrate</v>
      </c>
      <c r="X615" s="3" t="str" cm="1">
        <f t="array" ref="X615">_xlfn.IFS(R615&gt;1000,"premium",R615&gt;500,"modrate",R615&lt;500,"cheap")</f>
        <v>modrate</v>
      </c>
      <c r="Y615" t="str" cm="1">
        <f t="array" ref="Y615">_xlfn.SWITCH(TRUE,R615&gt;1000,"premium",R615&gt;500,"modrate","cheap")</f>
        <v>modrate</v>
      </c>
    </row>
    <row r="616" spans="1:25">
      <c r="A616">
        <v>615</v>
      </c>
      <c r="B616" t="s">
        <v>2038</v>
      </c>
      <c r="C616" s="2">
        <v>43053</v>
      </c>
      <c r="D616" s="2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  <c r="V616" t="str">
        <f t="shared" si="19"/>
        <v>profit</v>
      </c>
      <c r="W616" t="str">
        <f t="shared" si="20"/>
        <v>cheap</v>
      </c>
      <c r="X616" s="3" t="str" cm="1">
        <f t="array" ref="X616">_xlfn.IFS(R616&gt;1000,"premium",R616&gt;500,"modrate",R616&lt;500,"cheap")</f>
        <v>cheap</v>
      </c>
      <c r="Y616" t="str" cm="1">
        <f t="array" ref="Y616">_xlfn.SWITCH(TRUE,R616&gt;1000,"premium",R616&gt;500,"modrate","cheap")</f>
        <v>cheap</v>
      </c>
    </row>
    <row r="617" spans="1:25">
      <c r="A617">
        <v>616</v>
      </c>
      <c r="B617" t="s">
        <v>2038</v>
      </c>
      <c r="C617" s="2">
        <v>43053</v>
      </c>
      <c r="D617" s="2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  <c r="V617" t="str">
        <f t="shared" si="19"/>
        <v>loss</v>
      </c>
      <c r="W617" t="str">
        <f t="shared" si="20"/>
        <v>cheap</v>
      </c>
      <c r="X617" s="3" t="str" cm="1">
        <f t="array" ref="X617">_xlfn.IFS(R617&gt;1000,"premium",R617&gt;500,"modrate",R617&lt;500,"cheap")</f>
        <v>cheap</v>
      </c>
      <c r="Y617" t="str" cm="1">
        <f t="array" ref="Y617">_xlfn.SWITCH(TRUE,R617&gt;1000,"premium",R617&gt;500,"modrate","cheap")</f>
        <v>cheap</v>
      </c>
    </row>
    <row r="618" spans="1:25">
      <c r="A618">
        <v>617</v>
      </c>
      <c r="B618" t="s">
        <v>2044</v>
      </c>
      <c r="C618" s="2">
        <v>42965</v>
      </c>
      <c r="D618" s="2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  <c r="V618" t="str">
        <f t="shared" si="19"/>
        <v>profit</v>
      </c>
      <c r="W618" t="str">
        <f t="shared" si="20"/>
        <v>cheap</v>
      </c>
      <c r="X618" s="3" t="str" cm="1">
        <f t="array" ref="X618">_xlfn.IFS(R618&gt;1000,"premium",R618&gt;500,"modrate",R618&lt;500,"cheap")</f>
        <v>cheap</v>
      </c>
      <c r="Y618" t="str" cm="1">
        <f t="array" ref="Y618">_xlfn.SWITCH(TRUE,R618&gt;1000,"premium",R618&gt;500,"modrate","cheap")</f>
        <v>cheap</v>
      </c>
    </row>
    <row r="619" spans="1:25">
      <c r="A619">
        <v>618</v>
      </c>
      <c r="B619" t="s">
        <v>2044</v>
      </c>
      <c r="C619" s="2">
        <v>42965</v>
      </c>
      <c r="D619" s="2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  <c r="V619" t="str">
        <f t="shared" si="19"/>
        <v>profit</v>
      </c>
      <c r="W619" t="str">
        <f t="shared" si="20"/>
        <v>cheap</v>
      </c>
      <c r="X619" s="3" t="str" cm="1">
        <f t="array" ref="X619">_xlfn.IFS(R619&gt;1000,"premium",R619&gt;500,"modrate",R619&lt;500,"cheap")</f>
        <v>cheap</v>
      </c>
      <c r="Y619" t="str" cm="1">
        <f t="array" ref="Y619">_xlfn.SWITCH(TRUE,R619&gt;1000,"premium",R619&gt;500,"modrate","cheap")</f>
        <v>cheap</v>
      </c>
    </row>
    <row r="620" spans="1:25">
      <c r="A620">
        <v>619</v>
      </c>
      <c r="B620" t="s">
        <v>2044</v>
      </c>
      <c r="C620" s="2">
        <v>42965</v>
      </c>
      <c r="D620" s="2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  <c r="V620" t="str">
        <f t="shared" si="19"/>
        <v>profit</v>
      </c>
      <c r="W620" t="str">
        <f t="shared" si="20"/>
        <v>cheap</v>
      </c>
      <c r="X620" s="3" t="str" cm="1">
        <f t="array" ref="X620">_xlfn.IFS(R620&gt;1000,"premium",R620&gt;500,"modrate",R620&lt;500,"cheap")</f>
        <v>cheap</v>
      </c>
      <c r="Y620" t="str" cm="1">
        <f t="array" ref="Y620">_xlfn.SWITCH(TRUE,R620&gt;1000,"premium",R620&gt;500,"modrate","cheap")</f>
        <v>cheap</v>
      </c>
    </row>
    <row r="621" spans="1:25">
      <c r="A621">
        <v>620</v>
      </c>
      <c r="B621" t="s">
        <v>2044</v>
      </c>
      <c r="C621" s="2">
        <v>42965</v>
      </c>
      <c r="D621" s="2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  <c r="V621" t="str">
        <f t="shared" si="19"/>
        <v>profit</v>
      </c>
      <c r="W621" t="str">
        <f t="shared" si="20"/>
        <v>cheap</v>
      </c>
      <c r="X621" s="3" t="str" cm="1">
        <f t="array" ref="X621">_xlfn.IFS(R621&gt;1000,"premium",R621&gt;500,"modrate",R621&lt;500,"cheap")</f>
        <v>cheap</v>
      </c>
      <c r="Y621" t="str" cm="1">
        <f t="array" ref="Y621">_xlfn.SWITCH(TRUE,R621&gt;1000,"premium",R621&gt;500,"modrate","cheap")</f>
        <v>cheap</v>
      </c>
    </row>
    <row r="622" spans="1:25">
      <c r="A622">
        <v>621</v>
      </c>
      <c r="B622" t="s">
        <v>2044</v>
      </c>
      <c r="C622" s="2">
        <v>42965</v>
      </c>
      <c r="D622" s="2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  <c r="V622" t="str">
        <f t="shared" si="19"/>
        <v>profit</v>
      </c>
      <c r="W622" t="str">
        <f t="shared" si="20"/>
        <v>cheap</v>
      </c>
      <c r="X622" s="3" t="str" cm="1">
        <f t="array" ref="X622">_xlfn.IFS(R622&gt;1000,"premium",R622&gt;500,"modrate",R622&lt;500,"cheap")</f>
        <v>cheap</v>
      </c>
      <c r="Y622" t="str" cm="1">
        <f t="array" ref="Y622">_xlfn.SWITCH(TRUE,R622&gt;1000,"premium",R622&gt;500,"modrate","cheap")</f>
        <v>cheap</v>
      </c>
    </row>
    <row r="623" spans="1:25">
      <c r="A623">
        <v>622</v>
      </c>
      <c r="B623" t="s">
        <v>2055</v>
      </c>
      <c r="C623" s="2">
        <v>41999</v>
      </c>
      <c r="D623" s="2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  <c r="V623" t="str">
        <f t="shared" si="19"/>
        <v>loss</v>
      </c>
      <c r="W623" t="str">
        <f t="shared" si="20"/>
        <v>cheap</v>
      </c>
      <c r="X623" s="3" t="str" cm="1">
        <f t="array" ref="X623">_xlfn.IFS(R623&gt;1000,"premium",R623&gt;500,"modrate",R623&lt;500,"cheap")</f>
        <v>cheap</v>
      </c>
      <c r="Y623" t="str" cm="1">
        <f t="array" ref="Y623">_xlfn.SWITCH(TRUE,R623&gt;1000,"premium",R623&gt;500,"modrate","cheap")</f>
        <v>cheap</v>
      </c>
    </row>
    <row r="624" spans="1:25">
      <c r="A624">
        <v>623</v>
      </c>
      <c r="B624" t="s">
        <v>2060</v>
      </c>
      <c r="C624" s="2">
        <v>42337</v>
      </c>
      <c r="D624" s="2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  <c r="V624" t="str">
        <f t="shared" si="19"/>
        <v>profit</v>
      </c>
      <c r="W624" t="str">
        <f t="shared" si="20"/>
        <v>cheap</v>
      </c>
      <c r="X624" s="3" t="str" cm="1">
        <f t="array" ref="X624">_xlfn.IFS(R624&gt;1000,"premium",R624&gt;500,"modrate",R624&lt;500,"cheap")</f>
        <v>cheap</v>
      </c>
      <c r="Y624" t="str" cm="1">
        <f t="array" ref="Y624">_xlfn.SWITCH(TRUE,R624&gt;1000,"premium",R624&gt;500,"modrate","cheap")</f>
        <v>cheap</v>
      </c>
    </row>
    <row r="625" spans="1:25">
      <c r="A625">
        <v>624</v>
      </c>
      <c r="B625" t="s">
        <v>2060</v>
      </c>
      <c r="C625" s="2">
        <v>42337</v>
      </c>
      <c r="D625" s="2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  <c r="V625" t="str">
        <f t="shared" si="19"/>
        <v>profit</v>
      </c>
      <c r="W625" t="str">
        <f t="shared" si="20"/>
        <v>modrate</v>
      </c>
      <c r="X625" s="3" t="str" cm="1">
        <f t="array" ref="X625">_xlfn.IFS(R625&gt;1000,"premium",R625&gt;500,"modrate",R625&lt;500,"cheap")</f>
        <v>modrate</v>
      </c>
      <c r="Y625" t="str" cm="1">
        <f t="array" ref="Y625">_xlfn.SWITCH(TRUE,R625&gt;1000,"premium",R625&gt;500,"modrate","cheap")</f>
        <v>modrate</v>
      </c>
    </row>
    <row r="626" spans="1:25">
      <c r="A626">
        <v>625</v>
      </c>
      <c r="B626" t="s">
        <v>2060</v>
      </c>
      <c r="C626" s="2">
        <v>42337</v>
      </c>
      <c r="D626" s="2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  <c r="V626" t="str">
        <f t="shared" si="19"/>
        <v>profit</v>
      </c>
      <c r="W626" t="str">
        <f t="shared" si="20"/>
        <v>modrate</v>
      </c>
      <c r="X626" s="3" t="str" cm="1">
        <f t="array" ref="X626">_xlfn.IFS(R626&gt;1000,"premium",R626&gt;500,"modrate",R626&lt;500,"cheap")</f>
        <v>modrate</v>
      </c>
      <c r="Y626" t="str" cm="1">
        <f t="array" ref="Y626">_xlfn.SWITCH(TRUE,R626&gt;1000,"premium",R626&gt;500,"modrate","cheap")</f>
        <v>modrate</v>
      </c>
    </row>
    <row r="627" spans="1:25">
      <c r="A627">
        <v>626</v>
      </c>
      <c r="B627" t="s">
        <v>2060</v>
      </c>
      <c r="C627" s="2">
        <v>42337</v>
      </c>
      <c r="D627" s="2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  <c r="V627" t="str">
        <f t="shared" si="19"/>
        <v>profit</v>
      </c>
      <c r="W627" t="str">
        <f t="shared" si="20"/>
        <v>cheap</v>
      </c>
      <c r="X627" s="3" t="str" cm="1">
        <f t="array" ref="X627">_xlfn.IFS(R627&gt;1000,"premium",R627&gt;500,"modrate",R627&lt;500,"cheap")</f>
        <v>cheap</v>
      </c>
      <c r="Y627" t="str" cm="1">
        <f t="array" ref="Y627">_xlfn.SWITCH(TRUE,R627&gt;1000,"premium",R627&gt;500,"modrate","cheap")</f>
        <v>cheap</v>
      </c>
    </row>
    <row r="628" spans="1:25">
      <c r="A628">
        <v>627</v>
      </c>
      <c r="B628" t="s">
        <v>2070</v>
      </c>
      <c r="C628" s="2">
        <v>42993</v>
      </c>
      <c r="D628" s="2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  <c r="V628" t="str">
        <f t="shared" si="19"/>
        <v>profit</v>
      </c>
      <c r="W628" t="str">
        <f t="shared" si="20"/>
        <v>cheap</v>
      </c>
      <c r="X628" s="3" t="str" cm="1">
        <f t="array" ref="X628">_xlfn.IFS(R628&gt;1000,"premium",R628&gt;500,"modrate",R628&lt;500,"cheap")</f>
        <v>cheap</v>
      </c>
      <c r="Y628" t="str" cm="1">
        <f t="array" ref="Y628">_xlfn.SWITCH(TRUE,R628&gt;1000,"premium",R628&gt;500,"modrate","cheap")</f>
        <v>cheap</v>
      </c>
    </row>
    <row r="629" spans="1:25">
      <c r="A629">
        <v>628</v>
      </c>
      <c r="B629" t="s">
        <v>2075</v>
      </c>
      <c r="C629" s="2">
        <v>42874</v>
      </c>
      <c r="D629" s="2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  <c r="V629" t="str">
        <f t="shared" si="19"/>
        <v>profit</v>
      </c>
      <c r="W629" t="str">
        <f t="shared" si="20"/>
        <v>cheap</v>
      </c>
      <c r="X629" s="3" t="str" cm="1">
        <f t="array" ref="X629">_xlfn.IFS(R629&gt;1000,"premium",R629&gt;500,"modrate",R629&lt;500,"cheap")</f>
        <v>cheap</v>
      </c>
      <c r="Y629" t="str" cm="1">
        <f t="array" ref="Y629">_xlfn.SWITCH(TRUE,R629&gt;1000,"premium",R629&gt;500,"modrate","cheap")</f>
        <v>cheap</v>
      </c>
    </row>
    <row r="630" spans="1:25">
      <c r="A630">
        <v>629</v>
      </c>
      <c r="B630" t="s">
        <v>2080</v>
      </c>
      <c r="C630" s="2">
        <v>43086</v>
      </c>
      <c r="D630" s="2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  <c r="V630" t="str">
        <f t="shared" si="19"/>
        <v>profit</v>
      </c>
      <c r="W630" t="str">
        <f t="shared" si="20"/>
        <v>cheap</v>
      </c>
      <c r="X630" s="3" t="str" cm="1">
        <f t="array" ref="X630">_xlfn.IFS(R630&gt;1000,"premium",R630&gt;500,"modrate",R630&lt;500,"cheap")</f>
        <v>cheap</v>
      </c>
      <c r="Y630" t="str" cm="1">
        <f t="array" ref="Y630">_xlfn.SWITCH(TRUE,R630&gt;1000,"premium",R630&gt;500,"modrate","cheap")</f>
        <v>cheap</v>
      </c>
    </row>
    <row r="631" spans="1:25">
      <c r="A631">
        <v>630</v>
      </c>
      <c r="B631" t="s">
        <v>2080</v>
      </c>
      <c r="C631" s="2">
        <v>43086</v>
      </c>
      <c r="D631" s="2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  <c r="V631" t="str">
        <f t="shared" si="19"/>
        <v>profit</v>
      </c>
      <c r="W631" t="str">
        <f t="shared" si="20"/>
        <v>cheap</v>
      </c>
      <c r="X631" s="3" t="str" cm="1">
        <f t="array" ref="X631">_xlfn.IFS(R631&gt;1000,"premium",R631&gt;500,"modrate",R631&lt;500,"cheap")</f>
        <v>cheap</v>
      </c>
      <c r="Y631" t="str" cm="1">
        <f t="array" ref="Y631">_xlfn.SWITCH(TRUE,R631&gt;1000,"premium",R631&gt;500,"modrate","cheap")</f>
        <v>cheap</v>
      </c>
    </row>
    <row r="632" spans="1:25">
      <c r="A632">
        <v>631</v>
      </c>
      <c r="B632" t="s">
        <v>2083</v>
      </c>
      <c r="C632" s="2">
        <v>42715</v>
      </c>
      <c r="D632" s="2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  <c r="V632" t="str">
        <f t="shared" si="19"/>
        <v>loss</v>
      </c>
      <c r="W632" t="str">
        <f t="shared" si="20"/>
        <v>cheap</v>
      </c>
      <c r="X632" s="3" t="str" cm="1">
        <f t="array" ref="X632">_xlfn.IFS(R632&gt;1000,"premium",R632&gt;500,"modrate",R632&lt;500,"cheap")</f>
        <v>cheap</v>
      </c>
      <c r="Y632" t="str" cm="1">
        <f t="array" ref="Y632">_xlfn.SWITCH(TRUE,R632&gt;1000,"premium",R632&gt;500,"modrate","cheap")</f>
        <v>cheap</v>
      </c>
    </row>
    <row r="633" spans="1:25">
      <c r="A633">
        <v>632</v>
      </c>
      <c r="B633" t="s">
        <v>2083</v>
      </c>
      <c r="C633" s="2">
        <v>42715</v>
      </c>
      <c r="D633" s="2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  <c r="V633" t="str">
        <f t="shared" si="19"/>
        <v>profit</v>
      </c>
      <c r="W633" t="str">
        <f t="shared" si="20"/>
        <v>cheap</v>
      </c>
      <c r="X633" s="3" t="str" cm="1">
        <f t="array" ref="X633">_xlfn.IFS(R633&gt;1000,"premium",R633&gt;500,"modrate",R633&lt;500,"cheap")</f>
        <v>cheap</v>
      </c>
      <c r="Y633" t="str" cm="1">
        <f t="array" ref="Y633">_xlfn.SWITCH(TRUE,R633&gt;1000,"premium",R633&gt;500,"modrate","cheap")</f>
        <v>cheap</v>
      </c>
    </row>
    <row r="634" spans="1:25">
      <c r="A634">
        <v>633</v>
      </c>
      <c r="B634" t="s">
        <v>2083</v>
      </c>
      <c r="C634" s="2">
        <v>42715</v>
      </c>
      <c r="D634" s="2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  <c r="V634" t="str">
        <f t="shared" si="19"/>
        <v>profit</v>
      </c>
      <c r="W634" t="str">
        <f t="shared" si="20"/>
        <v>cheap</v>
      </c>
      <c r="X634" s="3" t="str" cm="1">
        <f t="array" ref="X634">_xlfn.IFS(R634&gt;1000,"premium",R634&gt;500,"modrate",R634&lt;500,"cheap")</f>
        <v>cheap</v>
      </c>
      <c r="Y634" t="str" cm="1">
        <f t="array" ref="Y634">_xlfn.SWITCH(TRUE,R634&gt;1000,"premium",R634&gt;500,"modrate","cheap")</f>
        <v>cheap</v>
      </c>
    </row>
    <row r="635" spans="1:25">
      <c r="A635">
        <v>634</v>
      </c>
      <c r="B635" t="s">
        <v>2092</v>
      </c>
      <c r="C635" s="2">
        <v>43002</v>
      </c>
      <c r="D635" s="2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  <c r="V635" t="str">
        <f t="shared" si="19"/>
        <v>profit</v>
      </c>
      <c r="W635" t="str">
        <f t="shared" si="20"/>
        <v>cheap</v>
      </c>
      <c r="X635" s="3" t="str" cm="1">
        <f t="array" ref="X635">_xlfn.IFS(R635&gt;1000,"premium",R635&gt;500,"modrate",R635&lt;500,"cheap")</f>
        <v>cheap</v>
      </c>
      <c r="Y635" t="str" cm="1">
        <f t="array" ref="Y635">_xlfn.SWITCH(TRUE,R635&gt;1000,"premium",R635&gt;500,"modrate","cheap")</f>
        <v>cheap</v>
      </c>
    </row>
    <row r="636" spans="1:25">
      <c r="A636">
        <v>635</v>
      </c>
      <c r="B636" t="s">
        <v>2092</v>
      </c>
      <c r="C636" s="2">
        <v>43002</v>
      </c>
      <c r="D636" s="2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  <c r="V636" t="str">
        <f t="shared" si="19"/>
        <v>profit</v>
      </c>
      <c r="W636" t="str">
        <f t="shared" si="20"/>
        <v>cheap</v>
      </c>
      <c r="X636" s="3" t="str" cm="1">
        <f t="array" ref="X636">_xlfn.IFS(R636&gt;1000,"premium",R636&gt;500,"modrate",R636&lt;500,"cheap")</f>
        <v>cheap</v>
      </c>
      <c r="Y636" t="str" cm="1">
        <f t="array" ref="Y636">_xlfn.SWITCH(TRUE,R636&gt;1000,"premium",R636&gt;500,"modrate","cheap")</f>
        <v>cheap</v>
      </c>
    </row>
    <row r="637" spans="1:25">
      <c r="A637">
        <v>636</v>
      </c>
      <c r="B637" t="s">
        <v>2095</v>
      </c>
      <c r="C637" s="2">
        <v>42281</v>
      </c>
      <c r="D637" s="2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  <c r="V637" t="str">
        <f t="shared" si="19"/>
        <v>profit</v>
      </c>
      <c r="W637" t="str">
        <f t="shared" si="20"/>
        <v>cheap</v>
      </c>
      <c r="X637" s="3" t="str" cm="1">
        <f t="array" ref="X637">_xlfn.IFS(R637&gt;1000,"premium",R637&gt;500,"modrate",R637&lt;500,"cheap")</f>
        <v>cheap</v>
      </c>
      <c r="Y637" t="str" cm="1">
        <f t="array" ref="Y637">_xlfn.SWITCH(TRUE,R637&gt;1000,"premium",R637&gt;500,"modrate","cheap")</f>
        <v>cheap</v>
      </c>
    </row>
    <row r="638" spans="1:25">
      <c r="A638">
        <v>637</v>
      </c>
      <c r="B638" t="s">
        <v>2101</v>
      </c>
      <c r="C638" s="2">
        <v>42597</v>
      </c>
      <c r="D638" s="2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  <c r="V638" t="str">
        <f t="shared" si="19"/>
        <v>loss</v>
      </c>
      <c r="W638" t="str">
        <f t="shared" si="20"/>
        <v>cheap</v>
      </c>
      <c r="X638" s="3" t="str" cm="1">
        <f t="array" ref="X638">_xlfn.IFS(R638&gt;1000,"premium",R638&gt;500,"modrate",R638&lt;500,"cheap")</f>
        <v>cheap</v>
      </c>
      <c r="Y638" t="str" cm="1">
        <f t="array" ref="Y638">_xlfn.SWITCH(TRUE,R638&gt;1000,"premium",R638&gt;500,"modrate","cheap")</f>
        <v>cheap</v>
      </c>
    </row>
    <row r="639" spans="1:25">
      <c r="A639">
        <v>638</v>
      </c>
      <c r="B639" t="s">
        <v>2101</v>
      </c>
      <c r="C639" s="2">
        <v>42597</v>
      </c>
      <c r="D639" s="2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  <c r="V639" t="str">
        <f t="shared" si="19"/>
        <v>profit</v>
      </c>
      <c r="W639" t="str">
        <f t="shared" si="20"/>
        <v>cheap</v>
      </c>
      <c r="X639" s="3" t="str" cm="1">
        <f t="array" ref="X639">_xlfn.IFS(R639&gt;1000,"premium",R639&gt;500,"modrate",R639&lt;500,"cheap")</f>
        <v>cheap</v>
      </c>
      <c r="Y639" t="str" cm="1">
        <f t="array" ref="Y639">_xlfn.SWITCH(TRUE,R639&gt;1000,"premium",R639&gt;500,"modrate","cheap")</f>
        <v>cheap</v>
      </c>
    </row>
    <row r="640" spans="1:25">
      <c r="A640">
        <v>639</v>
      </c>
      <c r="B640" t="s">
        <v>2108</v>
      </c>
      <c r="C640" s="2">
        <v>42510</v>
      </c>
      <c r="D640" s="2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  <c r="V640" t="str">
        <f t="shared" si="19"/>
        <v>profit</v>
      </c>
      <c r="W640" t="str">
        <f t="shared" si="20"/>
        <v>premium</v>
      </c>
      <c r="X640" s="3" t="str" cm="1">
        <f t="array" ref="X640">_xlfn.IFS(R640&gt;1000,"premium",R640&gt;500,"modrate",R640&lt;500,"cheap")</f>
        <v>premium</v>
      </c>
      <c r="Y640" t="str" cm="1">
        <f t="array" ref="Y640">_xlfn.SWITCH(TRUE,R640&gt;1000,"premium",R640&gt;500,"modrate","cheap")</f>
        <v>premium</v>
      </c>
    </row>
    <row r="641" spans="1:25">
      <c r="A641">
        <v>640</v>
      </c>
      <c r="B641" t="s">
        <v>2108</v>
      </c>
      <c r="C641" s="2">
        <v>42510</v>
      </c>
      <c r="D641" s="2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  <c r="V641" t="str">
        <f t="shared" si="19"/>
        <v>profit</v>
      </c>
      <c r="W641" t="str">
        <f t="shared" si="20"/>
        <v>cheap</v>
      </c>
      <c r="X641" s="3" t="str" cm="1">
        <f t="array" ref="X641">_xlfn.IFS(R641&gt;1000,"premium",R641&gt;500,"modrate",R641&lt;500,"cheap")</f>
        <v>cheap</v>
      </c>
      <c r="Y641" t="str" cm="1">
        <f t="array" ref="Y641">_xlfn.SWITCH(TRUE,R641&gt;1000,"premium",R641&gt;500,"modrate","cheap")</f>
        <v>cheap</v>
      </c>
    </row>
    <row r="642" spans="1:25">
      <c r="A642">
        <v>641</v>
      </c>
      <c r="B642" t="s">
        <v>2112</v>
      </c>
      <c r="C642" s="2">
        <v>42722</v>
      </c>
      <c r="D642" s="2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  <c r="V642" t="str">
        <f t="shared" si="19"/>
        <v>profit</v>
      </c>
      <c r="W642" t="str">
        <f t="shared" si="20"/>
        <v>cheap</v>
      </c>
      <c r="X642" s="3" t="str" cm="1">
        <f t="array" ref="X642">_xlfn.IFS(R642&gt;1000,"premium",R642&gt;500,"modrate",R642&lt;500,"cheap")</f>
        <v>cheap</v>
      </c>
      <c r="Y642" t="str" cm="1">
        <f t="array" ref="Y642">_xlfn.SWITCH(TRUE,R642&gt;1000,"premium",R642&gt;500,"modrate","cheap")</f>
        <v>cheap</v>
      </c>
    </row>
    <row r="643" spans="1:25">
      <c r="A643">
        <v>642</v>
      </c>
      <c r="B643" t="s">
        <v>2117</v>
      </c>
      <c r="C643" s="2">
        <v>42946</v>
      </c>
      <c r="D643" s="2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  <c r="V643" t="str">
        <f t="shared" ref="V643:V706" si="21">IF(U643&gt;0,"profit","loss")</f>
        <v>profit</v>
      </c>
      <c r="W643" t="str">
        <f t="shared" ref="W643:W706" si="22">IF(R643&gt;1000,"premium", IF(R643&gt;500,"modrate","cheap"))</f>
        <v>cheap</v>
      </c>
      <c r="X643" s="3" t="str" cm="1">
        <f t="array" ref="X643">_xlfn.IFS(R643&gt;1000,"premium",R643&gt;500,"modrate",R643&lt;500,"cheap")</f>
        <v>cheap</v>
      </c>
      <c r="Y643" t="str" cm="1">
        <f t="array" ref="Y643">_xlfn.SWITCH(TRUE,R643&gt;1000,"premium",R643&gt;500,"modrate","cheap")</f>
        <v>cheap</v>
      </c>
    </row>
    <row r="644" spans="1:25">
      <c r="A644">
        <v>643</v>
      </c>
      <c r="B644" t="s">
        <v>2117</v>
      </c>
      <c r="C644" s="2">
        <v>42946</v>
      </c>
      <c r="D644" s="2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  <c r="V644" t="str">
        <f t="shared" si="21"/>
        <v>profit</v>
      </c>
      <c r="W644" t="str">
        <f t="shared" si="22"/>
        <v>cheap</v>
      </c>
      <c r="X644" s="3" t="str" cm="1">
        <f t="array" ref="X644">_xlfn.IFS(R644&gt;1000,"premium",R644&gt;500,"modrate",R644&lt;500,"cheap")</f>
        <v>cheap</v>
      </c>
      <c r="Y644" t="str" cm="1">
        <f t="array" ref="Y644">_xlfn.SWITCH(TRUE,R644&gt;1000,"premium",R644&gt;500,"modrate","cheap")</f>
        <v>cheap</v>
      </c>
    </row>
    <row r="645" spans="1:25">
      <c r="A645">
        <v>644</v>
      </c>
      <c r="B645" t="s">
        <v>2125</v>
      </c>
      <c r="C645" s="2">
        <v>42896</v>
      </c>
      <c r="D645" s="2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  <c r="V645" t="str">
        <f t="shared" si="21"/>
        <v>profit</v>
      </c>
      <c r="W645" t="str">
        <f t="shared" si="22"/>
        <v>cheap</v>
      </c>
      <c r="X645" s="3" t="str" cm="1">
        <f t="array" ref="X645">_xlfn.IFS(R645&gt;1000,"premium",R645&gt;500,"modrate",R645&lt;500,"cheap")</f>
        <v>cheap</v>
      </c>
      <c r="Y645" t="str" cm="1">
        <f t="array" ref="Y645">_xlfn.SWITCH(TRUE,R645&gt;1000,"premium",R645&gt;500,"modrate","cheap")</f>
        <v>cheap</v>
      </c>
    </row>
    <row r="646" spans="1:25">
      <c r="A646">
        <v>645</v>
      </c>
      <c r="B646" t="s">
        <v>2129</v>
      </c>
      <c r="C646" s="2">
        <v>42937</v>
      </c>
      <c r="D646" s="2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  <c r="V646" t="str">
        <f t="shared" si="21"/>
        <v>profit</v>
      </c>
      <c r="W646" t="str">
        <f t="shared" si="22"/>
        <v>cheap</v>
      </c>
      <c r="X646" s="3" t="str" cm="1">
        <f t="array" ref="X646">_xlfn.IFS(R646&gt;1000,"premium",R646&gt;500,"modrate",R646&lt;500,"cheap")</f>
        <v>cheap</v>
      </c>
      <c r="Y646" t="str" cm="1">
        <f t="array" ref="Y646">_xlfn.SWITCH(TRUE,R646&gt;1000,"premium",R646&gt;500,"modrate","cheap")</f>
        <v>cheap</v>
      </c>
    </row>
    <row r="647" spans="1:25">
      <c r="A647">
        <v>646</v>
      </c>
      <c r="B647" t="s">
        <v>2133</v>
      </c>
      <c r="C647" s="2">
        <v>43099</v>
      </c>
      <c r="D647" s="2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  <c r="V647" t="str">
        <f t="shared" si="21"/>
        <v>profit</v>
      </c>
      <c r="W647" t="str">
        <f t="shared" si="22"/>
        <v>cheap</v>
      </c>
      <c r="X647" s="3" t="str" cm="1">
        <f t="array" ref="X647">_xlfn.IFS(R647&gt;1000,"premium",R647&gt;500,"modrate",R647&lt;500,"cheap")</f>
        <v>cheap</v>
      </c>
      <c r="Y647" t="str" cm="1">
        <f t="array" ref="Y647">_xlfn.SWITCH(TRUE,R647&gt;1000,"premium",R647&gt;500,"modrate","cheap")</f>
        <v>cheap</v>
      </c>
    </row>
    <row r="648" spans="1:25">
      <c r="A648">
        <v>647</v>
      </c>
      <c r="B648" t="s">
        <v>2138</v>
      </c>
      <c r="C648" s="2">
        <v>42461</v>
      </c>
      <c r="D648" s="2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  <c r="V648" t="str">
        <f t="shared" si="21"/>
        <v>profit</v>
      </c>
      <c r="W648" t="str">
        <f t="shared" si="22"/>
        <v>cheap</v>
      </c>
      <c r="X648" s="3" t="str" cm="1">
        <f t="array" ref="X648">_xlfn.IFS(R648&gt;1000,"premium",R648&gt;500,"modrate",R648&lt;500,"cheap")</f>
        <v>cheap</v>
      </c>
      <c r="Y648" t="str" cm="1">
        <f t="array" ref="Y648">_xlfn.SWITCH(TRUE,R648&gt;1000,"premium",R648&gt;500,"modrate","cheap")</f>
        <v>cheap</v>
      </c>
    </row>
    <row r="649" spans="1:25">
      <c r="A649">
        <v>648</v>
      </c>
      <c r="B649" t="s">
        <v>2138</v>
      </c>
      <c r="C649" s="2">
        <v>42461</v>
      </c>
      <c r="D649" s="2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  <c r="V649" t="str">
        <f t="shared" si="21"/>
        <v>profit</v>
      </c>
      <c r="W649" t="str">
        <f t="shared" si="22"/>
        <v>cheap</v>
      </c>
      <c r="X649" s="3" t="str" cm="1">
        <f t="array" ref="X649">_xlfn.IFS(R649&gt;1000,"premium",R649&gt;500,"modrate",R649&lt;500,"cheap")</f>
        <v>cheap</v>
      </c>
      <c r="Y649" t="str" cm="1">
        <f t="array" ref="Y649">_xlfn.SWITCH(TRUE,R649&gt;1000,"premium",R649&gt;500,"modrate","cheap")</f>
        <v>cheap</v>
      </c>
    </row>
    <row r="650" spans="1:25">
      <c r="A650">
        <v>649</v>
      </c>
      <c r="B650" t="s">
        <v>2143</v>
      </c>
      <c r="C650" s="2">
        <v>42715</v>
      </c>
      <c r="D650" s="2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  <c r="V650" t="str">
        <f t="shared" si="21"/>
        <v>profit</v>
      </c>
      <c r="W650" t="str">
        <f t="shared" si="22"/>
        <v>cheap</v>
      </c>
      <c r="X650" s="3" t="str" cm="1">
        <f t="array" ref="X650">_xlfn.IFS(R650&gt;1000,"premium",R650&gt;500,"modrate",R650&lt;500,"cheap")</f>
        <v>cheap</v>
      </c>
      <c r="Y650" t="str" cm="1">
        <f t="array" ref="Y650">_xlfn.SWITCH(TRUE,R650&gt;1000,"premium",R650&gt;500,"modrate","cheap")</f>
        <v>cheap</v>
      </c>
    </row>
    <row r="651" spans="1:25">
      <c r="A651">
        <v>650</v>
      </c>
      <c r="B651" t="s">
        <v>2143</v>
      </c>
      <c r="C651" s="2">
        <v>42715</v>
      </c>
      <c r="D651" s="2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  <c r="V651" t="str">
        <f t="shared" si="21"/>
        <v>profit</v>
      </c>
      <c r="W651" t="str">
        <f t="shared" si="22"/>
        <v>cheap</v>
      </c>
      <c r="X651" s="3" t="str" cm="1">
        <f t="array" ref="X651">_xlfn.IFS(R651&gt;1000,"premium",R651&gt;500,"modrate",R651&lt;500,"cheap")</f>
        <v>cheap</v>
      </c>
      <c r="Y651" t="str" cm="1">
        <f t="array" ref="Y651">_xlfn.SWITCH(TRUE,R651&gt;1000,"premium",R651&gt;500,"modrate","cheap")</f>
        <v>cheap</v>
      </c>
    </row>
    <row r="652" spans="1:25">
      <c r="A652">
        <v>651</v>
      </c>
      <c r="B652" t="s">
        <v>2143</v>
      </c>
      <c r="C652" s="2">
        <v>42715</v>
      </c>
      <c r="D652" s="2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  <c r="V652" t="str">
        <f t="shared" si="21"/>
        <v>profit</v>
      </c>
      <c r="W652" t="str">
        <f t="shared" si="22"/>
        <v>cheap</v>
      </c>
      <c r="X652" s="3" t="str" cm="1">
        <f t="array" ref="X652">_xlfn.IFS(R652&gt;1000,"premium",R652&gt;500,"modrate",R652&lt;500,"cheap")</f>
        <v>cheap</v>
      </c>
      <c r="Y652" t="str" cm="1">
        <f t="array" ref="Y652">_xlfn.SWITCH(TRUE,R652&gt;1000,"premium",R652&gt;500,"modrate","cheap")</f>
        <v>cheap</v>
      </c>
    </row>
    <row r="653" spans="1:25">
      <c r="A653">
        <v>652</v>
      </c>
      <c r="B653" t="s">
        <v>2149</v>
      </c>
      <c r="C653" s="2">
        <v>42666</v>
      </c>
      <c r="D653" s="2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  <c r="V653" t="str">
        <f t="shared" si="21"/>
        <v>profit</v>
      </c>
      <c r="W653" t="str">
        <f t="shared" si="22"/>
        <v>cheap</v>
      </c>
      <c r="X653" s="3" t="str" cm="1">
        <f t="array" ref="X653">_xlfn.IFS(R653&gt;1000,"premium",R653&gt;500,"modrate",R653&lt;500,"cheap")</f>
        <v>cheap</v>
      </c>
      <c r="Y653" t="str" cm="1">
        <f t="array" ref="Y653">_xlfn.SWITCH(TRUE,R653&gt;1000,"premium",R653&gt;500,"modrate","cheap")</f>
        <v>cheap</v>
      </c>
    </row>
    <row r="654" spans="1:25">
      <c r="A654">
        <v>653</v>
      </c>
      <c r="B654" t="s">
        <v>2152</v>
      </c>
      <c r="C654" s="2">
        <v>42905</v>
      </c>
      <c r="D654" s="2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  <c r="V654" t="str">
        <f t="shared" si="21"/>
        <v>profit</v>
      </c>
      <c r="W654" t="str">
        <f t="shared" si="22"/>
        <v>cheap</v>
      </c>
      <c r="X654" s="3" t="str" cm="1">
        <f t="array" ref="X654">_xlfn.IFS(R654&gt;1000,"premium",R654&gt;500,"modrate",R654&lt;500,"cheap")</f>
        <v>cheap</v>
      </c>
      <c r="Y654" t="str" cm="1">
        <f t="array" ref="Y654">_xlfn.SWITCH(TRUE,R654&gt;1000,"premium",R654&gt;500,"modrate","cheap")</f>
        <v>cheap</v>
      </c>
    </row>
    <row r="655" spans="1:25">
      <c r="A655">
        <v>654</v>
      </c>
      <c r="B655" t="s">
        <v>2152</v>
      </c>
      <c r="C655" s="2">
        <v>42905</v>
      </c>
      <c r="D655" s="2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  <c r="V655" t="str">
        <f t="shared" si="21"/>
        <v>profit</v>
      </c>
      <c r="W655" t="str">
        <f t="shared" si="22"/>
        <v>cheap</v>
      </c>
      <c r="X655" s="3" t="str" cm="1">
        <f t="array" ref="X655">_xlfn.IFS(R655&gt;1000,"premium",R655&gt;500,"modrate",R655&lt;500,"cheap")</f>
        <v>cheap</v>
      </c>
      <c r="Y655" t="str" cm="1">
        <f t="array" ref="Y655">_xlfn.SWITCH(TRUE,R655&gt;1000,"premium",R655&gt;500,"modrate","cheap")</f>
        <v>cheap</v>
      </c>
    </row>
    <row r="656" spans="1:25">
      <c r="A656">
        <v>655</v>
      </c>
      <c r="B656" t="s">
        <v>2155</v>
      </c>
      <c r="C656" s="2">
        <v>42604</v>
      </c>
      <c r="D656" s="2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8.5163999999999902</v>
      </c>
      <c r="V656" t="str">
        <f t="shared" si="21"/>
        <v>profit</v>
      </c>
      <c r="W656" t="str">
        <f t="shared" si="22"/>
        <v>cheap</v>
      </c>
      <c r="X656" s="3" t="str" cm="1">
        <f t="array" ref="X656">_xlfn.IFS(R656&gt;1000,"premium",R656&gt;500,"modrate",R656&lt;500,"cheap")</f>
        <v>cheap</v>
      </c>
      <c r="Y656" t="str" cm="1">
        <f t="array" ref="Y656">_xlfn.SWITCH(TRUE,R656&gt;1000,"premium",R656&gt;500,"modrate","cheap")</f>
        <v>cheap</v>
      </c>
    </row>
    <row r="657" spans="1:25">
      <c r="A657">
        <v>656</v>
      </c>
      <c r="B657" t="s">
        <v>2155</v>
      </c>
      <c r="C657" s="2">
        <v>42604</v>
      </c>
      <c r="D657" s="2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  <c r="V657" t="str">
        <f t="shared" si="21"/>
        <v>loss</v>
      </c>
      <c r="W657" t="str">
        <f t="shared" si="22"/>
        <v>cheap</v>
      </c>
      <c r="X657" s="3" t="str" cm="1">
        <f t="array" ref="X657">_xlfn.IFS(R657&gt;1000,"premium",R657&gt;500,"modrate",R657&lt;500,"cheap")</f>
        <v>cheap</v>
      </c>
      <c r="Y657" t="str" cm="1">
        <f t="array" ref="Y657">_xlfn.SWITCH(TRUE,R657&gt;1000,"premium",R657&gt;500,"modrate","cheap")</f>
        <v>cheap</v>
      </c>
    </row>
    <row r="658" spans="1:25">
      <c r="A658">
        <v>657</v>
      </c>
      <c r="B658" t="s">
        <v>2155</v>
      </c>
      <c r="C658" s="2">
        <v>42604</v>
      </c>
      <c r="D658" s="2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  <c r="V658" t="str">
        <f t="shared" si="21"/>
        <v>profit</v>
      </c>
      <c r="W658" t="str">
        <f t="shared" si="22"/>
        <v>cheap</v>
      </c>
      <c r="X658" s="3" t="str" cm="1">
        <f t="array" ref="X658">_xlfn.IFS(R658&gt;1000,"premium",R658&gt;500,"modrate",R658&lt;500,"cheap")</f>
        <v>cheap</v>
      </c>
      <c r="Y658" t="str" cm="1">
        <f t="array" ref="Y658">_xlfn.SWITCH(TRUE,R658&gt;1000,"premium",R658&gt;500,"modrate","cheap")</f>
        <v>cheap</v>
      </c>
    </row>
    <row r="659" spans="1:25">
      <c r="A659">
        <v>658</v>
      </c>
      <c r="B659" t="s">
        <v>2164</v>
      </c>
      <c r="C659" s="2">
        <v>42632</v>
      </c>
      <c r="D659" s="2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  <c r="V659" t="str">
        <f t="shared" si="21"/>
        <v>loss</v>
      </c>
      <c r="W659" t="str">
        <f t="shared" si="22"/>
        <v>modrate</v>
      </c>
      <c r="X659" s="3" t="str" cm="1">
        <f t="array" ref="X659">_xlfn.IFS(R659&gt;1000,"premium",R659&gt;500,"modrate",R659&lt;500,"cheap")</f>
        <v>modrate</v>
      </c>
      <c r="Y659" t="str" cm="1">
        <f t="array" ref="Y659">_xlfn.SWITCH(TRUE,R659&gt;1000,"premium",R659&gt;500,"modrate","cheap")</f>
        <v>modrate</v>
      </c>
    </row>
    <row r="660" spans="1:25">
      <c r="A660">
        <v>659</v>
      </c>
      <c r="B660" t="s">
        <v>2164</v>
      </c>
      <c r="C660" s="2">
        <v>42632</v>
      </c>
      <c r="D660" s="2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  <c r="V660" t="str">
        <f t="shared" si="21"/>
        <v>loss</v>
      </c>
      <c r="W660" t="str">
        <f t="shared" si="22"/>
        <v>cheap</v>
      </c>
      <c r="X660" s="3" t="str" cm="1">
        <f t="array" ref="X660">_xlfn.IFS(R660&gt;1000,"premium",R660&gt;500,"modrate",R660&lt;500,"cheap")</f>
        <v>cheap</v>
      </c>
      <c r="Y660" t="str" cm="1">
        <f t="array" ref="Y660">_xlfn.SWITCH(TRUE,R660&gt;1000,"premium",R660&gt;500,"modrate","cheap")</f>
        <v>cheap</v>
      </c>
    </row>
    <row r="661" spans="1:25">
      <c r="A661">
        <v>660</v>
      </c>
      <c r="B661" t="s">
        <v>2167</v>
      </c>
      <c r="C661" s="2">
        <v>42240</v>
      </c>
      <c r="D661" s="2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  <c r="V661" t="str">
        <f t="shared" si="21"/>
        <v>profit</v>
      </c>
      <c r="W661" t="str">
        <f t="shared" si="22"/>
        <v>modrate</v>
      </c>
      <c r="X661" s="3" t="str" cm="1">
        <f t="array" ref="X661">_xlfn.IFS(R661&gt;1000,"premium",R661&gt;500,"modrate",R661&lt;500,"cheap")</f>
        <v>modrate</v>
      </c>
      <c r="Y661" t="str" cm="1">
        <f t="array" ref="Y661">_xlfn.SWITCH(TRUE,R661&gt;1000,"premium",R661&gt;500,"modrate","cheap")</f>
        <v>modrate</v>
      </c>
    </row>
    <row r="662" spans="1:25">
      <c r="A662">
        <v>661</v>
      </c>
      <c r="B662" t="s">
        <v>2167</v>
      </c>
      <c r="C662" s="2">
        <v>42240</v>
      </c>
      <c r="D662" s="2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  <c r="V662" t="str">
        <f t="shared" si="21"/>
        <v>loss</v>
      </c>
      <c r="W662" t="str">
        <f t="shared" si="22"/>
        <v>modrate</v>
      </c>
      <c r="X662" s="3" t="str" cm="1">
        <f t="array" ref="X662">_xlfn.IFS(R662&gt;1000,"premium",R662&gt;500,"modrate",R662&lt;500,"cheap")</f>
        <v>modrate</v>
      </c>
      <c r="Y662" t="str" cm="1">
        <f t="array" ref="Y662">_xlfn.SWITCH(TRUE,R662&gt;1000,"premium",R662&gt;500,"modrate","cheap")</f>
        <v>modrate</v>
      </c>
    </row>
    <row r="663" spans="1:25">
      <c r="A663">
        <v>662</v>
      </c>
      <c r="B663" t="s">
        <v>2167</v>
      </c>
      <c r="C663" s="2">
        <v>42240</v>
      </c>
      <c r="D663" s="2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  <c r="V663" t="str">
        <f t="shared" si="21"/>
        <v>loss</v>
      </c>
      <c r="W663" t="str">
        <f t="shared" si="22"/>
        <v>modrate</v>
      </c>
      <c r="X663" s="3" t="str" cm="1">
        <f t="array" ref="X663">_xlfn.IFS(R663&gt;1000,"premium",R663&gt;500,"modrate",R663&lt;500,"cheap")</f>
        <v>modrate</v>
      </c>
      <c r="Y663" t="str" cm="1">
        <f t="array" ref="Y663">_xlfn.SWITCH(TRUE,R663&gt;1000,"premium",R663&gt;500,"modrate","cheap")</f>
        <v>modrate</v>
      </c>
    </row>
    <row r="664" spans="1:25">
      <c r="A664">
        <v>663</v>
      </c>
      <c r="B664" t="s">
        <v>2167</v>
      </c>
      <c r="C664" s="2">
        <v>42240</v>
      </c>
      <c r="D664" s="2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  <c r="V664" t="str">
        <f t="shared" si="21"/>
        <v>loss</v>
      </c>
      <c r="W664" t="str">
        <f t="shared" si="22"/>
        <v>cheap</v>
      </c>
      <c r="X664" s="3" t="str" cm="1">
        <f t="array" ref="X664">_xlfn.IFS(R664&gt;1000,"premium",R664&gt;500,"modrate",R664&lt;500,"cheap")</f>
        <v>cheap</v>
      </c>
      <c r="Y664" t="str" cm="1">
        <f t="array" ref="Y664">_xlfn.SWITCH(TRUE,R664&gt;1000,"premium",R664&gt;500,"modrate","cheap")</f>
        <v>cheap</v>
      </c>
    </row>
    <row r="665" spans="1:25">
      <c r="A665">
        <v>664</v>
      </c>
      <c r="B665" t="s">
        <v>2170</v>
      </c>
      <c r="C665" s="2">
        <v>42455</v>
      </c>
      <c r="D665" s="2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  <c r="V665" t="str">
        <f t="shared" si="21"/>
        <v>profit</v>
      </c>
      <c r="W665" t="str">
        <f t="shared" si="22"/>
        <v>cheap</v>
      </c>
      <c r="X665" s="3" t="str" cm="1">
        <f t="array" ref="X665">_xlfn.IFS(R665&gt;1000,"premium",R665&gt;500,"modrate",R665&lt;500,"cheap")</f>
        <v>cheap</v>
      </c>
      <c r="Y665" t="str" cm="1">
        <f t="array" ref="Y665">_xlfn.SWITCH(TRUE,R665&gt;1000,"premium",R665&gt;500,"modrate","cheap")</f>
        <v>cheap</v>
      </c>
    </row>
    <row r="666" spans="1:25">
      <c r="A666">
        <v>665</v>
      </c>
      <c r="B666" t="s">
        <v>2173</v>
      </c>
      <c r="C666" s="2">
        <v>42678</v>
      </c>
      <c r="D666" s="2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  <c r="V666" t="str">
        <f t="shared" si="21"/>
        <v>profit</v>
      </c>
      <c r="W666" t="str">
        <f t="shared" si="22"/>
        <v>cheap</v>
      </c>
      <c r="X666" s="3" t="str" cm="1">
        <f t="array" ref="X666">_xlfn.IFS(R666&gt;1000,"premium",R666&gt;500,"modrate",R666&lt;500,"cheap")</f>
        <v>cheap</v>
      </c>
      <c r="Y666" t="str" cm="1">
        <f t="array" ref="Y666">_xlfn.SWITCH(TRUE,R666&gt;1000,"premium",R666&gt;500,"modrate","cheap")</f>
        <v>cheap</v>
      </c>
    </row>
    <row r="667" spans="1:25">
      <c r="A667">
        <v>666</v>
      </c>
      <c r="B667" t="s">
        <v>2174</v>
      </c>
      <c r="C667" s="2">
        <v>42894</v>
      </c>
      <c r="D667" s="2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  <c r="V667" t="str">
        <f t="shared" si="21"/>
        <v>profit</v>
      </c>
      <c r="W667" t="str">
        <f t="shared" si="22"/>
        <v>cheap</v>
      </c>
      <c r="X667" s="3" t="str" cm="1">
        <f t="array" ref="X667">_xlfn.IFS(R667&gt;1000,"premium",R667&gt;500,"modrate",R667&lt;500,"cheap")</f>
        <v>cheap</v>
      </c>
      <c r="Y667" t="str" cm="1">
        <f t="array" ref="Y667">_xlfn.SWITCH(TRUE,R667&gt;1000,"premium",R667&gt;500,"modrate","cheap")</f>
        <v>cheap</v>
      </c>
    </row>
    <row r="668" spans="1:25">
      <c r="A668">
        <v>667</v>
      </c>
      <c r="B668" t="s">
        <v>2174</v>
      </c>
      <c r="C668" s="2">
        <v>42894</v>
      </c>
      <c r="D668" s="2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  <c r="V668" t="str">
        <f t="shared" si="21"/>
        <v>profit</v>
      </c>
      <c r="W668" t="str">
        <f t="shared" si="22"/>
        <v>cheap</v>
      </c>
      <c r="X668" s="3" t="str" cm="1">
        <f t="array" ref="X668">_xlfn.IFS(R668&gt;1000,"premium",R668&gt;500,"modrate",R668&lt;500,"cheap")</f>
        <v>cheap</v>
      </c>
      <c r="Y668" t="str" cm="1">
        <f t="array" ref="Y668">_xlfn.SWITCH(TRUE,R668&gt;1000,"premium",R668&gt;500,"modrate","cheap")</f>
        <v>cheap</v>
      </c>
    </row>
    <row r="669" spans="1:25">
      <c r="A669">
        <v>668</v>
      </c>
      <c r="B669" t="s">
        <v>2174</v>
      </c>
      <c r="C669" s="2">
        <v>42894</v>
      </c>
      <c r="D669" s="2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  <c r="V669" t="str">
        <f t="shared" si="21"/>
        <v>profit</v>
      </c>
      <c r="W669" t="str">
        <f t="shared" si="22"/>
        <v>cheap</v>
      </c>
      <c r="X669" s="3" t="str" cm="1">
        <f t="array" ref="X669">_xlfn.IFS(R669&gt;1000,"premium",R669&gt;500,"modrate",R669&lt;500,"cheap")</f>
        <v>cheap</v>
      </c>
      <c r="Y669" t="str" cm="1">
        <f t="array" ref="Y669">_xlfn.SWITCH(TRUE,R669&gt;1000,"premium",R669&gt;500,"modrate","cheap")</f>
        <v>cheap</v>
      </c>
    </row>
    <row r="670" spans="1:25">
      <c r="A670">
        <v>669</v>
      </c>
      <c r="B670" t="s">
        <v>2181</v>
      </c>
      <c r="C670" s="2">
        <v>41997</v>
      </c>
      <c r="D670" s="2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  <c r="V670" t="str">
        <f t="shared" si="21"/>
        <v>profit</v>
      </c>
      <c r="W670" t="str">
        <f t="shared" si="22"/>
        <v>cheap</v>
      </c>
      <c r="X670" s="3" t="str" cm="1">
        <f t="array" ref="X670">_xlfn.IFS(R670&gt;1000,"premium",R670&gt;500,"modrate",R670&lt;500,"cheap")</f>
        <v>cheap</v>
      </c>
      <c r="Y670" t="str" cm="1">
        <f t="array" ref="Y670">_xlfn.SWITCH(TRUE,R670&gt;1000,"premium",R670&gt;500,"modrate","cheap")</f>
        <v>cheap</v>
      </c>
    </row>
    <row r="671" spans="1:25">
      <c r="A671">
        <v>670</v>
      </c>
      <c r="B671" t="s">
        <v>2187</v>
      </c>
      <c r="C671" s="2">
        <v>42895</v>
      </c>
      <c r="D671" s="2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  <c r="V671" t="str">
        <f t="shared" si="21"/>
        <v>loss</v>
      </c>
      <c r="W671" t="str">
        <f t="shared" si="22"/>
        <v>cheap</v>
      </c>
      <c r="X671" s="3" t="str" cm="1">
        <f t="array" ref="X671">_xlfn.IFS(R671&gt;1000,"premium",R671&gt;500,"modrate",R671&lt;500,"cheap")</f>
        <v>cheap</v>
      </c>
      <c r="Y671" t="str" cm="1">
        <f t="array" ref="Y671">_xlfn.SWITCH(TRUE,R671&gt;1000,"premium",R671&gt;500,"modrate","cheap")</f>
        <v>cheap</v>
      </c>
    </row>
    <row r="672" spans="1:25">
      <c r="A672">
        <v>671</v>
      </c>
      <c r="B672" t="s">
        <v>2187</v>
      </c>
      <c r="C672" s="2">
        <v>42895</v>
      </c>
      <c r="D672" s="2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  <c r="V672" t="str">
        <f t="shared" si="21"/>
        <v>loss</v>
      </c>
      <c r="W672" t="str">
        <f t="shared" si="22"/>
        <v>cheap</v>
      </c>
      <c r="X672" s="3" t="str" cm="1">
        <f t="array" ref="X672">_xlfn.IFS(R672&gt;1000,"premium",R672&gt;500,"modrate",R672&lt;500,"cheap")</f>
        <v>cheap</v>
      </c>
      <c r="Y672" t="str" cm="1">
        <f t="array" ref="Y672">_xlfn.SWITCH(TRUE,R672&gt;1000,"premium",R672&gt;500,"modrate","cheap")</f>
        <v>cheap</v>
      </c>
    </row>
    <row r="673" spans="1:25">
      <c r="A673">
        <v>672</v>
      </c>
      <c r="B673" t="s">
        <v>2187</v>
      </c>
      <c r="C673" s="2">
        <v>42895</v>
      </c>
      <c r="D673" s="2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  <c r="V673" t="str">
        <f t="shared" si="21"/>
        <v>profit</v>
      </c>
      <c r="W673" t="str">
        <f t="shared" si="22"/>
        <v>cheap</v>
      </c>
      <c r="X673" s="3" t="str" cm="1">
        <f t="array" ref="X673">_xlfn.IFS(R673&gt;1000,"premium",R673&gt;500,"modrate",R673&lt;500,"cheap")</f>
        <v>cheap</v>
      </c>
      <c r="Y673" t="str" cm="1">
        <f t="array" ref="Y673">_xlfn.SWITCH(TRUE,R673&gt;1000,"premium",R673&gt;500,"modrate","cheap")</f>
        <v>cheap</v>
      </c>
    </row>
    <row r="674" spans="1:25">
      <c r="A674">
        <v>673</v>
      </c>
      <c r="B674" t="s">
        <v>2193</v>
      </c>
      <c r="C674" s="2">
        <v>42901</v>
      </c>
      <c r="D674" s="2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  <c r="V674" t="str">
        <f t="shared" si="21"/>
        <v>profit</v>
      </c>
      <c r="W674" t="str">
        <f t="shared" si="22"/>
        <v>cheap</v>
      </c>
      <c r="X674" s="3" t="str" cm="1">
        <f t="array" ref="X674">_xlfn.IFS(R674&gt;1000,"premium",R674&gt;500,"modrate",R674&lt;500,"cheap")</f>
        <v>cheap</v>
      </c>
      <c r="Y674" t="str" cm="1">
        <f t="array" ref="Y674">_xlfn.SWITCH(TRUE,R674&gt;1000,"premium",R674&gt;500,"modrate","cheap")</f>
        <v>cheap</v>
      </c>
    </row>
    <row r="675" spans="1:25">
      <c r="A675">
        <v>674</v>
      </c>
      <c r="B675" t="s">
        <v>2196</v>
      </c>
      <c r="C675" s="2">
        <v>43074</v>
      </c>
      <c r="D675" s="2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  <c r="V675" t="str">
        <f t="shared" si="21"/>
        <v>profit</v>
      </c>
      <c r="W675" t="str">
        <f t="shared" si="22"/>
        <v>cheap</v>
      </c>
      <c r="X675" s="3" t="str" cm="1">
        <f t="array" ref="X675">_xlfn.IFS(R675&gt;1000,"premium",R675&gt;500,"modrate",R675&lt;500,"cheap")</f>
        <v>cheap</v>
      </c>
      <c r="Y675" t="str" cm="1">
        <f t="array" ref="Y675">_xlfn.SWITCH(TRUE,R675&gt;1000,"premium",R675&gt;500,"modrate","cheap")</f>
        <v>cheap</v>
      </c>
    </row>
    <row r="676" spans="1:25">
      <c r="A676">
        <v>675</v>
      </c>
      <c r="B676" t="s">
        <v>2196</v>
      </c>
      <c r="C676" s="2">
        <v>43074</v>
      </c>
      <c r="D676" s="2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  <c r="V676" t="str">
        <f t="shared" si="21"/>
        <v>profit</v>
      </c>
      <c r="W676" t="str">
        <f t="shared" si="22"/>
        <v>cheap</v>
      </c>
      <c r="X676" s="3" t="str" cm="1">
        <f t="array" ref="X676">_xlfn.IFS(R676&gt;1000,"premium",R676&gt;500,"modrate",R676&lt;500,"cheap")</f>
        <v>cheap</v>
      </c>
      <c r="Y676" t="str" cm="1">
        <f t="array" ref="Y676">_xlfn.SWITCH(TRUE,R676&gt;1000,"premium",R676&gt;500,"modrate","cheap")</f>
        <v>cheap</v>
      </c>
    </row>
    <row r="677" spans="1:25">
      <c r="A677">
        <v>676</v>
      </c>
      <c r="B677" t="s">
        <v>2196</v>
      </c>
      <c r="C677" s="2">
        <v>43074</v>
      </c>
      <c r="D677" s="2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  <c r="V677" t="str">
        <f t="shared" si="21"/>
        <v>profit</v>
      </c>
      <c r="W677" t="str">
        <f t="shared" si="22"/>
        <v>cheap</v>
      </c>
      <c r="X677" s="3" t="str" cm="1">
        <f t="array" ref="X677">_xlfn.IFS(R677&gt;1000,"premium",R677&gt;500,"modrate",R677&lt;500,"cheap")</f>
        <v>cheap</v>
      </c>
      <c r="Y677" t="str" cm="1">
        <f t="array" ref="Y677">_xlfn.SWITCH(TRUE,R677&gt;1000,"premium",R677&gt;500,"modrate","cheap")</f>
        <v>cheap</v>
      </c>
    </row>
    <row r="678" spans="1:25">
      <c r="A678">
        <v>677</v>
      </c>
      <c r="B678" t="s">
        <v>2203</v>
      </c>
      <c r="C678" s="2">
        <v>42812</v>
      </c>
      <c r="D678" s="2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  <c r="V678" t="str">
        <f t="shared" si="21"/>
        <v>loss</v>
      </c>
      <c r="W678" t="str">
        <f t="shared" si="22"/>
        <v>cheap</v>
      </c>
      <c r="X678" s="3" t="str" cm="1">
        <f t="array" ref="X678">_xlfn.IFS(R678&gt;1000,"premium",R678&gt;500,"modrate",R678&lt;500,"cheap")</f>
        <v>cheap</v>
      </c>
      <c r="Y678" t="str" cm="1">
        <f t="array" ref="Y678">_xlfn.SWITCH(TRUE,R678&gt;1000,"premium",R678&gt;500,"modrate","cheap")</f>
        <v>cheap</v>
      </c>
    </row>
    <row r="679" spans="1:25">
      <c r="A679">
        <v>678</v>
      </c>
      <c r="B679" t="s">
        <v>2203</v>
      </c>
      <c r="C679" s="2">
        <v>42812</v>
      </c>
      <c r="D679" s="2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  <c r="V679" t="str">
        <f t="shared" si="21"/>
        <v>profit</v>
      </c>
      <c r="W679" t="str">
        <f t="shared" si="22"/>
        <v>cheap</v>
      </c>
      <c r="X679" s="3" t="str" cm="1">
        <f t="array" ref="X679">_xlfn.IFS(R679&gt;1000,"premium",R679&gt;500,"modrate",R679&lt;500,"cheap")</f>
        <v>cheap</v>
      </c>
      <c r="Y679" t="str" cm="1">
        <f t="array" ref="Y679">_xlfn.SWITCH(TRUE,R679&gt;1000,"premium",R679&gt;500,"modrate","cheap")</f>
        <v>cheap</v>
      </c>
    </row>
    <row r="680" spans="1:25">
      <c r="A680">
        <v>679</v>
      </c>
      <c r="B680" t="s">
        <v>2203</v>
      </c>
      <c r="C680" s="2">
        <v>42812</v>
      </c>
      <c r="D680" s="2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  <c r="V680" t="str">
        <f t="shared" si="21"/>
        <v>loss</v>
      </c>
      <c r="W680" t="str">
        <f t="shared" si="22"/>
        <v>cheap</v>
      </c>
      <c r="X680" s="3" t="str" cm="1">
        <f t="array" ref="X680">_xlfn.IFS(R680&gt;1000,"premium",R680&gt;500,"modrate",R680&lt;500,"cheap")</f>
        <v>cheap</v>
      </c>
      <c r="Y680" t="str" cm="1">
        <f t="array" ref="Y680">_xlfn.SWITCH(TRUE,R680&gt;1000,"premium",R680&gt;500,"modrate","cheap")</f>
        <v>cheap</v>
      </c>
    </row>
    <row r="681" spans="1:25">
      <c r="A681">
        <v>680</v>
      </c>
      <c r="B681" t="s">
        <v>2203</v>
      </c>
      <c r="C681" s="2">
        <v>42812</v>
      </c>
      <c r="D681" s="2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  <c r="V681" t="str">
        <f t="shared" si="21"/>
        <v>loss</v>
      </c>
      <c r="W681" t="str">
        <f t="shared" si="22"/>
        <v>cheap</v>
      </c>
      <c r="X681" s="3" t="str" cm="1">
        <f t="array" ref="X681">_xlfn.IFS(R681&gt;1000,"premium",R681&gt;500,"modrate",R681&lt;500,"cheap")</f>
        <v>cheap</v>
      </c>
      <c r="Y681" t="str" cm="1">
        <f t="array" ref="Y681">_xlfn.SWITCH(TRUE,R681&gt;1000,"premium",R681&gt;500,"modrate","cheap")</f>
        <v>cheap</v>
      </c>
    </row>
    <row r="682" spans="1:25">
      <c r="A682">
        <v>681</v>
      </c>
      <c r="B682" t="s">
        <v>2215</v>
      </c>
      <c r="C682" s="2">
        <v>42693</v>
      </c>
      <c r="D682" s="2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  <c r="V682" t="str">
        <f t="shared" si="21"/>
        <v>profit</v>
      </c>
      <c r="W682" t="str">
        <f t="shared" si="22"/>
        <v>cheap</v>
      </c>
      <c r="X682" s="3" t="str" cm="1">
        <f t="array" ref="X682">_xlfn.IFS(R682&gt;1000,"premium",R682&gt;500,"modrate",R682&lt;500,"cheap")</f>
        <v>cheap</v>
      </c>
      <c r="Y682" t="str" cm="1">
        <f t="array" ref="Y682">_xlfn.SWITCH(TRUE,R682&gt;1000,"premium",R682&gt;500,"modrate","cheap")</f>
        <v>cheap</v>
      </c>
    </row>
    <row r="683" spans="1:25">
      <c r="A683">
        <v>682</v>
      </c>
      <c r="B683" t="s">
        <v>2215</v>
      </c>
      <c r="C683" s="2">
        <v>42693</v>
      </c>
      <c r="D683" s="2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  <c r="V683" t="str">
        <f t="shared" si="21"/>
        <v>profit</v>
      </c>
      <c r="W683" t="str">
        <f t="shared" si="22"/>
        <v>cheap</v>
      </c>
      <c r="X683" s="3" t="str" cm="1">
        <f t="array" ref="X683">_xlfn.IFS(R683&gt;1000,"premium",R683&gt;500,"modrate",R683&lt;500,"cheap")</f>
        <v>cheap</v>
      </c>
      <c r="Y683" t="str" cm="1">
        <f t="array" ref="Y683">_xlfn.SWITCH(TRUE,R683&gt;1000,"premium",R683&gt;500,"modrate","cheap")</f>
        <v>cheap</v>
      </c>
    </row>
    <row r="684" spans="1:25">
      <c r="A684">
        <v>683</v>
      </c>
      <c r="B684" t="s">
        <v>2215</v>
      </c>
      <c r="C684" s="2">
        <v>42693</v>
      </c>
      <c r="D684" s="2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  <c r="V684" t="str">
        <f t="shared" si="21"/>
        <v>profit</v>
      </c>
      <c r="W684" t="str">
        <f t="shared" si="22"/>
        <v>cheap</v>
      </c>
      <c r="X684" s="3" t="str" cm="1">
        <f t="array" ref="X684">_xlfn.IFS(R684&gt;1000,"premium",R684&gt;500,"modrate",R684&lt;500,"cheap")</f>
        <v>cheap</v>
      </c>
      <c r="Y684" t="str" cm="1">
        <f t="array" ref="Y684">_xlfn.SWITCH(TRUE,R684&gt;1000,"premium",R684&gt;500,"modrate","cheap")</f>
        <v>cheap</v>
      </c>
    </row>
    <row r="685" spans="1:25">
      <c r="A685">
        <v>684</v>
      </c>
      <c r="B685" t="s">
        <v>2222</v>
      </c>
      <c r="C685" s="2">
        <v>43043</v>
      </c>
      <c r="D685" s="2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  <c r="V685" t="str">
        <f t="shared" si="21"/>
        <v>loss</v>
      </c>
      <c r="W685" t="str">
        <f t="shared" si="22"/>
        <v>premium</v>
      </c>
      <c r="X685" s="3" t="str" cm="1">
        <f t="array" ref="X685">_xlfn.IFS(R685&gt;1000,"premium",R685&gt;500,"modrate",R685&lt;500,"cheap")</f>
        <v>premium</v>
      </c>
      <c r="Y685" t="str" cm="1">
        <f t="array" ref="Y685">_xlfn.SWITCH(TRUE,R685&gt;1000,"premium",R685&gt;500,"modrate","cheap")</f>
        <v>premium</v>
      </c>
    </row>
    <row r="686" spans="1:25">
      <c r="A686">
        <v>685</v>
      </c>
      <c r="B686" t="s">
        <v>2222</v>
      </c>
      <c r="C686" s="2">
        <v>43043</v>
      </c>
      <c r="D686" s="2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  <c r="V686" t="str">
        <f t="shared" si="21"/>
        <v>profit</v>
      </c>
      <c r="W686" t="str">
        <f t="shared" si="22"/>
        <v>cheap</v>
      </c>
      <c r="X686" s="3" t="str" cm="1">
        <f t="array" ref="X686">_xlfn.IFS(R686&gt;1000,"premium",R686&gt;500,"modrate",R686&lt;500,"cheap")</f>
        <v>cheap</v>
      </c>
      <c r="Y686" t="str" cm="1">
        <f t="array" ref="Y686">_xlfn.SWITCH(TRUE,R686&gt;1000,"premium",R686&gt;500,"modrate","cheap")</f>
        <v>cheap</v>
      </c>
    </row>
    <row r="687" spans="1:25">
      <c r="A687">
        <v>686</v>
      </c>
      <c r="B687" t="s">
        <v>2228</v>
      </c>
      <c r="C687" s="2">
        <v>41825</v>
      </c>
      <c r="D687" s="2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  <c r="V687" t="str">
        <f t="shared" si="21"/>
        <v>profit</v>
      </c>
      <c r="W687" t="str">
        <f t="shared" si="22"/>
        <v>cheap</v>
      </c>
      <c r="X687" s="3" t="str" cm="1">
        <f t="array" ref="X687">_xlfn.IFS(R687&gt;1000,"premium",R687&gt;500,"modrate",R687&lt;500,"cheap")</f>
        <v>cheap</v>
      </c>
      <c r="Y687" t="str" cm="1">
        <f t="array" ref="Y687">_xlfn.SWITCH(TRUE,R687&gt;1000,"premium",R687&gt;500,"modrate","cheap")</f>
        <v>cheap</v>
      </c>
    </row>
    <row r="688" spans="1:25">
      <c r="A688">
        <v>687</v>
      </c>
      <c r="B688" t="s">
        <v>2228</v>
      </c>
      <c r="C688" s="2">
        <v>41825</v>
      </c>
      <c r="D688" s="2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  <c r="V688" t="str">
        <f t="shared" si="21"/>
        <v>profit</v>
      </c>
      <c r="W688" t="str">
        <f t="shared" si="22"/>
        <v>cheap</v>
      </c>
      <c r="X688" s="3" t="str" cm="1">
        <f t="array" ref="X688">_xlfn.IFS(R688&gt;1000,"premium",R688&gt;500,"modrate",R688&lt;500,"cheap")</f>
        <v>cheap</v>
      </c>
      <c r="Y688" t="str" cm="1">
        <f t="array" ref="Y688">_xlfn.SWITCH(TRUE,R688&gt;1000,"premium",R688&gt;500,"modrate","cheap")</f>
        <v>cheap</v>
      </c>
    </row>
    <row r="689" spans="1:25">
      <c r="A689">
        <v>688</v>
      </c>
      <c r="B689" t="s">
        <v>2228</v>
      </c>
      <c r="C689" s="2">
        <v>41825</v>
      </c>
      <c r="D689" s="2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  <c r="V689" t="str">
        <f t="shared" si="21"/>
        <v>profit</v>
      </c>
      <c r="W689" t="str">
        <f t="shared" si="22"/>
        <v>cheap</v>
      </c>
      <c r="X689" s="3" t="str" cm="1">
        <f t="array" ref="X689">_xlfn.IFS(R689&gt;1000,"premium",R689&gt;500,"modrate",R689&lt;500,"cheap")</f>
        <v>cheap</v>
      </c>
      <c r="Y689" t="str" cm="1">
        <f t="array" ref="Y689">_xlfn.SWITCH(TRUE,R689&gt;1000,"premium",R689&gt;500,"modrate","cheap")</f>
        <v>cheap</v>
      </c>
    </row>
    <row r="690" spans="1:25">
      <c r="A690">
        <v>689</v>
      </c>
      <c r="B690" t="s">
        <v>2233</v>
      </c>
      <c r="C690" s="2">
        <v>43094</v>
      </c>
      <c r="D690" s="2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4.7995999999999803</v>
      </c>
      <c r="V690" t="str">
        <f t="shared" si="21"/>
        <v>profit</v>
      </c>
      <c r="W690" t="str">
        <f t="shared" si="22"/>
        <v>cheap</v>
      </c>
      <c r="X690" s="3" t="str" cm="1">
        <f t="array" ref="X690">_xlfn.IFS(R690&gt;1000,"premium",R690&gt;500,"modrate",R690&lt;500,"cheap")</f>
        <v>cheap</v>
      </c>
      <c r="Y690" t="str" cm="1">
        <f t="array" ref="Y690">_xlfn.SWITCH(TRUE,R690&gt;1000,"premium",R690&gt;500,"modrate","cheap")</f>
        <v>cheap</v>
      </c>
    </row>
    <row r="691" spans="1:25">
      <c r="A691">
        <v>690</v>
      </c>
      <c r="B691" t="s">
        <v>2238</v>
      </c>
      <c r="C691" s="2">
        <v>41811</v>
      </c>
      <c r="D691" s="2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  <c r="V691" t="str">
        <f t="shared" si="21"/>
        <v>profit</v>
      </c>
      <c r="W691" t="str">
        <f t="shared" si="22"/>
        <v>cheap</v>
      </c>
      <c r="X691" s="3" t="str" cm="1">
        <f t="array" ref="X691">_xlfn.IFS(R691&gt;1000,"premium",R691&gt;500,"modrate",R691&lt;500,"cheap")</f>
        <v>cheap</v>
      </c>
      <c r="Y691" t="str" cm="1">
        <f t="array" ref="Y691">_xlfn.SWITCH(TRUE,R691&gt;1000,"premium",R691&gt;500,"modrate","cheap")</f>
        <v>cheap</v>
      </c>
    </row>
    <row r="692" spans="1:25">
      <c r="A692">
        <v>691</v>
      </c>
      <c r="B692" t="s">
        <v>2238</v>
      </c>
      <c r="C692" s="2">
        <v>41811</v>
      </c>
      <c r="D692" s="2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  <c r="V692" t="str">
        <f t="shared" si="21"/>
        <v>profit</v>
      </c>
      <c r="W692" t="str">
        <f t="shared" si="22"/>
        <v>cheap</v>
      </c>
      <c r="X692" s="3" t="str" cm="1">
        <f t="array" ref="X692">_xlfn.IFS(R692&gt;1000,"premium",R692&gt;500,"modrate",R692&lt;500,"cheap")</f>
        <v>cheap</v>
      </c>
      <c r="Y692" t="str" cm="1">
        <f t="array" ref="Y692">_xlfn.SWITCH(TRUE,R692&gt;1000,"premium",R692&gt;500,"modrate","cheap")</f>
        <v>cheap</v>
      </c>
    </row>
    <row r="693" spans="1:25">
      <c r="A693">
        <v>692</v>
      </c>
      <c r="B693" t="s">
        <v>2238</v>
      </c>
      <c r="C693" s="2">
        <v>41811</v>
      </c>
      <c r="D693" s="2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  <c r="V693" t="str">
        <f t="shared" si="21"/>
        <v>profit</v>
      </c>
      <c r="W693" t="str">
        <f t="shared" si="22"/>
        <v>cheap</v>
      </c>
      <c r="X693" s="3" t="str" cm="1">
        <f t="array" ref="X693">_xlfn.IFS(R693&gt;1000,"premium",R693&gt;500,"modrate",R693&lt;500,"cheap")</f>
        <v>cheap</v>
      </c>
      <c r="Y693" t="str" cm="1">
        <f t="array" ref="Y693">_xlfn.SWITCH(TRUE,R693&gt;1000,"premium",R693&gt;500,"modrate","cheap")</f>
        <v>cheap</v>
      </c>
    </row>
    <row r="694" spans="1:25">
      <c r="A694">
        <v>693</v>
      </c>
      <c r="B694" t="s">
        <v>2246</v>
      </c>
      <c r="C694" s="2">
        <v>42091</v>
      </c>
      <c r="D694" s="2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  <c r="V694" t="str">
        <f t="shared" si="21"/>
        <v>profit</v>
      </c>
      <c r="W694" t="str">
        <f t="shared" si="22"/>
        <v>cheap</v>
      </c>
      <c r="X694" s="3" t="str" cm="1">
        <f t="array" ref="X694">_xlfn.IFS(R694&gt;1000,"premium",R694&gt;500,"modrate",R694&lt;500,"cheap")</f>
        <v>cheap</v>
      </c>
      <c r="Y694" t="str" cm="1">
        <f t="array" ref="Y694">_xlfn.SWITCH(TRUE,R694&gt;1000,"premium",R694&gt;500,"modrate","cheap")</f>
        <v>cheap</v>
      </c>
    </row>
    <row r="695" spans="1:25">
      <c r="A695">
        <v>694</v>
      </c>
      <c r="B695" t="s">
        <v>2246</v>
      </c>
      <c r="C695" s="2">
        <v>42091</v>
      </c>
      <c r="D695" s="2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  <c r="V695" t="str">
        <f t="shared" si="21"/>
        <v>profit</v>
      </c>
      <c r="W695" t="str">
        <f t="shared" si="22"/>
        <v>cheap</v>
      </c>
      <c r="X695" s="3" t="str" cm="1">
        <f t="array" ref="X695">_xlfn.IFS(R695&gt;1000,"premium",R695&gt;500,"modrate",R695&lt;500,"cheap")</f>
        <v>cheap</v>
      </c>
      <c r="Y695" t="str" cm="1">
        <f t="array" ref="Y695">_xlfn.SWITCH(TRUE,R695&gt;1000,"premium",R695&gt;500,"modrate","cheap")</f>
        <v>cheap</v>
      </c>
    </row>
    <row r="696" spans="1:25">
      <c r="A696">
        <v>695</v>
      </c>
      <c r="B696" t="s">
        <v>2253</v>
      </c>
      <c r="C696" s="2">
        <v>42138</v>
      </c>
      <c r="D696" s="2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  <c r="V696" t="str">
        <f t="shared" si="21"/>
        <v>profit</v>
      </c>
      <c r="W696" t="str">
        <f t="shared" si="22"/>
        <v>cheap</v>
      </c>
      <c r="X696" s="3" t="str" cm="1">
        <f t="array" ref="X696">_xlfn.IFS(R696&gt;1000,"premium",R696&gt;500,"modrate",R696&lt;500,"cheap")</f>
        <v>cheap</v>
      </c>
      <c r="Y696" t="str" cm="1">
        <f t="array" ref="Y696">_xlfn.SWITCH(TRUE,R696&gt;1000,"premium",R696&gt;500,"modrate","cheap")</f>
        <v>cheap</v>
      </c>
    </row>
    <row r="697" spans="1:25">
      <c r="A697">
        <v>696</v>
      </c>
      <c r="B697" t="s">
        <v>2253</v>
      </c>
      <c r="C697" s="2">
        <v>42138</v>
      </c>
      <c r="D697" s="2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  <c r="V697" t="str">
        <f t="shared" si="21"/>
        <v>profit</v>
      </c>
      <c r="W697" t="str">
        <f t="shared" si="22"/>
        <v>cheap</v>
      </c>
      <c r="X697" s="3" t="str" cm="1">
        <f t="array" ref="X697">_xlfn.IFS(R697&gt;1000,"premium",R697&gt;500,"modrate",R697&lt;500,"cheap")</f>
        <v>cheap</v>
      </c>
      <c r="Y697" t="str" cm="1">
        <f t="array" ref="Y697">_xlfn.SWITCH(TRUE,R697&gt;1000,"premium",R697&gt;500,"modrate","cheap")</f>
        <v>cheap</v>
      </c>
    </row>
    <row r="698" spans="1:25">
      <c r="A698">
        <v>697</v>
      </c>
      <c r="B698" t="s">
        <v>2253</v>
      </c>
      <c r="C698" s="2">
        <v>42138</v>
      </c>
      <c r="D698" s="2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  <c r="V698" t="str">
        <f t="shared" si="21"/>
        <v>profit</v>
      </c>
      <c r="W698" t="str">
        <f t="shared" si="22"/>
        <v>cheap</v>
      </c>
      <c r="X698" s="3" t="str" cm="1">
        <f t="array" ref="X698">_xlfn.IFS(R698&gt;1000,"premium",R698&gt;500,"modrate",R698&lt;500,"cheap")</f>
        <v>cheap</v>
      </c>
      <c r="Y698" t="str" cm="1">
        <f t="array" ref="Y698">_xlfn.SWITCH(TRUE,R698&gt;1000,"premium",R698&gt;500,"modrate","cheap")</f>
        <v>cheap</v>
      </c>
    </row>
    <row r="699" spans="1:25">
      <c r="A699">
        <v>698</v>
      </c>
      <c r="B699" t="s">
        <v>2253</v>
      </c>
      <c r="C699" s="2">
        <v>42138</v>
      </c>
      <c r="D699" s="2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  <c r="V699" t="str">
        <f t="shared" si="21"/>
        <v>profit</v>
      </c>
      <c r="W699" t="str">
        <f t="shared" si="22"/>
        <v>cheap</v>
      </c>
      <c r="X699" s="3" t="str" cm="1">
        <f t="array" ref="X699">_xlfn.IFS(R699&gt;1000,"premium",R699&gt;500,"modrate",R699&lt;500,"cheap")</f>
        <v>cheap</v>
      </c>
      <c r="Y699" t="str" cm="1">
        <f t="array" ref="Y699">_xlfn.SWITCH(TRUE,R699&gt;1000,"premium",R699&gt;500,"modrate","cheap")</f>
        <v>cheap</v>
      </c>
    </row>
    <row r="700" spans="1:25">
      <c r="A700">
        <v>699</v>
      </c>
      <c r="B700" t="s">
        <v>2253</v>
      </c>
      <c r="C700" s="2">
        <v>42138</v>
      </c>
      <c r="D700" s="2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  <c r="V700" t="str">
        <f t="shared" si="21"/>
        <v>profit</v>
      </c>
      <c r="W700" t="str">
        <f t="shared" si="22"/>
        <v>cheap</v>
      </c>
      <c r="X700" s="3" t="str" cm="1">
        <f t="array" ref="X700">_xlfn.IFS(R700&gt;1000,"premium",R700&gt;500,"modrate",R700&lt;500,"cheap")</f>
        <v>cheap</v>
      </c>
      <c r="Y700" t="str" cm="1">
        <f t="array" ref="Y700">_xlfn.SWITCH(TRUE,R700&gt;1000,"premium",R700&gt;500,"modrate","cheap")</f>
        <v>cheap</v>
      </c>
    </row>
    <row r="701" spans="1:25">
      <c r="A701">
        <v>700</v>
      </c>
      <c r="B701" t="s">
        <v>2253</v>
      </c>
      <c r="C701" s="2">
        <v>42138</v>
      </c>
      <c r="D701" s="2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  <c r="V701" t="str">
        <f t="shared" si="21"/>
        <v>loss</v>
      </c>
      <c r="W701" t="str">
        <f t="shared" si="22"/>
        <v>cheap</v>
      </c>
      <c r="X701" s="3" t="str" cm="1">
        <f t="array" ref="X701">_xlfn.IFS(R701&gt;1000,"premium",R701&gt;500,"modrate",R701&lt;500,"cheap")</f>
        <v>cheap</v>
      </c>
      <c r="Y701" t="str" cm="1">
        <f t="array" ref="Y701">_xlfn.SWITCH(TRUE,R701&gt;1000,"premium",R701&gt;500,"modrate","cheap")</f>
        <v>cheap</v>
      </c>
    </row>
    <row r="702" spans="1:25">
      <c r="A702">
        <v>701</v>
      </c>
      <c r="B702" t="s">
        <v>2253</v>
      </c>
      <c r="C702" s="2">
        <v>42138</v>
      </c>
      <c r="D702" s="2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  <c r="V702" t="str">
        <f t="shared" si="21"/>
        <v>loss</v>
      </c>
      <c r="W702" t="str">
        <f t="shared" si="22"/>
        <v>cheap</v>
      </c>
      <c r="X702" s="3" t="str" cm="1">
        <f t="array" ref="X702">_xlfn.IFS(R702&gt;1000,"premium",R702&gt;500,"modrate",R702&lt;500,"cheap")</f>
        <v>cheap</v>
      </c>
      <c r="Y702" t="str" cm="1">
        <f t="array" ref="Y702">_xlfn.SWITCH(TRUE,R702&gt;1000,"premium",R702&gt;500,"modrate","cheap")</f>
        <v>cheap</v>
      </c>
    </row>
    <row r="703" spans="1:25">
      <c r="A703">
        <v>702</v>
      </c>
      <c r="B703" t="s">
        <v>2265</v>
      </c>
      <c r="C703" s="2">
        <v>42980</v>
      </c>
      <c r="D703" s="2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  <c r="V703" t="str">
        <f t="shared" si="21"/>
        <v>profit</v>
      </c>
      <c r="W703" t="str">
        <f t="shared" si="22"/>
        <v>cheap</v>
      </c>
      <c r="X703" s="3" t="str" cm="1">
        <f t="array" ref="X703">_xlfn.IFS(R703&gt;1000,"premium",R703&gt;500,"modrate",R703&lt;500,"cheap")</f>
        <v>cheap</v>
      </c>
      <c r="Y703" t="str" cm="1">
        <f t="array" ref="Y703">_xlfn.SWITCH(TRUE,R703&gt;1000,"premium",R703&gt;500,"modrate","cheap")</f>
        <v>cheap</v>
      </c>
    </row>
    <row r="704" spans="1:25">
      <c r="A704">
        <v>703</v>
      </c>
      <c r="B704" t="s">
        <v>2266</v>
      </c>
      <c r="C704" s="2">
        <v>42678</v>
      </c>
      <c r="D704" s="2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  <c r="V704" t="str">
        <f t="shared" si="21"/>
        <v>profit</v>
      </c>
      <c r="W704" t="str">
        <f t="shared" si="22"/>
        <v>cheap</v>
      </c>
      <c r="X704" s="3" t="str" cm="1">
        <f t="array" ref="X704">_xlfn.IFS(R704&gt;1000,"premium",R704&gt;500,"modrate",R704&lt;500,"cheap")</f>
        <v>cheap</v>
      </c>
      <c r="Y704" t="str" cm="1">
        <f t="array" ref="Y704">_xlfn.SWITCH(TRUE,R704&gt;1000,"premium",R704&gt;500,"modrate","cheap")</f>
        <v>cheap</v>
      </c>
    </row>
    <row r="705" spans="1:25">
      <c r="A705">
        <v>704</v>
      </c>
      <c r="B705" t="s">
        <v>2269</v>
      </c>
      <c r="C705" s="2">
        <v>42103</v>
      </c>
      <c r="D705" s="2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  <c r="V705" t="str">
        <f t="shared" si="21"/>
        <v>loss</v>
      </c>
      <c r="W705" t="str">
        <f t="shared" si="22"/>
        <v>cheap</v>
      </c>
      <c r="X705" s="3" t="str" cm="1">
        <f t="array" ref="X705">_xlfn.IFS(R705&gt;1000,"premium",R705&gt;500,"modrate",R705&lt;500,"cheap")</f>
        <v>cheap</v>
      </c>
      <c r="Y705" t="str" cm="1">
        <f t="array" ref="Y705">_xlfn.SWITCH(TRUE,R705&gt;1000,"premium",R705&gt;500,"modrate","cheap")</f>
        <v>cheap</v>
      </c>
    </row>
    <row r="706" spans="1:25">
      <c r="A706">
        <v>705</v>
      </c>
      <c r="B706" t="s">
        <v>2274</v>
      </c>
      <c r="C706" s="2">
        <v>41894</v>
      </c>
      <c r="D706" s="2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  <c r="V706" t="str">
        <f t="shared" si="21"/>
        <v>profit</v>
      </c>
      <c r="W706" t="str">
        <f t="shared" si="22"/>
        <v>cheap</v>
      </c>
      <c r="X706" s="3" t="str" cm="1">
        <f t="array" ref="X706">_xlfn.IFS(R706&gt;1000,"premium",R706&gt;500,"modrate",R706&lt;500,"cheap")</f>
        <v>cheap</v>
      </c>
      <c r="Y706" t="str" cm="1">
        <f t="array" ref="Y706">_xlfn.SWITCH(TRUE,R706&gt;1000,"premium",R706&gt;500,"modrate","cheap")</f>
        <v>cheap</v>
      </c>
    </row>
    <row r="707" spans="1:25">
      <c r="A707">
        <v>706</v>
      </c>
      <c r="B707" t="s">
        <v>2274</v>
      </c>
      <c r="C707" s="2">
        <v>41894</v>
      </c>
      <c r="D707" s="2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  <c r="V707" t="str">
        <f t="shared" ref="V707:V770" si="23">IF(U707&gt;0,"profit","loss")</f>
        <v>profit</v>
      </c>
      <c r="W707" t="str">
        <f t="shared" ref="W707:W770" si="24">IF(R707&gt;1000,"premium", IF(R707&gt;500,"modrate","cheap"))</f>
        <v>cheap</v>
      </c>
      <c r="X707" s="3" t="str" cm="1">
        <f t="array" ref="X707">_xlfn.IFS(R707&gt;1000,"premium",R707&gt;500,"modrate",R707&lt;500,"cheap")</f>
        <v>cheap</v>
      </c>
      <c r="Y707" t="str" cm="1">
        <f t="array" ref="Y707">_xlfn.SWITCH(TRUE,R707&gt;1000,"premium",R707&gt;500,"modrate","cheap")</f>
        <v>cheap</v>
      </c>
    </row>
    <row r="708" spans="1:25">
      <c r="A708">
        <v>707</v>
      </c>
      <c r="B708" t="s">
        <v>2274</v>
      </c>
      <c r="C708" s="2">
        <v>41894</v>
      </c>
      <c r="D708" s="2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  <c r="V708" t="str">
        <f t="shared" si="23"/>
        <v>profit</v>
      </c>
      <c r="W708" t="str">
        <f t="shared" si="24"/>
        <v>cheap</v>
      </c>
      <c r="X708" s="3" t="str" cm="1">
        <f t="array" ref="X708">_xlfn.IFS(R708&gt;1000,"premium",R708&gt;500,"modrate",R708&lt;500,"cheap")</f>
        <v>cheap</v>
      </c>
      <c r="Y708" t="str" cm="1">
        <f t="array" ref="Y708">_xlfn.SWITCH(TRUE,R708&gt;1000,"premium",R708&gt;500,"modrate","cheap")</f>
        <v>cheap</v>
      </c>
    </row>
    <row r="709" spans="1:25">
      <c r="A709">
        <v>708</v>
      </c>
      <c r="B709" t="s">
        <v>2282</v>
      </c>
      <c r="C709" s="2">
        <v>41975</v>
      </c>
      <c r="D709" s="2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  <c r="V709" t="str">
        <f t="shared" si="23"/>
        <v>profit</v>
      </c>
      <c r="W709" t="str">
        <f t="shared" si="24"/>
        <v>cheap</v>
      </c>
      <c r="X709" s="3" t="str" cm="1">
        <f t="array" ref="X709">_xlfn.IFS(R709&gt;1000,"premium",R709&gt;500,"modrate",R709&lt;500,"cheap")</f>
        <v>cheap</v>
      </c>
      <c r="Y709" t="str" cm="1">
        <f t="array" ref="Y709">_xlfn.SWITCH(TRUE,R709&gt;1000,"premium",R709&gt;500,"modrate","cheap")</f>
        <v>cheap</v>
      </c>
    </row>
    <row r="710" spans="1:25">
      <c r="A710">
        <v>709</v>
      </c>
      <c r="B710" t="s">
        <v>2282</v>
      </c>
      <c r="C710" s="2">
        <v>41975</v>
      </c>
      <c r="D710" s="2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  <c r="V710" t="str">
        <f t="shared" si="23"/>
        <v>loss</v>
      </c>
      <c r="W710" t="str">
        <f t="shared" si="24"/>
        <v>modrate</v>
      </c>
      <c r="X710" s="3" t="str" cm="1">
        <f t="array" ref="X710">_xlfn.IFS(R710&gt;1000,"premium",R710&gt;500,"modrate",R710&lt;500,"cheap")</f>
        <v>modrate</v>
      </c>
      <c r="Y710" t="str" cm="1">
        <f t="array" ref="Y710">_xlfn.SWITCH(TRUE,R710&gt;1000,"premium",R710&gt;500,"modrate","cheap")</f>
        <v>modrate</v>
      </c>
    </row>
    <row r="711" spans="1:25">
      <c r="A711">
        <v>710</v>
      </c>
      <c r="B711" t="s">
        <v>2282</v>
      </c>
      <c r="C711" s="2">
        <v>41975</v>
      </c>
      <c r="D711" s="2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  <c r="V711" t="str">
        <f t="shared" si="23"/>
        <v>profit</v>
      </c>
      <c r="W711" t="str">
        <f t="shared" si="24"/>
        <v>cheap</v>
      </c>
      <c r="X711" s="3" t="str" cm="1">
        <f t="array" ref="X711">_xlfn.IFS(R711&gt;1000,"premium",R711&gt;500,"modrate",R711&lt;500,"cheap")</f>
        <v>cheap</v>
      </c>
      <c r="Y711" t="str" cm="1">
        <f t="array" ref="Y711">_xlfn.SWITCH(TRUE,R711&gt;1000,"premium",R711&gt;500,"modrate","cheap")</f>
        <v>cheap</v>
      </c>
    </row>
    <row r="712" spans="1:25">
      <c r="A712">
        <v>711</v>
      </c>
      <c r="B712" t="s">
        <v>2287</v>
      </c>
      <c r="C712" s="2">
        <v>41734</v>
      </c>
      <c r="D712" s="2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  <c r="V712" t="str">
        <f t="shared" si="23"/>
        <v>profit</v>
      </c>
      <c r="W712" t="str">
        <f t="shared" si="24"/>
        <v>cheap</v>
      </c>
      <c r="X712" s="3" t="str" cm="1">
        <f t="array" ref="X712">_xlfn.IFS(R712&gt;1000,"premium",R712&gt;500,"modrate",R712&lt;500,"cheap")</f>
        <v>cheap</v>
      </c>
      <c r="Y712" t="str" cm="1">
        <f t="array" ref="Y712">_xlfn.SWITCH(TRUE,R712&gt;1000,"premium",R712&gt;500,"modrate","cheap")</f>
        <v>cheap</v>
      </c>
    </row>
    <row r="713" spans="1:25">
      <c r="A713">
        <v>712</v>
      </c>
      <c r="B713" t="s">
        <v>2290</v>
      </c>
      <c r="C713" s="2">
        <v>42981</v>
      </c>
      <c r="D713" s="2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  <c r="V713" t="str">
        <f t="shared" si="23"/>
        <v>profit</v>
      </c>
      <c r="W713" t="str">
        <f t="shared" si="24"/>
        <v>cheap</v>
      </c>
      <c r="X713" s="3" t="str" cm="1">
        <f t="array" ref="X713">_xlfn.IFS(R713&gt;1000,"premium",R713&gt;500,"modrate",R713&lt;500,"cheap")</f>
        <v>cheap</v>
      </c>
      <c r="Y713" t="str" cm="1">
        <f t="array" ref="Y713">_xlfn.SWITCH(TRUE,R713&gt;1000,"premium",R713&gt;500,"modrate","cheap")</f>
        <v>cheap</v>
      </c>
    </row>
    <row r="714" spans="1:25">
      <c r="A714">
        <v>713</v>
      </c>
      <c r="B714" t="s">
        <v>2296</v>
      </c>
      <c r="C714" s="2">
        <v>42874</v>
      </c>
      <c r="D714" s="2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  <c r="V714" t="str">
        <f t="shared" si="23"/>
        <v>profit</v>
      </c>
      <c r="W714" t="str">
        <f t="shared" si="24"/>
        <v>cheap</v>
      </c>
      <c r="X714" s="3" t="str" cm="1">
        <f t="array" ref="X714">_xlfn.IFS(R714&gt;1000,"premium",R714&gt;500,"modrate",R714&lt;500,"cheap")</f>
        <v>cheap</v>
      </c>
      <c r="Y714" t="str" cm="1">
        <f t="array" ref="Y714">_xlfn.SWITCH(TRUE,R714&gt;1000,"premium",R714&gt;500,"modrate","cheap")</f>
        <v>cheap</v>
      </c>
    </row>
    <row r="715" spans="1:25">
      <c r="A715">
        <v>714</v>
      </c>
      <c r="B715" t="s">
        <v>2296</v>
      </c>
      <c r="C715" s="2">
        <v>42874</v>
      </c>
      <c r="D715" s="2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  <c r="V715" t="str">
        <f t="shared" si="23"/>
        <v>profit</v>
      </c>
      <c r="W715" t="str">
        <f t="shared" si="24"/>
        <v>cheap</v>
      </c>
      <c r="X715" s="3" t="str" cm="1">
        <f t="array" ref="X715">_xlfn.IFS(R715&gt;1000,"premium",R715&gt;500,"modrate",R715&lt;500,"cheap")</f>
        <v>cheap</v>
      </c>
      <c r="Y715" t="str" cm="1">
        <f t="array" ref="Y715">_xlfn.SWITCH(TRUE,R715&gt;1000,"premium",R715&gt;500,"modrate","cheap")</f>
        <v>cheap</v>
      </c>
    </row>
    <row r="716" spans="1:25">
      <c r="A716">
        <v>715</v>
      </c>
      <c r="B716" t="s">
        <v>2296</v>
      </c>
      <c r="C716" s="2">
        <v>42874</v>
      </c>
      <c r="D716" s="2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  <c r="V716" t="str">
        <f t="shared" si="23"/>
        <v>profit</v>
      </c>
      <c r="W716" t="str">
        <f t="shared" si="24"/>
        <v>cheap</v>
      </c>
      <c r="X716" s="3" t="str" cm="1">
        <f t="array" ref="X716">_xlfn.IFS(R716&gt;1000,"premium",R716&gt;500,"modrate",R716&lt;500,"cheap")</f>
        <v>cheap</v>
      </c>
      <c r="Y716" t="str" cm="1">
        <f t="array" ref="Y716">_xlfn.SWITCH(TRUE,R716&gt;1000,"premium",R716&gt;500,"modrate","cheap")</f>
        <v>cheap</v>
      </c>
    </row>
    <row r="717" spans="1:25">
      <c r="A717">
        <v>716</v>
      </c>
      <c r="B717" t="s">
        <v>2304</v>
      </c>
      <c r="C717" s="2">
        <v>41821</v>
      </c>
      <c r="D717" s="2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  <c r="V717" t="str">
        <f t="shared" si="23"/>
        <v>profit</v>
      </c>
      <c r="W717" t="str">
        <f t="shared" si="24"/>
        <v>cheap</v>
      </c>
      <c r="X717" s="3" t="str" cm="1">
        <f t="array" ref="X717">_xlfn.IFS(R717&gt;1000,"premium",R717&gt;500,"modrate",R717&lt;500,"cheap")</f>
        <v>cheap</v>
      </c>
      <c r="Y717" t="str" cm="1">
        <f t="array" ref="Y717">_xlfn.SWITCH(TRUE,R717&gt;1000,"premium",R717&gt;500,"modrate","cheap")</f>
        <v>cheap</v>
      </c>
    </row>
    <row r="718" spans="1:25">
      <c r="A718">
        <v>717</v>
      </c>
      <c r="B718" t="s">
        <v>2307</v>
      </c>
      <c r="C718" s="2">
        <v>41650</v>
      </c>
      <c r="D718" s="2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  <c r="V718" t="str">
        <f t="shared" si="23"/>
        <v>profit</v>
      </c>
      <c r="W718" t="str">
        <f t="shared" si="24"/>
        <v>cheap</v>
      </c>
      <c r="X718" s="3" t="str" cm="1">
        <f t="array" ref="X718">_xlfn.IFS(R718&gt;1000,"premium",R718&gt;500,"modrate",R718&lt;500,"cheap")</f>
        <v>cheap</v>
      </c>
      <c r="Y718" t="str" cm="1">
        <f t="array" ref="Y718">_xlfn.SWITCH(TRUE,R718&gt;1000,"premium",R718&gt;500,"modrate","cheap")</f>
        <v>cheap</v>
      </c>
    </row>
    <row r="719" spans="1:25">
      <c r="A719">
        <v>718</v>
      </c>
      <c r="B719" t="s">
        <v>2310</v>
      </c>
      <c r="C719" s="2">
        <v>43002</v>
      </c>
      <c r="D719" s="2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  <c r="V719" t="str">
        <f t="shared" si="23"/>
        <v>profit</v>
      </c>
      <c r="W719" t="str">
        <f t="shared" si="24"/>
        <v>cheap</v>
      </c>
      <c r="X719" s="3" t="str" cm="1">
        <f t="array" ref="X719">_xlfn.IFS(R719&gt;1000,"premium",R719&gt;500,"modrate",R719&lt;500,"cheap")</f>
        <v>cheap</v>
      </c>
      <c r="Y719" t="str" cm="1">
        <f t="array" ref="Y719">_xlfn.SWITCH(TRUE,R719&gt;1000,"premium",R719&gt;500,"modrate","cheap")</f>
        <v>cheap</v>
      </c>
    </row>
    <row r="720" spans="1:25">
      <c r="A720">
        <v>719</v>
      </c>
      <c r="B720" t="s">
        <v>2313</v>
      </c>
      <c r="C720" s="2">
        <v>41792</v>
      </c>
      <c r="D720" s="2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  <c r="V720" t="str">
        <f t="shared" si="23"/>
        <v>profit</v>
      </c>
      <c r="W720" t="str">
        <f t="shared" si="24"/>
        <v>cheap</v>
      </c>
      <c r="X720" s="3" t="str" cm="1">
        <f t="array" ref="X720">_xlfn.IFS(R720&gt;1000,"premium",R720&gt;500,"modrate",R720&lt;500,"cheap")</f>
        <v>cheap</v>
      </c>
      <c r="Y720" t="str" cm="1">
        <f t="array" ref="Y720">_xlfn.SWITCH(TRUE,R720&gt;1000,"premium",R720&gt;500,"modrate","cheap")</f>
        <v>cheap</v>
      </c>
    </row>
    <row r="721" spans="1:25">
      <c r="A721">
        <v>720</v>
      </c>
      <c r="B721" t="s">
        <v>2313</v>
      </c>
      <c r="C721" s="2">
        <v>41792</v>
      </c>
      <c r="D721" s="2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  <c r="V721" t="str">
        <f t="shared" si="23"/>
        <v>profit</v>
      </c>
      <c r="W721" t="str">
        <f t="shared" si="24"/>
        <v>cheap</v>
      </c>
      <c r="X721" s="3" t="str" cm="1">
        <f t="array" ref="X721">_xlfn.IFS(R721&gt;1000,"premium",R721&gt;500,"modrate",R721&lt;500,"cheap")</f>
        <v>cheap</v>
      </c>
      <c r="Y721" t="str" cm="1">
        <f t="array" ref="Y721">_xlfn.SWITCH(TRUE,R721&gt;1000,"premium",R721&gt;500,"modrate","cheap")</f>
        <v>cheap</v>
      </c>
    </row>
    <row r="722" spans="1:25">
      <c r="A722">
        <v>721</v>
      </c>
      <c r="B722" t="s">
        <v>2316</v>
      </c>
      <c r="C722" s="2">
        <v>42413</v>
      </c>
      <c r="D722" s="2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  <c r="V722" t="str">
        <f t="shared" si="23"/>
        <v>profit</v>
      </c>
      <c r="W722" t="str">
        <f t="shared" si="24"/>
        <v>cheap</v>
      </c>
      <c r="X722" s="3" t="str" cm="1">
        <f t="array" ref="X722">_xlfn.IFS(R722&gt;1000,"premium",R722&gt;500,"modrate",R722&lt;500,"cheap")</f>
        <v>cheap</v>
      </c>
      <c r="Y722" t="str" cm="1">
        <f t="array" ref="Y722">_xlfn.SWITCH(TRUE,R722&gt;1000,"premium",R722&gt;500,"modrate","cheap")</f>
        <v>cheap</v>
      </c>
    </row>
    <row r="723" spans="1:25">
      <c r="A723">
        <v>722</v>
      </c>
      <c r="B723" t="s">
        <v>2321</v>
      </c>
      <c r="C723" s="2">
        <v>42719</v>
      </c>
      <c r="D723" s="2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  <c r="V723" t="str">
        <f t="shared" si="23"/>
        <v>profit</v>
      </c>
      <c r="W723" t="str">
        <f t="shared" si="24"/>
        <v>premium</v>
      </c>
      <c r="X723" s="3" t="str" cm="1">
        <f t="array" ref="X723">_xlfn.IFS(R723&gt;1000,"premium",R723&gt;500,"modrate",R723&lt;500,"cheap")</f>
        <v>premium</v>
      </c>
      <c r="Y723" t="str" cm="1">
        <f t="array" ref="Y723">_xlfn.SWITCH(TRUE,R723&gt;1000,"premium",R723&gt;500,"modrate","cheap")</f>
        <v>premium</v>
      </c>
    </row>
    <row r="724" spans="1:25">
      <c r="A724">
        <v>723</v>
      </c>
      <c r="B724" t="s">
        <v>2321</v>
      </c>
      <c r="C724" s="2">
        <v>42719</v>
      </c>
      <c r="D724" s="2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  <c r="V724" t="str">
        <f t="shared" si="23"/>
        <v>profit</v>
      </c>
      <c r="W724" t="str">
        <f t="shared" si="24"/>
        <v>cheap</v>
      </c>
      <c r="X724" s="3" t="str" cm="1">
        <f t="array" ref="X724">_xlfn.IFS(R724&gt;1000,"premium",R724&gt;500,"modrate",R724&lt;500,"cheap")</f>
        <v>cheap</v>
      </c>
      <c r="Y724" t="str" cm="1">
        <f t="array" ref="Y724">_xlfn.SWITCH(TRUE,R724&gt;1000,"premium",R724&gt;500,"modrate","cheap")</f>
        <v>cheap</v>
      </c>
    </row>
    <row r="725" spans="1:25">
      <c r="A725">
        <v>724</v>
      </c>
      <c r="B725" t="s">
        <v>2326</v>
      </c>
      <c r="C725" s="2">
        <v>41919</v>
      </c>
      <c r="D725" s="2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  <c r="V725" t="str">
        <f t="shared" si="23"/>
        <v>profit</v>
      </c>
      <c r="W725" t="str">
        <f t="shared" si="24"/>
        <v>cheap</v>
      </c>
      <c r="X725" s="3" t="str" cm="1">
        <f t="array" ref="X725">_xlfn.IFS(R725&gt;1000,"premium",R725&gt;500,"modrate",R725&lt;500,"cheap")</f>
        <v>cheap</v>
      </c>
      <c r="Y725" t="str" cm="1">
        <f t="array" ref="Y725">_xlfn.SWITCH(TRUE,R725&gt;1000,"premium",R725&gt;500,"modrate","cheap")</f>
        <v>cheap</v>
      </c>
    </row>
    <row r="726" spans="1:25">
      <c r="A726">
        <v>725</v>
      </c>
      <c r="B726" t="s">
        <v>2331</v>
      </c>
      <c r="C726" s="2">
        <v>42558</v>
      </c>
      <c r="D726" s="2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  <c r="V726" t="str">
        <f t="shared" si="23"/>
        <v>profit</v>
      </c>
      <c r="W726" t="str">
        <f t="shared" si="24"/>
        <v>cheap</v>
      </c>
      <c r="X726" s="3" t="str" cm="1">
        <f t="array" ref="X726">_xlfn.IFS(R726&gt;1000,"premium",R726&gt;500,"modrate",R726&lt;500,"cheap")</f>
        <v>cheap</v>
      </c>
      <c r="Y726" t="str" cm="1">
        <f t="array" ref="Y726">_xlfn.SWITCH(TRUE,R726&gt;1000,"premium",R726&gt;500,"modrate","cheap")</f>
        <v>cheap</v>
      </c>
    </row>
    <row r="727" spans="1:25">
      <c r="A727">
        <v>726</v>
      </c>
      <c r="B727" t="s">
        <v>2337</v>
      </c>
      <c r="C727" s="2">
        <v>42994</v>
      </c>
      <c r="D727" s="2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  <c r="V727" t="str">
        <f t="shared" si="23"/>
        <v>profit</v>
      </c>
      <c r="W727" t="str">
        <f t="shared" si="24"/>
        <v>cheap</v>
      </c>
      <c r="X727" s="3" t="str" cm="1">
        <f t="array" ref="X727">_xlfn.IFS(R727&gt;1000,"premium",R727&gt;500,"modrate",R727&lt;500,"cheap")</f>
        <v>cheap</v>
      </c>
      <c r="Y727" t="str" cm="1">
        <f t="array" ref="Y727">_xlfn.SWITCH(TRUE,R727&gt;1000,"premium",R727&gt;500,"modrate","cheap")</f>
        <v>cheap</v>
      </c>
    </row>
    <row r="728" spans="1:25">
      <c r="A728">
        <v>727</v>
      </c>
      <c r="B728" t="s">
        <v>2337</v>
      </c>
      <c r="C728" s="2">
        <v>42994</v>
      </c>
      <c r="D728" s="2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  <c r="V728" t="str">
        <f t="shared" si="23"/>
        <v>profit</v>
      </c>
      <c r="W728" t="str">
        <f t="shared" si="24"/>
        <v>cheap</v>
      </c>
      <c r="X728" s="3" t="str" cm="1">
        <f t="array" ref="X728">_xlfn.IFS(R728&gt;1000,"premium",R728&gt;500,"modrate",R728&lt;500,"cheap")</f>
        <v>cheap</v>
      </c>
      <c r="Y728" t="str" cm="1">
        <f t="array" ref="Y728">_xlfn.SWITCH(TRUE,R728&gt;1000,"premium",R728&gt;500,"modrate","cheap")</f>
        <v>cheap</v>
      </c>
    </row>
    <row r="729" spans="1:25">
      <c r="A729">
        <v>728</v>
      </c>
      <c r="B729" t="s">
        <v>2344</v>
      </c>
      <c r="C729" s="2">
        <v>42707</v>
      </c>
      <c r="D729" s="2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  <c r="V729" t="str">
        <f t="shared" si="23"/>
        <v>profit</v>
      </c>
      <c r="W729" t="str">
        <f t="shared" si="24"/>
        <v>cheap</v>
      </c>
      <c r="X729" s="3" t="str" cm="1">
        <f t="array" ref="X729">_xlfn.IFS(R729&gt;1000,"premium",R729&gt;500,"modrate",R729&lt;500,"cheap")</f>
        <v>cheap</v>
      </c>
      <c r="Y729" t="str" cm="1">
        <f t="array" ref="Y729">_xlfn.SWITCH(TRUE,R729&gt;1000,"premium",R729&gt;500,"modrate","cheap")</f>
        <v>cheap</v>
      </c>
    </row>
    <row r="730" spans="1:25">
      <c r="A730">
        <v>729</v>
      </c>
      <c r="B730" t="s">
        <v>2344</v>
      </c>
      <c r="C730" s="2">
        <v>42707</v>
      </c>
      <c r="D730" s="2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  <c r="V730" t="str">
        <f t="shared" si="23"/>
        <v>loss</v>
      </c>
      <c r="W730" t="str">
        <f t="shared" si="24"/>
        <v>cheap</v>
      </c>
      <c r="X730" s="3" t="str" cm="1">
        <f t="array" ref="X730">_xlfn.IFS(R730&gt;1000,"premium",R730&gt;500,"modrate",R730&lt;500,"cheap")</f>
        <v>cheap</v>
      </c>
      <c r="Y730" t="str" cm="1">
        <f t="array" ref="Y730">_xlfn.SWITCH(TRUE,R730&gt;1000,"premium",R730&gt;500,"modrate","cheap")</f>
        <v>cheap</v>
      </c>
    </row>
    <row r="731" spans="1:25">
      <c r="A731">
        <v>730</v>
      </c>
      <c r="B731" t="s">
        <v>2344</v>
      </c>
      <c r="C731" s="2">
        <v>42707</v>
      </c>
      <c r="D731" s="2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  <c r="V731" t="str">
        <f t="shared" si="23"/>
        <v>profit</v>
      </c>
      <c r="W731" t="str">
        <f t="shared" si="24"/>
        <v>cheap</v>
      </c>
      <c r="X731" s="3" t="str" cm="1">
        <f t="array" ref="X731">_xlfn.IFS(R731&gt;1000,"premium",R731&gt;500,"modrate",R731&lt;500,"cheap")</f>
        <v>cheap</v>
      </c>
      <c r="Y731" t="str" cm="1">
        <f t="array" ref="Y731">_xlfn.SWITCH(TRUE,R731&gt;1000,"premium",R731&gt;500,"modrate","cheap")</f>
        <v>cheap</v>
      </c>
    </row>
    <row r="732" spans="1:25">
      <c r="A732">
        <v>731</v>
      </c>
      <c r="B732" t="s">
        <v>2344</v>
      </c>
      <c r="C732" s="2">
        <v>42707</v>
      </c>
      <c r="D732" s="2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  <c r="V732" t="str">
        <f t="shared" si="23"/>
        <v>profit</v>
      </c>
      <c r="W732" t="str">
        <f t="shared" si="24"/>
        <v>modrate</v>
      </c>
      <c r="X732" s="3" t="str" cm="1">
        <f t="array" ref="X732">_xlfn.IFS(R732&gt;1000,"premium",R732&gt;500,"modrate",R732&lt;500,"cheap")</f>
        <v>modrate</v>
      </c>
      <c r="Y732" t="str" cm="1">
        <f t="array" ref="Y732">_xlfn.SWITCH(TRUE,R732&gt;1000,"premium",R732&gt;500,"modrate","cheap")</f>
        <v>modrate</v>
      </c>
    </row>
    <row r="733" spans="1:25">
      <c r="A733">
        <v>732</v>
      </c>
      <c r="B733" t="s">
        <v>2344</v>
      </c>
      <c r="C733" s="2">
        <v>42707</v>
      </c>
      <c r="D733" s="2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  <c r="V733" t="str">
        <f t="shared" si="23"/>
        <v>profit</v>
      </c>
      <c r="W733" t="str">
        <f t="shared" si="24"/>
        <v>cheap</v>
      </c>
      <c r="X733" s="3" t="str" cm="1">
        <f t="array" ref="X733">_xlfn.IFS(R733&gt;1000,"premium",R733&gt;500,"modrate",R733&lt;500,"cheap")</f>
        <v>cheap</v>
      </c>
      <c r="Y733" t="str" cm="1">
        <f t="array" ref="Y733">_xlfn.SWITCH(TRUE,R733&gt;1000,"premium",R733&gt;500,"modrate","cheap")</f>
        <v>cheap</v>
      </c>
    </row>
    <row r="734" spans="1:25">
      <c r="A734">
        <v>733</v>
      </c>
      <c r="B734" t="s">
        <v>2354</v>
      </c>
      <c r="C734" s="2">
        <v>42756</v>
      </c>
      <c r="D734" s="2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9.7175999999999902</v>
      </c>
      <c r="V734" t="str">
        <f t="shared" si="23"/>
        <v>profit</v>
      </c>
      <c r="W734" t="str">
        <f t="shared" si="24"/>
        <v>cheap</v>
      </c>
      <c r="X734" s="3" t="str" cm="1">
        <f t="array" ref="X734">_xlfn.IFS(R734&gt;1000,"premium",R734&gt;500,"modrate",R734&lt;500,"cheap")</f>
        <v>cheap</v>
      </c>
      <c r="Y734" t="str" cm="1">
        <f t="array" ref="Y734">_xlfn.SWITCH(TRUE,R734&gt;1000,"premium",R734&gt;500,"modrate","cheap")</f>
        <v>cheap</v>
      </c>
    </row>
    <row r="735" spans="1:25">
      <c r="A735">
        <v>734</v>
      </c>
      <c r="B735" t="s">
        <v>2354</v>
      </c>
      <c r="C735" s="2">
        <v>42756</v>
      </c>
      <c r="D735" s="2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  <c r="V735" t="str">
        <f t="shared" si="23"/>
        <v>profit</v>
      </c>
      <c r="W735" t="str">
        <f t="shared" si="24"/>
        <v>cheap</v>
      </c>
      <c r="X735" s="3" t="str" cm="1">
        <f t="array" ref="X735">_xlfn.IFS(R735&gt;1000,"premium",R735&gt;500,"modrate",R735&lt;500,"cheap")</f>
        <v>cheap</v>
      </c>
      <c r="Y735" t="str" cm="1">
        <f t="array" ref="Y735">_xlfn.SWITCH(TRUE,R735&gt;1000,"premium",R735&gt;500,"modrate","cheap")</f>
        <v>cheap</v>
      </c>
    </row>
    <row r="736" spans="1:25">
      <c r="A736">
        <v>735</v>
      </c>
      <c r="B736" t="s">
        <v>2354</v>
      </c>
      <c r="C736" s="2">
        <v>42756</v>
      </c>
      <c r="D736" s="2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  <c r="V736" t="str">
        <f t="shared" si="23"/>
        <v>profit</v>
      </c>
      <c r="W736" t="str">
        <f t="shared" si="24"/>
        <v>cheap</v>
      </c>
      <c r="X736" s="3" t="str" cm="1">
        <f t="array" ref="X736">_xlfn.IFS(R736&gt;1000,"premium",R736&gt;500,"modrate",R736&lt;500,"cheap")</f>
        <v>cheap</v>
      </c>
      <c r="Y736" t="str" cm="1">
        <f t="array" ref="Y736">_xlfn.SWITCH(TRUE,R736&gt;1000,"premium",R736&gt;500,"modrate","cheap")</f>
        <v>cheap</v>
      </c>
    </row>
    <row r="737" spans="1:25">
      <c r="A737">
        <v>736</v>
      </c>
      <c r="B737" t="s">
        <v>2354</v>
      </c>
      <c r="C737" s="2">
        <v>42756</v>
      </c>
      <c r="D737" s="2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  <c r="V737" t="str">
        <f t="shared" si="23"/>
        <v>profit</v>
      </c>
      <c r="W737" t="str">
        <f t="shared" si="24"/>
        <v>cheap</v>
      </c>
      <c r="X737" s="3" t="str" cm="1">
        <f t="array" ref="X737">_xlfn.IFS(R737&gt;1000,"premium",R737&gt;500,"modrate",R737&lt;500,"cheap")</f>
        <v>cheap</v>
      </c>
      <c r="Y737" t="str" cm="1">
        <f t="array" ref="Y737">_xlfn.SWITCH(TRUE,R737&gt;1000,"premium",R737&gt;500,"modrate","cheap")</f>
        <v>cheap</v>
      </c>
    </row>
    <row r="738" spans="1:25">
      <c r="A738">
        <v>737</v>
      </c>
      <c r="B738" t="s">
        <v>2354</v>
      </c>
      <c r="C738" s="2">
        <v>42756</v>
      </c>
      <c r="D738" s="2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  <c r="V738" t="str">
        <f t="shared" si="23"/>
        <v>profit</v>
      </c>
      <c r="W738" t="str">
        <f t="shared" si="24"/>
        <v>cheap</v>
      </c>
      <c r="X738" s="3" t="str" cm="1">
        <f t="array" ref="X738">_xlfn.IFS(R738&gt;1000,"premium",R738&gt;500,"modrate",R738&lt;500,"cheap")</f>
        <v>cheap</v>
      </c>
      <c r="Y738" t="str" cm="1">
        <f t="array" ref="Y738">_xlfn.SWITCH(TRUE,R738&gt;1000,"premium",R738&gt;500,"modrate","cheap")</f>
        <v>cheap</v>
      </c>
    </row>
    <row r="739" spans="1:25">
      <c r="A739">
        <v>738</v>
      </c>
      <c r="B739" t="s">
        <v>2354</v>
      </c>
      <c r="C739" s="2">
        <v>42756</v>
      </c>
      <c r="D739" s="2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  <c r="V739" t="str">
        <f t="shared" si="23"/>
        <v>profit</v>
      </c>
      <c r="W739" t="str">
        <f t="shared" si="24"/>
        <v>cheap</v>
      </c>
      <c r="X739" s="3" t="str" cm="1">
        <f t="array" ref="X739">_xlfn.IFS(R739&gt;1000,"premium",R739&gt;500,"modrate",R739&lt;500,"cheap")</f>
        <v>cheap</v>
      </c>
      <c r="Y739" t="str" cm="1">
        <f t="array" ref="Y739">_xlfn.SWITCH(TRUE,R739&gt;1000,"premium",R739&gt;500,"modrate","cheap")</f>
        <v>cheap</v>
      </c>
    </row>
    <row r="740" spans="1:25">
      <c r="A740">
        <v>739</v>
      </c>
      <c r="B740" t="s">
        <v>2363</v>
      </c>
      <c r="C740" s="2">
        <v>41890</v>
      </c>
      <c r="D740" s="2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8.4965999999999902</v>
      </c>
      <c r="V740" t="str">
        <f t="shared" si="23"/>
        <v>profit</v>
      </c>
      <c r="W740" t="str">
        <f t="shared" si="24"/>
        <v>cheap</v>
      </c>
      <c r="X740" s="3" t="str" cm="1">
        <f t="array" ref="X740">_xlfn.IFS(R740&gt;1000,"premium",R740&gt;500,"modrate",R740&lt;500,"cheap")</f>
        <v>cheap</v>
      </c>
      <c r="Y740" t="str" cm="1">
        <f t="array" ref="Y740">_xlfn.SWITCH(TRUE,R740&gt;1000,"premium",R740&gt;500,"modrate","cheap")</f>
        <v>cheap</v>
      </c>
    </row>
    <row r="741" spans="1:25">
      <c r="A741">
        <v>740</v>
      </c>
      <c r="B741" t="s">
        <v>2366</v>
      </c>
      <c r="C741" s="2">
        <v>41643</v>
      </c>
      <c r="D741" s="2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  <c r="V741" t="str">
        <f t="shared" si="23"/>
        <v>profit</v>
      </c>
      <c r="W741" t="str">
        <f t="shared" si="24"/>
        <v>cheap</v>
      </c>
      <c r="X741" s="3" t="str" cm="1">
        <f t="array" ref="X741">_xlfn.IFS(R741&gt;1000,"premium",R741&gt;500,"modrate",R741&lt;500,"cheap")</f>
        <v>cheap</v>
      </c>
      <c r="Y741" t="str" cm="1">
        <f t="array" ref="Y741">_xlfn.SWITCH(TRUE,R741&gt;1000,"premium",R741&gt;500,"modrate","cheap")</f>
        <v>cheap</v>
      </c>
    </row>
    <row r="742" spans="1:25">
      <c r="A742">
        <v>741</v>
      </c>
      <c r="B742" t="s">
        <v>2366</v>
      </c>
      <c r="C742" s="2">
        <v>41643</v>
      </c>
      <c r="D742" s="2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  <c r="V742" t="str">
        <f t="shared" si="23"/>
        <v>loss</v>
      </c>
      <c r="W742" t="str">
        <f t="shared" si="24"/>
        <v>cheap</v>
      </c>
      <c r="X742" s="3" t="str" cm="1">
        <f t="array" ref="X742">_xlfn.IFS(R742&gt;1000,"premium",R742&gt;500,"modrate",R742&lt;500,"cheap")</f>
        <v>cheap</v>
      </c>
      <c r="Y742" t="str" cm="1">
        <f t="array" ref="Y742">_xlfn.SWITCH(TRUE,R742&gt;1000,"premium",R742&gt;500,"modrate","cheap")</f>
        <v>cheap</v>
      </c>
    </row>
    <row r="743" spans="1:25">
      <c r="A743">
        <v>742</v>
      </c>
      <c r="B743" t="s">
        <v>2366</v>
      </c>
      <c r="C743" s="2">
        <v>41643</v>
      </c>
      <c r="D743" s="2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  <c r="V743" t="str">
        <f t="shared" si="23"/>
        <v>loss</v>
      </c>
      <c r="W743" t="str">
        <f t="shared" si="24"/>
        <v>cheap</v>
      </c>
      <c r="X743" s="3" t="str" cm="1">
        <f t="array" ref="X743">_xlfn.IFS(R743&gt;1000,"premium",R743&gt;500,"modrate",R743&lt;500,"cheap")</f>
        <v>cheap</v>
      </c>
      <c r="Y743" t="str" cm="1">
        <f t="array" ref="Y743">_xlfn.SWITCH(TRUE,R743&gt;1000,"premium",R743&gt;500,"modrate","cheap")</f>
        <v>cheap</v>
      </c>
    </row>
    <row r="744" spans="1:25">
      <c r="A744">
        <v>743</v>
      </c>
      <c r="B744" t="s">
        <v>2373</v>
      </c>
      <c r="C744" s="2">
        <v>42609</v>
      </c>
      <c r="D744" s="2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  <c r="V744" t="str">
        <f t="shared" si="23"/>
        <v>loss</v>
      </c>
      <c r="W744" t="str">
        <f t="shared" si="24"/>
        <v>cheap</v>
      </c>
      <c r="X744" s="3" t="str" cm="1">
        <f t="array" ref="X744">_xlfn.IFS(R744&gt;1000,"premium",R744&gt;500,"modrate",R744&lt;500,"cheap")</f>
        <v>cheap</v>
      </c>
      <c r="Y744" t="str" cm="1">
        <f t="array" ref="Y744">_xlfn.SWITCH(TRUE,R744&gt;1000,"premium",R744&gt;500,"modrate","cheap")</f>
        <v>cheap</v>
      </c>
    </row>
    <row r="745" spans="1:25">
      <c r="A745">
        <v>744</v>
      </c>
      <c r="B745" t="s">
        <v>2373</v>
      </c>
      <c r="C745" s="2">
        <v>42609</v>
      </c>
      <c r="D745" s="2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  <c r="V745" t="str">
        <f t="shared" si="23"/>
        <v>profit</v>
      </c>
      <c r="W745" t="str">
        <f t="shared" si="24"/>
        <v>cheap</v>
      </c>
      <c r="X745" s="3" t="str" cm="1">
        <f t="array" ref="X745">_xlfn.IFS(R745&gt;1000,"premium",R745&gt;500,"modrate",R745&lt;500,"cheap")</f>
        <v>cheap</v>
      </c>
      <c r="Y745" t="str" cm="1">
        <f t="array" ref="Y745">_xlfn.SWITCH(TRUE,R745&gt;1000,"premium",R745&gt;500,"modrate","cheap")</f>
        <v>cheap</v>
      </c>
    </row>
    <row r="746" spans="1:25">
      <c r="A746">
        <v>745</v>
      </c>
      <c r="B746" t="s">
        <v>2373</v>
      </c>
      <c r="C746" s="2">
        <v>42609</v>
      </c>
      <c r="D746" s="2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  <c r="V746" t="str">
        <f t="shared" si="23"/>
        <v>profit</v>
      </c>
      <c r="W746" t="str">
        <f t="shared" si="24"/>
        <v>cheap</v>
      </c>
      <c r="X746" s="3" t="str" cm="1">
        <f t="array" ref="X746">_xlfn.IFS(R746&gt;1000,"premium",R746&gt;500,"modrate",R746&lt;500,"cheap")</f>
        <v>cheap</v>
      </c>
      <c r="Y746" t="str" cm="1">
        <f t="array" ref="Y746">_xlfn.SWITCH(TRUE,R746&gt;1000,"premium",R746&gt;500,"modrate","cheap")</f>
        <v>cheap</v>
      </c>
    </row>
    <row r="747" spans="1:25">
      <c r="A747">
        <v>746</v>
      </c>
      <c r="B747" t="s">
        <v>2373</v>
      </c>
      <c r="C747" s="2">
        <v>42609</v>
      </c>
      <c r="D747" s="2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6.2063999999999897</v>
      </c>
      <c r="V747" t="str">
        <f t="shared" si="23"/>
        <v>profit</v>
      </c>
      <c r="W747" t="str">
        <f t="shared" si="24"/>
        <v>cheap</v>
      </c>
      <c r="X747" s="3" t="str" cm="1">
        <f t="array" ref="X747">_xlfn.IFS(R747&gt;1000,"premium",R747&gt;500,"modrate",R747&lt;500,"cheap")</f>
        <v>cheap</v>
      </c>
      <c r="Y747" t="str" cm="1">
        <f t="array" ref="Y747">_xlfn.SWITCH(TRUE,R747&gt;1000,"premium",R747&gt;500,"modrate","cheap")</f>
        <v>cheap</v>
      </c>
    </row>
    <row r="748" spans="1:25">
      <c r="A748">
        <v>747</v>
      </c>
      <c r="B748" t="s">
        <v>2380</v>
      </c>
      <c r="C748" s="2">
        <v>41786</v>
      </c>
      <c r="D748" s="2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  <c r="V748" t="str">
        <f t="shared" si="23"/>
        <v>loss</v>
      </c>
      <c r="W748" t="str">
        <f t="shared" si="24"/>
        <v>modrate</v>
      </c>
      <c r="X748" s="3" t="str" cm="1">
        <f t="array" ref="X748">_xlfn.IFS(R748&gt;1000,"premium",R748&gt;500,"modrate",R748&lt;500,"cheap")</f>
        <v>modrate</v>
      </c>
      <c r="Y748" t="str" cm="1">
        <f t="array" ref="Y748">_xlfn.SWITCH(TRUE,R748&gt;1000,"premium",R748&gt;500,"modrate","cheap")</f>
        <v>modrate</v>
      </c>
    </row>
    <row r="749" spans="1:25">
      <c r="A749">
        <v>748</v>
      </c>
      <c r="B749" t="s">
        <v>2380</v>
      </c>
      <c r="C749" s="2">
        <v>41786</v>
      </c>
      <c r="D749" s="2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7.1863999999999901</v>
      </c>
      <c r="V749" t="str">
        <f t="shared" si="23"/>
        <v>profit</v>
      </c>
      <c r="W749" t="str">
        <f t="shared" si="24"/>
        <v>cheap</v>
      </c>
      <c r="X749" s="3" t="str" cm="1">
        <f t="array" ref="X749">_xlfn.IFS(R749&gt;1000,"premium",R749&gt;500,"modrate",R749&lt;500,"cheap")</f>
        <v>cheap</v>
      </c>
      <c r="Y749" t="str" cm="1">
        <f t="array" ref="Y749">_xlfn.SWITCH(TRUE,R749&gt;1000,"premium",R749&gt;500,"modrate","cheap")</f>
        <v>cheap</v>
      </c>
    </row>
    <row r="750" spans="1:25">
      <c r="A750">
        <v>749</v>
      </c>
      <c r="B750" t="s">
        <v>2381</v>
      </c>
      <c r="C750" s="2">
        <v>42449</v>
      </c>
      <c r="D750" s="2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0.89939999999999898</v>
      </c>
      <c r="V750" t="str">
        <f t="shared" si="23"/>
        <v>profit</v>
      </c>
      <c r="W750" t="str">
        <f t="shared" si="24"/>
        <v>cheap</v>
      </c>
      <c r="X750" s="3" t="str" cm="1">
        <f t="array" ref="X750">_xlfn.IFS(R750&gt;1000,"premium",R750&gt;500,"modrate",R750&lt;500,"cheap")</f>
        <v>cheap</v>
      </c>
      <c r="Y750" t="str" cm="1">
        <f t="array" ref="Y750">_xlfn.SWITCH(TRUE,R750&gt;1000,"premium",R750&gt;500,"modrate","cheap")</f>
        <v>cheap</v>
      </c>
    </row>
    <row r="751" spans="1:25">
      <c r="A751">
        <v>750</v>
      </c>
      <c r="B751" t="s">
        <v>2387</v>
      </c>
      <c r="C751" s="2">
        <v>43010</v>
      </c>
      <c r="D751" s="2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  <c r="V751" t="str">
        <f t="shared" si="23"/>
        <v>profit</v>
      </c>
      <c r="W751" t="str">
        <f t="shared" si="24"/>
        <v>cheap</v>
      </c>
      <c r="X751" s="3" t="str" cm="1">
        <f t="array" ref="X751">_xlfn.IFS(R751&gt;1000,"premium",R751&gt;500,"modrate",R751&lt;500,"cheap")</f>
        <v>cheap</v>
      </c>
      <c r="Y751" t="str" cm="1">
        <f t="array" ref="Y751">_xlfn.SWITCH(TRUE,R751&gt;1000,"premium",R751&gt;500,"modrate","cheap")</f>
        <v>cheap</v>
      </c>
    </row>
    <row r="752" spans="1:25">
      <c r="A752">
        <v>751</v>
      </c>
      <c r="B752" t="s">
        <v>2387</v>
      </c>
      <c r="C752" s="2">
        <v>43010</v>
      </c>
      <c r="D752" s="2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  <c r="V752" t="str">
        <f t="shared" si="23"/>
        <v>profit</v>
      </c>
      <c r="W752" t="str">
        <f t="shared" si="24"/>
        <v>cheap</v>
      </c>
      <c r="X752" s="3" t="str" cm="1">
        <f t="array" ref="X752">_xlfn.IFS(R752&gt;1000,"premium",R752&gt;500,"modrate",R752&lt;500,"cheap")</f>
        <v>cheap</v>
      </c>
      <c r="Y752" t="str" cm="1">
        <f t="array" ref="Y752">_xlfn.SWITCH(TRUE,R752&gt;1000,"premium",R752&gt;500,"modrate","cheap")</f>
        <v>cheap</v>
      </c>
    </row>
    <row r="753" spans="1:25">
      <c r="A753">
        <v>752</v>
      </c>
      <c r="B753" t="s">
        <v>2387</v>
      </c>
      <c r="C753" s="2">
        <v>43010</v>
      </c>
      <c r="D753" s="2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  <c r="V753" t="str">
        <f t="shared" si="23"/>
        <v>profit</v>
      </c>
      <c r="W753" t="str">
        <f t="shared" si="24"/>
        <v>cheap</v>
      </c>
      <c r="X753" s="3" t="str" cm="1">
        <f t="array" ref="X753">_xlfn.IFS(R753&gt;1000,"premium",R753&gt;500,"modrate",R753&lt;500,"cheap")</f>
        <v>cheap</v>
      </c>
      <c r="Y753" t="str" cm="1">
        <f t="array" ref="Y753">_xlfn.SWITCH(TRUE,R753&gt;1000,"premium",R753&gt;500,"modrate","cheap")</f>
        <v>cheap</v>
      </c>
    </row>
    <row r="754" spans="1:25">
      <c r="A754">
        <v>753</v>
      </c>
      <c r="B754" t="s">
        <v>2387</v>
      </c>
      <c r="C754" s="2">
        <v>43010</v>
      </c>
      <c r="D754" s="2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  <c r="V754" t="str">
        <f t="shared" si="23"/>
        <v>profit</v>
      </c>
      <c r="W754" t="str">
        <f t="shared" si="24"/>
        <v>cheap</v>
      </c>
      <c r="X754" s="3" t="str" cm="1">
        <f t="array" ref="X754">_xlfn.IFS(R754&gt;1000,"premium",R754&gt;500,"modrate",R754&lt;500,"cheap")</f>
        <v>cheap</v>
      </c>
      <c r="Y754" t="str" cm="1">
        <f t="array" ref="Y754">_xlfn.SWITCH(TRUE,R754&gt;1000,"premium",R754&gt;500,"modrate","cheap")</f>
        <v>cheap</v>
      </c>
    </row>
    <row r="755" spans="1:25">
      <c r="A755">
        <v>754</v>
      </c>
      <c r="B755" t="s">
        <v>2397</v>
      </c>
      <c r="C755" s="2">
        <v>42467</v>
      </c>
      <c r="D755" s="2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  <c r="V755" t="str">
        <f t="shared" si="23"/>
        <v>profit</v>
      </c>
      <c r="W755" t="str">
        <f t="shared" si="24"/>
        <v>premium</v>
      </c>
      <c r="X755" s="3" t="str" cm="1">
        <f t="array" ref="X755">_xlfn.IFS(R755&gt;1000,"premium",R755&gt;500,"modrate",R755&lt;500,"cheap")</f>
        <v>premium</v>
      </c>
      <c r="Y755" t="str" cm="1">
        <f t="array" ref="Y755">_xlfn.SWITCH(TRUE,R755&gt;1000,"premium",R755&gt;500,"modrate","cheap")</f>
        <v>premium</v>
      </c>
    </row>
    <row r="756" spans="1:25">
      <c r="A756">
        <v>755</v>
      </c>
      <c r="B756" t="s">
        <v>2402</v>
      </c>
      <c r="C756" s="2">
        <v>42345</v>
      </c>
      <c r="D756" s="2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  <c r="V756" t="str">
        <f t="shared" si="23"/>
        <v>profit</v>
      </c>
      <c r="W756" t="str">
        <f t="shared" si="24"/>
        <v>cheap</v>
      </c>
      <c r="X756" s="3" t="str" cm="1">
        <f t="array" ref="X756">_xlfn.IFS(R756&gt;1000,"premium",R756&gt;500,"modrate",R756&lt;500,"cheap")</f>
        <v>cheap</v>
      </c>
      <c r="Y756" t="str" cm="1">
        <f t="array" ref="Y756">_xlfn.SWITCH(TRUE,R756&gt;1000,"premium",R756&gt;500,"modrate","cheap")</f>
        <v>cheap</v>
      </c>
    </row>
    <row r="757" spans="1:25">
      <c r="A757">
        <v>756</v>
      </c>
      <c r="B757" t="s">
        <v>2403</v>
      </c>
      <c r="C757" s="2">
        <v>42631</v>
      </c>
      <c r="D757" s="2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  <c r="V757" t="str">
        <f t="shared" si="23"/>
        <v>loss</v>
      </c>
      <c r="W757" t="str">
        <f t="shared" si="24"/>
        <v>cheap</v>
      </c>
      <c r="X757" s="3" t="str" cm="1">
        <f t="array" ref="X757">_xlfn.IFS(R757&gt;1000,"premium",R757&gt;500,"modrate",R757&lt;500,"cheap")</f>
        <v>cheap</v>
      </c>
      <c r="Y757" t="str" cm="1">
        <f t="array" ref="Y757">_xlfn.SWITCH(TRUE,R757&gt;1000,"premium",R757&gt;500,"modrate","cheap")</f>
        <v>cheap</v>
      </c>
    </row>
    <row r="758" spans="1:25">
      <c r="A758">
        <v>757</v>
      </c>
      <c r="B758" t="s">
        <v>2406</v>
      </c>
      <c r="C758" s="2">
        <v>42002</v>
      </c>
      <c r="D758" s="2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  <c r="V758" t="str">
        <f t="shared" si="23"/>
        <v>profit</v>
      </c>
      <c r="W758" t="str">
        <f t="shared" si="24"/>
        <v>cheap</v>
      </c>
      <c r="X758" s="3" t="str" cm="1">
        <f t="array" ref="X758">_xlfn.IFS(R758&gt;1000,"premium",R758&gt;500,"modrate",R758&lt;500,"cheap")</f>
        <v>cheap</v>
      </c>
      <c r="Y758" t="str" cm="1">
        <f t="array" ref="Y758">_xlfn.SWITCH(TRUE,R758&gt;1000,"premium",R758&gt;500,"modrate","cheap")</f>
        <v>cheap</v>
      </c>
    </row>
    <row r="759" spans="1:25">
      <c r="A759">
        <v>758</v>
      </c>
      <c r="B759" t="s">
        <v>2406</v>
      </c>
      <c r="C759" s="2">
        <v>42002</v>
      </c>
      <c r="D759" s="2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  <c r="V759" t="str">
        <f t="shared" si="23"/>
        <v>profit</v>
      </c>
      <c r="W759" t="str">
        <f t="shared" si="24"/>
        <v>cheap</v>
      </c>
      <c r="X759" s="3" t="str" cm="1">
        <f t="array" ref="X759">_xlfn.IFS(R759&gt;1000,"premium",R759&gt;500,"modrate",R759&lt;500,"cheap")</f>
        <v>cheap</v>
      </c>
      <c r="Y759" t="str" cm="1">
        <f t="array" ref="Y759">_xlfn.SWITCH(TRUE,R759&gt;1000,"premium",R759&gt;500,"modrate","cheap")</f>
        <v>cheap</v>
      </c>
    </row>
    <row r="760" spans="1:25">
      <c r="A760">
        <v>759</v>
      </c>
      <c r="B760" t="s">
        <v>2410</v>
      </c>
      <c r="C760" s="2">
        <v>42939</v>
      </c>
      <c r="D760" s="2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  <c r="V760" t="str">
        <f t="shared" si="23"/>
        <v>profit</v>
      </c>
      <c r="W760" t="str">
        <f t="shared" si="24"/>
        <v>cheap</v>
      </c>
      <c r="X760" s="3" t="str" cm="1">
        <f t="array" ref="X760">_xlfn.IFS(R760&gt;1000,"premium",R760&gt;500,"modrate",R760&lt;500,"cheap")</f>
        <v>cheap</v>
      </c>
      <c r="Y760" t="str" cm="1">
        <f t="array" ref="Y760">_xlfn.SWITCH(TRUE,R760&gt;1000,"premium",R760&gt;500,"modrate","cheap")</f>
        <v>cheap</v>
      </c>
    </row>
    <row r="761" spans="1:25">
      <c r="A761">
        <v>760</v>
      </c>
      <c r="B761" t="s">
        <v>2413</v>
      </c>
      <c r="C761" s="2">
        <v>42996</v>
      </c>
      <c r="D761" s="2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  <c r="V761" t="str">
        <f t="shared" si="23"/>
        <v>profit</v>
      </c>
      <c r="W761" t="str">
        <f t="shared" si="24"/>
        <v>cheap</v>
      </c>
      <c r="X761" s="3" t="str" cm="1">
        <f t="array" ref="X761">_xlfn.IFS(R761&gt;1000,"premium",R761&gt;500,"modrate",R761&lt;500,"cheap")</f>
        <v>cheap</v>
      </c>
      <c r="Y761" t="str" cm="1">
        <f t="array" ref="Y761">_xlfn.SWITCH(TRUE,R761&gt;1000,"premium",R761&gt;500,"modrate","cheap")</f>
        <v>cheap</v>
      </c>
    </row>
    <row r="762" spans="1:25">
      <c r="A762">
        <v>761</v>
      </c>
      <c r="B762" t="s">
        <v>2416</v>
      </c>
      <c r="C762" s="2">
        <v>42247</v>
      </c>
      <c r="D762" s="2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  <c r="V762" t="str">
        <f t="shared" si="23"/>
        <v>profit</v>
      </c>
      <c r="W762" t="str">
        <f t="shared" si="24"/>
        <v>cheap</v>
      </c>
      <c r="X762" s="3" t="str" cm="1">
        <f t="array" ref="X762">_xlfn.IFS(R762&gt;1000,"premium",R762&gt;500,"modrate",R762&lt;500,"cheap")</f>
        <v>cheap</v>
      </c>
      <c r="Y762" t="str" cm="1">
        <f t="array" ref="Y762">_xlfn.SWITCH(TRUE,R762&gt;1000,"premium",R762&gt;500,"modrate","cheap")</f>
        <v>cheap</v>
      </c>
    </row>
    <row r="763" spans="1:25">
      <c r="A763">
        <v>762</v>
      </c>
      <c r="B763" t="s">
        <v>2417</v>
      </c>
      <c r="C763" s="2">
        <v>43042</v>
      </c>
      <c r="D763" s="2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  <c r="V763" t="str">
        <f t="shared" si="23"/>
        <v>profit</v>
      </c>
      <c r="W763" t="str">
        <f t="shared" si="24"/>
        <v>cheap</v>
      </c>
      <c r="X763" s="3" t="str" cm="1">
        <f t="array" ref="X763">_xlfn.IFS(R763&gt;1000,"premium",R763&gt;500,"modrate",R763&lt;500,"cheap")</f>
        <v>cheap</v>
      </c>
      <c r="Y763" t="str" cm="1">
        <f t="array" ref="Y763">_xlfn.SWITCH(TRUE,R763&gt;1000,"premium",R763&gt;500,"modrate","cheap")</f>
        <v>cheap</v>
      </c>
    </row>
    <row r="764" spans="1:25">
      <c r="A764">
        <v>763</v>
      </c>
      <c r="B764" t="s">
        <v>2420</v>
      </c>
      <c r="C764" s="2">
        <v>42043</v>
      </c>
      <c r="D764" s="2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  <c r="V764" t="str">
        <f t="shared" si="23"/>
        <v>loss</v>
      </c>
      <c r="W764" t="str">
        <f t="shared" si="24"/>
        <v>cheap</v>
      </c>
      <c r="X764" s="3" t="str" cm="1">
        <f t="array" ref="X764">_xlfn.IFS(R764&gt;1000,"premium",R764&gt;500,"modrate",R764&lt;500,"cheap")</f>
        <v>cheap</v>
      </c>
      <c r="Y764" t="str" cm="1">
        <f t="array" ref="Y764">_xlfn.SWITCH(TRUE,R764&gt;1000,"premium",R764&gt;500,"modrate","cheap")</f>
        <v>cheap</v>
      </c>
    </row>
    <row r="765" spans="1:25">
      <c r="A765">
        <v>764</v>
      </c>
      <c r="B765" t="s">
        <v>2423</v>
      </c>
      <c r="C765" s="2">
        <v>41652</v>
      </c>
      <c r="D765" s="2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  <c r="V765" t="str">
        <f t="shared" si="23"/>
        <v>profit</v>
      </c>
      <c r="W765" t="str">
        <f t="shared" si="24"/>
        <v>cheap</v>
      </c>
      <c r="X765" s="3" t="str" cm="1">
        <f t="array" ref="X765">_xlfn.IFS(R765&gt;1000,"premium",R765&gt;500,"modrate",R765&lt;500,"cheap")</f>
        <v>cheap</v>
      </c>
      <c r="Y765" t="str" cm="1">
        <f t="array" ref="Y765">_xlfn.SWITCH(TRUE,R765&gt;1000,"premium",R765&gt;500,"modrate","cheap")</f>
        <v>cheap</v>
      </c>
    </row>
    <row r="766" spans="1:25">
      <c r="A766">
        <v>765</v>
      </c>
      <c r="B766" t="s">
        <v>2423</v>
      </c>
      <c r="C766" s="2">
        <v>41652</v>
      </c>
      <c r="D766" s="2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  <c r="V766" t="str">
        <f t="shared" si="23"/>
        <v>profit</v>
      </c>
      <c r="W766" t="str">
        <f t="shared" si="24"/>
        <v>cheap</v>
      </c>
      <c r="X766" s="3" t="str" cm="1">
        <f t="array" ref="X766">_xlfn.IFS(R766&gt;1000,"premium",R766&gt;500,"modrate",R766&lt;500,"cheap")</f>
        <v>cheap</v>
      </c>
      <c r="Y766" t="str" cm="1">
        <f t="array" ref="Y766">_xlfn.SWITCH(TRUE,R766&gt;1000,"premium",R766&gt;500,"modrate","cheap")</f>
        <v>cheap</v>
      </c>
    </row>
    <row r="767" spans="1:25">
      <c r="A767">
        <v>766</v>
      </c>
      <c r="B767" t="s">
        <v>2423</v>
      </c>
      <c r="C767" s="2">
        <v>41652</v>
      </c>
      <c r="D767" s="2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  <c r="V767" t="str">
        <f t="shared" si="23"/>
        <v>profit</v>
      </c>
      <c r="W767" t="str">
        <f t="shared" si="24"/>
        <v>modrate</v>
      </c>
      <c r="X767" s="3" t="str" cm="1">
        <f t="array" ref="X767">_xlfn.IFS(R767&gt;1000,"premium",R767&gt;500,"modrate",R767&lt;500,"cheap")</f>
        <v>modrate</v>
      </c>
      <c r="Y767" t="str" cm="1">
        <f t="array" ref="Y767">_xlfn.SWITCH(TRUE,R767&gt;1000,"premium",R767&gt;500,"modrate","cheap")</f>
        <v>modrate</v>
      </c>
    </row>
    <row r="768" spans="1:25">
      <c r="A768">
        <v>767</v>
      </c>
      <c r="B768" t="s">
        <v>2423</v>
      </c>
      <c r="C768" s="2">
        <v>41652</v>
      </c>
      <c r="D768" s="2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  <c r="V768" t="str">
        <f t="shared" si="23"/>
        <v>profit</v>
      </c>
      <c r="W768" t="str">
        <f t="shared" si="24"/>
        <v>cheap</v>
      </c>
      <c r="X768" s="3" t="str" cm="1">
        <f t="array" ref="X768">_xlfn.IFS(R768&gt;1000,"premium",R768&gt;500,"modrate",R768&lt;500,"cheap")</f>
        <v>cheap</v>
      </c>
      <c r="Y768" t="str" cm="1">
        <f t="array" ref="Y768">_xlfn.SWITCH(TRUE,R768&gt;1000,"premium",R768&gt;500,"modrate","cheap")</f>
        <v>cheap</v>
      </c>
    </row>
    <row r="769" spans="1:25">
      <c r="A769">
        <v>768</v>
      </c>
      <c r="B769" t="s">
        <v>2423</v>
      </c>
      <c r="C769" s="2">
        <v>41652</v>
      </c>
      <c r="D769" s="2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  <c r="V769" t="str">
        <f t="shared" si="23"/>
        <v>profit</v>
      </c>
      <c r="W769" t="str">
        <f t="shared" si="24"/>
        <v>modrate</v>
      </c>
      <c r="X769" s="3" t="str" cm="1">
        <f t="array" ref="X769">_xlfn.IFS(R769&gt;1000,"premium",R769&gt;500,"modrate",R769&lt;500,"cheap")</f>
        <v>modrate</v>
      </c>
      <c r="Y769" t="str" cm="1">
        <f t="array" ref="Y769">_xlfn.SWITCH(TRUE,R769&gt;1000,"premium",R769&gt;500,"modrate","cheap")</f>
        <v>modrate</v>
      </c>
    </row>
    <row r="770" spans="1:25">
      <c r="A770">
        <v>769</v>
      </c>
      <c r="B770" t="s">
        <v>2435</v>
      </c>
      <c r="C770" s="2">
        <v>41773</v>
      </c>
      <c r="D770" s="2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  <c r="V770" t="str">
        <f t="shared" si="23"/>
        <v>profit</v>
      </c>
      <c r="W770" t="str">
        <f t="shared" si="24"/>
        <v>cheap</v>
      </c>
      <c r="X770" s="3" t="str" cm="1">
        <f t="array" ref="X770">_xlfn.IFS(R770&gt;1000,"premium",R770&gt;500,"modrate",R770&lt;500,"cheap")</f>
        <v>cheap</v>
      </c>
      <c r="Y770" t="str" cm="1">
        <f t="array" ref="Y770">_xlfn.SWITCH(TRUE,R770&gt;1000,"premium",R770&gt;500,"modrate","cheap")</f>
        <v>cheap</v>
      </c>
    </row>
    <row r="771" spans="1:25">
      <c r="A771">
        <v>770</v>
      </c>
      <c r="B771" t="s">
        <v>2440</v>
      </c>
      <c r="C771" s="2">
        <v>42509</v>
      </c>
      <c r="D771" s="2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  <c r="V771" t="str">
        <f t="shared" ref="V771:V834" si="25">IF(U771&gt;0,"profit","loss")</f>
        <v>profit</v>
      </c>
      <c r="W771" t="str">
        <f t="shared" ref="W771:W834" si="26">IF(R771&gt;1000,"premium", IF(R771&gt;500,"modrate","cheap"))</f>
        <v>modrate</v>
      </c>
      <c r="X771" s="3" t="str" cm="1">
        <f t="array" ref="X771">_xlfn.IFS(R771&gt;1000,"premium",R771&gt;500,"modrate",R771&lt;500,"cheap")</f>
        <v>modrate</v>
      </c>
      <c r="Y771" t="str" cm="1">
        <f t="array" ref="Y771">_xlfn.SWITCH(TRUE,R771&gt;1000,"premium",R771&gt;500,"modrate","cheap")</f>
        <v>modrate</v>
      </c>
    </row>
    <row r="772" spans="1:25">
      <c r="A772">
        <v>771</v>
      </c>
      <c r="B772" t="s">
        <v>2443</v>
      </c>
      <c r="C772" s="2">
        <v>42765</v>
      </c>
      <c r="D772" s="2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  <c r="V772" t="str">
        <f t="shared" si="25"/>
        <v>profit</v>
      </c>
      <c r="W772" t="str">
        <f t="shared" si="26"/>
        <v>cheap</v>
      </c>
      <c r="X772" s="3" t="str" cm="1">
        <f t="array" ref="X772">_xlfn.IFS(R772&gt;1000,"premium",R772&gt;500,"modrate",R772&lt;500,"cheap")</f>
        <v>cheap</v>
      </c>
      <c r="Y772" t="str" cm="1">
        <f t="array" ref="Y772">_xlfn.SWITCH(TRUE,R772&gt;1000,"premium",R772&gt;500,"modrate","cheap")</f>
        <v>cheap</v>
      </c>
    </row>
    <row r="773" spans="1:25">
      <c r="A773">
        <v>772</v>
      </c>
      <c r="B773" t="s">
        <v>2443</v>
      </c>
      <c r="C773" s="2">
        <v>42765</v>
      </c>
      <c r="D773" s="2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  <c r="V773" t="str">
        <f t="shared" si="25"/>
        <v>profit</v>
      </c>
      <c r="W773" t="str">
        <f t="shared" si="26"/>
        <v>cheap</v>
      </c>
      <c r="X773" s="3" t="str" cm="1">
        <f t="array" ref="X773">_xlfn.IFS(R773&gt;1000,"premium",R773&gt;500,"modrate",R773&lt;500,"cheap")</f>
        <v>cheap</v>
      </c>
      <c r="Y773" t="str" cm="1">
        <f t="array" ref="Y773">_xlfn.SWITCH(TRUE,R773&gt;1000,"premium",R773&gt;500,"modrate","cheap")</f>
        <v>cheap</v>
      </c>
    </row>
    <row r="774" spans="1:25">
      <c r="A774">
        <v>773</v>
      </c>
      <c r="B774" t="s">
        <v>2443</v>
      </c>
      <c r="C774" s="2">
        <v>42765</v>
      </c>
      <c r="D774" s="2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  <c r="V774" t="str">
        <f t="shared" si="25"/>
        <v>profit</v>
      </c>
      <c r="W774" t="str">
        <f t="shared" si="26"/>
        <v>cheap</v>
      </c>
      <c r="X774" s="3" t="str" cm="1">
        <f t="array" ref="X774">_xlfn.IFS(R774&gt;1000,"premium",R774&gt;500,"modrate",R774&lt;500,"cheap")</f>
        <v>cheap</v>
      </c>
      <c r="Y774" t="str" cm="1">
        <f t="array" ref="Y774">_xlfn.SWITCH(TRUE,R774&gt;1000,"premium",R774&gt;500,"modrate","cheap")</f>
        <v>cheap</v>
      </c>
    </row>
    <row r="775" spans="1:25">
      <c r="A775">
        <v>774</v>
      </c>
      <c r="B775" t="s">
        <v>2443</v>
      </c>
      <c r="C775" s="2">
        <v>42765</v>
      </c>
      <c r="D775" s="2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  <c r="V775" t="str">
        <f t="shared" si="25"/>
        <v>profit</v>
      </c>
      <c r="W775" t="str">
        <f t="shared" si="26"/>
        <v>cheap</v>
      </c>
      <c r="X775" s="3" t="str" cm="1">
        <f t="array" ref="X775">_xlfn.IFS(R775&gt;1000,"premium",R775&gt;500,"modrate",R775&lt;500,"cheap")</f>
        <v>cheap</v>
      </c>
      <c r="Y775" t="str" cm="1">
        <f t="array" ref="Y775">_xlfn.SWITCH(TRUE,R775&gt;1000,"premium",R775&gt;500,"modrate","cheap")</f>
        <v>cheap</v>
      </c>
    </row>
    <row r="776" spans="1:25">
      <c r="A776">
        <v>775</v>
      </c>
      <c r="B776" t="s">
        <v>2443</v>
      </c>
      <c r="C776" s="2">
        <v>42765</v>
      </c>
      <c r="D776" s="2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  <c r="V776" t="str">
        <f t="shared" si="25"/>
        <v>profit</v>
      </c>
      <c r="W776" t="str">
        <f t="shared" si="26"/>
        <v>cheap</v>
      </c>
      <c r="X776" s="3" t="str" cm="1">
        <f t="array" ref="X776">_xlfn.IFS(R776&gt;1000,"premium",R776&gt;500,"modrate",R776&lt;500,"cheap")</f>
        <v>cheap</v>
      </c>
      <c r="Y776" t="str" cm="1">
        <f t="array" ref="Y776">_xlfn.SWITCH(TRUE,R776&gt;1000,"premium",R776&gt;500,"modrate","cheap")</f>
        <v>cheap</v>
      </c>
    </row>
    <row r="777" spans="1:25">
      <c r="A777">
        <v>776</v>
      </c>
      <c r="B777" t="s">
        <v>2443</v>
      </c>
      <c r="C777" s="2">
        <v>42765</v>
      </c>
      <c r="D777" s="2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  <c r="V777" t="str">
        <f t="shared" si="25"/>
        <v>profit</v>
      </c>
      <c r="W777" t="str">
        <f t="shared" si="26"/>
        <v>cheap</v>
      </c>
      <c r="X777" s="3" t="str" cm="1">
        <f t="array" ref="X777">_xlfn.IFS(R777&gt;1000,"premium",R777&gt;500,"modrate",R777&lt;500,"cheap")</f>
        <v>cheap</v>
      </c>
      <c r="Y777" t="str" cm="1">
        <f t="array" ref="Y777">_xlfn.SWITCH(TRUE,R777&gt;1000,"premium",R777&gt;500,"modrate","cheap")</f>
        <v>cheap</v>
      </c>
    </row>
    <row r="778" spans="1:25">
      <c r="A778">
        <v>777</v>
      </c>
      <c r="B778" t="s">
        <v>2454</v>
      </c>
      <c r="C778" s="2">
        <v>41819</v>
      </c>
      <c r="D778" s="2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  <c r="V778" t="str">
        <f t="shared" si="25"/>
        <v>profit</v>
      </c>
      <c r="W778" t="str">
        <f t="shared" si="26"/>
        <v>cheap</v>
      </c>
      <c r="X778" s="3" t="str" cm="1">
        <f t="array" ref="X778">_xlfn.IFS(R778&gt;1000,"premium",R778&gt;500,"modrate",R778&lt;500,"cheap")</f>
        <v>cheap</v>
      </c>
      <c r="Y778" t="str" cm="1">
        <f t="array" ref="Y778">_xlfn.SWITCH(TRUE,R778&gt;1000,"premium",R778&gt;500,"modrate","cheap")</f>
        <v>cheap</v>
      </c>
    </row>
    <row r="779" spans="1:25">
      <c r="A779">
        <v>778</v>
      </c>
      <c r="B779" t="s">
        <v>2459</v>
      </c>
      <c r="C779" s="2">
        <v>42237</v>
      </c>
      <c r="D779" s="2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  <c r="V779" t="str">
        <f t="shared" si="25"/>
        <v>profit</v>
      </c>
      <c r="W779" t="str">
        <f t="shared" si="26"/>
        <v>modrate</v>
      </c>
      <c r="X779" s="3" t="str" cm="1">
        <f t="array" ref="X779">_xlfn.IFS(R779&gt;1000,"premium",R779&gt;500,"modrate",R779&lt;500,"cheap")</f>
        <v>modrate</v>
      </c>
      <c r="Y779" t="str" cm="1">
        <f t="array" ref="Y779">_xlfn.SWITCH(TRUE,R779&gt;1000,"premium",R779&gt;500,"modrate","cheap")</f>
        <v>modrate</v>
      </c>
    </row>
    <row r="780" spans="1:25">
      <c r="A780">
        <v>779</v>
      </c>
      <c r="B780" t="s">
        <v>2459</v>
      </c>
      <c r="C780" s="2">
        <v>42237</v>
      </c>
      <c r="D780" s="2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  <c r="V780" t="str">
        <f t="shared" si="25"/>
        <v>profit</v>
      </c>
      <c r="W780" t="str">
        <f t="shared" si="26"/>
        <v>cheap</v>
      </c>
      <c r="X780" s="3" t="str" cm="1">
        <f t="array" ref="X780">_xlfn.IFS(R780&gt;1000,"premium",R780&gt;500,"modrate",R780&lt;500,"cheap")</f>
        <v>cheap</v>
      </c>
      <c r="Y780" t="str" cm="1">
        <f t="array" ref="Y780">_xlfn.SWITCH(TRUE,R780&gt;1000,"premium",R780&gt;500,"modrate","cheap")</f>
        <v>cheap</v>
      </c>
    </row>
    <row r="781" spans="1:25">
      <c r="A781">
        <v>780</v>
      </c>
      <c r="B781" t="s">
        <v>2459</v>
      </c>
      <c r="C781" s="2">
        <v>42237</v>
      </c>
      <c r="D781" s="2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  <c r="V781" t="str">
        <f t="shared" si="25"/>
        <v>profit</v>
      </c>
      <c r="W781" t="str">
        <f t="shared" si="26"/>
        <v>cheap</v>
      </c>
      <c r="X781" s="3" t="str" cm="1">
        <f t="array" ref="X781">_xlfn.IFS(R781&gt;1000,"premium",R781&gt;500,"modrate",R781&lt;500,"cheap")</f>
        <v>cheap</v>
      </c>
      <c r="Y781" t="str" cm="1">
        <f t="array" ref="Y781">_xlfn.SWITCH(TRUE,R781&gt;1000,"premium",R781&gt;500,"modrate","cheap")</f>
        <v>cheap</v>
      </c>
    </row>
    <row r="782" spans="1:25">
      <c r="A782">
        <v>781</v>
      </c>
      <c r="B782" t="s">
        <v>2459</v>
      </c>
      <c r="C782" s="2">
        <v>42237</v>
      </c>
      <c r="D782" s="2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  <c r="V782" t="str">
        <f t="shared" si="25"/>
        <v>profit</v>
      </c>
      <c r="W782" t="str">
        <f t="shared" si="26"/>
        <v>cheap</v>
      </c>
      <c r="X782" s="3" t="str" cm="1">
        <f t="array" ref="X782">_xlfn.IFS(R782&gt;1000,"premium",R782&gt;500,"modrate",R782&lt;500,"cheap")</f>
        <v>cheap</v>
      </c>
      <c r="Y782" t="str" cm="1">
        <f t="array" ref="Y782">_xlfn.SWITCH(TRUE,R782&gt;1000,"premium",R782&gt;500,"modrate","cheap")</f>
        <v>cheap</v>
      </c>
    </row>
    <row r="783" spans="1:25">
      <c r="A783">
        <v>782</v>
      </c>
      <c r="B783" t="s">
        <v>2464</v>
      </c>
      <c r="C783" s="2">
        <v>42280</v>
      </c>
      <c r="D783" s="2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  <c r="V783" t="str">
        <f t="shared" si="25"/>
        <v>loss</v>
      </c>
      <c r="W783" t="str">
        <f t="shared" si="26"/>
        <v>cheap</v>
      </c>
      <c r="X783" s="3" t="str" cm="1">
        <f t="array" ref="X783">_xlfn.IFS(R783&gt;1000,"premium",R783&gt;500,"modrate",R783&lt;500,"cheap")</f>
        <v>cheap</v>
      </c>
      <c r="Y783" t="str" cm="1">
        <f t="array" ref="Y783">_xlfn.SWITCH(TRUE,R783&gt;1000,"premium",R783&gt;500,"modrate","cheap")</f>
        <v>cheap</v>
      </c>
    </row>
    <row r="784" spans="1:25">
      <c r="A784">
        <v>783</v>
      </c>
      <c r="B784" t="s">
        <v>2464</v>
      </c>
      <c r="C784" s="2">
        <v>42280</v>
      </c>
      <c r="D784" s="2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  <c r="V784" t="str">
        <f t="shared" si="25"/>
        <v>loss</v>
      </c>
      <c r="W784" t="str">
        <f t="shared" si="26"/>
        <v>cheap</v>
      </c>
      <c r="X784" s="3" t="str" cm="1">
        <f t="array" ref="X784">_xlfn.IFS(R784&gt;1000,"premium",R784&gt;500,"modrate",R784&lt;500,"cheap")</f>
        <v>cheap</v>
      </c>
      <c r="Y784" t="str" cm="1">
        <f t="array" ref="Y784">_xlfn.SWITCH(TRUE,R784&gt;1000,"premium",R784&gt;500,"modrate","cheap")</f>
        <v>cheap</v>
      </c>
    </row>
    <row r="785" spans="1:25">
      <c r="A785">
        <v>784</v>
      </c>
      <c r="B785" t="s">
        <v>2464</v>
      </c>
      <c r="C785" s="2">
        <v>42280</v>
      </c>
      <c r="D785" s="2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  <c r="V785" t="str">
        <f t="shared" si="25"/>
        <v>loss</v>
      </c>
      <c r="W785" t="str">
        <f t="shared" si="26"/>
        <v>cheap</v>
      </c>
      <c r="X785" s="3" t="str" cm="1">
        <f t="array" ref="X785">_xlfn.IFS(R785&gt;1000,"premium",R785&gt;500,"modrate",R785&lt;500,"cheap")</f>
        <v>cheap</v>
      </c>
      <c r="Y785" t="str" cm="1">
        <f t="array" ref="Y785">_xlfn.SWITCH(TRUE,R785&gt;1000,"premium",R785&gt;500,"modrate","cheap")</f>
        <v>cheap</v>
      </c>
    </row>
    <row r="786" spans="1:25">
      <c r="A786">
        <v>785</v>
      </c>
      <c r="B786" t="s">
        <v>2464</v>
      </c>
      <c r="C786" s="2">
        <v>42280</v>
      </c>
      <c r="D786" s="2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0.599799999999997</v>
      </c>
      <c r="V786" t="str">
        <f t="shared" si="25"/>
        <v>profit</v>
      </c>
      <c r="W786" t="str">
        <f t="shared" si="26"/>
        <v>cheap</v>
      </c>
      <c r="X786" s="3" t="str" cm="1">
        <f t="array" ref="X786">_xlfn.IFS(R786&gt;1000,"premium",R786&gt;500,"modrate",R786&lt;500,"cheap")</f>
        <v>cheap</v>
      </c>
      <c r="Y786" t="str" cm="1">
        <f t="array" ref="Y786">_xlfn.SWITCH(TRUE,R786&gt;1000,"premium",R786&gt;500,"modrate","cheap")</f>
        <v>cheap</v>
      </c>
    </row>
    <row r="787" spans="1:25">
      <c r="A787">
        <v>786</v>
      </c>
      <c r="B787" t="s">
        <v>2471</v>
      </c>
      <c r="C787" s="2">
        <v>42147</v>
      </c>
      <c r="D787" s="2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  <c r="V787" t="str">
        <f t="shared" si="25"/>
        <v>profit</v>
      </c>
      <c r="W787" t="str">
        <f t="shared" si="26"/>
        <v>cheap</v>
      </c>
      <c r="X787" s="3" t="str" cm="1">
        <f t="array" ref="X787">_xlfn.IFS(R787&gt;1000,"premium",R787&gt;500,"modrate",R787&lt;500,"cheap")</f>
        <v>cheap</v>
      </c>
      <c r="Y787" t="str" cm="1">
        <f t="array" ref="Y787">_xlfn.SWITCH(TRUE,R787&gt;1000,"premium",R787&gt;500,"modrate","cheap")</f>
        <v>cheap</v>
      </c>
    </row>
    <row r="788" spans="1:25">
      <c r="A788">
        <v>787</v>
      </c>
      <c r="B788" t="s">
        <v>2474</v>
      </c>
      <c r="C788" s="2">
        <v>42811</v>
      </c>
      <c r="D788" s="2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  <c r="V788" t="str">
        <f t="shared" si="25"/>
        <v>profit</v>
      </c>
      <c r="W788" t="str">
        <f t="shared" si="26"/>
        <v>cheap</v>
      </c>
      <c r="X788" s="3" t="str" cm="1">
        <f t="array" ref="X788">_xlfn.IFS(R788&gt;1000,"premium",R788&gt;500,"modrate",R788&lt;500,"cheap")</f>
        <v>cheap</v>
      </c>
      <c r="Y788" t="str" cm="1">
        <f t="array" ref="Y788">_xlfn.SWITCH(TRUE,R788&gt;1000,"premium",R788&gt;500,"modrate","cheap")</f>
        <v>cheap</v>
      </c>
    </row>
    <row r="789" spans="1:25">
      <c r="A789">
        <v>788</v>
      </c>
      <c r="B789" t="s">
        <v>2478</v>
      </c>
      <c r="C789" s="2">
        <v>42350</v>
      </c>
      <c r="D789" s="2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  <c r="V789" t="str">
        <f t="shared" si="25"/>
        <v>profit</v>
      </c>
      <c r="W789" t="str">
        <f t="shared" si="26"/>
        <v>cheap</v>
      </c>
      <c r="X789" s="3" t="str" cm="1">
        <f t="array" ref="X789">_xlfn.IFS(R789&gt;1000,"premium",R789&gt;500,"modrate",R789&lt;500,"cheap")</f>
        <v>cheap</v>
      </c>
      <c r="Y789" t="str" cm="1">
        <f t="array" ref="Y789">_xlfn.SWITCH(TRUE,R789&gt;1000,"premium",R789&gt;500,"modrate","cheap")</f>
        <v>cheap</v>
      </c>
    </row>
    <row r="790" spans="1:25">
      <c r="A790">
        <v>789</v>
      </c>
      <c r="B790" t="s">
        <v>2483</v>
      </c>
      <c r="C790" s="2">
        <v>42181</v>
      </c>
      <c r="D790" s="2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  <c r="V790" t="str">
        <f t="shared" si="25"/>
        <v>profit</v>
      </c>
      <c r="W790" t="str">
        <f t="shared" si="26"/>
        <v>cheap</v>
      </c>
      <c r="X790" s="3" t="str" cm="1">
        <f t="array" ref="X790">_xlfn.IFS(R790&gt;1000,"premium",R790&gt;500,"modrate",R790&lt;500,"cheap")</f>
        <v>cheap</v>
      </c>
      <c r="Y790" t="str" cm="1">
        <f t="array" ref="Y790">_xlfn.SWITCH(TRUE,R790&gt;1000,"premium",R790&gt;500,"modrate","cheap")</f>
        <v>cheap</v>
      </c>
    </row>
    <row r="791" spans="1:25">
      <c r="A791">
        <v>790</v>
      </c>
      <c r="B791" t="s">
        <v>2483</v>
      </c>
      <c r="C791" s="2">
        <v>42181</v>
      </c>
      <c r="D791" s="2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  <c r="V791" t="str">
        <f t="shared" si="25"/>
        <v>profit</v>
      </c>
      <c r="W791" t="str">
        <f t="shared" si="26"/>
        <v>cheap</v>
      </c>
      <c r="X791" s="3" t="str" cm="1">
        <f t="array" ref="X791">_xlfn.IFS(R791&gt;1000,"premium",R791&gt;500,"modrate",R791&lt;500,"cheap")</f>
        <v>cheap</v>
      </c>
      <c r="Y791" t="str" cm="1">
        <f t="array" ref="Y791">_xlfn.SWITCH(TRUE,R791&gt;1000,"premium",R791&gt;500,"modrate","cheap")</f>
        <v>cheap</v>
      </c>
    </row>
    <row r="792" spans="1:25">
      <c r="A792">
        <v>791</v>
      </c>
      <c r="B792" t="s">
        <v>2483</v>
      </c>
      <c r="C792" s="2">
        <v>42181</v>
      </c>
      <c r="D792" s="2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  <c r="V792" t="str">
        <f t="shared" si="25"/>
        <v>profit</v>
      </c>
      <c r="W792" t="str">
        <f t="shared" si="26"/>
        <v>cheap</v>
      </c>
      <c r="X792" s="3" t="str" cm="1">
        <f t="array" ref="X792">_xlfn.IFS(R792&gt;1000,"premium",R792&gt;500,"modrate",R792&lt;500,"cheap")</f>
        <v>cheap</v>
      </c>
      <c r="Y792" t="str" cm="1">
        <f t="array" ref="Y792">_xlfn.SWITCH(TRUE,R792&gt;1000,"premium",R792&gt;500,"modrate","cheap")</f>
        <v>cheap</v>
      </c>
    </row>
    <row r="793" spans="1:25">
      <c r="A793">
        <v>792</v>
      </c>
      <c r="B793" t="s">
        <v>2483</v>
      </c>
      <c r="C793" s="2">
        <v>42181</v>
      </c>
      <c r="D793" s="2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  <c r="V793" t="str">
        <f t="shared" si="25"/>
        <v>profit</v>
      </c>
      <c r="W793" t="str">
        <f t="shared" si="26"/>
        <v>cheap</v>
      </c>
      <c r="X793" s="3" t="str" cm="1">
        <f t="array" ref="X793">_xlfn.IFS(R793&gt;1000,"premium",R793&gt;500,"modrate",R793&lt;500,"cheap")</f>
        <v>cheap</v>
      </c>
      <c r="Y793" t="str" cm="1">
        <f t="array" ref="Y793">_xlfn.SWITCH(TRUE,R793&gt;1000,"premium",R793&gt;500,"modrate","cheap")</f>
        <v>cheap</v>
      </c>
    </row>
    <row r="794" spans="1:25">
      <c r="A794">
        <v>793</v>
      </c>
      <c r="B794" t="s">
        <v>2488</v>
      </c>
      <c r="C794" s="2">
        <v>42510</v>
      </c>
      <c r="D794" s="2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  <c r="V794" t="str">
        <f t="shared" si="25"/>
        <v>profit</v>
      </c>
      <c r="W794" t="str">
        <f t="shared" si="26"/>
        <v>premium</v>
      </c>
      <c r="X794" s="3" t="str" cm="1">
        <f t="array" ref="X794">_xlfn.IFS(R794&gt;1000,"premium",R794&gt;500,"modrate",R794&lt;500,"cheap")</f>
        <v>premium</v>
      </c>
      <c r="Y794" t="str" cm="1">
        <f t="array" ref="Y794">_xlfn.SWITCH(TRUE,R794&gt;1000,"premium",R794&gt;500,"modrate","cheap")</f>
        <v>premium</v>
      </c>
    </row>
    <row r="795" spans="1:25">
      <c r="A795">
        <v>794</v>
      </c>
      <c r="B795" t="s">
        <v>2494</v>
      </c>
      <c r="C795" s="2">
        <v>41902</v>
      </c>
      <c r="D795" s="2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  <c r="V795" t="str">
        <f t="shared" si="25"/>
        <v>profit</v>
      </c>
      <c r="W795" t="str">
        <f t="shared" si="26"/>
        <v>cheap</v>
      </c>
      <c r="X795" s="3" t="str" cm="1">
        <f t="array" ref="X795">_xlfn.IFS(R795&gt;1000,"premium",R795&gt;500,"modrate",R795&lt;500,"cheap")</f>
        <v>cheap</v>
      </c>
      <c r="Y795" t="str" cm="1">
        <f t="array" ref="Y795">_xlfn.SWITCH(TRUE,R795&gt;1000,"premium",R795&gt;500,"modrate","cheap")</f>
        <v>cheap</v>
      </c>
    </row>
    <row r="796" spans="1:25">
      <c r="A796">
        <v>795</v>
      </c>
      <c r="B796" t="s">
        <v>2494</v>
      </c>
      <c r="C796" s="2">
        <v>41902</v>
      </c>
      <c r="D796" s="2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  <c r="V796" t="str">
        <f t="shared" si="25"/>
        <v>profit</v>
      </c>
      <c r="W796" t="str">
        <f t="shared" si="26"/>
        <v>cheap</v>
      </c>
      <c r="X796" s="3" t="str" cm="1">
        <f t="array" ref="X796">_xlfn.IFS(R796&gt;1000,"premium",R796&gt;500,"modrate",R796&lt;500,"cheap")</f>
        <v>cheap</v>
      </c>
      <c r="Y796" t="str" cm="1">
        <f t="array" ref="Y796">_xlfn.SWITCH(TRUE,R796&gt;1000,"premium",R796&gt;500,"modrate","cheap")</f>
        <v>cheap</v>
      </c>
    </row>
    <row r="797" spans="1:25">
      <c r="A797">
        <v>796</v>
      </c>
      <c r="B797" t="s">
        <v>2499</v>
      </c>
      <c r="C797" s="2">
        <v>42999</v>
      </c>
      <c r="D797" s="2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  <c r="V797" t="str">
        <f t="shared" si="25"/>
        <v>profit</v>
      </c>
      <c r="W797" t="str">
        <f t="shared" si="26"/>
        <v>cheap</v>
      </c>
      <c r="X797" s="3" t="str" cm="1">
        <f t="array" ref="X797">_xlfn.IFS(R797&gt;1000,"premium",R797&gt;500,"modrate",R797&lt;500,"cheap")</f>
        <v>cheap</v>
      </c>
      <c r="Y797" t="str" cm="1">
        <f t="array" ref="Y797">_xlfn.SWITCH(TRUE,R797&gt;1000,"premium",R797&gt;500,"modrate","cheap")</f>
        <v>cheap</v>
      </c>
    </row>
    <row r="798" spans="1:25">
      <c r="A798">
        <v>797</v>
      </c>
      <c r="B798" t="s">
        <v>2502</v>
      </c>
      <c r="C798" s="2">
        <v>42362</v>
      </c>
      <c r="D798" s="2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  <c r="V798" t="str">
        <f t="shared" si="25"/>
        <v>profit</v>
      </c>
      <c r="W798" t="str">
        <f t="shared" si="26"/>
        <v>cheap</v>
      </c>
      <c r="X798" s="3" t="str" cm="1">
        <f t="array" ref="X798">_xlfn.IFS(R798&gt;1000,"premium",R798&gt;500,"modrate",R798&lt;500,"cheap")</f>
        <v>cheap</v>
      </c>
      <c r="Y798" t="str" cm="1">
        <f t="array" ref="Y798">_xlfn.SWITCH(TRUE,R798&gt;1000,"premium",R798&gt;500,"modrate","cheap")</f>
        <v>cheap</v>
      </c>
    </row>
    <row r="799" spans="1:25">
      <c r="A799">
        <v>798</v>
      </c>
      <c r="B799" t="s">
        <v>2502</v>
      </c>
      <c r="C799" s="2">
        <v>42362</v>
      </c>
      <c r="D799" s="2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  <c r="V799" t="str">
        <f t="shared" si="25"/>
        <v>profit</v>
      </c>
      <c r="W799" t="str">
        <f t="shared" si="26"/>
        <v>cheap</v>
      </c>
      <c r="X799" s="3" t="str" cm="1">
        <f t="array" ref="X799">_xlfn.IFS(R799&gt;1000,"premium",R799&gt;500,"modrate",R799&lt;500,"cheap")</f>
        <v>cheap</v>
      </c>
      <c r="Y799" t="str" cm="1">
        <f t="array" ref="Y799">_xlfn.SWITCH(TRUE,R799&gt;1000,"premium",R799&gt;500,"modrate","cheap")</f>
        <v>cheap</v>
      </c>
    </row>
    <row r="800" spans="1:25">
      <c r="A800">
        <v>799</v>
      </c>
      <c r="B800" t="s">
        <v>2502</v>
      </c>
      <c r="C800" s="2">
        <v>42362</v>
      </c>
      <c r="D800" s="2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  <c r="V800" t="str">
        <f t="shared" si="25"/>
        <v>profit</v>
      </c>
      <c r="W800" t="str">
        <f t="shared" si="26"/>
        <v>cheap</v>
      </c>
      <c r="X800" s="3" t="str" cm="1">
        <f t="array" ref="X800">_xlfn.IFS(R800&gt;1000,"premium",R800&gt;500,"modrate",R800&lt;500,"cheap")</f>
        <v>cheap</v>
      </c>
      <c r="Y800" t="str" cm="1">
        <f t="array" ref="Y800">_xlfn.SWITCH(TRUE,R800&gt;1000,"premium",R800&gt;500,"modrate","cheap")</f>
        <v>cheap</v>
      </c>
    </row>
    <row r="801" spans="1:25">
      <c r="A801">
        <v>800</v>
      </c>
      <c r="B801" t="s">
        <v>2507</v>
      </c>
      <c r="C801" s="2">
        <v>42335</v>
      </c>
      <c r="D801" s="2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  <c r="V801" t="str">
        <f t="shared" si="25"/>
        <v>profit</v>
      </c>
      <c r="W801" t="str">
        <f t="shared" si="26"/>
        <v>cheap</v>
      </c>
      <c r="X801" s="3" t="str" cm="1">
        <f t="array" ref="X801">_xlfn.IFS(R801&gt;1000,"premium",R801&gt;500,"modrate",R801&lt;500,"cheap")</f>
        <v>cheap</v>
      </c>
      <c r="Y801" t="str" cm="1">
        <f t="array" ref="Y801">_xlfn.SWITCH(TRUE,R801&gt;1000,"premium",R801&gt;500,"modrate","cheap")</f>
        <v>cheap</v>
      </c>
    </row>
    <row r="802" spans="1:25">
      <c r="A802">
        <v>801</v>
      </c>
      <c r="B802" t="s">
        <v>2511</v>
      </c>
      <c r="C802" s="2">
        <v>42786</v>
      </c>
      <c r="D802" s="2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  <c r="V802" t="str">
        <f t="shared" si="25"/>
        <v>profit</v>
      </c>
      <c r="W802" t="str">
        <f t="shared" si="26"/>
        <v>cheap</v>
      </c>
      <c r="X802" s="3" t="str" cm="1">
        <f t="array" ref="X802">_xlfn.IFS(R802&gt;1000,"premium",R802&gt;500,"modrate",R802&lt;500,"cheap")</f>
        <v>cheap</v>
      </c>
      <c r="Y802" t="str" cm="1">
        <f t="array" ref="Y802">_xlfn.SWITCH(TRUE,R802&gt;1000,"premium",R802&gt;500,"modrate","cheap")</f>
        <v>cheap</v>
      </c>
    </row>
    <row r="803" spans="1:25">
      <c r="A803">
        <v>802</v>
      </c>
      <c r="B803" t="s">
        <v>2511</v>
      </c>
      <c r="C803" s="2">
        <v>42786</v>
      </c>
      <c r="D803" s="2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  <c r="V803" t="str">
        <f t="shared" si="25"/>
        <v>profit</v>
      </c>
      <c r="W803" t="str">
        <f t="shared" si="26"/>
        <v>cheap</v>
      </c>
      <c r="X803" s="3" t="str" cm="1">
        <f t="array" ref="X803">_xlfn.IFS(R803&gt;1000,"premium",R803&gt;500,"modrate",R803&lt;500,"cheap")</f>
        <v>cheap</v>
      </c>
      <c r="Y803" t="str" cm="1">
        <f t="array" ref="Y803">_xlfn.SWITCH(TRUE,R803&gt;1000,"premium",R803&gt;500,"modrate","cheap")</f>
        <v>cheap</v>
      </c>
    </row>
    <row r="804" spans="1:25">
      <c r="A804">
        <v>803</v>
      </c>
      <c r="B804" t="s">
        <v>2516</v>
      </c>
      <c r="C804" s="2">
        <v>42600</v>
      </c>
      <c r="D804" s="2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  <c r="V804" t="str">
        <f t="shared" si="25"/>
        <v>profit</v>
      </c>
      <c r="W804" t="str">
        <f t="shared" si="26"/>
        <v>cheap</v>
      </c>
      <c r="X804" s="3" t="str" cm="1">
        <f t="array" ref="X804">_xlfn.IFS(R804&gt;1000,"premium",R804&gt;500,"modrate",R804&lt;500,"cheap")</f>
        <v>cheap</v>
      </c>
      <c r="Y804" t="str" cm="1">
        <f t="array" ref="Y804">_xlfn.SWITCH(TRUE,R804&gt;1000,"premium",R804&gt;500,"modrate","cheap")</f>
        <v>cheap</v>
      </c>
    </row>
    <row r="805" spans="1:25">
      <c r="A805">
        <v>804</v>
      </c>
      <c r="B805" t="s">
        <v>2519</v>
      </c>
      <c r="C805" s="2">
        <v>42441</v>
      </c>
      <c r="D805" s="2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  <c r="V805" t="str">
        <f t="shared" si="25"/>
        <v>profit</v>
      </c>
      <c r="W805" t="str">
        <f t="shared" si="26"/>
        <v>cheap</v>
      </c>
      <c r="X805" s="3" t="str" cm="1">
        <f t="array" ref="X805">_xlfn.IFS(R805&gt;1000,"premium",R805&gt;500,"modrate",R805&lt;500,"cheap")</f>
        <v>cheap</v>
      </c>
      <c r="Y805" t="str" cm="1">
        <f t="array" ref="Y805">_xlfn.SWITCH(TRUE,R805&gt;1000,"premium",R805&gt;500,"modrate","cheap")</f>
        <v>cheap</v>
      </c>
    </row>
    <row r="806" spans="1:25">
      <c r="A806">
        <v>805</v>
      </c>
      <c r="B806" t="s">
        <v>2524</v>
      </c>
      <c r="C806" s="2">
        <v>42847</v>
      </c>
      <c r="D806" s="2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  <c r="V806" t="str">
        <f t="shared" si="25"/>
        <v>profit</v>
      </c>
      <c r="W806" t="str">
        <f t="shared" si="26"/>
        <v>cheap</v>
      </c>
      <c r="X806" s="3" t="str" cm="1">
        <f t="array" ref="X806">_xlfn.IFS(R806&gt;1000,"premium",R806&gt;500,"modrate",R806&lt;500,"cheap")</f>
        <v>cheap</v>
      </c>
      <c r="Y806" t="str" cm="1">
        <f t="array" ref="Y806">_xlfn.SWITCH(TRUE,R806&gt;1000,"premium",R806&gt;500,"modrate","cheap")</f>
        <v>cheap</v>
      </c>
    </row>
    <row r="807" spans="1:25">
      <c r="A807">
        <v>806</v>
      </c>
      <c r="B807" t="s">
        <v>2529</v>
      </c>
      <c r="C807" s="2">
        <v>41944</v>
      </c>
      <c r="D807" s="2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  <c r="V807" t="str">
        <f t="shared" si="25"/>
        <v>profit</v>
      </c>
      <c r="W807" t="str">
        <f t="shared" si="26"/>
        <v>cheap</v>
      </c>
      <c r="X807" s="3" t="str" cm="1">
        <f t="array" ref="X807">_xlfn.IFS(R807&gt;1000,"premium",R807&gt;500,"modrate",R807&lt;500,"cheap")</f>
        <v>cheap</v>
      </c>
      <c r="Y807" t="str" cm="1">
        <f t="array" ref="Y807">_xlfn.SWITCH(TRUE,R807&gt;1000,"premium",R807&gt;500,"modrate","cheap")</f>
        <v>cheap</v>
      </c>
    </row>
    <row r="808" spans="1:25">
      <c r="A808">
        <v>807</v>
      </c>
      <c r="B808" t="s">
        <v>2529</v>
      </c>
      <c r="C808" s="2">
        <v>41944</v>
      </c>
      <c r="D808" s="2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  <c r="V808" t="str">
        <f t="shared" si="25"/>
        <v>profit</v>
      </c>
      <c r="W808" t="str">
        <f t="shared" si="26"/>
        <v>premium</v>
      </c>
      <c r="X808" s="3" t="str" cm="1">
        <f t="array" ref="X808">_xlfn.IFS(R808&gt;1000,"premium",R808&gt;500,"modrate",R808&lt;500,"cheap")</f>
        <v>premium</v>
      </c>
      <c r="Y808" t="str" cm="1">
        <f t="array" ref="Y808">_xlfn.SWITCH(TRUE,R808&gt;1000,"premium",R808&gt;500,"modrate","cheap")</f>
        <v>premium</v>
      </c>
    </row>
    <row r="809" spans="1:25">
      <c r="A809">
        <v>808</v>
      </c>
      <c r="B809" t="s">
        <v>2534</v>
      </c>
      <c r="C809" s="2">
        <v>42038</v>
      </c>
      <c r="D809" s="2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  <c r="V809" t="str">
        <f t="shared" si="25"/>
        <v>profit</v>
      </c>
      <c r="W809" t="str">
        <f t="shared" si="26"/>
        <v>cheap</v>
      </c>
      <c r="X809" s="3" t="str" cm="1">
        <f t="array" ref="X809">_xlfn.IFS(R809&gt;1000,"premium",R809&gt;500,"modrate",R809&lt;500,"cheap")</f>
        <v>cheap</v>
      </c>
      <c r="Y809" t="str" cm="1">
        <f t="array" ref="Y809">_xlfn.SWITCH(TRUE,R809&gt;1000,"premium",R809&gt;500,"modrate","cheap")</f>
        <v>cheap</v>
      </c>
    </row>
    <row r="810" spans="1:25">
      <c r="A810">
        <v>809</v>
      </c>
      <c r="B810" t="s">
        <v>2534</v>
      </c>
      <c r="C810" s="2">
        <v>42038</v>
      </c>
      <c r="D810" s="2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  <c r="V810" t="str">
        <f t="shared" si="25"/>
        <v>profit</v>
      </c>
      <c r="W810" t="str">
        <f t="shared" si="26"/>
        <v>cheap</v>
      </c>
      <c r="X810" s="3" t="str" cm="1">
        <f t="array" ref="X810">_xlfn.IFS(R810&gt;1000,"premium",R810&gt;500,"modrate",R810&lt;500,"cheap")</f>
        <v>cheap</v>
      </c>
      <c r="Y810" t="str" cm="1">
        <f t="array" ref="Y810">_xlfn.SWITCH(TRUE,R810&gt;1000,"premium",R810&gt;500,"modrate","cheap")</f>
        <v>cheap</v>
      </c>
    </row>
    <row r="811" spans="1:25">
      <c r="A811">
        <v>810</v>
      </c>
      <c r="B811" t="s">
        <v>2538</v>
      </c>
      <c r="C811" s="2">
        <v>41925</v>
      </c>
      <c r="D811" s="2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  <c r="V811" t="str">
        <f t="shared" si="25"/>
        <v>profit</v>
      </c>
      <c r="W811" t="str">
        <f t="shared" si="26"/>
        <v>cheap</v>
      </c>
      <c r="X811" s="3" t="str" cm="1">
        <f t="array" ref="X811">_xlfn.IFS(R811&gt;1000,"premium",R811&gt;500,"modrate",R811&lt;500,"cheap")</f>
        <v>cheap</v>
      </c>
      <c r="Y811" t="str" cm="1">
        <f t="array" ref="Y811">_xlfn.SWITCH(TRUE,R811&gt;1000,"premium",R811&gt;500,"modrate","cheap")</f>
        <v>cheap</v>
      </c>
    </row>
    <row r="812" spans="1:25">
      <c r="A812">
        <v>811</v>
      </c>
      <c r="B812" t="s">
        <v>2538</v>
      </c>
      <c r="C812" s="2">
        <v>41925</v>
      </c>
      <c r="D812" s="2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  <c r="V812" t="str">
        <f t="shared" si="25"/>
        <v>profit</v>
      </c>
      <c r="W812" t="str">
        <f t="shared" si="26"/>
        <v>premium</v>
      </c>
      <c r="X812" s="3" t="str" cm="1">
        <f t="array" ref="X812">_xlfn.IFS(R812&gt;1000,"premium",R812&gt;500,"modrate",R812&lt;500,"cheap")</f>
        <v>premium</v>
      </c>
      <c r="Y812" t="str" cm="1">
        <f t="array" ref="Y812">_xlfn.SWITCH(TRUE,R812&gt;1000,"premium",R812&gt;500,"modrate","cheap")</f>
        <v>premium</v>
      </c>
    </row>
    <row r="813" spans="1:25">
      <c r="A813">
        <v>812</v>
      </c>
      <c r="B813" t="s">
        <v>2538</v>
      </c>
      <c r="C813" s="2">
        <v>41925</v>
      </c>
      <c r="D813" s="2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  <c r="V813" t="str">
        <f t="shared" si="25"/>
        <v>profit</v>
      </c>
      <c r="W813" t="str">
        <f t="shared" si="26"/>
        <v>cheap</v>
      </c>
      <c r="X813" s="3" t="str" cm="1">
        <f t="array" ref="X813">_xlfn.IFS(R813&gt;1000,"premium",R813&gt;500,"modrate",R813&lt;500,"cheap")</f>
        <v>cheap</v>
      </c>
      <c r="Y813" t="str" cm="1">
        <f t="array" ref="Y813">_xlfn.SWITCH(TRUE,R813&gt;1000,"premium",R813&gt;500,"modrate","cheap")</f>
        <v>cheap</v>
      </c>
    </row>
    <row r="814" spans="1:25">
      <c r="A814">
        <v>813</v>
      </c>
      <c r="B814" t="s">
        <v>2538</v>
      </c>
      <c r="C814" s="2">
        <v>41925</v>
      </c>
      <c r="D814" s="2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  <c r="V814" t="str">
        <f t="shared" si="25"/>
        <v>profit</v>
      </c>
      <c r="W814" t="str">
        <f t="shared" si="26"/>
        <v>cheap</v>
      </c>
      <c r="X814" s="3" t="str" cm="1">
        <f t="array" ref="X814">_xlfn.IFS(R814&gt;1000,"premium",R814&gt;500,"modrate",R814&lt;500,"cheap")</f>
        <v>cheap</v>
      </c>
      <c r="Y814" t="str" cm="1">
        <f t="array" ref="Y814">_xlfn.SWITCH(TRUE,R814&gt;1000,"premium",R814&gt;500,"modrate","cheap")</f>
        <v>cheap</v>
      </c>
    </row>
    <row r="815" spans="1:25">
      <c r="A815">
        <v>814</v>
      </c>
      <c r="B815" t="s">
        <v>2544</v>
      </c>
      <c r="C815" s="2">
        <v>42869</v>
      </c>
      <c r="D815" s="2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  <c r="V815" t="str">
        <f t="shared" si="25"/>
        <v>profit</v>
      </c>
      <c r="W815" t="str">
        <f t="shared" si="26"/>
        <v>cheap</v>
      </c>
      <c r="X815" s="3" t="str" cm="1">
        <f t="array" ref="X815">_xlfn.IFS(R815&gt;1000,"premium",R815&gt;500,"modrate",R815&lt;500,"cheap")</f>
        <v>cheap</v>
      </c>
      <c r="Y815" t="str" cm="1">
        <f t="array" ref="Y815">_xlfn.SWITCH(TRUE,R815&gt;1000,"premium",R815&gt;500,"modrate","cheap")</f>
        <v>cheap</v>
      </c>
    </row>
    <row r="816" spans="1:25">
      <c r="A816">
        <v>815</v>
      </c>
      <c r="B816" t="s">
        <v>2544</v>
      </c>
      <c r="C816" s="2">
        <v>42869</v>
      </c>
      <c r="D816" s="2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  <c r="V816" t="str">
        <f t="shared" si="25"/>
        <v>profit</v>
      </c>
      <c r="W816" t="str">
        <f t="shared" si="26"/>
        <v>premium</v>
      </c>
      <c r="X816" s="3" t="str" cm="1">
        <f t="array" ref="X816">_xlfn.IFS(R816&gt;1000,"premium",R816&gt;500,"modrate",R816&lt;500,"cheap")</f>
        <v>premium</v>
      </c>
      <c r="Y816" t="str" cm="1">
        <f t="array" ref="Y816">_xlfn.SWITCH(TRUE,R816&gt;1000,"premium",R816&gt;500,"modrate","cheap")</f>
        <v>premium</v>
      </c>
    </row>
    <row r="817" spans="1:25">
      <c r="A817">
        <v>816</v>
      </c>
      <c r="B817" t="s">
        <v>2550</v>
      </c>
      <c r="C817" s="2">
        <v>42083</v>
      </c>
      <c r="D817" s="2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  <c r="V817" t="str">
        <f t="shared" si="25"/>
        <v>profit</v>
      </c>
      <c r="W817" t="str">
        <f t="shared" si="26"/>
        <v>cheap</v>
      </c>
      <c r="X817" s="3" t="str" cm="1">
        <f t="array" ref="X817">_xlfn.IFS(R817&gt;1000,"premium",R817&gt;500,"modrate",R817&lt;500,"cheap")</f>
        <v>cheap</v>
      </c>
      <c r="Y817" t="str" cm="1">
        <f t="array" ref="Y817">_xlfn.SWITCH(TRUE,R817&gt;1000,"premium",R817&gt;500,"modrate","cheap")</f>
        <v>cheap</v>
      </c>
    </row>
    <row r="818" spans="1:25">
      <c r="A818">
        <v>817</v>
      </c>
      <c r="B818" t="s">
        <v>2554</v>
      </c>
      <c r="C818" s="2">
        <v>42628</v>
      </c>
      <c r="D818" s="2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  <c r="V818" t="str">
        <f t="shared" si="25"/>
        <v>profit</v>
      </c>
      <c r="W818" t="str">
        <f t="shared" si="26"/>
        <v>cheap</v>
      </c>
      <c r="X818" s="3" t="str" cm="1">
        <f t="array" ref="X818">_xlfn.IFS(R818&gt;1000,"premium",R818&gt;500,"modrate",R818&lt;500,"cheap")</f>
        <v>cheap</v>
      </c>
      <c r="Y818" t="str" cm="1">
        <f t="array" ref="Y818">_xlfn.SWITCH(TRUE,R818&gt;1000,"premium",R818&gt;500,"modrate","cheap")</f>
        <v>cheap</v>
      </c>
    </row>
    <row r="819" spans="1:25">
      <c r="A819">
        <v>818</v>
      </c>
      <c r="B819" t="s">
        <v>2557</v>
      </c>
      <c r="C819" s="2">
        <v>41818</v>
      </c>
      <c r="D819" s="2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  <c r="V819" t="str">
        <f t="shared" si="25"/>
        <v>profit</v>
      </c>
      <c r="W819" t="str">
        <f t="shared" si="26"/>
        <v>cheap</v>
      </c>
      <c r="X819" s="3" t="str" cm="1">
        <f t="array" ref="X819">_xlfn.IFS(R819&gt;1000,"premium",R819&gt;500,"modrate",R819&lt;500,"cheap")</f>
        <v>cheap</v>
      </c>
      <c r="Y819" t="str" cm="1">
        <f t="array" ref="Y819">_xlfn.SWITCH(TRUE,R819&gt;1000,"premium",R819&gt;500,"modrate","cheap")</f>
        <v>cheap</v>
      </c>
    </row>
    <row r="820" spans="1:25">
      <c r="A820">
        <v>819</v>
      </c>
      <c r="B820" t="s">
        <v>2557</v>
      </c>
      <c r="C820" s="2">
        <v>41818</v>
      </c>
      <c r="D820" s="2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  <c r="V820" t="str">
        <f t="shared" si="25"/>
        <v>loss</v>
      </c>
      <c r="W820" t="str">
        <f t="shared" si="26"/>
        <v>cheap</v>
      </c>
      <c r="X820" s="3" t="str" cm="1">
        <f t="array" ref="X820">_xlfn.IFS(R820&gt;1000,"premium",R820&gt;500,"modrate",R820&lt;500,"cheap")</f>
        <v>cheap</v>
      </c>
      <c r="Y820" t="str" cm="1">
        <f t="array" ref="Y820">_xlfn.SWITCH(TRUE,R820&gt;1000,"premium",R820&gt;500,"modrate","cheap")</f>
        <v>cheap</v>
      </c>
    </row>
    <row r="821" spans="1:25">
      <c r="A821">
        <v>820</v>
      </c>
      <c r="B821" t="s">
        <v>2557</v>
      </c>
      <c r="C821" s="2">
        <v>41818</v>
      </c>
      <c r="D821" s="2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  <c r="V821" t="str">
        <f t="shared" si="25"/>
        <v>loss</v>
      </c>
      <c r="W821" t="str">
        <f t="shared" si="26"/>
        <v>premium</v>
      </c>
      <c r="X821" s="3" t="str" cm="1">
        <f t="array" ref="X821">_xlfn.IFS(R821&gt;1000,"premium",R821&gt;500,"modrate",R821&lt;500,"cheap")</f>
        <v>premium</v>
      </c>
      <c r="Y821" t="str" cm="1">
        <f t="array" ref="Y821">_xlfn.SWITCH(TRUE,R821&gt;1000,"premium",R821&gt;500,"modrate","cheap")</f>
        <v>premium</v>
      </c>
    </row>
    <row r="822" spans="1:25">
      <c r="A822">
        <v>821</v>
      </c>
      <c r="B822" t="s">
        <v>2557</v>
      </c>
      <c r="C822" s="2">
        <v>41818</v>
      </c>
      <c r="D822" s="2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  <c r="V822" t="str">
        <f t="shared" si="25"/>
        <v>loss</v>
      </c>
      <c r="W822" t="str">
        <f t="shared" si="26"/>
        <v>cheap</v>
      </c>
      <c r="X822" s="3" t="str" cm="1">
        <f t="array" ref="X822">_xlfn.IFS(R822&gt;1000,"premium",R822&gt;500,"modrate",R822&lt;500,"cheap")</f>
        <v>cheap</v>
      </c>
      <c r="Y822" t="str" cm="1">
        <f t="array" ref="Y822">_xlfn.SWITCH(TRUE,R822&gt;1000,"premium",R822&gt;500,"modrate","cheap")</f>
        <v>cheap</v>
      </c>
    </row>
    <row r="823" spans="1:25">
      <c r="A823">
        <v>822</v>
      </c>
      <c r="B823" t="s">
        <v>2557</v>
      </c>
      <c r="C823" s="2">
        <v>41818</v>
      </c>
      <c r="D823" s="2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  <c r="V823" t="str">
        <f t="shared" si="25"/>
        <v>profit</v>
      </c>
      <c r="W823" t="str">
        <f t="shared" si="26"/>
        <v>cheap</v>
      </c>
      <c r="X823" s="3" t="str" cm="1">
        <f t="array" ref="X823">_xlfn.IFS(R823&gt;1000,"premium",R823&gt;500,"modrate",R823&lt;500,"cheap")</f>
        <v>cheap</v>
      </c>
      <c r="Y823" t="str" cm="1">
        <f t="array" ref="Y823">_xlfn.SWITCH(TRUE,R823&gt;1000,"premium",R823&gt;500,"modrate","cheap")</f>
        <v>cheap</v>
      </c>
    </row>
    <row r="824" spans="1:25">
      <c r="A824">
        <v>823</v>
      </c>
      <c r="B824" t="s">
        <v>2566</v>
      </c>
      <c r="C824" s="2">
        <v>42906</v>
      </c>
      <c r="D824" s="2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  <c r="V824" t="str">
        <f t="shared" si="25"/>
        <v>profit</v>
      </c>
      <c r="W824" t="str">
        <f t="shared" si="26"/>
        <v>cheap</v>
      </c>
      <c r="X824" s="3" t="str" cm="1">
        <f t="array" ref="X824">_xlfn.IFS(R824&gt;1000,"premium",R824&gt;500,"modrate",R824&lt;500,"cheap")</f>
        <v>cheap</v>
      </c>
      <c r="Y824" t="str" cm="1">
        <f t="array" ref="Y824">_xlfn.SWITCH(TRUE,R824&gt;1000,"premium",R824&gt;500,"modrate","cheap")</f>
        <v>cheap</v>
      </c>
    </row>
    <row r="825" spans="1:25">
      <c r="A825">
        <v>824</v>
      </c>
      <c r="B825" t="s">
        <v>2566</v>
      </c>
      <c r="C825" s="2">
        <v>42906</v>
      </c>
      <c r="D825" s="2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  <c r="V825" t="str">
        <f t="shared" si="25"/>
        <v>profit</v>
      </c>
      <c r="W825" t="str">
        <f t="shared" si="26"/>
        <v>cheap</v>
      </c>
      <c r="X825" s="3" t="str" cm="1">
        <f t="array" ref="X825">_xlfn.IFS(R825&gt;1000,"premium",R825&gt;500,"modrate",R825&lt;500,"cheap")</f>
        <v>cheap</v>
      </c>
      <c r="Y825" t="str" cm="1">
        <f t="array" ref="Y825">_xlfn.SWITCH(TRUE,R825&gt;1000,"premium",R825&gt;500,"modrate","cheap")</f>
        <v>cheap</v>
      </c>
    </row>
    <row r="826" spans="1:25">
      <c r="A826">
        <v>825</v>
      </c>
      <c r="B826" t="s">
        <v>2571</v>
      </c>
      <c r="C826" s="2">
        <v>41768</v>
      </c>
      <c r="D826" s="2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  <c r="V826" t="str">
        <f t="shared" si="25"/>
        <v>profit</v>
      </c>
      <c r="W826" t="str">
        <f t="shared" si="26"/>
        <v>cheap</v>
      </c>
      <c r="X826" s="3" t="str" cm="1">
        <f t="array" ref="X826">_xlfn.IFS(R826&gt;1000,"premium",R826&gt;500,"modrate",R826&lt;500,"cheap")</f>
        <v>cheap</v>
      </c>
      <c r="Y826" t="str" cm="1">
        <f t="array" ref="Y826">_xlfn.SWITCH(TRUE,R826&gt;1000,"premium",R826&gt;500,"modrate","cheap")</f>
        <v>cheap</v>
      </c>
    </row>
    <row r="827" spans="1:25">
      <c r="A827">
        <v>826</v>
      </c>
      <c r="B827" t="s">
        <v>2571</v>
      </c>
      <c r="C827" s="2">
        <v>41768</v>
      </c>
      <c r="D827" s="2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  <c r="V827" t="str">
        <f t="shared" si="25"/>
        <v>profit</v>
      </c>
      <c r="W827" t="str">
        <f t="shared" si="26"/>
        <v>cheap</v>
      </c>
      <c r="X827" s="3" t="str" cm="1">
        <f t="array" ref="X827">_xlfn.IFS(R827&gt;1000,"premium",R827&gt;500,"modrate",R827&lt;500,"cheap")</f>
        <v>cheap</v>
      </c>
      <c r="Y827" t="str" cm="1">
        <f t="array" ref="Y827">_xlfn.SWITCH(TRUE,R827&gt;1000,"premium",R827&gt;500,"modrate","cheap")</f>
        <v>cheap</v>
      </c>
    </row>
    <row r="828" spans="1:25">
      <c r="A828">
        <v>827</v>
      </c>
      <c r="B828" t="s">
        <v>2576</v>
      </c>
      <c r="C828" s="2">
        <v>42968</v>
      </c>
      <c r="D828" s="2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  <c r="V828" t="str">
        <f t="shared" si="25"/>
        <v>profit</v>
      </c>
      <c r="W828" t="str">
        <f t="shared" si="26"/>
        <v>cheap</v>
      </c>
      <c r="X828" s="3" t="str" cm="1">
        <f t="array" ref="X828">_xlfn.IFS(R828&gt;1000,"premium",R828&gt;500,"modrate",R828&lt;500,"cheap")</f>
        <v>cheap</v>
      </c>
      <c r="Y828" t="str" cm="1">
        <f t="array" ref="Y828">_xlfn.SWITCH(TRUE,R828&gt;1000,"premium",R828&gt;500,"modrate","cheap")</f>
        <v>cheap</v>
      </c>
    </row>
    <row r="829" spans="1:25">
      <c r="A829">
        <v>828</v>
      </c>
      <c r="B829" t="s">
        <v>2576</v>
      </c>
      <c r="C829" s="2">
        <v>42968</v>
      </c>
      <c r="D829" s="2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  <c r="V829" t="str">
        <f t="shared" si="25"/>
        <v>profit</v>
      </c>
      <c r="W829" t="str">
        <f t="shared" si="26"/>
        <v>cheap</v>
      </c>
      <c r="X829" s="3" t="str" cm="1">
        <f t="array" ref="X829">_xlfn.IFS(R829&gt;1000,"premium",R829&gt;500,"modrate",R829&lt;500,"cheap")</f>
        <v>cheap</v>
      </c>
      <c r="Y829" t="str" cm="1">
        <f t="array" ref="Y829">_xlfn.SWITCH(TRUE,R829&gt;1000,"premium",R829&gt;500,"modrate","cheap")</f>
        <v>cheap</v>
      </c>
    </row>
    <row r="830" spans="1:25">
      <c r="A830">
        <v>829</v>
      </c>
      <c r="B830" t="s">
        <v>2576</v>
      </c>
      <c r="C830" s="2">
        <v>42968</v>
      </c>
      <c r="D830" s="2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  <c r="V830" t="str">
        <f t="shared" si="25"/>
        <v>profit</v>
      </c>
      <c r="W830" t="str">
        <f t="shared" si="26"/>
        <v>cheap</v>
      </c>
      <c r="X830" s="3" t="str" cm="1">
        <f t="array" ref="X830">_xlfn.IFS(R830&gt;1000,"premium",R830&gt;500,"modrate",R830&lt;500,"cheap")</f>
        <v>cheap</v>
      </c>
      <c r="Y830" t="str" cm="1">
        <f t="array" ref="Y830">_xlfn.SWITCH(TRUE,R830&gt;1000,"premium",R830&gt;500,"modrate","cheap")</f>
        <v>cheap</v>
      </c>
    </row>
    <row r="831" spans="1:25">
      <c r="A831">
        <v>830</v>
      </c>
      <c r="B831" t="s">
        <v>2583</v>
      </c>
      <c r="C831" s="2">
        <v>42902</v>
      </c>
      <c r="D831" s="2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  <c r="V831" t="str">
        <f t="shared" si="25"/>
        <v>profit</v>
      </c>
      <c r="W831" t="str">
        <f t="shared" si="26"/>
        <v>cheap</v>
      </c>
      <c r="X831" s="3" t="str" cm="1">
        <f t="array" ref="X831">_xlfn.IFS(R831&gt;1000,"premium",R831&gt;500,"modrate",R831&lt;500,"cheap")</f>
        <v>cheap</v>
      </c>
      <c r="Y831" t="str" cm="1">
        <f t="array" ref="Y831">_xlfn.SWITCH(TRUE,R831&gt;1000,"premium",R831&gt;500,"modrate","cheap")</f>
        <v>cheap</v>
      </c>
    </row>
    <row r="832" spans="1:25">
      <c r="A832">
        <v>831</v>
      </c>
      <c r="B832" t="s">
        <v>2583</v>
      </c>
      <c r="C832" s="2">
        <v>42902</v>
      </c>
      <c r="D832" s="2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  <c r="V832" t="str">
        <f t="shared" si="25"/>
        <v>profit</v>
      </c>
      <c r="W832" t="str">
        <f t="shared" si="26"/>
        <v>cheap</v>
      </c>
      <c r="X832" s="3" t="str" cm="1">
        <f t="array" ref="X832">_xlfn.IFS(R832&gt;1000,"premium",R832&gt;500,"modrate",R832&lt;500,"cheap")</f>
        <v>cheap</v>
      </c>
      <c r="Y832" t="str" cm="1">
        <f t="array" ref="Y832">_xlfn.SWITCH(TRUE,R832&gt;1000,"premium",R832&gt;500,"modrate","cheap")</f>
        <v>cheap</v>
      </c>
    </row>
    <row r="833" spans="1:25">
      <c r="A833">
        <v>832</v>
      </c>
      <c r="B833" t="s">
        <v>2583</v>
      </c>
      <c r="C833" s="2">
        <v>42902</v>
      </c>
      <c r="D833" s="2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  <c r="V833" t="str">
        <f t="shared" si="25"/>
        <v>profit</v>
      </c>
      <c r="W833" t="str">
        <f t="shared" si="26"/>
        <v>cheap</v>
      </c>
      <c r="X833" s="3" t="str" cm="1">
        <f t="array" ref="X833">_xlfn.IFS(R833&gt;1000,"premium",R833&gt;500,"modrate",R833&lt;500,"cheap")</f>
        <v>cheap</v>
      </c>
      <c r="Y833" t="str" cm="1">
        <f t="array" ref="Y833">_xlfn.SWITCH(TRUE,R833&gt;1000,"premium",R833&gt;500,"modrate","cheap")</f>
        <v>cheap</v>
      </c>
    </row>
    <row r="834" spans="1:25">
      <c r="A834">
        <v>833</v>
      </c>
      <c r="B834" t="s">
        <v>2583</v>
      </c>
      <c r="C834" s="2">
        <v>42902</v>
      </c>
      <c r="D834" s="2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  <c r="V834" t="str">
        <f t="shared" si="25"/>
        <v>profit</v>
      </c>
      <c r="W834" t="str">
        <f t="shared" si="26"/>
        <v>cheap</v>
      </c>
      <c r="X834" s="3" t="str" cm="1">
        <f t="array" ref="X834">_xlfn.IFS(R834&gt;1000,"premium",R834&gt;500,"modrate",R834&lt;500,"cheap")</f>
        <v>cheap</v>
      </c>
      <c r="Y834" t="str" cm="1">
        <f t="array" ref="Y834">_xlfn.SWITCH(TRUE,R834&gt;1000,"premium",R834&gt;500,"modrate","cheap")</f>
        <v>cheap</v>
      </c>
    </row>
    <row r="835" spans="1:25">
      <c r="A835">
        <v>834</v>
      </c>
      <c r="B835" t="s">
        <v>2593</v>
      </c>
      <c r="C835" s="2">
        <v>42574</v>
      </c>
      <c r="D835" s="2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  <c r="V835" t="str">
        <f t="shared" ref="V835:V898" si="27">IF(U835&gt;0,"profit","loss")</f>
        <v>profit</v>
      </c>
      <c r="W835" t="str">
        <f t="shared" ref="W835:W898" si="28">IF(R835&gt;1000,"premium", IF(R835&gt;500,"modrate","cheap"))</f>
        <v>cheap</v>
      </c>
      <c r="X835" s="3" t="str" cm="1">
        <f t="array" ref="X835">_xlfn.IFS(R835&gt;1000,"premium",R835&gt;500,"modrate",R835&lt;500,"cheap")</f>
        <v>cheap</v>
      </c>
      <c r="Y835" t="str" cm="1">
        <f t="array" ref="Y835">_xlfn.SWITCH(TRUE,R835&gt;1000,"premium",R835&gt;500,"modrate","cheap")</f>
        <v>cheap</v>
      </c>
    </row>
    <row r="836" spans="1:25">
      <c r="A836">
        <v>835</v>
      </c>
      <c r="B836" t="s">
        <v>2593</v>
      </c>
      <c r="C836" s="2">
        <v>42574</v>
      </c>
      <c r="D836" s="2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  <c r="V836" t="str">
        <f t="shared" si="27"/>
        <v>profit</v>
      </c>
      <c r="W836" t="str">
        <f t="shared" si="28"/>
        <v>cheap</v>
      </c>
      <c r="X836" s="3" t="str" cm="1">
        <f t="array" ref="X836">_xlfn.IFS(R836&gt;1000,"premium",R836&gt;500,"modrate",R836&lt;500,"cheap")</f>
        <v>cheap</v>
      </c>
      <c r="Y836" t="str" cm="1">
        <f t="array" ref="Y836">_xlfn.SWITCH(TRUE,R836&gt;1000,"premium",R836&gt;500,"modrate","cheap")</f>
        <v>cheap</v>
      </c>
    </row>
    <row r="837" spans="1:25">
      <c r="A837">
        <v>836</v>
      </c>
      <c r="B837" t="s">
        <v>2593</v>
      </c>
      <c r="C837" s="2">
        <v>42574</v>
      </c>
      <c r="D837" s="2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  <c r="V837" t="str">
        <f t="shared" si="27"/>
        <v>loss</v>
      </c>
      <c r="W837" t="str">
        <f t="shared" si="28"/>
        <v>cheap</v>
      </c>
      <c r="X837" s="3" t="str" cm="1">
        <f t="array" ref="X837">_xlfn.IFS(R837&gt;1000,"premium",R837&gt;500,"modrate",R837&lt;500,"cheap")</f>
        <v>cheap</v>
      </c>
      <c r="Y837" t="str" cm="1">
        <f t="array" ref="Y837">_xlfn.SWITCH(TRUE,R837&gt;1000,"premium",R837&gt;500,"modrate","cheap")</f>
        <v>cheap</v>
      </c>
    </row>
    <row r="838" spans="1:25">
      <c r="A838">
        <v>837</v>
      </c>
      <c r="B838" t="s">
        <v>2600</v>
      </c>
      <c r="C838" s="2">
        <v>41890</v>
      </c>
      <c r="D838" s="2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  <c r="V838" t="str">
        <f t="shared" si="27"/>
        <v>loss</v>
      </c>
      <c r="W838" t="str">
        <f t="shared" si="28"/>
        <v>cheap</v>
      </c>
      <c r="X838" s="3" t="str" cm="1">
        <f t="array" ref="X838">_xlfn.IFS(R838&gt;1000,"premium",R838&gt;500,"modrate",R838&lt;500,"cheap")</f>
        <v>cheap</v>
      </c>
      <c r="Y838" t="str" cm="1">
        <f t="array" ref="Y838">_xlfn.SWITCH(TRUE,R838&gt;1000,"premium",R838&gt;500,"modrate","cheap")</f>
        <v>cheap</v>
      </c>
    </row>
    <row r="839" spans="1:25">
      <c r="A839">
        <v>838</v>
      </c>
      <c r="B839" t="s">
        <v>2603</v>
      </c>
      <c r="C839" s="2">
        <v>43043</v>
      </c>
      <c r="D839" s="2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  <c r="V839" t="str">
        <f t="shared" si="27"/>
        <v>profit</v>
      </c>
      <c r="W839" t="str">
        <f t="shared" si="28"/>
        <v>cheap</v>
      </c>
      <c r="X839" s="3" t="str" cm="1">
        <f t="array" ref="X839">_xlfn.IFS(R839&gt;1000,"premium",R839&gt;500,"modrate",R839&lt;500,"cheap")</f>
        <v>cheap</v>
      </c>
      <c r="Y839" t="str" cm="1">
        <f t="array" ref="Y839">_xlfn.SWITCH(TRUE,R839&gt;1000,"premium",R839&gt;500,"modrate","cheap")</f>
        <v>cheap</v>
      </c>
    </row>
    <row r="840" spans="1:25">
      <c r="A840">
        <v>839</v>
      </c>
      <c r="B840" t="s">
        <v>2608</v>
      </c>
      <c r="C840" s="2">
        <v>42436</v>
      </c>
      <c r="D840" s="2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  <c r="V840" t="str">
        <f t="shared" si="27"/>
        <v>profit</v>
      </c>
      <c r="W840" t="str">
        <f t="shared" si="28"/>
        <v>cheap</v>
      </c>
      <c r="X840" s="3" t="str" cm="1">
        <f t="array" ref="X840">_xlfn.IFS(R840&gt;1000,"premium",R840&gt;500,"modrate",R840&lt;500,"cheap")</f>
        <v>cheap</v>
      </c>
      <c r="Y840" t="str" cm="1">
        <f t="array" ref="Y840">_xlfn.SWITCH(TRUE,R840&gt;1000,"premium",R840&gt;500,"modrate","cheap")</f>
        <v>cheap</v>
      </c>
    </row>
    <row r="841" spans="1:25">
      <c r="A841">
        <v>840</v>
      </c>
      <c r="B841" t="s">
        <v>2609</v>
      </c>
      <c r="C841" s="2">
        <v>42328</v>
      </c>
      <c r="D841" s="2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  <c r="V841" t="str">
        <f t="shared" si="27"/>
        <v>profit</v>
      </c>
      <c r="W841" t="str">
        <f t="shared" si="28"/>
        <v>cheap</v>
      </c>
      <c r="X841" s="3" t="str" cm="1">
        <f t="array" ref="X841">_xlfn.IFS(R841&gt;1000,"premium",R841&gt;500,"modrate",R841&lt;500,"cheap")</f>
        <v>cheap</v>
      </c>
      <c r="Y841" t="str" cm="1">
        <f t="array" ref="Y841">_xlfn.SWITCH(TRUE,R841&gt;1000,"premium",R841&gt;500,"modrate","cheap")</f>
        <v>cheap</v>
      </c>
    </row>
    <row r="842" spans="1:25">
      <c r="A842">
        <v>841</v>
      </c>
      <c r="B842" t="s">
        <v>2609</v>
      </c>
      <c r="C842" s="2">
        <v>42328</v>
      </c>
      <c r="D842" s="2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  <c r="V842" t="str">
        <f t="shared" si="27"/>
        <v>profit</v>
      </c>
      <c r="W842" t="str">
        <f t="shared" si="28"/>
        <v>cheap</v>
      </c>
      <c r="X842" s="3" t="str" cm="1">
        <f t="array" ref="X842">_xlfn.IFS(R842&gt;1000,"premium",R842&gt;500,"modrate",R842&lt;500,"cheap")</f>
        <v>cheap</v>
      </c>
      <c r="Y842" t="str" cm="1">
        <f t="array" ref="Y842">_xlfn.SWITCH(TRUE,R842&gt;1000,"premium",R842&gt;500,"modrate","cheap")</f>
        <v>cheap</v>
      </c>
    </row>
    <row r="843" spans="1:25">
      <c r="A843">
        <v>842</v>
      </c>
      <c r="B843" t="s">
        <v>2609</v>
      </c>
      <c r="C843" s="2">
        <v>42328</v>
      </c>
      <c r="D843" s="2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9.3024000000000093</v>
      </c>
      <c r="V843" t="str">
        <f t="shared" si="27"/>
        <v>profit</v>
      </c>
      <c r="W843" t="str">
        <f t="shared" si="28"/>
        <v>cheap</v>
      </c>
      <c r="X843" s="3" t="str" cm="1">
        <f t="array" ref="X843">_xlfn.IFS(R843&gt;1000,"premium",R843&gt;500,"modrate",R843&lt;500,"cheap")</f>
        <v>cheap</v>
      </c>
      <c r="Y843" t="str" cm="1">
        <f t="array" ref="Y843">_xlfn.SWITCH(TRUE,R843&gt;1000,"premium",R843&gt;500,"modrate","cheap")</f>
        <v>cheap</v>
      </c>
    </row>
    <row r="844" spans="1:25">
      <c r="A844">
        <v>843</v>
      </c>
      <c r="B844" t="s">
        <v>2616</v>
      </c>
      <c r="C844" s="2">
        <v>42681</v>
      </c>
      <c r="D844" s="2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  <c r="V844" t="str">
        <f t="shared" si="27"/>
        <v>profit</v>
      </c>
      <c r="W844" t="str">
        <f t="shared" si="28"/>
        <v>cheap</v>
      </c>
      <c r="X844" s="3" t="str" cm="1">
        <f t="array" ref="X844">_xlfn.IFS(R844&gt;1000,"premium",R844&gt;500,"modrate",R844&lt;500,"cheap")</f>
        <v>cheap</v>
      </c>
      <c r="Y844" t="str" cm="1">
        <f t="array" ref="Y844">_xlfn.SWITCH(TRUE,R844&gt;1000,"premium",R844&gt;500,"modrate","cheap")</f>
        <v>cheap</v>
      </c>
    </row>
    <row r="845" spans="1:25">
      <c r="A845">
        <v>844</v>
      </c>
      <c r="B845" t="s">
        <v>2616</v>
      </c>
      <c r="C845" s="2">
        <v>42681</v>
      </c>
      <c r="D845" s="2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  <c r="V845" t="str">
        <f t="shared" si="27"/>
        <v>profit</v>
      </c>
      <c r="W845" t="str">
        <f t="shared" si="28"/>
        <v>cheap</v>
      </c>
      <c r="X845" s="3" t="str" cm="1">
        <f t="array" ref="X845">_xlfn.IFS(R845&gt;1000,"premium",R845&gt;500,"modrate",R845&lt;500,"cheap")</f>
        <v>cheap</v>
      </c>
      <c r="Y845" t="str" cm="1">
        <f t="array" ref="Y845">_xlfn.SWITCH(TRUE,R845&gt;1000,"premium",R845&gt;500,"modrate","cheap")</f>
        <v>cheap</v>
      </c>
    </row>
    <row r="846" spans="1:25">
      <c r="A846">
        <v>845</v>
      </c>
      <c r="B846" t="s">
        <v>2616</v>
      </c>
      <c r="C846" s="2">
        <v>42681</v>
      </c>
      <c r="D846" s="2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  <c r="V846" t="str">
        <f t="shared" si="27"/>
        <v>profit</v>
      </c>
      <c r="W846" t="str">
        <f t="shared" si="28"/>
        <v>cheap</v>
      </c>
      <c r="X846" s="3" t="str" cm="1">
        <f t="array" ref="X846">_xlfn.IFS(R846&gt;1000,"premium",R846&gt;500,"modrate",R846&lt;500,"cheap")</f>
        <v>cheap</v>
      </c>
      <c r="Y846" t="str" cm="1">
        <f t="array" ref="Y846">_xlfn.SWITCH(TRUE,R846&gt;1000,"premium",R846&gt;500,"modrate","cheap")</f>
        <v>cheap</v>
      </c>
    </row>
    <row r="847" spans="1:25">
      <c r="A847">
        <v>846</v>
      </c>
      <c r="B847" t="s">
        <v>2616</v>
      </c>
      <c r="C847" s="2">
        <v>42681</v>
      </c>
      <c r="D847" s="2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  <c r="V847" t="str">
        <f t="shared" si="27"/>
        <v>profit</v>
      </c>
      <c r="W847" t="str">
        <f t="shared" si="28"/>
        <v>cheap</v>
      </c>
      <c r="X847" s="3" t="str" cm="1">
        <f t="array" ref="X847">_xlfn.IFS(R847&gt;1000,"premium",R847&gt;500,"modrate",R847&lt;500,"cheap")</f>
        <v>cheap</v>
      </c>
      <c r="Y847" t="str" cm="1">
        <f t="array" ref="Y847">_xlfn.SWITCH(TRUE,R847&gt;1000,"premium",R847&gt;500,"modrate","cheap")</f>
        <v>cheap</v>
      </c>
    </row>
    <row r="848" spans="1:25">
      <c r="A848">
        <v>847</v>
      </c>
      <c r="B848" t="s">
        <v>2627</v>
      </c>
      <c r="C848" s="2">
        <v>42290</v>
      </c>
      <c r="D848" s="2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  <c r="V848" t="str">
        <f t="shared" si="27"/>
        <v>profit</v>
      </c>
      <c r="W848" t="str">
        <f t="shared" si="28"/>
        <v>cheap</v>
      </c>
      <c r="X848" s="3" t="str" cm="1">
        <f t="array" ref="X848">_xlfn.IFS(R848&gt;1000,"premium",R848&gt;500,"modrate",R848&lt;500,"cheap")</f>
        <v>cheap</v>
      </c>
      <c r="Y848" t="str" cm="1">
        <f t="array" ref="Y848">_xlfn.SWITCH(TRUE,R848&gt;1000,"premium",R848&gt;500,"modrate","cheap")</f>
        <v>cheap</v>
      </c>
    </row>
    <row r="849" spans="1:25">
      <c r="A849">
        <v>848</v>
      </c>
      <c r="B849" t="s">
        <v>2627</v>
      </c>
      <c r="C849" s="2">
        <v>42290</v>
      </c>
      <c r="D849" s="2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  <c r="V849" t="str">
        <f t="shared" si="27"/>
        <v>profit</v>
      </c>
      <c r="W849" t="str">
        <f t="shared" si="28"/>
        <v>cheap</v>
      </c>
      <c r="X849" s="3" t="str" cm="1">
        <f t="array" ref="X849">_xlfn.IFS(R849&gt;1000,"premium",R849&gt;500,"modrate",R849&lt;500,"cheap")</f>
        <v>cheap</v>
      </c>
      <c r="Y849" t="str" cm="1">
        <f t="array" ref="Y849">_xlfn.SWITCH(TRUE,R849&gt;1000,"premium",R849&gt;500,"modrate","cheap")</f>
        <v>cheap</v>
      </c>
    </row>
    <row r="850" spans="1:25">
      <c r="A850">
        <v>849</v>
      </c>
      <c r="B850" t="s">
        <v>2630</v>
      </c>
      <c r="C850" s="2">
        <v>42736</v>
      </c>
      <c r="D850" s="2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  <c r="V850" t="str">
        <f t="shared" si="27"/>
        <v>profit</v>
      </c>
      <c r="W850" t="str">
        <f t="shared" si="28"/>
        <v>cheap</v>
      </c>
      <c r="X850" s="3" t="str" cm="1">
        <f t="array" ref="X850">_xlfn.IFS(R850&gt;1000,"premium",R850&gt;500,"modrate",R850&lt;500,"cheap")</f>
        <v>cheap</v>
      </c>
      <c r="Y850" t="str" cm="1">
        <f t="array" ref="Y850">_xlfn.SWITCH(TRUE,R850&gt;1000,"premium",R850&gt;500,"modrate","cheap")</f>
        <v>cheap</v>
      </c>
    </row>
    <row r="851" spans="1:25">
      <c r="A851">
        <v>850</v>
      </c>
      <c r="B851" t="s">
        <v>2636</v>
      </c>
      <c r="C851" s="2">
        <v>41677</v>
      </c>
      <c r="D851" s="2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  <c r="V851" t="str">
        <f t="shared" si="27"/>
        <v>profit</v>
      </c>
      <c r="W851" t="str">
        <f t="shared" si="28"/>
        <v>cheap</v>
      </c>
      <c r="X851" s="3" t="str" cm="1">
        <f t="array" ref="X851">_xlfn.IFS(R851&gt;1000,"premium",R851&gt;500,"modrate",R851&lt;500,"cheap")</f>
        <v>cheap</v>
      </c>
      <c r="Y851" t="str" cm="1">
        <f t="array" ref="Y851">_xlfn.SWITCH(TRUE,R851&gt;1000,"premium",R851&gt;500,"modrate","cheap")</f>
        <v>cheap</v>
      </c>
    </row>
    <row r="852" spans="1:25">
      <c r="A852">
        <v>851</v>
      </c>
      <c r="B852" t="s">
        <v>2642</v>
      </c>
      <c r="C852" s="2">
        <v>42541</v>
      </c>
      <c r="D852" s="2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  <c r="V852" t="str">
        <f t="shared" si="27"/>
        <v>profit</v>
      </c>
      <c r="W852" t="str">
        <f t="shared" si="28"/>
        <v>cheap</v>
      </c>
      <c r="X852" s="3" t="str" cm="1">
        <f t="array" ref="X852">_xlfn.IFS(R852&gt;1000,"premium",R852&gt;500,"modrate",R852&lt;500,"cheap")</f>
        <v>cheap</v>
      </c>
      <c r="Y852" t="str" cm="1">
        <f t="array" ref="Y852">_xlfn.SWITCH(TRUE,R852&gt;1000,"premium",R852&gt;500,"modrate","cheap")</f>
        <v>cheap</v>
      </c>
    </row>
    <row r="853" spans="1:25">
      <c r="A853">
        <v>852</v>
      </c>
      <c r="B853" t="s">
        <v>2642</v>
      </c>
      <c r="C853" s="2">
        <v>42541</v>
      </c>
      <c r="D853" s="2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  <c r="V853" t="str">
        <f t="shared" si="27"/>
        <v>profit</v>
      </c>
      <c r="W853" t="str">
        <f t="shared" si="28"/>
        <v>cheap</v>
      </c>
      <c r="X853" s="3" t="str" cm="1">
        <f t="array" ref="X853">_xlfn.IFS(R853&gt;1000,"premium",R853&gt;500,"modrate",R853&lt;500,"cheap")</f>
        <v>cheap</v>
      </c>
      <c r="Y853" t="str" cm="1">
        <f t="array" ref="Y853">_xlfn.SWITCH(TRUE,R853&gt;1000,"premium",R853&gt;500,"modrate","cheap")</f>
        <v>cheap</v>
      </c>
    </row>
    <row r="854" spans="1:25">
      <c r="A854">
        <v>853</v>
      </c>
      <c r="B854" t="s">
        <v>2650</v>
      </c>
      <c r="C854" s="2">
        <v>42518</v>
      </c>
      <c r="D854" s="2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  <c r="V854" t="str">
        <f t="shared" si="27"/>
        <v>profit</v>
      </c>
      <c r="W854" t="str">
        <f t="shared" si="28"/>
        <v>cheap</v>
      </c>
      <c r="X854" s="3" t="str" cm="1">
        <f t="array" ref="X854">_xlfn.IFS(R854&gt;1000,"premium",R854&gt;500,"modrate",R854&lt;500,"cheap")</f>
        <v>cheap</v>
      </c>
      <c r="Y854" t="str" cm="1">
        <f t="array" ref="Y854">_xlfn.SWITCH(TRUE,R854&gt;1000,"premium",R854&gt;500,"modrate","cheap")</f>
        <v>cheap</v>
      </c>
    </row>
    <row r="855" spans="1:25">
      <c r="A855">
        <v>854</v>
      </c>
      <c r="B855" t="s">
        <v>2651</v>
      </c>
      <c r="C855" s="2">
        <v>42419</v>
      </c>
      <c r="D855" s="2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  <c r="V855" t="str">
        <f t="shared" si="27"/>
        <v>profit</v>
      </c>
      <c r="W855" t="str">
        <f t="shared" si="28"/>
        <v>cheap</v>
      </c>
      <c r="X855" s="3" t="str" cm="1">
        <f t="array" ref="X855">_xlfn.IFS(R855&gt;1000,"premium",R855&gt;500,"modrate",R855&lt;500,"cheap")</f>
        <v>cheap</v>
      </c>
      <c r="Y855" t="str" cm="1">
        <f t="array" ref="Y855">_xlfn.SWITCH(TRUE,R855&gt;1000,"premium",R855&gt;500,"modrate","cheap")</f>
        <v>cheap</v>
      </c>
    </row>
    <row r="856" spans="1:25">
      <c r="A856">
        <v>855</v>
      </c>
      <c r="B856" t="s">
        <v>2651</v>
      </c>
      <c r="C856" s="2">
        <v>42419</v>
      </c>
      <c r="D856" s="2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  <c r="V856" t="str">
        <f t="shared" si="27"/>
        <v>profit</v>
      </c>
      <c r="W856" t="str">
        <f t="shared" si="28"/>
        <v>cheap</v>
      </c>
      <c r="X856" s="3" t="str" cm="1">
        <f t="array" ref="X856">_xlfn.IFS(R856&gt;1000,"premium",R856&gt;500,"modrate",R856&lt;500,"cheap")</f>
        <v>cheap</v>
      </c>
      <c r="Y856" t="str" cm="1">
        <f t="array" ref="Y856">_xlfn.SWITCH(TRUE,R856&gt;1000,"premium",R856&gt;500,"modrate","cheap")</f>
        <v>cheap</v>
      </c>
    </row>
    <row r="857" spans="1:25">
      <c r="A857">
        <v>856</v>
      </c>
      <c r="B857" t="s">
        <v>2652</v>
      </c>
      <c r="C857" s="2">
        <v>41854</v>
      </c>
      <c r="D857" s="2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  <c r="V857" t="str">
        <f t="shared" si="27"/>
        <v>profit</v>
      </c>
      <c r="W857" t="str">
        <f t="shared" si="28"/>
        <v>cheap</v>
      </c>
      <c r="X857" s="3" t="str" cm="1">
        <f t="array" ref="X857">_xlfn.IFS(R857&gt;1000,"premium",R857&gt;500,"modrate",R857&lt;500,"cheap")</f>
        <v>cheap</v>
      </c>
      <c r="Y857" t="str" cm="1">
        <f t="array" ref="Y857">_xlfn.SWITCH(TRUE,R857&gt;1000,"premium",R857&gt;500,"modrate","cheap")</f>
        <v>cheap</v>
      </c>
    </row>
    <row r="858" spans="1:25">
      <c r="A858">
        <v>857</v>
      </c>
      <c r="B858" t="s">
        <v>2652</v>
      </c>
      <c r="C858" s="2">
        <v>41854</v>
      </c>
      <c r="D858" s="2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  <c r="V858" t="str">
        <f t="shared" si="27"/>
        <v>profit</v>
      </c>
      <c r="W858" t="str">
        <f t="shared" si="28"/>
        <v>cheap</v>
      </c>
      <c r="X858" s="3" t="str" cm="1">
        <f t="array" ref="X858">_xlfn.IFS(R858&gt;1000,"premium",R858&gt;500,"modrate",R858&lt;500,"cheap")</f>
        <v>cheap</v>
      </c>
      <c r="Y858" t="str" cm="1">
        <f t="array" ref="Y858">_xlfn.SWITCH(TRUE,R858&gt;1000,"premium",R858&gt;500,"modrate","cheap")</f>
        <v>cheap</v>
      </c>
    </row>
    <row r="859" spans="1:25">
      <c r="A859">
        <v>858</v>
      </c>
      <c r="B859" t="s">
        <v>2652</v>
      </c>
      <c r="C859" s="2">
        <v>41854</v>
      </c>
      <c r="D859" s="2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  <c r="V859" t="str">
        <f t="shared" si="27"/>
        <v>profit</v>
      </c>
      <c r="W859" t="str">
        <f t="shared" si="28"/>
        <v>cheap</v>
      </c>
      <c r="X859" s="3" t="str" cm="1">
        <f t="array" ref="X859">_xlfn.IFS(R859&gt;1000,"premium",R859&gt;500,"modrate",R859&lt;500,"cheap")</f>
        <v>cheap</v>
      </c>
      <c r="Y859" t="str" cm="1">
        <f t="array" ref="Y859">_xlfn.SWITCH(TRUE,R859&gt;1000,"premium",R859&gt;500,"modrate","cheap")</f>
        <v>cheap</v>
      </c>
    </row>
    <row r="860" spans="1:25">
      <c r="A860">
        <v>859</v>
      </c>
      <c r="B860" t="s">
        <v>2661</v>
      </c>
      <c r="C860" s="2">
        <v>42835</v>
      </c>
      <c r="D860" s="2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  <c r="V860" t="str">
        <f t="shared" si="27"/>
        <v>profit</v>
      </c>
      <c r="W860" t="str">
        <f t="shared" si="28"/>
        <v>cheap</v>
      </c>
      <c r="X860" s="3" t="str" cm="1">
        <f t="array" ref="X860">_xlfn.IFS(R860&gt;1000,"premium",R860&gt;500,"modrate",R860&lt;500,"cheap")</f>
        <v>cheap</v>
      </c>
      <c r="Y860" t="str" cm="1">
        <f t="array" ref="Y860">_xlfn.SWITCH(TRUE,R860&gt;1000,"premium",R860&gt;500,"modrate","cheap")</f>
        <v>cheap</v>
      </c>
    </row>
    <row r="861" spans="1:25">
      <c r="A861">
        <v>860</v>
      </c>
      <c r="B861" t="s">
        <v>2661</v>
      </c>
      <c r="C861" s="2">
        <v>42835</v>
      </c>
      <c r="D861" s="2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  <c r="V861" t="str">
        <f t="shared" si="27"/>
        <v>profit</v>
      </c>
      <c r="W861" t="str">
        <f t="shared" si="28"/>
        <v>cheap</v>
      </c>
      <c r="X861" s="3" t="str" cm="1">
        <f t="array" ref="X861">_xlfn.IFS(R861&gt;1000,"premium",R861&gt;500,"modrate",R861&lt;500,"cheap")</f>
        <v>cheap</v>
      </c>
      <c r="Y861" t="str" cm="1">
        <f t="array" ref="Y861">_xlfn.SWITCH(TRUE,R861&gt;1000,"premium",R861&gt;500,"modrate","cheap")</f>
        <v>cheap</v>
      </c>
    </row>
    <row r="862" spans="1:25">
      <c r="A862">
        <v>861</v>
      </c>
      <c r="B862" t="s">
        <v>2665</v>
      </c>
      <c r="C862" s="2">
        <v>41799</v>
      </c>
      <c r="D862" s="2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  <c r="V862" t="str">
        <f t="shared" si="27"/>
        <v>profit</v>
      </c>
      <c r="W862" t="str">
        <f t="shared" si="28"/>
        <v>cheap</v>
      </c>
      <c r="X862" s="3" t="str" cm="1">
        <f t="array" ref="X862">_xlfn.IFS(R862&gt;1000,"premium",R862&gt;500,"modrate",R862&lt;500,"cheap")</f>
        <v>cheap</v>
      </c>
      <c r="Y862" t="str" cm="1">
        <f t="array" ref="Y862">_xlfn.SWITCH(TRUE,R862&gt;1000,"premium",R862&gt;500,"modrate","cheap")</f>
        <v>cheap</v>
      </c>
    </row>
    <row r="863" spans="1:25">
      <c r="A863">
        <v>862</v>
      </c>
      <c r="B863" t="s">
        <v>2665</v>
      </c>
      <c r="C863" s="2">
        <v>41799</v>
      </c>
      <c r="D863" s="2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  <c r="V863" t="str">
        <f t="shared" si="27"/>
        <v>profit</v>
      </c>
      <c r="W863" t="str">
        <f t="shared" si="28"/>
        <v>cheap</v>
      </c>
      <c r="X863" s="3" t="str" cm="1">
        <f t="array" ref="X863">_xlfn.IFS(R863&gt;1000,"premium",R863&gt;500,"modrate",R863&lt;500,"cheap")</f>
        <v>cheap</v>
      </c>
      <c r="Y863" t="str" cm="1">
        <f t="array" ref="Y863">_xlfn.SWITCH(TRUE,R863&gt;1000,"premium",R863&gt;500,"modrate","cheap")</f>
        <v>cheap</v>
      </c>
    </row>
    <row r="864" spans="1:25">
      <c r="A864">
        <v>863</v>
      </c>
      <c r="B864" t="s">
        <v>2670</v>
      </c>
      <c r="C864" s="2">
        <v>42374</v>
      </c>
      <c r="D864" s="2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  <c r="V864" t="str">
        <f t="shared" si="27"/>
        <v>profit</v>
      </c>
      <c r="W864" t="str">
        <f t="shared" si="28"/>
        <v>cheap</v>
      </c>
      <c r="X864" s="3" t="str" cm="1">
        <f t="array" ref="X864">_xlfn.IFS(R864&gt;1000,"premium",R864&gt;500,"modrate",R864&lt;500,"cheap")</f>
        <v>cheap</v>
      </c>
      <c r="Y864" t="str" cm="1">
        <f t="array" ref="Y864">_xlfn.SWITCH(TRUE,R864&gt;1000,"premium",R864&gt;500,"modrate","cheap")</f>
        <v>cheap</v>
      </c>
    </row>
    <row r="865" spans="1:25">
      <c r="A865">
        <v>864</v>
      </c>
      <c r="B865" t="s">
        <v>2670</v>
      </c>
      <c r="C865" s="2">
        <v>42374</v>
      </c>
      <c r="D865" s="2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0.59039999999999904</v>
      </c>
      <c r="V865" t="str">
        <f t="shared" si="27"/>
        <v>profit</v>
      </c>
      <c r="W865" t="str">
        <f t="shared" si="28"/>
        <v>cheap</v>
      </c>
      <c r="X865" s="3" t="str" cm="1">
        <f t="array" ref="X865">_xlfn.IFS(R865&gt;1000,"premium",R865&gt;500,"modrate",R865&lt;500,"cheap")</f>
        <v>cheap</v>
      </c>
      <c r="Y865" t="str" cm="1">
        <f t="array" ref="Y865">_xlfn.SWITCH(TRUE,R865&gt;1000,"premium",R865&gt;500,"modrate","cheap")</f>
        <v>cheap</v>
      </c>
    </row>
    <row r="866" spans="1:25">
      <c r="A866">
        <v>865</v>
      </c>
      <c r="B866" t="s">
        <v>2670</v>
      </c>
      <c r="C866" s="2">
        <v>42374</v>
      </c>
      <c r="D866" s="2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  <c r="V866" t="str">
        <f t="shared" si="27"/>
        <v>profit</v>
      </c>
      <c r="W866" t="str">
        <f t="shared" si="28"/>
        <v>cheap</v>
      </c>
      <c r="X866" s="3" t="str" cm="1">
        <f t="array" ref="X866">_xlfn.IFS(R866&gt;1000,"premium",R866&gt;500,"modrate",R866&lt;500,"cheap")</f>
        <v>cheap</v>
      </c>
      <c r="Y866" t="str" cm="1">
        <f t="array" ref="Y866">_xlfn.SWITCH(TRUE,R866&gt;1000,"premium",R866&gt;500,"modrate","cheap")</f>
        <v>cheap</v>
      </c>
    </row>
    <row r="867" spans="1:25">
      <c r="A867">
        <v>866</v>
      </c>
      <c r="B867" t="s">
        <v>2677</v>
      </c>
      <c r="C867" s="2">
        <v>41649</v>
      </c>
      <c r="D867" s="2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  <c r="V867" t="str">
        <f t="shared" si="27"/>
        <v>profit</v>
      </c>
      <c r="W867" t="str">
        <f t="shared" si="28"/>
        <v>cheap</v>
      </c>
      <c r="X867" s="3" t="str" cm="1">
        <f t="array" ref="X867">_xlfn.IFS(R867&gt;1000,"premium",R867&gt;500,"modrate",R867&lt;500,"cheap")</f>
        <v>cheap</v>
      </c>
      <c r="Y867" t="str" cm="1">
        <f t="array" ref="Y867">_xlfn.SWITCH(TRUE,R867&gt;1000,"premium",R867&gt;500,"modrate","cheap")</f>
        <v>cheap</v>
      </c>
    </row>
    <row r="868" spans="1:25">
      <c r="A868">
        <v>867</v>
      </c>
      <c r="B868" t="s">
        <v>2677</v>
      </c>
      <c r="C868" s="2">
        <v>41649</v>
      </c>
      <c r="D868" s="2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  <c r="V868" t="str">
        <f t="shared" si="27"/>
        <v>profit</v>
      </c>
      <c r="W868" t="str">
        <f t="shared" si="28"/>
        <v>cheap</v>
      </c>
      <c r="X868" s="3" t="str" cm="1">
        <f t="array" ref="X868">_xlfn.IFS(R868&gt;1000,"premium",R868&gt;500,"modrate",R868&lt;500,"cheap")</f>
        <v>cheap</v>
      </c>
      <c r="Y868" t="str" cm="1">
        <f t="array" ref="Y868">_xlfn.SWITCH(TRUE,R868&gt;1000,"premium",R868&gt;500,"modrate","cheap")</f>
        <v>cheap</v>
      </c>
    </row>
    <row r="869" spans="1:25">
      <c r="A869">
        <v>868</v>
      </c>
      <c r="B869" t="s">
        <v>2684</v>
      </c>
      <c r="C869" s="2">
        <v>42642</v>
      </c>
      <c r="D869" s="2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  <c r="V869" t="str">
        <f t="shared" si="27"/>
        <v>profit</v>
      </c>
      <c r="W869" t="str">
        <f t="shared" si="28"/>
        <v>cheap</v>
      </c>
      <c r="X869" s="3" t="str" cm="1">
        <f t="array" ref="X869">_xlfn.IFS(R869&gt;1000,"premium",R869&gt;500,"modrate",R869&lt;500,"cheap")</f>
        <v>cheap</v>
      </c>
      <c r="Y869" t="str" cm="1">
        <f t="array" ref="Y869">_xlfn.SWITCH(TRUE,R869&gt;1000,"premium",R869&gt;500,"modrate","cheap")</f>
        <v>cheap</v>
      </c>
    </row>
    <row r="870" spans="1:25">
      <c r="A870">
        <v>869</v>
      </c>
      <c r="B870" t="s">
        <v>2689</v>
      </c>
      <c r="C870" s="2">
        <v>41735</v>
      </c>
      <c r="D870" s="2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  <c r="V870" t="str">
        <f t="shared" si="27"/>
        <v>loss</v>
      </c>
      <c r="W870" t="str">
        <f t="shared" si="28"/>
        <v>cheap</v>
      </c>
      <c r="X870" s="3" t="str" cm="1">
        <f t="array" ref="X870">_xlfn.IFS(R870&gt;1000,"premium",R870&gt;500,"modrate",R870&lt;500,"cheap")</f>
        <v>cheap</v>
      </c>
      <c r="Y870" t="str" cm="1">
        <f t="array" ref="Y870">_xlfn.SWITCH(TRUE,R870&gt;1000,"premium",R870&gt;500,"modrate","cheap")</f>
        <v>cheap</v>
      </c>
    </row>
    <row r="871" spans="1:25">
      <c r="A871">
        <v>870</v>
      </c>
      <c r="B871" t="s">
        <v>2694</v>
      </c>
      <c r="C871" s="2">
        <v>42616</v>
      </c>
      <c r="D871" s="2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  <c r="V871" t="str">
        <f t="shared" si="27"/>
        <v>loss</v>
      </c>
      <c r="W871" t="str">
        <f t="shared" si="28"/>
        <v>premium</v>
      </c>
      <c r="X871" s="3" t="str" cm="1">
        <f t="array" ref="X871">_xlfn.IFS(R871&gt;1000,"premium",R871&gt;500,"modrate",R871&lt;500,"cheap")</f>
        <v>premium</v>
      </c>
      <c r="Y871" t="str" cm="1">
        <f t="array" ref="Y871">_xlfn.SWITCH(TRUE,R871&gt;1000,"premium",R871&gt;500,"modrate","cheap")</f>
        <v>premium</v>
      </c>
    </row>
    <row r="872" spans="1:25">
      <c r="A872">
        <v>871</v>
      </c>
      <c r="B872" t="s">
        <v>2694</v>
      </c>
      <c r="C872" s="2">
        <v>42616</v>
      </c>
      <c r="D872" s="2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  <c r="V872" t="str">
        <f t="shared" si="27"/>
        <v>loss</v>
      </c>
      <c r="W872" t="str">
        <f t="shared" si="28"/>
        <v>cheap</v>
      </c>
      <c r="X872" s="3" t="str" cm="1">
        <f t="array" ref="X872">_xlfn.IFS(R872&gt;1000,"premium",R872&gt;500,"modrate",R872&lt;500,"cheap")</f>
        <v>cheap</v>
      </c>
      <c r="Y872" t="str" cm="1">
        <f t="array" ref="Y872">_xlfn.SWITCH(TRUE,R872&gt;1000,"premium",R872&gt;500,"modrate","cheap")</f>
        <v>cheap</v>
      </c>
    </row>
    <row r="873" spans="1:25">
      <c r="A873">
        <v>872</v>
      </c>
      <c r="B873" t="s">
        <v>2699</v>
      </c>
      <c r="C873" s="2">
        <v>42296</v>
      </c>
      <c r="D873" s="2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  <c r="V873" t="str">
        <f t="shared" si="27"/>
        <v>profit</v>
      </c>
      <c r="W873" t="str">
        <f t="shared" si="28"/>
        <v>cheap</v>
      </c>
      <c r="X873" s="3" t="str" cm="1">
        <f t="array" ref="X873">_xlfn.IFS(R873&gt;1000,"premium",R873&gt;500,"modrate",R873&lt;500,"cheap")</f>
        <v>cheap</v>
      </c>
      <c r="Y873" t="str" cm="1">
        <f t="array" ref="Y873">_xlfn.SWITCH(TRUE,R873&gt;1000,"premium",R873&gt;500,"modrate","cheap")</f>
        <v>cheap</v>
      </c>
    </row>
    <row r="874" spans="1:25">
      <c r="A874">
        <v>873</v>
      </c>
      <c r="B874" t="s">
        <v>2703</v>
      </c>
      <c r="C874" s="2">
        <v>41983</v>
      </c>
      <c r="D874" s="2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  <c r="V874" t="str">
        <f t="shared" si="27"/>
        <v>profit</v>
      </c>
      <c r="W874" t="str">
        <f t="shared" si="28"/>
        <v>cheap</v>
      </c>
      <c r="X874" s="3" t="str" cm="1">
        <f t="array" ref="X874">_xlfn.IFS(R874&gt;1000,"premium",R874&gt;500,"modrate",R874&lt;500,"cheap")</f>
        <v>cheap</v>
      </c>
      <c r="Y874" t="str" cm="1">
        <f t="array" ref="Y874">_xlfn.SWITCH(TRUE,R874&gt;1000,"premium",R874&gt;500,"modrate","cheap")</f>
        <v>cheap</v>
      </c>
    </row>
    <row r="875" spans="1:25">
      <c r="A875">
        <v>874</v>
      </c>
      <c r="B875" t="s">
        <v>2703</v>
      </c>
      <c r="C875" s="2">
        <v>41983</v>
      </c>
      <c r="D875" s="2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  <c r="V875" t="str">
        <f t="shared" si="27"/>
        <v>profit</v>
      </c>
      <c r="W875" t="str">
        <f t="shared" si="28"/>
        <v>cheap</v>
      </c>
      <c r="X875" s="3" t="str" cm="1">
        <f t="array" ref="X875">_xlfn.IFS(R875&gt;1000,"premium",R875&gt;500,"modrate",R875&lt;500,"cheap")</f>
        <v>cheap</v>
      </c>
      <c r="Y875" t="str" cm="1">
        <f t="array" ref="Y875">_xlfn.SWITCH(TRUE,R875&gt;1000,"premium",R875&gt;500,"modrate","cheap")</f>
        <v>cheap</v>
      </c>
    </row>
    <row r="876" spans="1:25">
      <c r="A876">
        <v>875</v>
      </c>
      <c r="B876" t="s">
        <v>2706</v>
      </c>
      <c r="C876" s="2">
        <v>42972</v>
      </c>
      <c r="D876" s="2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  <c r="V876" t="str">
        <f t="shared" si="27"/>
        <v>profit</v>
      </c>
      <c r="W876" t="str">
        <f t="shared" si="28"/>
        <v>cheap</v>
      </c>
      <c r="X876" s="3" t="str" cm="1">
        <f t="array" ref="X876">_xlfn.IFS(R876&gt;1000,"premium",R876&gt;500,"modrate",R876&lt;500,"cheap")</f>
        <v>cheap</v>
      </c>
      <c r="Y876" t="str" cm="1">
        <f t="array" ref="Y876">_xlfn.SWITCH(TRUE,R876&gt;1000,"premium",R876&gt;500,"modrate","cheap")</f>
        <v>cheap</v>
      </c>
    </row>
    <row r="877" spans="1:25">
      <c r="A877">
        <v>876</v>
      </c>
      <c r="B877" t="s">
        <v>2709</v>
      </c>
      <c r="C877" s="2">
        <v>42386</v>
      </c>
      <c r="D877" s="2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  <c r="V877" t="str">
        <f t="shared" si="27"/>
        <v>profit</v>
      </c>
      <c r="W877" t="str">
        <f t="shared" si="28"/>
        <v>cheap</v>
      </c>
      <c r="X877" s="3" t="str" cm="1">
        <f t="array" ref="X877">_xlfn.IFS(R877&gt;1000,"premium",R877&gt;500,"modrate",R877&lt;500,"cheap")</f>
        <v>cheap</v>
      </c>
      <c r="Y877" t="str" cm="1">
        <f t="array" ref="Y877">_xlfn.SWITCH(TRUE,R877&gt;1000,"premium",R877&gt;500,"modrate","cheap")</f>
        <v>cheap</v>
      </c>
    </row>
    <row r="878" spans="1:25">
      <c r="A878">
        <v>877</v>
      </c>
      <c r="B878" t="s">
        <v>2709</v>
      </c>
      <c r="C878" s="2">
        <v>42386</v>
      </c>
      <c r="D878" s="2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  <c r="V878" t="str">
        <f t="shared" si="27"/>
        <v>profit</v>
      </c>
      <c r="W878" t="str">
        <f t="shared" si="28"/>
        <v>cheap</v>
      </c>
      <c r="X878" s="3" t="str" cm="1">
        <f t="array" ref="X878">_xlfn.IFS(R878&gt;1000,"premium",R878&gt;500,"modrate",R878&lt;500,"cheap")</f>
        <v>cheap</v>
      </c>
      <c r="Y878" t="str" cm="1">
        <f t="array" ref="Y878">_xlfn.SWITCH(TRUE,R878&gt;1000,"premium",R878&gt;500,"modrate","cheap")</f>
        <v>cheap</v>
      </c>
    </row>
    <row r="879" spans="1:25">
      <c r="A879">
        <v>878</v>
      </c>
      <c r="B879" t="s">
        <v>2709</v>
      </c>
      <c r="C879" s="2">
        <v>42386</v>
      </c>
      <c r="D879" s="2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  <c r="V879" t="str">
        <f t="shared" si="27"/>
        <v>profit</v>
      </c>
      <c r="W879" t="str">
        <f t="shared" si="28"/>
        <v>cheap</v>
      </c>
      <c r="X879" s="3" t="str" cm="1">
        <f t="array" ref="X879">_xlfn.IFS(R879&gt;1000,"premium",R879&gt;500,"modrate",R879&lt;500,"cheap")</f>
        <v>cheap</v>
      </c>
      <c r="Y879" t="str" cm="1">
        <f t="array" ref="Y879">_xlfn.SWITCH(TRUE,R879&gt;1000,"premium",R879&gt;500,"modrate","cheap")</f>
        <v>cheap</v>
      </c>
    </row>
    <row r="880" spans="1:25">
      <c r="A880">
        <v>879</v>
      </c>
      <c r="B880" t="s">
        <v>2712</v>
      </c>
      <c r="C880" s="2">
        <v>41899</v>
      </c>
      <c r="D880" s="2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  <c r="V880" t="str">
        <f t="shared" si="27"/>
        <v>loss</v>
      </c>
      <c r="W880" t="str">
        <f t="shared" si="28"/>
        <v>cheap</v>
      </c>
      <c r="X880" s="3" t="str" cm="1">
        <f t="array" ref="X880">_xlfn.IFS(R880&gt;1000,"premium",R880&gt;500,"modrate",R880&lt;500,"cheap")</f>
        <v>cheap</v>
      </c>
      <c r="Y880" t="str" cm="1">
        <f t="array" ref="Y880">_xlfn.SWITCH(TRUE,R880&gt;1000,"premium",R880&gt;500,"modrate","cheap")</f>
        <v>cheap</v>
      </c>
    </row>
    <row r="881" spans="1:25">
      <c r="A881">
        <v>880</v>
      </c>
      <c r="B881" t="s">
        <v>2717</v>
      </c>
      <c r="C881" s="2">
        <v>43069</v>
      </c>
      <c r="D881" s="2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  <c r="V881" t="str">
        <f t="shared" si="27"/>
        <v>profit</v>
      </c>
      <c r="W881" t="str">
        <f t="shared" si="28"/>
        <v>cheap</v>
      </c>
      <c r="X881" s="3" t="str" cm="1">
        <f t="array" ref="X881">_xlfn.IFS(R881&gt;1000,"premium",R881&gt;500,"modrate",R881&lt;500,"cheap")</f>
        <v>cheap</v>
      </c>
      <c r="Y881" t="str" cm="1">
        <f t="array" ref="Y881">_xlfn.SWITCH(TRUE,R881&gt;1000,"premium",R881&gt;500,"modrate","cheap")</f>
        <v>cheap</v>
      </c>
    </row>
    <row r="882" spans="1:25">
      <c r="A882">
        <v>881</v>
      </c>
      <c r="B882" t="s">
        <v>2717</v>
      </c>
      <c r="C882" s="2">
        <v>43069</v>
      </c>
      <c r="D882" s="2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  <c r="V882" t="str">
        <f t="shared" si="27"/>
        <v>profit</v>
      </c>
      <c r="W882" t="str">
        <f t="shared" si="28"/>
        <v>premium</v>
      </c>
      <c r="X882" s="3" t="str" cm="1">
        <f t="array" ref="X882">_xlfn.IFS(R882&gt;1000,"premium",R882&gt;500,"modrate",R882&lt;500,"cheap")</f>
        <v>premium</v>
      </c>
      <c r="Y882" t="str" cm="1">
        <f t="array" ref="Y882">_xlfn.SWITCH(TRUE,R882&gt;1000,"premium",R882&gt;500,"modrate","cheap")</f>
        <v>premium</v>
      </c>
    </row>
    <row r="883" spans="1:25">
      <c r="A883">
        <v>882</v>
      </c>
      <c r="B883" t="s">
        <v>2720</v>
      </c>
      <c r="C883" s="2">
        <v>42286</v>
      </c>
      <c r="D883" s="2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  <c r="V883" t="str">
        <f t="shared" si="27"/>
        <v>profit</v>
      </c>
      <c r="W883" t="str">
        <f t="shared" si="28"/>
        <v>cheap</v>
      </c>
      <c r="X883" s="3" t="str" cm="1">
        <f t="array" ref="X883">_xlfn.IFS(R883&gt;1000,"premium",R883&gt;500,"modrate",R883&lt;500,"cheap")</f>
        <v>cheap</v>
      </c>
      <c r="Y883" t="str" cm="1">
        <f t="array" ref="Y883">_xlfn.SWITCH(TRUE,R883&gt;1000,"premium",R883&gt;500,"modrate","cheap")</f>
        <v>cheap</v>
      </c>
    </row>
    <row r="884" spans="1:25">
      <c r="A884">
        <v>883</v>
      </c>
      <c r="B884" t="s">
        <v>2721</v>
      </c>
      <c r="C884" s="2">
        <v>43092</v>
      </c>
      <c r="D884" s="2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  <c r="V884" t="str">
        <f t="shared" si="27"/>
        <v>profit</v>
      </c>
      <c r="W884" t="str">
        <f t="shared" si="28"/>
        <v>cheap</v>
      </c>
      <c r="X884" s="3" t="str" cm="1">
        <f t="array" ref="X884">_xlfn.IFS(R884&gt;1000,"premium",R884&gt;500,"modrate",R884&lt;500,"cheap")</f>
        <v>cheap</v>
      </c>
      <c r="Y884" t="str" cm="1">
        <f t="array" ref="Y884">_xlfn.SWITCH(TRUE,R884&gt;1000,"premium",R884&gt;500,"modrate","cheap")</f>
        <v>cheap</v>
      </c>
    </row>
    <row r="885" spans="1:25">
      <c r="A885">
        <v>884</v>
      </c>
      <c r="B885" t="s">
        <v>2722</v>
      </c>
      <c r="C885" s="2">
        <v>42665</v>
      </c>
      <c r="D885" s="2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  <c r="V885" t="str">
        <f t="shared" si="27"/>
        <v>profit</v>
      </c>
      <c r="W885" t="str">
        <f t="shared" si="28"/>
        <v>cheap</v>
      </c>
      <c r="X885" s="3" t="str" cm="1">
        <f t="array" ref="X885">_xlfn.IFS(R885&gt;1000,"premium",R885&gt;500,"modrate",R885&lt;500,"cheap")</f>
        <v>cheap</v>
      </c>
      <c r="Y885" t="str" cm="1">
        <f t="array" ref="Y885">_xlfn.SWITCH(TRUE,R885&gt;1000,"premium",R885&gt;500,"modrate","cheap")</f>
        <v>cheap</v>
      </c>
    </row>
    <row r="886" spans="1:25">
      <c r="A886">
        <v>885</v>
      </c>
      <c r="B886" t="s">
        <v>2725</v>
      </c>
      <c r="C886" s="2">
        <v>41758</v>
      </c>
      <c r="D886" s="2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  <c r="V886" t="str">
        <f t="shared" si="27"/>
        <v>profit</v>
      </c>
      <c r="W886" t="str">
        <f t="shared" si="28"/>
        <v>cheap</v>
      </c>
      <c r="X886" s="3" t="str" cm="1">
        <f t="array" ref="X886">_xlfn.IFS(R886&gt;1000,"premium",R886&gt;500,"modrate",R886&lt;500,"cheap")</f>
        <v>cheap</v>
      </c>
      <c r="Y886" t="str" cm="1">
        <f t="array" ref="Y886">_xlfn.SWITCH(TRUE,R886&gt;1000,"premium",R886&gt;500,"modrate","cheap")</f>
        <v>cheap</v>
      </c>
    </row>
    <row r="887" spans="1:25">
      <c r="A887">
        <v>886</v>
      </c>
      <c r="B887" t="s">
        <v>2730</v>
      </c>
      <c r="C887" s="2">
        <v>42119</v>
      </c>
      <c r="D887" s="2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  <c r="V887" t="str">
        <f t="shared" si="27"/>
        <v>profit</v>
      </c>
      <c r="W887" t="str">
        <f t="shared" si="28"/>
        <v>cheap</v>
      </c>
      <c r="X887" s="3" t="str" cm="1">
        <f t="array" ref="X887">_xlfn.IFS(R887&gt;1000,"premium",R887&gt;500,"modrate",R887&lt;500,"cheap")</f>
        <v>cheap</v>
      </c>
      <c r="Y887" t="str" cm="1">
        <f t="array" ref="Y887">_xlfn.SWITCH(TRUE,R887&gt;1000,"premium",R887&gt;500,"modrate","cheap")</f>
        <v>cheap</v>
      </c>
    </row>
    <row r="888" spans="1:25">
      <c r="A888">
        <v>887</v>
      </c>
      <c r="B888" t="s">
        <v>2735</v>
      </c>
      <c r="C888" s="2">
        <v>42912</v>
      </c>
      <c r="D888" s="2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  <c r="V888" t="str">
        <f t="shared" si="27"/>
        <v>profit</v>
      </c>
      <c r="W888" t="str">
        <f t="shared" si="28"/>
        <v>cheap</v>
      </c>
      <c r="X888" s="3" t="str" cm="1">
        <f t="array" ref="X888">_xlfn.IFS(R888&gt;1000,"premium",R888&gt;500,"modrate",R888&lt;500,"cheap")</f>
        <v>cheap</v>
      </c>
      <c r="Y888" t="str" cm="1">
        <f t="array" ref="Y888">_xlfn.SWITCH(TRUE,R888&gt;1000,"premium",R888&gt;500,"modrate","cheap")</f>
        <v>cheap</v>
      </c>
    </row>
    <row r="889" spans="1:25">
      <c r="A889">
        <v>888</v>
      </c>
      <c r="B889" t="s">
        <v>2738</v>
      </c>
      <c r="C889" s="2">
        <v>43022</v>
      </c>
      <c r="D889" s="2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  <c r="V889" t="str">
        <f t="shared" si="27"/>
        <v>profit</v>
      </c>
      <c r="W889" t="str">
        <f t="shared" si="28"/>
        <v>cheap</v>
      </c>
      <c r="X889" s="3" t="str" cm="1">
        <f t="array" ref="X889">_xlfn.IFS(R889&gt;1000,"premium",R889&gt;500,"modrate",R889&lt;500,"cheap")</f>
        <v>cheap</v>
      </c>
      <c r="Y889" t="str" cm="1">
        <f t="array" ref="Y889">_xlfn.SWITCH(TRUE,R889&gt;1000,"premium",R889&gt;500,"modrate","cheap")</f>
        <v>cheap</v>
      </c>
    </row>
    <row r="890" spans="1:25">
      <c r="A890">
        <v>889</v>
      </c>
      <c r="B890" t="s">
        <v>2742</v>
      </c>
      <c r="C890" s="2">
        <v>41982</v>
      </c>
      <c r="D890" s="2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  <c r="V890" t="str">
        <f t="shared" si="27"/>
        <v>profit</v>
      </c>
      <c r="W890" t="str">
        <f t="shared" si="28"/>
        <v>cheap</v>
      </c>
      <c r="X890" s="3" t="str" cm="1">
        <f t="array" ref="X890">_xlfn.IFS(R890&gt;1000,"premium",R890&gt;500,"modrate",R890&lt;500,"cheap")</f>
        <v>cheap</v>
      </c>
      <c r="Y890" t="str" cm="1">
        <f t="array" ref="Y890">_xlfn.SWITCH(TRUE,R890&gt;1000,"premium",R890&gt;500,"modrate","cheap")</f>
        <v>cheap</v>
      </c>
    </row>
    <row r="891" spans="1:25">
      <c r="A891">
        <v>890</v>
      </c>
      <c r="B891" t="s">
        <v>2743</v>
      </c>
      <c r="C891" s="2">
        <v>42906</v>
      </c>
      <c r="D891" s="2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  <c r="V891" t="str">
        <f t="shared" si="27"/>
        <v>profit</v>
      </c>
      <c r="W891" t="str">
        <f t="shared" si="28"/>
        <v>cheap</v>
      </c>
      <c r="X891" s="3" t="str" cm="1">
        <f t="array" ref="X891">_xlfn.IFS(R891&gt;1000,"premium",R891&gt;500,"modrate",R891&lt;500,"cheap")</f>
        <v>cheap</v>
      </c>
      <c r="Y891" t="str" cm="1">
        <f t="array" ref="Y891">_xlfn.SWITCH(TRUE,R891&gt;1000,"premium",R891&gt;500,"modrate","cheap")</f>
        <v>cheap</v>
      </c>
    </row>
    <row r="892" spans="1:25">
      <c r="A892">
        <v>891</v>
      </c>
      <c r="B892" t="s">
        <v>2743</v>
      </c>
      <c r="C892" s="2">
        <v>42906</v>
      </c>
      <c r="D892" s="2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  <c r="V892" t="str">
        <f t="shared" si="27"/>
        <v>profit</v>
      </c>
      <c r="W892" t="str">
        <f t="shared" si="28"/>
        <v>cheap</v>
      </c>
      <c r="X892" s="3" t="str" cm="1">
        <f t="array" ref="X892">_xlfn.IFS(R892&gt;1000,"premium",R892&gt;500,"modrate",R892&lt;500,"cheap")</f>
        <v>cheap</v>
      </c>
      <c r="Y892" t="str" cm="1">
        <f t="array" ref="Y892">_xlfn.SWITCH(TRUE,R892&gt;1000,"premium",R892&gt;500,"modrate","cheap")</f>
        <v>cheap</v>
      </c>
    </row>
    <row r="893" spans="1:25">
      <c r="A893">
        <v>892</v>
      </c>
      <c r="B893" t="s">
        <v>2746</v>
      </c>
      <c r="C893" s="2">
        <v>42912</v>
      </c>
      <c r="D893" s="2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  <c r="V893" t="str">
        <f t="shared" si="27"/>
        <v>profit</v>
      </c>
      <c r="W893" t="str">
        <f t="shared" si="28"/>
        <v>cheap</v>
      </c>
      <c r="X893" s="3" t="str" cm="1">
        <f t="array" ref="X893">_xlfn.IFS(R893&gt;1000,"premium",R893&gt;500,"modrate",R893&lt;500,"cheap")</f>
        <v>cheap</v>
      </c>
      <c r="Y893" t="str" cm="1">
        <f t="array" ref="Y893">_xlfn.SWITCH(TRUE,R893&gt;1000,"premium",R893&gt;500,"modrate","cheap")</f>
        <v>cheap</v>
      </c>
    </row>
    <row r="894" spans="1:25">
      <c r="A894">
        <v>893</v>
      </c>
      <c r="B894" t="s">
        <v>2746</v>
      </c>
      <c r="C894" s="2">
        <v>42912</v>
      </c>
      <c r="D894" s="2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  <c r="V894" t="str">
        <f t="shared" si="27"/>
        <v>profit</v>
      </c>
      <c r="W894" t="str">
        <f t="shared" si="28"/>
        <v>cheap</v>
      </c>
      <c r="X894" s="3" t="str" cm="1">
        <f t="array" ref="X894">_xlfn.IFS(R894&gt;1000,"premium",R894&gt;500,"modrate",R894&lt;500,"cheap")</f>
        <v>cheap</v>
      </c>
      <c r="Y894" t="str" cm="1">
        <f t="array" ref="Y894">_xlfn.SWITCH(TRUE,R894&gt;1000,"premium",R894&gt;500,"modrate","cheap")</f>
        <v>cheap</v>
      </c>
    </row>
    <row r="895" spans="1:25">
      <c r="A895">
        <v>894</v>
      </c>
      <c r="B895" t="s">
        <v>2746</v>
      </c>
      <c r="C895" s="2">
        <v>42912</v>
      </c>
      <c r="D895" s="2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  <c r="V895" t="str">
        <f t="shared" si="27"/>
        <v>profit</v>
      </c>
      <c r="W895" t="str">
        <f t="shared" si="28"/>
        <v>modrate</v>
      </c>
      <c r="X895" s="3" t="str" cm="1">
        <f t="array" ref="X895">_xlfn.IFS(R895&gt;1000,"premium",R895&gt;500,"modrate",R895&lt;500,"cheap")</f>
        <v>modrate</v>
      </c>
      <c r="Y895" t="str" cm="1">
        <f t="array" ref="Y895">_xlfn.SWITCH(TRUE,R895&gt;1000,"premium",R895&gt;500,"modrate","cheap")</f>
        <v>modrate</v>
      </c>
    </row>
    <row r="896" spans="1:25">
      <c r="A896">
        <v>895</v>
      </c>
      <c r="B896" t="s">
        <v>2753</v>
      </c>
      <c r="C896" s="2">
        <v>42684</v>
      </c>
      <c r="D896" s="2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  <c r="V896" t="str">
        <f t="shared" si="27"/>
        <v>profit</v>
      </c>
      <c r="W896" t="str">
        <f t="shared" si="28"/>
        <v>cheap</v>
      </c>
      <c r="X896" s="3" t="str" cm="1">
        <f t="array" ref="X896">_xlfn.IFS(R896&gt;1000,"premium",R896&gt;500,"modrate",R896&lt;500,"cheap")</f>
        <v>cheap</v>
      </c>
      <c r="Y896" t="str" cm="1">
        <f t="array" ref="Y896">_xlfn.SWITCH(TRUE,R896&gt;1000,"premium",R896&gt;500,"modrate","cheap")</f>
        <v>cheap</v>
      </c>
    </row>
    <row r="897" spans="1:25">
      <c r="A897">
        <v>896</v>
      </c>
      <c r="B897" t="s">
        <v>2753</v>
      </c>
      <c r="C897" s="2">
        <v>42684</v>
      </c>
      <c r="D897" s="2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  <c r="V897" t="str">
        <f t="shared" si="27"/>
        <v>profit</v>
      </c>
      <c r="W897" t="str">
        <f t="shared" si="28"/>
        <v>cheap</v>
      </c>
      <c r="X897" s="3" t="str" cm="1">
        <f t="array" ref="X897">_xlfn.IFS(R897&gt;1000,"premium",R897&gt;500,"modrate",R897&lt;500,"cheap")</f>
        <v>cheap</v>
      </c>
      <c r="Y897" t="str" cm="1">
        <f t="array" ref="Y897">_xlfn.SWITCH(TRUE,R897&gt;1000,"premium",R897&gt;500,"modrate","cheap")</f>
        <v>cheap</v>
      </c>
    </row>
    <row r="898" spans="1:25">
      <c r="A898">
        <v>897</v>
      </c>
      <c r="B898" t="s">
        <v>2758</v>
      </c>
      <c r="C898" s="2">
        <v>42646</v>
      </c>
      <c r="D898" s="2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  <c r="V898" t="str">
        <f t="shared" si="27"/>
        <v>profit</v>
      </c>
      <c r="W898" t="str">
        <f t="shared" si="28"/>
        <v>cheap</v>
      </c>
      <c r="X898" s="3" t="str" cm="1">
        <f t="array" ref="X898">_xlfn.IFS(R898&gt;1000,"premium",R898&gt;500,"modrate",R898&lt;500,"cheap")</f>
        <v>cheap</v>
      </c>
      <c r="Y898" t="str" cm="1">
        <f t="array" ref="Y898">_xlfn.SWITCH(TRUE,R898&gt;1000,"premium",R898&gt;500,"modrate","cheap")</f>
        <v>cheap</v>
      </c>
    </row>
    <row r="899" spans="1:25">
      <c r="A899">
        <v>898</v>
      </c>
      <c r="B899" t="s">
        <v>2762</v>
      </c>
      <c r="C899" s="2">
        <v>41891</v>
      </c>
      <c r="D899" s="2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  <c r="V899" t="str">
        <f t="shared" ref="V899:V962" si="29">IF(U899&gt;0,"profit","loss")</f>
        <v>profit</v>
      </c>
      <c r="W899" t="str">
        <f t="shared" ref="W899:W962" si="30">IF(R899&gt;1000,"premium", IF(R899&gt;500,"modrate","cheap"))</f>
        <v>cheap</v>
      </c>
      <c r="X899" s="3" t="str" cm="1">
        <f t="array" ref="X899">_xlfn.IFS(R899&gt;1000,"premium",R899&gt;500,"modrate",R899&lt;500,"cheap")</f>
        <v>cheap</v>
      </c>
      <c r="Y899" t="str" cm="1">
        <f t="array" ref="Y899">_xlfn.SWITCH(TRUE,R899&gt;1000,"premium",R899&gt;500,"modrate","cheap")</f>
        <v>cheap</v>
      </c>
    </row>
    <row r="900" spans="1:25">
      <c r="A900">
        <v>899</v>
      </c>
      <c r="B900" t="s">
        <v>2765</v>
      </c>
      <c r="C900" s="2">
        <v>43037</v>
      </c>
      <c r="D900" s="2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  <c r="V900" t="str">
        <f t="shared" si="29"/>
        <v>profit</v>
      </c>
      <c r="W900" t="str">
        <f t="shared" si="30"/>
        <v>cheap</v>
      </c>
      <c r="X900" s="3" t="str" cm="1">
        <f t="array" ref="X900">_xlfn.IFS(R900&gt;1000,"premium",R900&gt;500,"modrate",R900&lt;500,"cheap")</f>
        <v>cheap</v>
      </c>
      <c r="Y900" t="str" cm="1">
        <f t="array" ref="Y900">_xlfn.SWITCH(TRUE,R900&gt;1000,"premium",R900&gt;500,"modrate","cheap")</f>
        <v>cheap</v>
      </c>
    </row>
    <row r="901" spans="1:25">
      <c r="A901">
        <v>900</v>
      </c>
      <c r="B901" t="s">
        <v>2770</v>
      </c>
      <c r="C901" s="2">
        <v>42470</v>
      </c>
      <c r="D901" s="2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  <c r="V901" t="str">
        <f t="shared" si="29"/>
        <v>loss</v>
      </c>
      <c r="W901" t="str">
        <f t="shared" si="30"/>
        <v>cheap</v>
      </c>
      <c r="X901" s="3" t="str" cm="1">
        <f t="array" ref="X901">_xlfn.IFS(R901&gt;1000,"premium",R901&gt;500,"modrate",R901&lt;500,"cheap")</f>
        <v>cheap</v>
      </c>
      <c r="Y901" t="str" cm="1">
        <f t="array" ref="Y901">_xlfn.SWITCH(TRUE,R901&gt;1000,"premium",R901&gt;500,"modrate","cheap")</f>
        <v>cheap</v>
      </c>
    </row>
    <row r="902" spans="1:25">
      <c r="A902">
        <v>901</v>
      </c>
      <c r="B902" t="s">
        <v>2775</v>
      </c>
      <c r="C902" s="2">
        <v>43050</v>
      </c>
      <c r="D902" s="2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  <c r="V902" t="str">
        <f t="shared" si="29"/>
        <v>profit</v>
      </c>
      <c r="W902" t="str">
        <f t="shared" si="30"/>
        <v>cheap</v>
      </c>
      <c r="X902" s="3" t="str" cm="1">
        <f t="array" ref="X902">_xlfn.IFS(R902&gt;1000,"premium",R902&gt;500,"modrate",R902&lt;500,"cheap")</f>
        <v>cheap</v>
      </c>
      <c r="Y902" t="str" cm="1">
        <f t="array" ref="Y902">_xlfn.SWITCH(TRUE,R902&gt;1000,"premium",R902&gt;500,"modrate","cheap")</f>
        <v>cheap</v>
      </c>
    </row>
    <row r="903" spans="1:25">
      <c r="A903">
        <v>902</v>
      </c>
      <c r="B903" t="s">
        <v>2775</v>
      </c>
      <c r="C903" s="2">
        <v>43050</v>
      </c>
      <c r="D903" s="2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  <c r="V903" t="str">
        <f t="shared" si="29"/>
        <v>loss</v>
      </c>
      <c r="W903" t="str">
        <f t="shared" si="30"/>
        <v>cheap</v>
      </c>
      <c r="X903" s="3" t="str" cm="1">
        <f t="array" ref="X903">_xlfn.IFS(R903&gt;1000,"premium",R903&gt;500,"modrate",R903&lt;500,"cheap")</f>
        <v>cheap</v>
      </c>
      <c r="Y903" t="str" cm="1">
        <f t="array" ref="Y903">_xlfn.SWITCH(TRUE,R903&gt;1000,"premium",R903&gt;500,"modrate","cheap")</f>
        <v>cheap</v>
      </c>
    </row>
    <row r="904" spans="1:25">
      <c r="A904">
        <v>903</v>
      </c>
      <c r="B904" t="s">
        <v>2781</v>
      </c>
      <c r="C904" s="2">
        <v>42993</v>
      </c>
      <c r="D904" s="2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  <c r="V904" t="str">
        <f t="shared" si="29"/>
        <v>profit</v>
      </c>
      <c r="W904" t="str">
        <f t="shared" si="30"/>
        <v>cheap</v>
      </c>
      <c r="X904" s="3" t="str" cm="1">
        <f t="array" ref="X904">_xlfn.IFS(R904&gt;1000,"premium",R904&gt;500,"modrate",R904&lt;500,"cheap")</f>
        <v>cheap</v>
      </c>
      <c r="Y904" t="str" cm="1">
        <f t="array" ref="Y904">_xlfn.SWITCH(TRUE,R904&gt;1000,"premium",R904&gt;500,"modrate","cheap")</f>
        <v>cheap</v>
      </c>
    </row>
    <row r="905" spans="1:25">
      <c r="A905">
        <v>904</v>
      </c>
      <c r="B905" t="s">
        <v>2782</v>
      </c>
      <c r="C905" s="2">
        <v>42468</v>
      </c>
      <c r="D905" s="2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  <c r="V905" t="str">
        <f t="shared" si="29"/>
        <v>profit</v>
      </c>
      <c r="W905" t="str">
        <f t="shared" si="30"/>
        <v>cheap</v>
      </c>
      <c r="X905" s="3" t="str" cm="1">
        <f t="array" ref="X905">_xlfn.IFS(R905&gt;1000,"premium",R905&gt;500,"modrate",R905&lt;500,"cheap")</f>
        <v>cheap</v>
      </c>
      <c r="Y905" t="str" cm="1">
        <f t="array" ref="Y905">_xlfn.SWITCH(TRUE,R905&gt;1000,"premium",R905&gt;500,"modrate","cheap")</f>
        <v>cheap</v>
      </c>
    </row>
    <row r="906" spans="1:25">
      <c r="A906">
        <v>905</v>
      </c>
      <c r="B906" t="s">
        <v>2782</v>
      </c>
      <c r="C906" s="2">
        <v>42468</v>
      </c>
      <c r="D906" s="2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  <c r="V906" t="str">
        <f t="shared" si="29"/>
        <v>profit</v>
      </c>
      <c r="W906" t="str">
        <f t="shared" si="30"/>
        <v>cheap</v>
      </c>
      <c r="X906" s="3" t="str" cm="1">
        <f t="array" ref="X906">_xlfn.IFS(R906&gt;1000,"premium",R906&gt;500,"modrate",R906&lt;500,"cheap")</f>
        <v>cheap</v>
      </c>
      <c r="Y906" t="str" cm="1">
        <f t="array" ref="Y906">_xlfn.SWITCH(TRUE,R906&gt;1000,"premium",R906&gt;500,"modrate","cheap")</f>
        <v>cheap</v>
      </c>
    </row>
    <row r="907" spans="1:25">
      <c r="A907">
        <v>906</v>
      </c>
      <c r="B907" t="s">
        <v>2782</v>
      </c>
      <c r="C907" s="2">
        <v>42468</v>
      </c>
      <c r="D907" s="2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  <c r="V907" t="str">
        <f t="shared" si="29"/>
        <v>profit</v>
      </c>
      <c r="W907" t="str">
        <f t="shared" si="30"/>
        <v>cheap</v>
      </c>
      <c r="X907" s="3" t="str" cm="1">
        <f t="array" ref="X907">_xlfn.IFS(R907&gt;1000,"premium",R907&gt;500,"modrate",R907&lt;500,"cheap")</f>
        <v>cheap</v>
      </c>
      <c r="Y907" t="str" cm="1">
        <f t="array" ref="Y907">_xlfn.SWITCH(TRUE,R907&gt;1000,"premium",R907&gt;500,"modrate","cheap")</f>
        <v>cheap</v>
      </c>
    </row>
    <row r="908" spans="1:25">
      <c r="A908">
        <v>907</v>
      </c>
      <c r="B908" t="s">
        <v>2787</v>
      </c>
      <c r="C908" s="2">
        <v>43099</v>
      </c>
      <c r="D908" s="2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  <c r="V908" t="str">
        <f t="shared" si="29"/>
        <v>profit</v>
      </c>
      <c r="W908" t="str">
        <f t="shared" si="30"/>
        <v>cheap</v>
      </c>
      <c r="X908" s="3" t="str" cm="1">
        <f t="array" ref="X908">_xlfn.IFS(R908&gt;1000,"premium",R908&gt;500,"modrate",R908&lt;500,"cheap")</f>
        <v>cheap</v>
      </c>
      <c r="Y908" t="str" cm="1">
        <f t="array" ref="Y908">_xlfn.SWITCH(TRUE,R908&gt;1000,"premium",R908&gt;500,"modrate","cheap")</f>
        <v>cheap</v>
      </c>
    </row>
    <row r="909" spans="1:25">
      <c r="A909">
        <v>908</v>
      </c>
      <c r="B909" t="s">
        <v>2787</v>
      </c>
      <c r="C909" s="2">
        <v>43099</v>
      </c>
      <c r="D909" s="2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  <c r="V909" t="str">
        <f t="shared" si="29"/>
        <v>profit</v>
      </c>
      <c r="W909" t="str">
        <f t="shared" si="30"/>
        <v>cheap</v>
      </c>
      <c r="X909" s="3" t="str" cm="1">
        <f t="array" ref="X909">_xlfn.IFS(R909&gt;1000,"premium",R909&gt;500,"modrate",R909&lt;500,"cheap")</f>
        <v>cheap</v>
      </c>
      <c r="Y909" t="str" cm="1">
        <f t="array" ref="Y909">_xlfn.SWITCH(TRUE,R909&gt;1000,"premium",R909&gt;500,"modrate","cheap")</f>
        <v>cheap</v>
      </c>
    </row>
    <row r="910" spans="1:25">
      <c r="A910">
        <v>909</v>
      </c>
      <c r="B910" t="s">
        <v>2787</v>
      </c>
      <c r="C910" s="2">
        <v>43099</v>
      </c>
      <c r="D910" s="2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  <c r="V910" t="str">
        <f t="shared" si="29"/>
        <v>profit</v>
      </c>
      <c r="W910" t="str">
        <f t="shared" si="30"/>
        <v>cheap</v>
      </c>
      <c r="X910" s="3" t="str" cm="1">
        <f t="array" ref="X910">_xlfn.IFS(R910&gt;1000,"premium",R910&gt;500,"modrate",R910&lt;500,"cheap")</f>
        <v>cheap</v>
      </c>
      <c r="Y910" t="str" cm="1">
        <f t="array" ref="Y910">_xlfn.SWITCH(TRUE,R910&gt;1000,"premium",R910&gt;500,"modrate","cheap")</f>
        <v>cheap</v>
      </c>
    </row>
    <row r="911" spans="1:25">
      <c r="A911">
        <v>910</v>
      </c>
      <c r="B911" t="s">
        <v>2794</v>
      </c>
      <c r="C911" s="2">
        <v>42980</v>
      </c>
      <c r="D911" s="2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  <c r="V911" t="str">
        <f t="shared" si="29"/>
        <v>profit</v>
      </c>
      <c r="W911" t="str">
        <f t="shared" si="30"/>
        <v>premium</v>
      </c>
      <c r="X911" s="3" t="str" cm="1">
        <f t="array" ref="X911">_xlfn.IFS(R911&gt;1000,"premium",R911&gt;500,"modrate",R911&lt;500,"cheap")</f>
        <v>premium</v>
      </c>
      <c r="Y911" t="str" cm="1">
        <f t="array" ref="Y911">_xlfn.SWITCH(TRUE,R911&gt;1000,"premium",R911&gt;500,"modrate","cheap")</f>
        <v>premium</v>
      </c>
    </row>
    <row r="912" spans="1:25">
      <c r="A912">
        <v>911</v>
      </c>
      <c r="B912" t="s">
        <v>2794</v>
      </c>
      <c r="C912" s="2">
        <v>42980</v>
      </c>
      <c r="D912" s="2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  <c r="V912" t="str">
        <f t="shared" si="29"/>
        <v>profit</v>
      </c>
      <c r="W912" t="str">
        <f t="shared" si="30"/>
        <v>premium</v>
      </c>
      <c r="X912" s="3" t="str" cm="1">
        <f t="array" ref="X912">_xlfn.IFS(R912&gt;1000,"premium",R912&gt;500,"modrate",R912&lt;500,"cheap")</f>
        <v>premium</v>
      </c>
      <c r="Y912" t="str" cm="1">
        <f t="array" ref="Y912">_xlfn.SWITCH(TRUE,R912&gt;1000,"premium",R912&gt;500,"modrate","cheap")</f>
        <v>premium</v>
      </c>
    </row>
    <row r="913" spans="1:25">
      <c r="A913">
        <v>912</v>
      </c>
      <c r="B913" t="s">
        <v>2794</v>
      </c>
      <c r="C913" s="2">
        <v>42980</v>
      </c>
      <c r="D913" s="2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  <c r="V913" t="str">
        <f t="shared" si="29"/>
        <v>profit</v>
      </c>
      <c r="W913" t="str">
        <f t="shared" si="30"/>
        <v>cheap</v>
      </c>
      <c r="X913" s="3" t="str" cm="1">
        <f t="array" ref="X913">_xlfn.IFS(R913&gt;1000,"premium",R913&gt;500,"modrate",R913&lt;500,"cheap")</f>
        <v>cheap</v>
      </c>
      <c r="Y913" t="str" cm="1">
        <f t="array" ref="Y913">_xlfn.SWITCH(TRUE,R913&gt;1000,"premium",R913&gt;500,"modrate","cheap")</f>
        <v>cheap</v>
      </c>
    </row>
    <row r="914" spans="1:25">
      <c r="A914">
        <v>913</v>
      </c>
      <c r="B914" t="s">
        <v>2803</v>
      </c>
      <c r="C914" s="2">
        <v>42155</v>
      </c>
      <c r="D914" s="2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  <c r="V914" t="str">
        <f t="shared" si="29"/>
        <v>profit</v>
      </c>
      <c r="W914" t="str">
        <f t="shared" si="30"/>
        <v>cheap</v>
      </c>
      <c r="X914" s="3" t="str" cm="1">
        <f t="array" ref="X914">_xlfn.IFS(R914&gt;1000,"premium",R914&gt;500,"modrate",R914&lt;500,"cheap")</f>
        <v>cheap</v>
      </c>
      <c r="Y914" t="str" cm="1">
        <f t="array" ref="Y914">_xlfn.SWITCH(TRUE,R914&gt;1000,"premium",R914&gt;500,"modrate","cheap")</f>
        <v>cheap</v>
      </c>
    </row>
    <row r="915" spans="1:25">
      <c r="A915">
        <v>914</v>
      </c>
      <c r="B915" t="s">
        <v>2807</v>
      </c>
      <c r="C915" s="2">
        <v>43066</v>
      </c>
      <c r="D915" s="2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  <c r="V915" t="str">
        <f t="shared" si="29"/>
        <v>profit</v>
      </c>
      <c r="W915" t="str">
        <f t="shared" si="30"/>
        <v>cheap</v>
      </c>
      <c r="X915" s="3" t="str" cm="1">
        <f t="array" ref="X915">_xlfn.IFS(R915&gt;1000,"premium",R915&gt;500,"modrate",R915&lt;500,"cheap")</f>
        <v>cheap</v>
      </c>
      <c r="Y915" t="str" cm="1">
        <f t="array" ref="Y915">_xlfn.SWITCH(TRUE,R915&gt;1000,"premium",R915&gt;500,"modrate","cheap")</f>
        <v>cheap</v>
      </c>
    </row>
    <row r="916" spans="1:25">
      <c r="A916">
        <v>915</v>
      </c>
      <c r="B916" t="s">
        <v>2807</v>
      </c>
      <c r="C916" s="2">
        <v>43066</v>
      </c>
      <c r="D916" s="2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  <c r="V916" t="str">
        <f t="shared" si="29"/>
        <v>profit</v>
      </c>
      <c r="W916" t="str">
        <f t="shared" si="30"/>
        <v>cheap</v>
      </c>
      <c r="X916" s="3" t="str" cm="1">
        <f t="array" ref="X916">_xlfn.IFS(R916&gt;1000,"premium",R916&gt;500,"modrate",R916&lt;500,"cheap")</f>
        <v>cheap</v>
      </c>
      <c r="Y916" t="str" cm="1">
        <f t="array" ref="Y916">_xlfn.SWITCH(TRUE,R916&gt;1000,"premium",R916&gt;500,"modrate","cheap")</f>
        <v>cheap</v>
      </c>
    </row>
    <row r="917" spans="1:25">
      <c r="A917">
        <v>916</v>
      </c>
      <c r="B917" t="s">
        <v>2808</v>
      </c>
      <c r="C917" s="2">
        <v>41805</v>
      </c>
      <c r="D917" s="2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  <c r="V917" t="str">
        <f t="shared" si="29"/>
        <v>loss</v>
      </c>
      <c r="W917" t="str">
        <f t="shared" si="30"/>
        <v>cheap</v>
      </c>
      <c r="X917" s="3" t="str" cm="1">
        <f t="array" ref="X917">_xlfn.IFS(R917&gt;1000,"premium",R917&gt;500,"modrate",R917&lt;500,"cheap")</f>
        <v>cheap</v>
      </c>
      <c r="Y917" t="str" cm="1">
        <f t="array" ref="Y917">_xlfn.SWITCH(TRUE,R917&gt;1000,"premium",R917&gt;500,"modrate","cheap")</f>
        <v>cheap</v>
      </c>
    </row>
    <row r="918" spans="1:25">
      <c r="A918">
        <v>917</v>
      </c>
      <c r="B918" t="s">
        <v>2808</v>
      </c>
      <c r="C918" s="2">
        <v>41805</v>
      </c>
      <c r="D918" s="2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  <c r="V918" t="str">
        <f t="shared" si="29"/>
        <v>loss</v>
      </c>
      <c r="W918" t="str">
        <f t="shared" si="30"/>
        <v>modrate</v>
      </c>
      <c r="X918" s="3" t="str" cm="1">
        <f t="array" ref="X918">_xlfn.IFS(R918&gt;1000,"premium",R918&gt;500,"modrate",R918&lt;500,"cheap")</f>
        <v>modrate</v>
      </c>
      <c r="Y918" t="str" cm="1">
        <f t="array" ref="Y918">_xlfn.SWITCH(TRUE,R918&gt;1000,"premium",R918&gt;500,"modrate","cheap")</f>
        <v>modrate</v>
      </c>
    </row>
    <row r="919" spans="1:25">
      <c r="A919">
        <v>918</v>
      </c>
      <c r="B919" t="s">
        <v>2808</v>
      </c>
      <c r="C919" s="2">
        <v>41805</v>
      </c>
      <c r="D919" s="2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  <c r="V919" t="str">
        <f t="shared" si="29"/>
        <v>loss</v>
      </c>
      <c r="W919" t="str">
        <f t="shared" si="30"/>
        <v>cheap</v>
      </c>
      <c r="X919" s="3" t="str" cm="1">
        <f t="array" ref="X919">_xlfn.IFS(R919&gt;1000,"premium",R919&gt;500,"modrate",R919&lt;500,"cheap")</f>
        <v>cheap</v>
      </c>
      <c r="Y919" t="str" cm="1">
        <f t="array" ref="Y919">_xlfn.SWITCH(TRUE,R919&gt;1000,"premium",R919&gt;500,"modrate","cheap")</f>
        <v>cheap</v>
      </c>
    </row>
    <row r="920" spans="1:25">
      <c r="A920">
        <v>919</v>
      </c>
      <c r="B920" t="s">
        <v>2811</v>
      </c>
      <c r="C920" s="2">
        <v>42434</v>
      </c>
      <c r="D920" s="2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  <c r="V920" t="str">
        <f t="shared" si="29"/>
        <v>profit</v>
      </c>
      <c r="W920" t="str">
        <f t="shared" si="30"/>
        <v>cheap</v>
      </c>
      <c r="X920" s="3" t="str" cm="1">
        <f t="array" ref="X920">_xlfn.IFS(R920&gt;1000,"premium",R920&gt;500,"modrate",R920&lt;500,"cheap")</f>
        <v>cheap</v>
      </c>
      <c r="Y920" t="str" cm="1">
        <f t="array" ref="Y920">_xlfn.SWITCH(TRUE,R920&gt;1000,"premium",R920&gt;500,"modrate","cheap")</f>
        <v>cheap</v>
      </c>
    </row>
    <row r="921" spans="1:25">
      <c r="A921">
        <v>920</v>
      </c>
      <c r="B921" t="s">
        <v>2811</v>
      </c>
      <c r="C921" s="2">
        <v>42434</v>
      </c>
      <c r="D921" s="2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  <c r="V921" t="str">
        <f t="shared" si="29"/>
        <v>loss</v>
      </c>
      <c r="W921" t="str">
        <f t="shared" si="30"/>
        <v>cheap</v>
      </c>
      <c r="X921" s="3" t="str" cm="1">
        <f t="array" ref="X921">_xlfn.IFS(R921&gt;1000,"premium",R921&gt;500,"modrate",R921&lt;500,"cheap")</f>
        <v>cheap</v>
      </c>
      <c r="Y921" t="str" cm="1">
        <f t="array" ref="Y921">_xlfn.SWITCH(TRUE,R921&gt;1000,"premium",R921&gt;500,"modrate","cheap")</f>
        <v>cheap</v>
      </c>
    </row>
    <row r="922" spans="1:25">
      <c r="A922">
        <v>921</v>
      </c>
      <c r="B922" t="s">
        <v>2816</v>
      </c>
      <c r="C922" s="2">
        <v>41978</v>
      </c>
      <c r="D922" s="2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  <c r="V922" t="str">
        <f t="shared" si="29"/>
        <v>profit</v>
      </c>
      <c r="W922" t="str">
        <f t="shared" si="30"/>
        <v>cheap</v>
      </c>
      <c r="X922" s="3" t="str" cm="1">
        <f t="array" ref="X922">_xlfn.IFS(R922&gt;1000,"premium",R922&gt;500,"modrate",R922&lt;500,"cheap")</f>
        <v>cheap</v>
      </c>
      <c r="Y922" t="str" cm="1">
        <f t="array" ref="Y922">_xlfn.SWITCH(TRUE,R922&gt;1000,"premium",R922&gt;500,"modrate","cheap")</f>
        <v>cheap</v>
      </c>
    </row>
    <row r="923" spans="1:25">
      <c r="A923">
        <v>922</v>
      </c>
      <c r="B923" t="s">
        <v>2818</v>
      </c>
      <c r="C923" s="2">
        <v>42105</v>
      </c>
      <c r="D923" s="2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  <c r="V923" t="str">
        <f t="shared" si="29"/>
        <v>profit</v>
      </c>
      <c r="W923" t="str">
        <f t="shared" si="30"/>
        <v>cheap</v>
      </c>
      <c r="X923" s="3" t="str" cm="1">
        <f t="array" ref="X923">_xlfn.IFS(R923&gt;1000,"premium",R923&gt;500,"modrate",R923&lt;500,"cheap")</f>
        <v>cheap</v>
      </c>
      <c r="Y923" t="str" cm="1">
        <f t="array" ref="Y923">_xlfn.SWITCH(TRUE,R923&gt;1000,"premium",R923&gt;500,"modrate","cheap")</f>
        <v>cheap</v>
      </c>
    </row>
    <row r="924" spans="1:25">
      <c r="A924">
        <v>923</v>
      </c>
      <c r="B924" t="s">
        <v>2818</v>
      </c>
      <c r="C924" s="2">
        <v>42105</v>
      </c>
      <c r="D924" s="2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  <c r="V924" t="str">
        <f t="shared" si="29"/>
        <v>profit</v>
      </c>
      <c r="W924" t="str">
        <f t="shared" si="30"/>
        <v>cheap</v>
      </c>
      <c r="X924" s="3" t="str" cm="1">
        <f t="array" ref="X924">_xlfn.IFS(R924&gt;1000,"premium",R924&gt;500,"modrate",R924&lt;500,"cheap")</f>
        <v>cheap</v>
      </c>
      <c r="Y924" t="str" cm="1">
        <f t="array" ref="Y924">_xlfn.SWITCH(TRUE,R924&gt;1000,"premium",R924&gt;500,"modrate","cheap")</f>
        <v>cheap</v>
      </c>
    </row>
    <row r="925" spans="1:25">
      <c r="A925">
        <v>924</v>
      </c>
      <c r="B925" t="s">
        <v>2818</v>
      </c>
      <c r="C925" s="2">
        <v>42105</v>
      </c>
      <c r="D925" s="2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  <c r="V925" t="str">
        <f t="shared" si="29"/>
        <v>profit</v>
      </c>
      <c r="W925" t="str">
        <f t="shared" si="30"/>
        <v>cheap</v>
      </c>
      <c r="X925" s="3" t="str" cm="1">
        <f t="array" ref="X925">_xlfn.IFS(R925&gt;1000,"premium",R925&gt;500,"modrate",R925&lt;500,"cheap")</f>
        <v>cheap</v>
      </c>
      <c r="Y925" t="str" cm="1">
        <f t="array" ref="Y925">_xlfn.SWITCH(TRUE,R925&gt;1000,"premium",R925&gt;500,"modrate","cheap")</f>
        <v>cheap</v>
      </c>
    </row>
    <row r="926" spans="1:25">
      <c r="A926">
        <v>925</v>
      </c>
      <c r="B926" t="s">
        <v>2827</v>
      </c>
      <c r="C926" s="2">
        <v>42628</v>
      </c>
      <c r="D926" s="2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  <c r="V926" t="str">
        <f t="shared" si="29"/>
        <v>profit</v>
      </c>
      <c r="W926" t="str">
        <f t="shared" si="30"/>
        <v>modrate</v>
      </c>
      <c r="X926" s="3" t="str" cm="1">
        <f t="array" ref="X926">_xlfn.IFS(R926&gt;1000,"premium",R926&gt;500,"modrate",R926&lt;500,"cheap")</f>
        <v>modrate</v>
      </c>
      <c r="Y926" t="str" cm="1">
        <f t="array" ref="Y926">_xlfn.SWITCH(TRUE,R926&gt;1000,"premium",R926&gt;500,"modrate","cheap")</f>
        <v>modrate</v>
      </c>
    </row>
    <row r="927" spans="1:25">
      <c r="A927">
        <v>926</v>
      </c>
      <c r="B927" t="s">
        <v>2830</v>
      </c>
      <c r="C927" s="2">
        <v>41895</v>
      </c>
      <c r="D927" s="2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  <c r="V927" t="str">
        <f t="shared" si="29"/>
        <v>profit</v>
      </c>
      <c r="W927" t="str">
        <f t="shared" si="30"/>
        <v>cheap</v>
      </c>
      <c r="X927" s="3" t="str" cm="1">
        <f t="array" ref="X927">_xlfn.IFS(R927&gt;1000,"premium",R927&gt;500,"modrate",R927&lt;500,"cheap")</f>
        <v>cheap</v>
      </c>
      <c r="Y927" t="str" cm="1">
        <f t="array" ref="Y927">_xlfn.SWITCH(TRUE,R927&gt;1000,"premium",R927&gt;500,"modrate","cheap")</f>
        <v>cheap</v>
      </c>
    </row>
    <row r="928" spans="1:25">
      <c r="A928">
        <v>927</v>
      </c>
      <c r="B928" t="s">
        <v>2830</v>
      </c>
      <c r="C928" s="2">
        <v>41895</v>
      </c>
      <c r="D928" s="2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  <c r="V928" t="str">
        <f t="shared" si="29"/>
        <v>profit</v>
      </c>
      <c r="W928" t="str">
        <f t="shared" si="30"/>
        <v>cheap</v>
      </c>
      <c r="X928" s="3" t="str" cm="1">
        <f t="array" ref="X928">_xlfn.IFS(R928&gt;1000,"premium",R928&gt;500,"modrate",R928&lt;500,"cheap")</f>
        <v>cheap</v>
      </c>
      <c r="Y928" t="str" cm="1">
        <f t="array" ref="Y928">_xlfn.SWITCH(TRUE,R928&gt;1000,"premium",R928&gt;500,"modrate","cheap")</f>
        <v>cheap</v>
      </c>
    </row>
    <row r="929" spans="1:25">
      <c r="A929">
        <v>928</v>
      </c>
      <c r="B929" t="s">
        <v>2837</v>
      </c>
      <c r="C929" s="2">
        <v>42282</v>
      </c>
      <c r="D929" s="2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  <c r="V929" t="str">
        <f t="shared" si="29"/>
        <v>profit</v>
      </c>
      <c r="W929" t="str">
        <f t="shared" si="30"/>
        <v>cheap</v>
      </c>
      <c r="X929" s="3" t="str" cm="1">
        <f t="array" ref="X929">_xlfn.IFS(R929&gt;1000,"premium",R929&gt;500,"modrate",R929&lt;500,"cheap")</f>
        <v>cheap</v>
      </c>
      <c r="Y929" t="str" cm="1">
        <f t="array" ref="Y929">_xlfn.SWITCH(TRUE,R929&gt;1000,"premium",R929&gt;500,"modrate","cheap")</f>
        <v>cheap</v>
      </c>
    </row>
    <row r="930" spans="1:25">
      <c r="A930">
        <v>929</v>
      </c>
      <c r="B930" t="s">
        <v>2837</v>
      </c>
      <c r="C930" s="2">
        <v>42282</v>
      </c>
      <c r="D930" s="2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  <c r="V930" t="str">
        <f t="shared" si="29"/>
        <v>profit</v>
      </c>
      <c r="W930" t="str">
        <f t="shared" si="30"/>
        <v>cheap</v>
      </c>
      <c r="X930" s="3" t="str" cm="1">
        <f t="array" ref="X930">_xlfn.IFS(R930&gt;1000,"premium",R930&gt;500,"modrate",R930&lt;500,"cheap")</f>
        <v>cheap</v>
      </c>
      <c r="Y930" t="str" cm="1">
        <f t="array" ref="Y930">_xlfn.SWITCH(TRUE,R930&gt;1000,"premium",R930&gt;500,"modrate","cheap")</f>
        <v>cheap</v>
      </c>
    </row>
    <row r="931" spans="1:25">
      <c r="A931">
        <v>930</v>
      </c>
      <c r="B931" t="s">
        <v>2840</v>
      </c>
      <c r="C931" s="2">
        <v>42839</v>
      </c>
      <c r="D931" s="2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  <c r="V931" t="str">
        <f t="shared" si="29"/>
        <v>profit</v>
      </c>
      <c r="W931" t="str">
        <f t="shared" si="30"/>
        <v>cheap</v>
      </c>
      <c r="X931" s="3" t="str" cm="1">
        <f t="array" ref="X931">_xlfn.IFS(R931&gt;1000,"premium",R931&gt;500,"modrate",R931&lt;500,"cheap")</f>
        <v>cheap</v>
      </c>
      <c r="Y931" t="str" cm="1">
        <f t="array" ref="Y931">_xlfn.SWITCH(TRUE,R931&gt;1000,"premium",R931&gt;500,"modrate","cheap")</f>
        <v>cheap</v>
      </c>
    </row>
    <row r="932" spans="1:25">
      <c r="A932">
        <v>931</v>
      </c>
      <c r="B932" t="s">
        <v>2840</v>
      </c>
      <c r="C932" s="2">
        <v>42839</v>
      </c>
      <c r="D932" s="2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  <c r="V932" t="str">
        <f t="shared" si="29"/>
        <v>profit</v>
      </c>
      <c r="W932" t="str">
        <f t="shared" si="30"/>
        <v>cheap</v>
      </c>
      <c r="X932" s="3" t="str" cm="1">
        <f t="array" ref="X932">_xlfn.IFS(R932&gt;1000,"premium",R932&gt;500,"modrate",R932&lt;500,"cheap")</f>
        <v>cheap</v>
      </c>
      <c r="Y932" t="str" cm="1">
        <f t="array" ref="Y932">_xlfn.SWITCH(TRUE,R932&gt;1000,"premium",R932&gt;500,"modrate","cheap")</f>
        <v>cheap</v>
      </c>
    </row>
    <row r="933" spans="1:25">
      <c r="A933">
        <v>932</v>
      </c>
      <c r="B933" t="s">
        <v>2840</v>
      </c>
      <c r="C933" s="2">
        <v>42839</v>
      </c>
      <c r="D933" s="2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  <c r="V933" t="str">
        <f t="shared" si="29"/>
        <v>profit</v>
      </c>
      <c r="W933" t="str">
        <f t="shared" si="30"/>
        <v>cheap</v>
      </c>
      <c r="X933" s="3" t="str" cm="1">
        <f t="array" ref="X933">_xlfn.IFS(R933&gt;1000,"premium",R933&gt;500,"modrate",R933&lt;500,"cheap")</f>
        <v>cheap</v>
      </c>
      <c r="Y933" t="str" cm="1">
        <f t="array" ref="Y933">_xlfn.SWITCH(TRUE,R933&gt;1000,"premium",R933&gt;500,"modrate","cheap")</f>
        <v>cheap</v>
      </c>
    </row>
    <row r="934" spans="1:25">
      <c r="A934">
        <v>933</v>
      </c>
      <c r="B934" t="s">
        <v>2844</v>
      </c>
      <c r="C934" s="2">
        <v>42980</v>
      </c>
      <c r="D934" s="2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  <c r="V934" t="str">
        <f t="shared" si="29"/>
        <v>profit</v>
      </c>
      <c r="W934" t="str">
        <f t="shared" si="30"/>
        <v>cheap</v>
      </c>
      <c r="X934" s="3" t="str" cm="1">
        <f t="array" ref="X934">_xlfn.IFS(R934&gt;1000,"premium",R934&gt;500,"modrate",R934&lt;500,"cheap")</f>
        <v>cheap</v>
      </c>
      <c r="Y934" t="str" cm="1">
        <f t="array" ref="Y934">_xlfn.SWITCH(TRUE,R934&gt;1000,"premium",R934&gt;500,"modrate","cheap")</f>
        <v>cheap</v>
      </c>
    </row>
    <row r="935" spans="1:25">
      <c r="A935">
        <v>934</v>
      </c>
      <c r="B935" t="s">
        <v>2849</v>
      </c>
      <c r="C935" s="2">
        <v>42541</v>
      </c>
      <c r="D935" s="2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  <c r="V935" t="str">
        <f t="shared" si="29"/>
        <v>profit</v>
      </c>
      <c r="W935" t="str">
        <f t="shared" si="30"/>
        <v>cheap</v>
      </c>
      <c r="X935" s="3" t="str" cm="1">
        <f t="array" ref="X935">_xlfn.IFS(R935&gt;1000,"premium",R935&gt;500,"modrate",R935&lt;500,"cheap")</f>
        <v>cheap</v>
      </c>
      <c r="Y935" t="str" cm="1">
        <f t="array" ref="Y935">_xlfn.SWITCH(TRUE,R935&gt;1000,"premium",R935&gt;500,"modrate","cheap")</f>
        <v>cheap</v>
      </c>
    </row>
    <row r="936" spans="1:25">
      <c r="A936">
        <v>935</v>
      </c>
      <c r="B936" t="s">
        <v>2849</v>
      </c>
      <c r="C936" s="2">
        <v>42541</v>
      </c>
      <c r="D936" s="2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  <c r="V936" t="str">
        <f t="shared" si="29"/>
        <v>loss</v>
      </c>
      <c r="W936" t="str">
        <f t="shared" si="30"/>
        <v>cheap</v>
      </c>
      <c r="X936" s="3" t="str" cm="1">
        <f t="array" ref="X936">_xlfn.IFS(R936&gt;1000,"premium",R936&gt;500,"modrate",R936&lt;500,"cheap")</f>
        <v>cheap</v>
      </c>
      <c r="Y936" t="str" cm="1">
        <f t="array" ref="Y936">_xlfn.SWITCH(TRUE,R936&gt;1000,"premium",R936&gt;500,"modrate","cheap")</f>
        <v>cheap</v>
      </c>
    </row>
    <row r="937" spans="1:25">
      <c r="A937">
        <v>936</v>
      </c>
      <c r="B937" t="s">
        <v>2849</v>
      </c>
      <c r="C937" s="2">
        <v>42541</v>
      </c>
      <c r="D937" s="2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  <c r="V937" t="str">
        <f t="shared" si="29"/>
        <v>profit</v>
      </c>
      <c r="W937" t="str">
        <f t="shared" si="30"/>
        <v>cheap</v>
      </c>
      <c r="X937" s="3" t="str" cm="1">
        <f t="array" ref="X937">_xlfn.IFS(R937&gt;1000,"premium",R937&gt;500,"modrate",R937&lt;500,"cheap")</f>
        <v>cheap</v>
      </c>
      <c r="Y937" t="str" cm="1">
        <f t="array" ref="Y937">_xlfn.SWITCH(TRUE,R937&gt;1000,"premium",R937&gt;500,"modrate","cheap")</f>
        <v>cheap</v>
      </c>
    </row>
    <row r="938" spans="1:25">
      <c r="A938">
        <v>937</v>
      </c>
      <c r="B938" t="s">
        <v>2849</v>
      </c>
      <c r="C938" s="2">
        <v>42541</v>
      </c>
      <c r="D938" s="2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  <c r="V938" t="str">
        <f t="shared" si="29"/>
        <v>profit</v>
      </c>
      <c r="W938" t="str">
        <f t="shared" si="30"/>
        <v>cheap</v>
      </c>
      <c r="X938" s="3" t="str" cm="1">
        <f t="array" ref="X938">_xlfn.IFS(R938&gt;1000,"premium",R938&gt;500,"modrate",R938&lt;500,"cheap")</f>
        <v>cheap</v>
      </c>
      <c r="Y938" t="str" cm="1">
        <f t="array" ref="Y938">_xlfn.SWITCH(TRUE,R938&gt;1000,"premium",R938&gt;500,"modrate","cheap")</f>
        <v>cheap</v>
      </c>
    </row>
    <row r="939" spans="1:25">
      <c r="A939">
        <v>938</v>
      </c>
      <c r="B939" t="s">
        <v>2856</v>
      </c>
      <c r="C939" s="2">
        <v>43044</v>
      </c>
      <c r="D939" s="2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  <c r="V939" t="str">
        <f t="shared" si="29"/>
        <v>profit</v>
      </c>
      <c r="W939" t="str">
        <f t="shared" si="30"/>
        <v>cheap</v>
      </c>
      <c r="X939" s="3" t="str" cm="1">
        <f t="array" ref="X939">_xlfn.IFS(R939&gt;1000,"premium",R939&gt;500,"modrate",R939&lt;500,"cheap")</f>
        <v>cheap</v>
      </c>
      <c r="Y939" t="str" cm="1">
        <f t="array" ref="Y939">_xlfn.SWITCH(TRUE,R939&gt;1000,"premium",R939&gt;500,"modrate","cheap")</f>
        <v>cheap</v>
      </c>
    </row>
    <row r="940" spans="1:25">
      <c r="A940">
        <v>939</v>
      </c>
      <c r="B940" t="s">
        <v>2858</v>
      </c>
      <c r="C940" s="2">
        <v>42351</v>
      </c>
      <c r="D940" s="2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  <c r="V940" t="str">
        <f t="shared" si="29"/>
        <v>profit</v>
      </c>
      <c r="W940" t="str">
        <f t="shared" si="30"/>
        <v>cheap</v>
      </c>
      <c r="X940" s="3" t="str" cm="1">
        <f t="array" ref="X940">_xlfn.IFS(R940&gt;1000,"premium",R940&gt;500,"modrate",R940&lt;500,"cheap")</f>
        <v>cheap</v>
      </c>
      <c r="Y940" t="str" cm="1">
        <f t="array" ref="Y940">_xlfn.SWITCH(TRUE,R940&gt;1000,"premium",R940&gt;500,"modrate","cheap")</f>
        <v>cheap</v>
      </c>
    </row>
    <row r="941" spans="1:25">
      <c r="A941">
        <v>940</v>
      </c>
      <c r="B941" t="s">
        <v>2858</v>
      </c>
      <c r="C941" s="2">
        <v>42351</v>
      </c>
      <c r="D941" s="2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  <c r="V941" t="str">
        <f t="shared" si="29"/>
        <v>profit</v>
      </c>
      <c r="W941" t="str">
        <f t="shared" si="30"/>
        <v>cheap</v>
      </c>
      <c r="X941" s="3" t="str" cm="1">
        <f t="array" ref="X941">_xlfn.IFS(R941&gt;1000,"premium",R941&gt;500,"modrate",R941&lt;500,"cheap")</f>
        <v>cheap</v>
      </c>
      <c r="Y941" t="str" cm="1">
        <f t="array" ref="Y941">_xlfn.SWITCH(TRUE,R941&gt;1000,"premium",R941&gt;500,"modrate","cheap")</f>
        <v>cheap</v>
      </c>
    </row>
    <row r="942" spans="1:25">
      <c r="A942">
        <v>941</v>
      </c>
      <c r="B942" t="s">
        <v>2866</v>
      </c>
      <c r="C942" s="2">
        <v>42540</v>
      </c>
      <c r="D942" s="2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  <c r="V942" t="str">
        <f t="shared" si="29"/>
        <v>profit</v>
      </c>
      <c r="W942" t="str">
        <f t="shared" si="30"/>
        <v>cheap</v>
      </c>
      <c r="X942" s="3" t="str" cm="1">
        <f t="array" ref="X942">_xlfn.IFS(R942&gt;1000,"premium",R942&gt;500,"modrate",R942&lt;500,"cheap")</f>
        <v>cheap</v>
      </c>
      <c r="Y942" t="str" cm="1">
        <f t="array" ref="Y942">_xlfn.SWITCH(TRUE,R942&gt;1000,"premium",R942&gt;500,"modrate","cheap")</f>
        <v>cheap</v>
      </c>
    </row>
    <row r="943" spans="1:25">
      <c r="A943">
        <v>942</v>
      </c>
      <c r="B943" t="s">
        <v>2871</v>
      </c>
      <c r="C943" s="2">
        <v>42717</v>
      </c>
      <c r="D943" s="2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  <c r="V943" t="str">
        <f t="shared" si="29"/>
        <v>profit</v>
      </c>
      <c r="W943" t="str">
        <f t="shared" si="30"/>
        <v>cheap</v>
      </c>
      <c r="X943" s="3" t="str" cm="1">
        <f t="array" ref="X943">_xlfn.IFS(R943&gt;1000,"premium",R943&gt;500,"modrate",R943&lt;500,"cheap")</f>
        <v>cheap</v>
      </c>
      <c r="Y943" t="str" cm="1">
        <f t="array" ref="Y943">_xlfn.SWITCH(TRUE,R943&gt;1000,"premium",R943&gt;500,"modrate","cheap")</f>
        <v>cheap</v>
      </c>
    </row>
    <row r="944" spans="1:25">
      <c r="A944">
        <v>943</v>
      </c>
      <c r="B944" t="s">
        <v>2871</v>
      </c>
      <c r="C944" s="2">
        <v>42717</v>
      </c>
      <c r="D944" s="2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  <c r="V944" t="str">
        <f t="shared" si="29"/>
        <v>profit</v>
      </c>
      <c r="W944" t="str">
        <f t="shared" si="30"/>
        <v>premium</v>
      </c>
      <c r="X944" s="3" t="str" cm="1">
        <f t="array" ref="X944">_xlfn.IFS(R944&gt;1000,"premium",R944&gt;500,"modrate",R944&lt;500,"cheap")</f>
        <v>premium</v>
      </c>
      <c r="Y944" t="str" cm="1">
        <f t="array" ref="Y944">_xlfn.SWITCH(TRUE,R944&gt;1000,"premium",R944&gt;500,"modrate","cheap")</f>
        <v>premium</v>
      </c>
    </row>
    <row r="945" spans="1:25">
      <c r="A945">
        <v>944</v>
      </c>
      <c r="B945" t="s">
        <v>2875</v>
      </c>
      <c r="C945" s="2">
        <v>42153</v>
      </c>
      <c r="D945" s="2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  <c r="V945" t="str">
        <f t="shared" si="29"/>
        <v>profit</v>
      </c>
      <c r="W945" t="str">
        <f t="shared" si="30"/>
        <v>cheap</v>
      </c>
      <c r="X945" s="3" t="str" cm="1">
        <f t="array" ref="X945">_xlfn.IFS(R945&gt;1000,"premium",R945&gt;500,"modrate",R945&lt;500,"cheap")</f>
        <v>cheap</v>
      </c>
      <c r="Y945" t="str" cm="1">
        <f t="array" ref="Y945">_xlfn.SWITCH(TRUE,R945&gt;1000,"premium",R945&gt;500,"modrate","cheap")</f>
        <v>cheap</v>
      </c>
    </row>
    <row r="946" spans="1:25">
      <c r="A946">
        <v>945</v>
      </c>
      <c r="B946" t="s">
        <v>2875</v>
      </c>
      <c r="C946" s="2">
        <v>42153</v>
      </c>
      <c r="D946" s="2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  <c r="V946" t="str">
        <f t="shared" si="29"/>
        <v>profit</v>
      </c>
      <c r="W946" t="str">
        <f t="shared" si="30"/>
        <v>modrate</v>
      </c>
      <c r="X946" s="3" t="str" cm="1">
        <f t="array" ref="X946">_xlfn.IFS(R946&gt;1000,"premium",R946&gt;500,"modrate",R946&lt;500,"cheap")</f>
        <v>modrate</v>
      </c>
      <c r="Y946" t="str" cm="1">
        <f t="array" ref="Y946">_xlfn.SWITCH(TRUE,R946&gt;1000,"premium",R946&gt;500,"modrate","cheap")</f>
        <v>modrate</v>
      </c>
    </row>
    <row r="947" spans="1:25">
      <c r="A947">
        <v>946</v>
      </c>
      <c r="B947" t="s">
        <v>2875</v>
      </c>
      <c r="C947" s="2">
        <v>42153</v>
      </c>
      <c r="D947" s="2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  <c r="V947" t="str">
        <f t="shared" si="29"/>
        <v>profit</v>
      </c>
      <c r="W947" t="str">
        <f t="shared" si="30"/>
        <v>cheap</v>
      </c>
      <c r="X947" s="3" t="str" cm="1">
        <f t="array" ref="X947">_xlfn.IFS(R947&gt;1000,"premium",R947&gt;500,"modrate",R947&lt;500,"cheap")</f>
        <v>cheap</v>
      </c>
      <c r="Y947" t="str" cm="1">
        <f t="array" ref="Y947">_xlfn.SWITCH(TRUE,R947&gt;1000,"premium",R947&gt;500,"modrate","cheap")</f>
        <v>cheap</v>
      </c>
    </row>
    <row r="948" spans="1:25">
      <c r="A948">
        <v>947</v>
      </c>
      <c r="B948" t="s">
        <v>2880</v>
      </c>
      <c r="C948" s="2">
        <v>42211</v>
      </c>
      <c r="D948" s="2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  <c r="V948" t="str">
        <f t="shared" si="29"/>
        <v>loss</v>
      </c>
      <c r="W948" t="str">
        <f t="shared" si="30"/>
        <v>cheap</v>
      </c>
      <c r="X948" s="3" t="str" cm="1">
        <f t="array" ref="X948">_xlfn.IFS(R948&gt;1000,"premium",R948&gt;500,"modrate",R948&lt;500,"cheap")</f>
        <v>cheap</v>
      </c>
      <c r="Y948" t="str" cm="1">
        <f t="array" ref="Y948">_xlfn.SWITCH(TRUE,R948&gt;1000,"premium",R948&gt;500,"modrate","cheap")</f>
        <v>cheap</v>
      </c>
    </row>
    <row r="949" spans="1:25">
      <c r="A949">
        <v>948</v>
      </c>
      <c r="B949" t="s">
        <v>2883</v>
      </c>
      <c r="C949" s="2">
        <v>43067</v>
      </c>
      <c r="D949" s="2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  <c r="V949" t="str">
        <f t="shared" si="29"/>
        <v>loss</v>
      </c>
      <c r="W949" t="str">
        <f t="shared" si="30"/>
        <v>modrate</v>
      </c>
      <c r="X949" s="3" t="str" cm="1">
        <f t="array" ref="X949">_xlfn.IFS(R949&gt;1000,"premium",R949&gt;500,"modrate",R949&lt;500,"cheap")</f>
        <v>modrate</v>
      </c>
      <c r="Y949" t="str" cm="1">
        <f t="array" ref="Y949">_xlfn.SWITCH(TRUE,R949&gt;1000,"premium",R949&gt;500,"modrate","cheap")</f>
        <v>modrate</v>
      </c>
    </row>
    <row r="950" spans="1:25">
      <c r="A950">
        <v>949</v>
      </c>
      <c r="B950" t="s">
        <v>2883</v>
      </c>
      <c r="C950" s="2">
        <v>43067</v>
      </c>
      <c r="D950" s="2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  <c r="V950" t="str">
        <f t="shared" si="29"/>
        <v>profit</v>
      </c>
      <c r="W950" t="str">
        <f t="shared" si="30"/>
        <v>premium</v>
      </c>
      <c r="X950" s="3" t="str" cm="1">
        <f t="array" ref="X950">_xlfn.IFS(R950&gt;1000,"premium",R950&gt;500,"modrate",R950&lt;500,"cheap")</f>
        <v>premium</v>
      </c>
      <c r="Y950" t="str" cm="1">
        <f t="array" ref="Y950">_xlfn.SWITCH(TRUE,R950&gt;1000,"premium",R950&gt;500,"modrate","cheap")</f>
        <v>premium</v>
      </c>
    </row>
    <row r="951" spans="1:25">
      <c r="A951">
        <v>950</v>
      </c>
      <c r="B951" t="s">
        <v>2883</v>
      </c>
      <c r="C951" s="2">
        <v>43067</v>
      </c>
      <c r="D951" s="2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  <c r="V951" t="str">
        <f t="shared" si="29"/>
        <v>loss</v>
      </c>
      <c r="W951" t="str">
        <f t="shared" si="30"/>
        <v>premium</v>
      </c>
      <c r="X951" s="3" t="str" cm="1">
        <f t="array" ref="X951">_xlfn.IFS(R951&gt;1000,"premium",R951&gt;500,"modrate",R951&lt;500,"cheap")</f>
        <v>premium</v>
      </c>
      <c r="Y951" t="str" cm="1">
        <f t="array" ref="Y951">_xlfn.SWITCH(TRUE,R951&gt;1000,"premium",R951&gt;500,"modrate","cheap")</f>
        <v>premium</v>
      </c>
    </row>
    <row r="952" spans="1:25">
      <c r="A952">
        <v>951</v>
      </c>
      <c r="B952" t="s">
        <v>2883</v>
      </c>
      <c r="C952" s="2">
        <v>43067</v>
      </c>
      <c r="D952" s="2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  <c r="V952" t="str">
        <f t="shared" si="29"/>
        <v>profit</v>
      </c>
      <c r="W952" t="str">
        <f t="shared" si="30"/>
        <v>cheap</v>
      </c>
      <c r="X952" s="3" t="str" cm="1">
        <f t="array" ref="X952">_xlfn.IFS(R952&gt;1000,"premium",R952&gt;500,"modrate",R952&lt;500,"cheap")</f>
        <v>cheap</v>
      </c>
      <c r="Y952" t="str" cm="1">
        <f t="array" ref="Y952">_xlfn.SWITCH(TRUE,R952&gt;1000,"premium",R952&gt;500,"modrate","cheap")</f>
        <v>cheap</v>
      </c>
    </row>
    <row r="953" spans="1:25">
      <c r="A953">
        <v>952</v>
      </c>
      <c r="B953" t="s">
        <v>2883</v>
      </c>
      <c r="C953" s="2">
        <v>43067</v>
      </c>
      <c r="D953" s="2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  <c r="V953" t="str">
        <f t="shared" si="29"/>
        <v>profit</v>
      </c>
      <c r="W953" t="str">
        <f t="shared" si="30"/>
        <v>cheap</v>
      </c>
      <c r="X953" s="3" t="str" cm="1">
        <f t="array" ref="X953">_xlfn.IFS(R953&gt;1000,"premium",R953&gt;500,"modrate",R953&lt;500,"cheap")</f>
        <v>cheap</v>
      </c>
      <c r="Y953" t="str" cm="1">
        <f t="array" ref="Y953">_xlfn.SWITCH(TRUE,R953&gt;1000,"premium",R953&gt;500,"modrate","cheap")</f>
        <v>cheap</v>
      </c>
    </row>
    <row r="954" spans="1:25">
      <c r="A954">
        <v>953</v>
      </c>
      <c r="B954" t="s">
        <v>2890</v>
      </c>
      <c r="C954" s="2">
        <v>42828</v>
      </c>
      <c r="D954" s="2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  <c r="V954" t="str">
        <f t="shared" si="29"/>
        <v>profit</v>
      </c>
      <c r="W954" t="str">
        <f t="shared" si="30"/>
        <v>cheap</v>
      </c>
      <c r="X954" s="3" t="str" cm="1">
        <f t="array" ref="X954">_xlfn.IFS(R954&gt;1000,"premium",R954&gt;500,"modrate",R954&lt;500,"cheap")</f>
        <v>cheap</v>
      </c>
      <c r="Y954" t="str" cm="1">
        <f t="array" ref="Y954">_xlfn.SWITCH(TRUE,R954&gt;1000,"premium",R954&gt;500,"modrate","cheap")</f>
        <v>cheap</v>
      </c>
    </row>
    <row r="955" spans="1:25">
      <c r="A955">
        <v>954</v>
      </c>
      <c r="B955" t="s">
        <v>2894</v>
      </c>
      <c r="C955" s="2">
        <v>43097</v>
      </c>
      <c r="D955" s="2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  <c r="V955" t="str">
        <f t="shared" si="29"/>
        <v>profit</v>
      </c>
      <c r="W955" t="str">
        <f t="shared" si="30"/>
        <v>cheap</v>
      </c>
      <c r="X955" s="3" t="str" cm="1">
        <f t="array" ref="X955">_xlfn.IFS(R955&gt;1000,"premium",R955&gt;500,"modrate",R955&lt;500,"cheap")</f>
        <v>cheap</v>
      </c>
      <c r="Y955" t="str" cm="1">
        <f t="array" ref="Y955">_xlfn.SWITCH(TRUE,R955&gt;1000,"premium",R955&gt;500,"modrate","cheap")</f>
        <v>cheap</v>
      </c>
    </row>
    <row r="956" spans="1:25">
      <c r="A956">
        <v>955</v>
      </c>
      <c r="B956" t="s">
        <v>2894</v>
      </c>
      <c r="C956" s="2">
        <v>43097</v>
      </c>
      <c r="D956" s="2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  <c r="V956" t="str">
        <f t="shared" si="29"/>
        <v>loss</v>
      </c>
      <c r="W956" t="str">
        <f t="shared" si="30"/>
        <v>cheap</v>
      </c>
      <c r="X956" s="3" t="str" cm="1">
        <f t="array" ref="X956">_xlfn.IFS(R956&gt;1000,"premium",R956&gt;500,"modrate",R956&lt;500,"cheap")</f>
        <v>cheap</v>
      </c>
      <c r="Y956" t="str" cm="1">
        <f t="array" ref="Y956">_xlfn.SWITCH(TRUE,R956&gt;1000,"premium",R956&gt;500,"modrate","cheap")</f>
        <v>cheap</v>
      </c>
    </row>
    <row r="957" spans="1:25">
      <c r="A957">
        <v>956</v>
      </c>
      <c r="B957" t="s">
        <v>2898</v>
      </c>
      <c r="C957" s="2">
        <v>43069</v>
      </c>
      <c r="D957" s="2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  <c r="V957" t="str">
        <f t="shared" si="29"/>
        <v>profit</v>
      </c>
      <c r="W957" t="str">
        <f t="shared" si="30"/>
        <v>cheap</v>
      </c>
      <c r="X957" s="3" t="str" cm="1">
        <f t="array" ref="X957">_xlfn.IFS(R957&gt;1000,"premium",R957&gt;500,"modrate",R957&lt;500,"cheap")</f>
        <v>cheap</v>
      </c>
      <c r="Y957" t="str" cm="1">
        <f t="array" ref="Y957">_xlfn.SWITCH(TRUE,R957&gt;1000,"premium",R957&gt;500,"modrate","cheap")</f>
        <v>cheap</v>
      </c>
    </row>
    <row r="958" spans="1:25">
      <c r="A958">
        <v>957</v>
      </c>
      <c r="B958" t="s">
        <v>2901</v>
      </c>
      <c r="C958" s="2">
        <v>42870</v>
      </c>
      <c r="D958" s="2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  <c r="V958" t="str">
        <f t="shared" si="29"/>
        <v>profit</v>
      </c>
      <c r="W958" t="str">
        <f t="shared" si="30"/>
        <v>cheap</v>
      </c>
      <c r="X958" s="3" t="str" cm="1">
        <f t="array" ref="X958">_xlfn.IFS(R958&gt;1000,"premium",R958&gt;500,"modrate",R958&lt;500,"cheap")</f>
        <v>cheap</v>
      </c>
      <c r="Y958" t="str" cm="1">
        <f t="array" ref="Y958">_xlfn.SWITCH(TRUE,R958&gt;1000,"premium",R958&gt;500,"modrate","cheap")</f>
        <v>cheap</v>
      </c>
    </row>
    <row r="959" spans="1:25">
      <c r="A959">
        <v>958</v>
      </c>
      <c r="B959" t="s">
        <v>2901</v>
      </c>
      <c r="C959" s="2">
        <v>42870</v>
      </c>
      <c r="D959" s="2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  <c r="V959" t="str">
        <f t="shared" si="29"/>
        <v>loss</v>
      </c>
      <c r="W959" t="str">
        <f t="shared" si="30"/>
        <v>cheap</v>
      </c>
      <c r="X959" s="3" t="str" cm="1">
        <f t="array" ref="X959">_xlfn.IFS(R959&gt;1000,"premium",R959&gt;500,"modrate",R959&lt;500,"cheap")</f>
        <v>cheap</v>
      </c>
      <c r="Y959" t="str" cm="1">
        <f t="array" ref="Y959">_xlfn.SWITCH(TRUE,R959&gt;1000,"premium",R959&gt;500,"modrate","cheap")</f>
        <v>cheap</v>
      </c>
    </row>
    <row r="960" spans="1:25">
      <c r="A960">
        <v>959</v>
      </c>
      <c r="B960" t="s">
        <v>2901</v>
      </c>
      <c r="C960" s="2">
        <v>42870</v>
      </c>
      <c r="D960" s="2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  <c r="V960" t="str">
        <f t="shared" si="29"/>
        <v>profit</v>
      </c>
      <c r="W960" t="str">
        <f t="shared" si="30"/>
        <v>cheap</v>
      </c>
      <c r="X960" s="3" t="str" cm="1">
        <f t="array" ref="X960">_xlfn.IFS(R960&gt;1000,"premium",R960&gt;500,"modrate",R960&lt;500,"cheap")</f>
        <v>cheap</v>
      </c>
      <c r="Y960" t="str" cm="1">
        <f t="array" ref="Y960">_xlfn.SWITCH(TRUE,R960&gt;1000,"premium",R960&gt;500,"modrate","cheap")</f>
        <v>cheap</v>
      </c>
    </row>
    <row r="961" spans="1:25">
      <c r="A961">
        <v>960</v>
      </c>
      <c r="B961" t="s">
        <v>2908</v>
      </c>
      <c r="C961" s="2">
        <v>42269</v>
      </c>
      <c r="D961" s="2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  <c r="V961" t="str">
        <f t="shared" si="29"/>
        <v>profit</v>
      </c>
      <c r="W961" t="str">
        <f t="shared" si="30"/>
        <v>cheap</v>
      </c>
      <c r="X961" s="3" t="str" cm="1">
        <f t="array" ref="X961">_xlfn.IFS(R961&gt;1000,"premium",R961&gt;500,"modrate",R961&lt;500,"cheap")</f>
        <v>cheap</v>
      </c>
      <c r="Y961" t="str" cm="1">
        <f t="array" ref="Y961">_xlfn.SWITCH(TRUE,R961&gt;1000,"premium",R961&gt;500,"modrate","cheap")</f>
        <v>cheap</v>
      </c>
    </row>
    <row r="962" spans="1:25">
      <c r="A962">
        <v>961</v>
      </c>
      <c r="B962" t="s">
        <v>2913</v>
      </c>
      <c r="C962" s="2">
        <v>43053</v>
      </c>
      <c r="D962" s="2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  <c r="V962" t="str">
        <f t="shared" si="29"/>
        <v>profit</v>
      </c>
      <c r="W962" t="str">
        <f t="shared" si="30"/>
        <v>cheap</v>
      </c>
      <c r="X962" s="3" t="str" cm="1">
        <f t="array" ref="X962">_xlfn.IFS(R962&gt;1000,"premium",R962&gt;500,"modrate",R962&lt;500,"cheap")</f>
        <v>cheap</v>
      </c>
      <c r="Y962" t="str" cm="1">
        <f t="array" ref="Y962">_xlfn.SWITCH(TRUE,R962&gt;1000,"premium",R962&gt;500,"modrate","cheap")</f>
        <v>cheap</v>
      </c>
    </row>
    <row r="963" spans="1:25">
      <c r="A963">
        <v>962</v>
      </c>
      <c r="B963" t="s">
        <v>2916</v>
      </c>
      <c r="C963" s="2">
        <v>42335</v>
      </c>
      <c r="D963" s="2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  <c r="V963" t="str">
        <f t="shared" ref="V963:V1026" si="31">IF(U963&gt;0,"profit","loss")</f>
        <v>profit</v>
      </c>
      <c r="W963" t="str">
        <f t="shared" ref="W963:W1026" si="32">IF(R963&gt;1000,"premium", IF(R963&gt;500,"modrate","cheap"))</f>
        <v>cheap</v>
      </c>
      <c r="X963" s="3" t="str" cm="1">
        <f t="array" ref="X963">_xlfn.IFS(R963&gt;1000,"premium",R963&gt;500,"modrate",R963&lt;500,"cheap")</f>
        <v>cheap</v>
      </c>
      <c r="Y963" t="str" cm="1">
        <f t="array" ref="Y963">_xlfn.SWITCH(TRUE,R963&gt;1000,"premium",R963&gt;500,"modrate","cheap")</f>
        <v>cheap</v>
      </c>
    </row>
    <row r="964" spans="1:25">
      <c r="A964">
        <v>963</v>
      </c>
      <c r="B964" t="s">
        <v>2921</v>
      </c>
      <c r="C964" s="2">
        <v>42614</v>
      </c>
      <c r="D964" s="2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  <c r="V964" t="str">
        <f t="shared" si="31"/>
        <v>profit</v>
      </c>
      <c r="W964" t="str">
        <f t="shared" si="32"/>
        <v>cheap</v>
      </c>
      <c r="X964" s="3" t="str" cm="1">
        <f t="array" ref="X964">_xlfn.IFS(R964&gt;1000,"premium",R964&gt;500,"modrate",R964&lt;500,"cheap")</f>
        <v>cheap</v>
      </c>
      <c r="Y964" t="str" cm="1">
        <f t="array" ref="Y964">_xlfn.SWITCH(TRUE,R964&gt;1000,"premium",R964&gt;500,"modrate","cheap")</f>
        <v>cheap</v>
      </c>
    </row>
    <row r="965" spans="1:25">
      <c r="A965">
        <v>964</v>
      </c>
      <c r="B965" t="s">
        <v>2922</v>
      </c>
      <c r="C965" s="2">
        <v>41904</v>
      </c>
      <c r="D965" s="2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  <c r="V965" t="str">
        <f t="shared" si="31"/>
        <v>profit</v>
      </c>
      <c r="W965" t="str">
        <f t="shared" si="32"/>
        <v>cheap</v>
      </c>
      <c r="X965" s="3" t="str" cm="1">
        <f t="array" ref="X965">_xlfn.IFS(R965&gt;1000,"premium",R965&gt;500,"modrate",R965&lt;500,"cheap")</f>
        <v>cheap</v>
      </c>
      <c r="Y965" t="str" cm="1">
        <f t="array" ref="Y965">_xlfn.SWITCH(TRUE,R965&gt;1000,"premium",R965&gt;500,"modrate","cheap")</f>
        <v>cheap</v>
      </c>
    </row>
    <row r="966" spans="1:25">
      <c r="A966">
        <v>965</v>
      </c>
      <c r="B966" t="s">
        <v>2926</v>
      </c>
      <c r="C966" s="2">
        <v>42834</v>
      </c>
      <c r="D966" s="2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  <c r="V966" t="str">
        <f t="shared" si="31"/>
        <v>profit</v>
      </c>
      <c r="W966" t="str">
        <f t="shared" si="32"/>
        <v>cheap</v>
      </c>
      <c r="X966" s="3" t="str" cm="1">
        <f t="array" ref="X966">_xlfn.IFS(R966&gt;1000,"premium",R966&gt;500,"modrate",R966&lt;500,"cheap")</f>
        <v>cheap</v>
      </c>
      <c r="Y966" t="str" cm="1">
        <f t="array" ref="Y966">_xlfn.SWITCH(TRUE,R966&gt;1000,"premium",R966&gt;500,"modrate","cheap")</f>
        <v>cheap</v>
      </c>
    </row>
    <row r="967" spans="1:25">
      <c r="A967">
        <v>966</v>
      </c>
      <c r="B967" t="s">
        <v>2926</v>
      </c>
      <c r="C967" s="2">
        <v>42834</v>
      </c>
      <c r="D967" s="2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  <c r="V967" t="str">
        <f t="shared" si="31"/>
        <v>profit</v>
      </c>
      <c r="W967" t="str">
        <f t="shared" si="32"/>
        <v>cheap</v>
      </c>
      <c r="X967" s="3" t="str" cm="1">
        <f t="array" ref="X967">_xlfn.IFS(R967&gt;1000,"premium",R967&gt;500,"modrate",R967&lt;500,"cheap")</f>
        <v>cheap</v>
      </c>
      <c r="Y967" t="str" cm="1">
        <f t="array" ref="Y967">_xlfn.SWITCH(TRUE,R967&gt;1000,"premium",R967&gt;500,"modrate","cheap")</f>
        <v>cheap</v>
      </c>
    </row>
    <row r="968" spans="1:25">
      <c r="A968">
        <v>967</v>
      </c>
      <c r="B968" t="s">
        <v>2926</v>
      </c>
      <c r="C968" s="2">
        <v>42834</v>
      </c>
      <c r="D968" s="2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  <c r="V968" t="str">
        <f t="shared" si="31"/>
        <v>profit</v>
      </c>
      <c r="W968" t="str">
        <f t="shared" si="32"/>
        <v>cheap</v>
      </c>
      <c r="X968" s="3" t="str" cm="1">
        <f t="array" ref="X968">_xlfn.IFS(R968&gt;1000,"premium",R968&gt;500,"modrate",R968&lt;500,"cheap")</f>
        <v>cheap</v>
      </c>
      <c r="Y968" t="str" cm="1">
        <f t="array" ref="Y968">_xlfn.SWITCH(TRUE,R968&gt;1000,"premium",R968&gt;500,"modrate","cheap")</f>
        <v>cheap</v>
      </c>
    </row>
    <row r="969" spans="1:25">
      <c r="A969">
        <v>968</v>
      </c>
      <c r="B969" t="s">
        <v>2926</v>
      </c>
      <c r="C969" s="2">
        <v>42834</v>
      </c>
      <c r="D969" s="2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  <c r="V969" t="str">
        <f t="shared" si="31"/>
        <v>profit</v>
      </c>
      <c r="W969" t="str">
        <f t="shared" si="32"/>
        <v>cheap</v>
      </c>
      <c r="X969" s="3" t="str" cm="1">
        <f t="array" ref="X969">_xlfn.IFS(R969&gt;1000,"premium",R969&gt;500,"modrate",R969&lt;500,"cheap")</f>
        <v>cheap</v>
      </c>
      <c r="Y969" t="str" cm="1">
        <f t="array" ref="Y969">_xlfn.SWITCH(TRUE,R969&gt;1000,"premium",R969&gt;500,"modrate","cheap")</f>
        <v>cheap</v>
      </c>
    </row>
    <row r="970" spans="1:25">
      <c r="A970">
        <v>969</v>
      </c>
      <c r="B970" t="s">
        <v>2926</v>
      </c>
      <c r="C970" s="2">
        <v>42834</v>
      </c>
      <c r="D970" s="2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  <c r="V970" t="str">
        <f t="shared" si="31"/>
        <v>profit</v>
      </c>
      <c r="W970" t="str">
        <f t="shared" si="32"/>
        <v>cheap</v>
      </c>
      <c r="X970" s="3" t="str" cm="1">
        <f t="array" ref="X970">_xlfn.IFS(R970&gt;1000,"premium",R970&gt;500,"modrate",R970&lt;500,"cheap")</f>
        <v>cheap</v>
      </c>
      <c r="Y970" t="str" cm="1">
        <f t="array" ref="Y970">_xlfn.SWITCH(TRUE,R970&gt;1000,"premium",R970&gt;500,"modrate","cheap")</f>
        <v>cheap</v>
      </c>
    </row>
    <row r="971" spans="1:25">
      <c r="A971">
        <v>970</v>
      </c>
      <c r="B971" t="s">
        <v>2926</v>
      </c>
      <c r="C971" s="2">
        <v>42834</v>
      </c>
      <c r="D971" s="2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  <c r="V971" t="str">
        <f t="shared" si="31"/>
        <v>loss</v>
      </c>
      <c r="W971" t="str">
        <f t="shared" si="32"/>
        <v>modrate</v>
      </c>
      <c r="X971" s="3" t="str" cm="1">
        <f t="array" ref="X971">_xlfn.IFS(R971&gt;1000,"premium",R971&gt;500,"modrate",R971&lt;500,"cheap")</f>
        <v>modrate</v>
      </c>
      <c r="Y971" t="str" cm="1">
        <f t="array" ref="Y971">_xlfn.SWITCH(TRUE,R971&gt;1000,"premium",R971&gt;500,"modrate","cheap")</f>
        <v>modrate</v>
      </c>
    </row>
    <row r="972" spans="1:25">
      <c r="A972">
        <v>971</v>
      </c>
      <c r="B972" t="s">
        <v>2937</v>
      </c>
      <c r="C972" s="2">
        <v>41655</v>
      </c>
      <c r="D972" s="2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  <c r="V972" t="str">
        <f t="shared" si="31"/>
        <v>profit</v>
      </c>
      <c r="W972" t="str">
        <f t="shared" si="32"/>
        <v>cheap</v>
      </c>
      <c r="X972" s="3" t="str" cm="1">
        <f t="array" ref="X972">_xlfn.IFS(R972&gt;1000,"premium",R972&gt;500,"modrate",R972&lt;500,"cheap")</f>
        <v>cheap</v>
      </c>
      <c r="Y972" t="str" cm="1">
        <f t="array" ref="Y972">_xlfn.SWITCH(TRUE,R972&gt;1000,"premium",R972&gt;500,"modrate","cheap")</f>
        <v>cheap</v>
      </c>
    </row>
    <row r="973" spans="1:25">
      <c r="A973">
        <v>972</v>
      </c>
      <c r="B973" t="s">
        <v>2937</v>
      </c>
      <c r="C973" s="2">
        <v>41655</v>
      </c>
      <c r="D973" s="2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  <c r="V973" t="str">
        <f t="shared" si="31"/>
        <v>loss</v>
      </c>
      <c r="W973" t="str">
        <f t="shared" si="32"/>
        <v>cheap</v>
      </c>
      <c r="X973" s="3" t="str" cm="1">
        <f t="array" ref="X973">_xlfn.IFS(R973&gt;1000,"premium",R973&gt;500,"modrate",R973&lt;500,"cheap")</f>
        <v>cheap</v>
      </c>
      <c r="Y973" t="str" cm="1">
        <f t="array" ref="Y973">_xlfn.SWITCH(TRUE,R973&gt;1000,"premium",R973&gt;500,"modrate","cheap")</f>
        <v>cheap</v>
      </c>
    </row>
    <row r="974" spans="1:25">
      <c r="A974">
        <v>973</v>
      </c>
      <c r="B974" t="s">
        <v>2937</v>
      </c>
      <c r="C974" s="2">
        <v>41655</v>
      </c>
      <c r="D974" s="2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  <c r="V974" t="str">
        <f t="shared" si="31"/>
        <v>loss</v>
      </c>
      <c r="W974" t="str">
        <f t="shared" si="32"/>
        <v>cheap</v>
      </c>
      <c r="X974" s="3" t="str" cm="1">
        <f t="array" ref="X974">_xlfn.IFS(R974&gt;1000,"premium",R974&gt;500,"modrate",R974&lt;500,"cheap")</f>
        <v>cheap</v>
      </c>
      <c r="Y974" t="str" cm="1">
        <f t="array" ref="Y974">_xlfn.SWITCH(TRUE,R974&gt;1000,"premium",R974&gt;500,"modrate","cheap")</f>
        <v>cheap</v>
      </c>
    </row>
    <row r="975" spans="1:25">
      <c r="A975">
        <v>974</v>
      </c>
      <c r="B975" t="s">
        <v>2937</v>
      </c>
      <c r="C975" s="2">
        <v>41655</v>
      </c>
      <c r="D975" s="2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  <c r="V975" t="str">
        <f t="shared" si="31"/>
        <v>profit</v>
      </c>
      <c r="W975" t="str">
        <f t="shared" si="32"/>
        <v>cheap</v>
      </c>
      <c r="X975" s="3" t="str" cm="1">
        <f t="array" ref="X975">_xlfn.IFS(R975&gt;1000,"premium",R975&gt;500,"modrate",R975&lt;500,"cheap")</f>
        <v>cheap</v>
      </c>
      <c r="Y975" t="str" cm="1">
        <f t="array" ref="Y975">_xlfn.SWITCH(TRUE,R975&gt;1000,"premium",R975&gt;500,"modrate","cheap")</f>
        <v>cheap</v>
      </c>
    </row>
    <row r="976" spans="1:25">
      <c r="A976">
        <v>975</v>
      </c>
      <c r="B976" t="s">
        <v>2940</v>
      </c>
      <c r="C976" s="2">
        <v>43013</v>
      </c>
      <c r="D976" s="2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3.2186000000000101</v>
      </c>
      <c r="V976" t="str">
        <f t="shared" si="31"/>
        <v>profit</v>
      </c>
      <c r="W976" t="str">
        <f t="shared" si="32"/>
        <v>cheap</v>
      </c>
      <c r="X976" s="3" t="str" cm="1">
        <f t="array" ref="X976">_xlfn.IFS(R976&gt;1000,"premium",R976&gt;500,"modrate",R976&lt;500,"cheap")</f>
        <v>cheap</v>
      </c>
      <c r="Y976" t="str" cm="1">
        <f t="array" ref="Y976">_xlfn.SWITCH(TRUE,R976&gt;1000,"premium",R976&gt;500,"modrate","cheap")</f>
        <v>cheap</v>
      </c>
    </row>
    <row r="977" spans="1:25">
      <c r="A977">
        <v>976</v>
      </c>
      <c r="B977" t="s">
        <v>2940</v>
      </c>
      <c r="C977" s="2">
        <v>43013</v>
      </c>
      <c r="D977" s="2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  <c r="V977" t="str">
        <f t="shared" si="31"/>
        <v>profit</v>
      </c>
      <c r="W977" t="str">
        <f t="shared" si="32"/>
        <v>cheap</v>
      </c>
      <c r="X977" s="3" t="str" cm="1">
        <f t="array" ref="X977">_xlfn.IFS(R977&gt;1000,"premium",R977&gt;500,"modrate",R977&lt;500,"cheap")</f>
        <v>cheap</v>
      </c>
      <c r="Y977" t="str" cm="1">
        <f t="array" ref="Y977">_xlfn.SWITCH(TRUE,R977&gt;1000,"premium",R977&gt;500,"modrate","cheap")</f>
        <v>cheap</v>
      </c>
    </row>
    <row r="978" spans="1:25">
      <c r="A978">
        <v>977</v>
      </c>
      <c r="B978" t="s">
        <v>2941</v>
      </c>
      <c r="C978" s="2">
        <v>42925</v>
      </c>
      <c r="D978" s="2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  <c r="V978" t="str">
        <f t="shared" si="31"/>
        <v>loss</v>
      </c>
      <c r="W978" t="str">
        <f t="shared" si="32"/>
        <v>cheap</v>
      </c>
      <c r="X978" s="3" t="str" cm="1">
        <f t="array" ref="X978">_xlfn.IFS(R978&gt;1000,"premium",R978&gt;500,"modrate",R978&lt;500,"cheap")</f>
        <v>cheap</v>
      </c>
      <c r="Y978" t="str" cm="1">
        <f t="array" ref="Y978">_xlfn.SWITCH(TRUE,R978&gt;1000,"premium",R978&gt;500,"modrate","cheap")</f>
        <v>cheap</v>
      </c>
    </row>
    <row r="979" spans="1:25">
      <c r="A979">
        <v>978</v>
      </c>
      <c r="B979" t="s">
        <v>2944</v>
      </c>
      <c r="C979" s="2">
        <v>42742</v>
      </c>
      <c r="D979" s="2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  <c r="V979" t="str">
        <f t="shared" si="31"/>
        <v>profit</v>
      </c>
      <c r="W979" t="str">
        <f t="shared" si="32"/>
        <v>premium</v>
      </c>
      <c r="X979" s="3" t="str" cm="1">
        <f t="array" ref="X979">_xlfn.IFS(R979&gt;1000,"premium",R979&gt;500,"modrate",R979&lt;500,"cheap")</f>
        <v>premium</v>
      </c>
      <c r="Y979" t="str" cm="1">
        <f t="array" ref="Y979">_xlfn.SWITCH(TRUE,R979&gt;1000,"premium",R979&gt;500,"modrate","cheap")</f>
        <v>premium</v>
      </c>
    </row>
    <row r="980" spans="1:25">
      <c r="A980">
        <v>979</v>
      </c>
      <c r="B980" t="s">
        <v>2945</v>
      </c>
      <c r="C980" s="2">
        <v>42520</v>
      </c>
      <c r="D980" s="2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  <c r="V980" t="str">
        <f t="shared" si="31"/>
        <v>loss</v>
      </c>
      <c r="W980" t="str">
        <f t="shared" si="32"/>
        <v>cheap</v>
      </c>
      <c r="X980" s="3" t="str" cm="1">
        <f t="array" ref="X980">_xlfn.IFS(R980&gt;1000,"premium",R980&gt;500,"modrate",R980&lt;500,"cheap")</f>
        <v>cheap</v>
      </c>
      <c r="Y980" t="str" cm="1">
        <f t="array" ref="Y980">_xlfn.SWITCH(TRUE,R980&gt;1000,"premium",R980&gt;500,"modrate","cheap")</f>
        <v>cheap</v>
      </c>
    </row>
    <row r="981" spans="1:25">
      <c r="A981">
        <v>980</v>
      </c>
      <c r="B981" t="s">
        <v>2948</v>
      </c>
      <c r="C981" s="2">
        <v>42347</v>
      </c>
      <c r="D981" s="2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  <c r="V981" t="str">
        <f t="shared" si="31"/>
        <v>profit</v>
      </c>
      <c r="W981" t="str">
        <f t="shared" si="32"/>
        <v>cheap</v>
      </c>
      <c r="X981" s="3" t="str" cm="1">
        <f t="array" ref="X981">_xlfn.IFS(R981&gt;1000,"premium",R981&gt;500,"modrate",R981&lt;500,"cheap")</f>
        <v>cheap</v>
      </c>
      <c r="Y981" t="str" cm="1">
        <f t="array" ref="Y981">_xlfn.SWITCH(TRUE,R981&gt;1000,"premium",R981&gt;500,"modrate","cheap")</f>
        <v>cheap</v>
      </c>
    </row>
    <row r="982" spans="1:25">
      <c r="A982">
        <v>981</v>
      </c>
      <c r="B982" t="s">
        <v>2951</v>
      </c>
      <c r="C982" s="2">
        <v>42646</v>
      </c>
      <c r="D982" s="2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  <c r="V982" t="str">
        <f t="shared" si="31"/>
        <v>profit</v>
      </c>
      <c r="W982" t="str">
        <f t="shared" si="32"/>
        <v>modrate</v>
      </c>
      <c r="X982" s="3" t="str" cm="1">
        <f t="array" ref="X982">_xlfn.IFS(R982&gt;1000,"premium",R982&gt;500,"modrate",R982&lt;500,"cheap")</f>
        <v>modrate</v>
      </c>
      <c r="Y982" t="str" cm="1">
        <f t="array" ref="Y982">_xlfn.SWITCH(TRUE,R982&gt;1000,"premium",R982&gt;500,"modrate","cheap")</f>
        <v>modrate</v>
      </c>
    </row>
    <row r="983" spans="1:25">
      <c r="A983">
        <v>982</v>
      </c>
      <c r="B983" t="s">
        <v>2952</v>
      </c>
      <c r="C983" s="2">
        <v>41954</v>
      </c>
      <c r="D983" s="2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  <c r="V983" t="str">
        <f t="shared" si="31"/>
        <v>profit</v>
      </c>
      <c r="W983" t="str">
        <f t="shared" si="32"/>
        <v>cheap</v>
      </c>
      <c r="X983" s="3" t="str" cm="1">
        <f t="array" ref="X983">_xlfn.IFS(R983&gt;1000,"premium",R983&gt;500,"modrate",R983&lt;500,"cheap")</f>
        <v>cheap</v>
      </c>
      <c r="Y983" t="str" cm="1">
        <f t="array" ref="Y983">_xlfn.SWITCH(TRUE,R983&gt;1000,"premium",R983&gt;500,"modrate","cheap")</f>
        <v>cheap</v>
      </c>
    </row>
    <row r="984" spans="1:25">
      <c r="A984">
        <v>983</v>
      </c>
      <c r="B984" t="s">
        <v>2952</v>
      </c>
      <c r="C984" s="2">
        <v>41954</v>
      </c>
      <c r="D984" s="2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  <c r="V984" t="str">
        <f t="shared" si="31"/>
        <v>profit</v>
      </c>
      <c r="W984" t="str">
        <f t="shared" si="32"/>
        <v>modrate</v>
      </c>
      <c r="X984" s="3" t="str" cm="1">
        <f t="array" ref="X984">_xlfn.IFS(R984&gt;1000,"premium",R984&gt;500,"modrate",R984&lt;500,"cheap")</f>
        <v>modrate</v>
      </c>
      <c r="Y984" t="str" cm="1">
        <f t="array" ref="Y984">_xlfn.SWITCH(TRUE,R984&gt;1000,"premium",R984&gt;500,"modrate","cheap")</f>
        <v>modrate</v>
      </c>
    </row>
    <row r="985" spans="1:25">
      <c r="A985">
        <v>984</v>
      </c>
      <c r="B985" t="s">
        <v>2952</v>
      </c>
      <c r="C985" s="2">
        <v>41954</v>
      </c>
      <c r="D985" s="2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75.489999999999895</v>
      </c>
      <c r="V985" t="str">
        <f t="shared" si="31"/>
        <v>profit</v>
      </c>
      <c r="W985" t="str">
        <f t="shared" si="32"/>
        <v>modrate</v>
      </c>
      <c r="X985" s="3" t="str" cm="1">
        <f t="array" ref="X985">_xlfn.IFS(R985&gt;1000,"premium",R985&gt;500,"modrate",R985&lt;500,"cheap")</f>
        <v>modrate</v>
      </c>
      <c r="Y985" t="str" cm="1">
        <f t="array" ref="Y985">_xlfn.SWITCH(TRUE,R985&gt;1000,"premium",R985&gt;500,"modrate","cheap")</f>
        <v>modrate</v>
      </c>
    </row>
    <row r="986" spans="1:25">
      <c r="A986">
        <v>985</v>
      </c>
      <c r="B986" t="s">
        <v>2959</v>
      </c>
      <c r="C986" s="2">
        <v>43007</v>
      </c>
      <c r="D986" s="2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  <c r="V986" t="str">
        <f t="shared" si="31"/>
        <v>profit</v>
      </c>
      <c r="W986" t="str">
        <f t="shared" si="32"/>
        <v>cheap</v>
      </c>
      <c r="X986" s="3" t="str" cm="1">
        <f t="array" ref="X986">_xlfn.IFS(R986&gt;1000,"premium",R986&gt;500,"modrate",R986&lt;500,"cheap")</f>
        <v>cheap</v>
      </c>
      <c r="Y986" t="str" cm="1">
        <f t="array" ref="Y986">_xlfn.SWITCH(TRUE,R986&gt;1000,"premium",R986&gt;500,"modrate","cheap")</f>
        <v>cheap</v>
      </c>
    </row>
    <row r="987" spans="1:25">
      <c r="A987">
        <v>986</v>
      </c>
      <c r="B987" t="s">
        <v>2959</v>
      </c>
      <c r="C987" s="2">
        <v>43007</v>
      </c>
      <c r="D987" s="2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  <c r="V987" t="str">
        <f t="shared" si="31"/>
        <v>profit</v>
      </c>
      <c r="W987" t="str">
        <f t="shared" si="32"/>
        <v>cheap</v>
      </c>
      <c r="X987" s="3" t="str" cm="1">
        <f t="array" ref="X987">_xlfn.IFS(R987&gt;1000,"premium",R987&gt;500,"modrate",R987&lt;500,"cheap")</f>
        <v>cheap</v>
      </c>
      <c r="Y987" t="str" cm="1">
        <f t="array" ref="Y987">_xlfn.SWITCH(TRUE,R987&gt;1000,"premium",R987&gt;500,"modrate","cheap")</f>
        <v>cheap</v>
      </c>
    </row>
    <row r="988" spans="1:25">
      <c r="A988">
        <v>987</v>
      </c>
      <c r="B988" t="s">
        <v>2959</v>
      </c>
      <c r="C988" s="2">
        <v>43007</v>
      </c>
      <c r="D988" s="2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  <c r="V988" t="str">
        <f t="shared" si="31"/>
        <v>profit</v>
      </c>
      <c r="W988" t="str">
        <f t="shared" si="32"/>
        <v>cheap</v>
      </c>
      <c r="X988" s="3" t="str" cm="1">
        <f t="array" ref="X988">_xlfn.IFS(R988&gt;1000,"premium",R988&gt;500,"modrate",R988&lt;500,"cheap")</f>
        <v>cheap</v>
      </c>
      <c r="Y988" t="str" cm="1">
        <f t="array" ref="Y988">_xlfn.SWITCH(TRUE,R988&gt;1000,"premium",R988&gt;500,"modrate","cheap")</f>
        <v>cheap</v>
      </c>
    </row>
    <row r="989" spans="1:25">
      <c r="A989">
        <v>988</v>
      </c>
      <c r="B989" t="s">
        <v>2966</v>
      </c>
      <c r="C989" s="2">
        <v>42073</v>
      </c>
      <c r="D989" s="2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  <c r="V989" t="str">
        <f t="shared" si="31"/>
        <v>loss</v>
      </c>
      <c r="W989" t="str">
        <f t="shared" si="32"/>
        <v>cheap</v>
      </c>
      <c r="X989" s="3" t="str" cm="1">
        <f t="array" ref="X989">_xlfn.IFS(R989&gt;1000,"premium",R989&gt;500,"modrate",R989&lt;500,"cheap")</f>
        <v>cheap</v>
      </c>
      <c r="Y989" t="str" cm="1">
        <f t="array" ref="Y989">_xlfn.SWITCH(TRUE,R989&gt;1000,"premium",R989&gt;500,"modrate","cheap")</f>
        <v>cheap</v>
      </c>
    </row>
    <row r="990" spans="1:25">
      <c r="A990">
        <v>989</v>
      </c>
      <c r="B990" t="s">
        <v>2971</v>
      </c>
      <c r="C990" s="2">
        <v>42876</v>
      </c>
      <c r="D990" s="2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  <c r="V990" t="str">
        <f t="shared" si="31"/>
        <v>profit</v>
      </c>
      <c r="W990" t="str">
        <f t="shared" si="32"/>
        <v>modrate</v>
      </c>
      <c r="X990" s="3" t="str" cm="1">
        <f t="array" ref="X990">_xlfn.IFS(R990&gt;1000,"premium",R990&gt;500,"modrate",R990&lt;500,"cheap")</f>
        <v>modrate</v>
      </c>
      <c r="Y990" t="str" cm="1">
        <f t="array" ref="Y990">_xlfn.SWITCH(TRUE,R990&gt;1000,"premium",R990&gt;500,"modrate","cheap")</f>
        <v>modrate</v>
      </c>
    </row>
    <row r="991" spans="1:25">
      <c r="A991">
        <v>990</v>
      </c>
      <c r="B991" t="s">
        <v>2971</v>
      </c>
      <c r="C991" s="2">
        <v>42876</v>
      </c>
      <c r="D991" s="2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  <c r="V991" t="str">
        <f t="shared" si="31"/>
        <v>profit</v>
      </c>
      <c r="W991" t="str">
        <f t="shared" si="32"/>
        <v>cheap</v>
      </c>
      <c r="X991" s="3" t="str" cm="1">
        <f t="array" ref="X991">_xlfn.IFS(R991&gt;1000,"premium",R991&gt;500,"modrate",R991&lt;500,"cheap")</f>
        <v>cheap</v>
      </c>
      <c r="Y991" t="str" cm="1">
        <f t="array" ref="Y991">_xlfn.SWITCH(TRUE,R991&gt;1000,"premium",R991&gt;500,"modrate","cheap")</f>
        <v>cheap</v>
      </c>
    </row>
    <row r="992" spans="1:25">
      <c r="A992">
        <v>991</v>
      </c>
      <c r="B992" t="s">
        <v>2974</v>
      </c>
      <c r="C992" s="2">
        <v>42092</v>
      </c>
      <c r="D992" s="2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  <c r="V992" t="str">
        <f t="shared" si="31"/>
        <v>profit</v>
      </c>
      <c r="W992" t="str">
        <f t="shared" si="32"/>
        <v>premium</v>
      </c>
      <c r="X992" s="3" t="str" cm="1">
        <f t="array" ref="X992">_xlfn.IFS(R992&gt;1000,"premium",R992&gt;500,"modrate",R992&lt;500,"cheap")</f>
        <v>premium</v>
      </c>
      <c r="Y992" t="str" cm="1">
        <f t="array" ref="Y992">_xlfn.SWITCH(TRUE,R992&gt;1000,"premium",R992&gt;500,"modrate","cheap")</f>
        <v>premium</v>
      </c>
    </row>
    <row r="993" spans="1:25">
      <c r="A993">
        <v>992</v>
      </c>
      <c r="B993" t="s">
        <v>2977</v>
      </c>
      <c r="C993" s="2">
        <v>42622</v>
      </c>
      <c r="D993" s="2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  <c r="V993" t="str">
        <f t="shared" si="31"/>
        <v>profit</v>
      </c>
      <c r="W993" t="str">
        <f t="shared" si="32"/>
        <v>cheap</v>
      </c>
      <c r="X993" s="3" t="str" cm="1">
        <f t="array" ref="X993">_xlfn.IFS(R993&gt;1000,"premium",R993&gt;500,"modrate",R993&lt;500,"cheap")</f>
        <v>cheap</v>
      </c>
      <c r="Y993" t="str" cm="1">
        <f t="array" ref="Y993">_xlfn.SWITCH(TRUE,R993&gt;1000,"premium",R993&gt;500,"modrate","cheap")</f>
        <v>cheap</v>
      </c>
    </row>
    <row r="994" spans="1:25">
      <c r="A994">
        <v>993</v>
      </c>
      <c r="B994" t="s">
        <v>2978</v>
      </c>
      <c r="C994" s="2">
        <v>42608</v>
      </c>
      <c r="D994" s="2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  <c r="V994" t="str">
        <f t="shared" si="31"/>
        <v>profit</v>
      </c>
      <c r="W994" t="str">
        <f t="shared" si="32"/>
        <v>cheap</v>
      </c>
      <c r="X994" s="3" t="str" cm="1">
        <f t="array" ref="X994">_xlfn.IFS(R994&gt;1000,"premium",R994&gt;500,"modrate",R994&lt;500,"cheap")</f>
        <v>cheap</v>
      </c>
      <c r="Y994" t="str" cm="1">
        <f t="array" ref="Y994">_xlfn.SWITCH(TRUE,R994&gt;1000,"premium",R994&gt;500,"modrate","cheap")</f>
        <v>cheap</v>
      </c>
    </row>
    <row r="995" spans="1:25">
      <c r="A995">
        <v>994</v>
      </c>
      <c r="B995" t="s">
        <v>2978</v>
      </c>
      <c r="C995" s="2">
        <v>42608</v>
      </c>
      <c r="D995" s="2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  <c r="V995" t="str">
        <f t="shared" si="31"/>
        <v>profit</v>
      </c>
      <c r="W995" t="str">
        <f t="shared" si="32"/>
        <v>cheap</v>
      </c>
      <c r="X995" s="3" t="str" cm="1">
        <f t="array" ref="X995">_xlfn.IFS(R995&gt;1000,"premium",R995&gt;500,"modrate",R995&lt;500,"cheap")</f>
        <v>cheap</v>
      </c>
      <c r="Y995" t="str" cm="1">
        <f t="array" ref="Y995">_xlfn.SWITCH(TRUE,R995&gt;1000,"premium",R995&gt;500,"modrate","cheap")</f>
        <v>cheap</v>
      </c>
    </row>
    <row r="996" spans="1:25">
      <c r="A996">
        <v>995</v>
      </c>
      <c r="B996" t="s">
        <v>2981</v>
      </c>
      <c r="C996" s="2">
        <v>41780</v>
      </c>
      <c r="D996" s="2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  <c r="V996" t="str">
        <f t="shared" si="31"/>
        <v>profit</v>
      </c>
      <c r="W996" t="str">
        <f t="shared" si="32"/>
        <v>premium</v>
      </c>
      <c r="X996" s="3" t="str" cm="1">
        <f t="array" ref="X996">_xlfn.IFS(R996&gt;1000,"premium",R996&gt;500,"modrate",R996&lt;500,"cheap")</f>
        <v>premium</v>
      </c>
      <c r="Y996" t="str" cm="1">
        <f t="array" ref="Y996">_xlfn.SWITCH(TRUE,R996&gt;1000,"premium",R996&gt;500,"modrate","cheap")</f>
        <v>premium</v>
      </c>
    </row>
    <row r="997" spans="1:25">
      <c r="A997">
        <v>996</v>
      </c>
      <c r="B997" t="s">
        <v>2981</v>
      </c>
      <c r="C997" s="2">
        <v>41780</v>
      </c>
      <c r="D997" s="2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  <c r="V997" t="str">
        <f t="shared" si="31"/>
        <v>profit</v>
      </c>
      <c r="W997" t="str">
        <f t="shared" si="32"/>
        <v>modrate</v>
      </c>
      <c r="X997" s="3" t="str" cm="1">
        <f t="array" ref="X997">_xlfn.IFS(R997&gt;1000,"premium",R997&gt;500,"modrate",R997&lt;500,"cheap")</f>
        <v>modrate</v>
      </c>
      <c r="Y997" t="str" cm="1">
        <f t="array" ref="Y997">_xlfn.SWITCH(TRUE,R997&gt;1000,"premium",R997&gt;500,"modrate","cheap")</f>
        <v>modrate</v>
      </c>
    </row>
    <row r="998" spans="1:25">
      <c r="A998">
        <v>997</v>
      </c>
      <c r="B998" t="s">
        <v>2988</v>
      </c>
      <c r="C998" s="2">
        <v>42305</v>
      </c>
      <c r="D998" s="2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  <c r="V998" t="str">
        <f t="shared" si="31"/>
        <v>profit</v>
      </c>
      <c r="W998" t="str">
        <f t="shared" si="32"/>
        <v>cheap</v>
      </c>
      <c r="X998" s="3" t="str" cm="1">
        <f t="array" ref="X998">_xlfn.IFS(R998&gt;1000,"premium",R998&gt;500,"modrate",R998&lt;500,"cheap")</f>
        <v>cheap</v>
      </c>
      <c r="Y998" t="str" cm="1">
        <f t="array" ref="Y998">_xlfn.SWITCH(TRUE,R998&gt;1000,"premium",R998&gt;500,"modrate","cheap")</f>
        <v>cheap</v>
      </c>
    </row>
    <row r="999" spans="1:25">
      <c r="A999">
        <v>998</v>
      </c>
      <c r="B999" t="s">
        <v>2988</v>
      </c>
      <c r="C999" s="2">
        <v>42305</v>
      </c>
      <c r="D999" s="2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  <c r="V999" t="str">
        <f t="shared" si="31"/>
        <v>profit</v>
      </c>
      <c r="W999" t="str">
        <f t="shared" si="32"/>
        <v>cheap</v>
      </c>
      <c r="X999" s="3" t="str" cm="1">
        <f t="array" ref="X999">_xlfn.IFS(R999&gt;1000,"premium",R999&gt;500,"modrate",R999&lt;500,"cheap")</f>
        <v>cheap</v>
      </c>
      <c r="Y999" t="str" cm="1">
        <f t="array" ref="Y999">_xlfn.SWITCH(TRUE,R999&gt;1000,"premium",R999&gt;500,"modrate","cheap")</f>
        <v>cheap</v>
      </c>
    </row>
    <row r="1000" spans="1:25">
      <c r="A1000">
        <v>999</v>
      </c>
      <c r="B1000" t="s">
        <v>2988</v>
      </c>
      <c r="C1000" s="2">
        <v>42305</v>
      </c>
      <c r="D1000" s="2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  <c r="V1000" t="str">
        <f t="shared" si="31"/>
        <v>profit</v>
      </c>
      <c r="W1000" t="str">
        <f t="shared" si="32"/>
        <v>cheap</v>
      </c>
      <c r="X1000" s="3" t="str" cm="1">
        <f t="array" ref="X1000">_xlfn.IFS(R1000&gt;1000,"premium",R1000&gt;500,"modrate",R1000&lt;500,"cheap")</f>
        <v>cheap</v>
      </c>
      <c r="Y1000" t="str" cm="1">
        <f t="array" ref="Y1000">_xlfn.SWITCH(TRUE,R1000&gt;1000,"premium",R1000&gt;500,"modrate","cheap")</f>
        <v>cheap</v>
      </c>
    </row>
    <row r="1001" spans="1:25">
      <c r="A1001">
        <v>1000</v>
      </c>
      <c r="B1001" t="s">
        <v>2988</v>
      </c>
      <c r="C1001" s="2">
        <v>42305</v>
      </c>
      <c r="D1001" s="2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  <c r="V1001" t="str">
        <f t="shared" si="31"/>
        <v>profit</v>
      </c>
      <c r="W1001" t="str">
        <f t="shared" si="32"/>
        <v>cheap</v>
      </c>
      <c r="X1001" s="3" t="str" cm="1">
        <f t="array" ref="X1001">_xlfn.IFS(R1001&gt;1000,"premium",R1001&gt;500,"modrate",R1001&lt;500,"cheap")</f>
        <v>cheap</v>
      </c>
      <c r="Y1001" t="str" cm="1">
        <f t="array" ref="Y1001">_xlfn.SWITCH(TRUE,R1001&gt;1000,"premium",R1001&gt;500,"modrate","cheap")</f>
        <v>cheap</v>
      </c>
    </row>
    <row r="1002" spans="1:25">
      <c r="A1002">
        <v>1001</v>
      </c>
      <c r="B1002" t="s">
        <v>2997</v>
      </c>
      <c r="C1002" s="2">
        <v>42687</v>
      </c>
      <c r="D1002" s="2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  <c r="V1002" t="str">
        <f t="shared" si="31"/>
        <v>profit</v>
      </c>
      <c r="W1002" t="str">
        <f t="shared" si="32"/>
        <v>cheap</v>
      </c>
      <c r="X1002" s="3" t="str" cm="1">
        <f t="array" ref="X1002">_xlfn.IFS(R1002&gt;1000,"premium",R1002&gt;500,"modrate",R1002&lt;500,"cheap")</f>
        <v>cheap</v>
      </c>
      <c r="Y1002" t="str" cm="1">
        <f t="array" ref="Y1002">_xlfn.SWITCH(TRUE,R1002&gt;1000,"premium",R1002&gt;500,"modrate","cheap")</f>
        <v>cheap</v>
      </c>
    </row>
    <row r="1003" spans="1:25">
      <c r="A1003">
        <v>1002</v>
      </c>
      <c r="B1003" t="s">
        <v>2998</v>
      </c>
      <c r="C1003" s="2">
        <v>42216</v>
      </c>
      <c r="D1003" s="2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  <c r="V1003" t="str">
        <f t="shared" si="31"/>
        <v>profit</v>
      </c>
      <c r="W1003" t="str">
        <f t="shared" si="32"/>
        <v>premium</v>
      </c>
      <c r="X1003" s="3" t="str" cm="1">
        <f t="array" ref="X1003">_xlfn.IFS(R1003&gt;1000,"premium",R1003&gt;500,"modrate",R1003&lt;500,"cheap")</f>
        <v>premium</v>
      </c>
      <c r="Y1003" t="str" cm="1">
        <f t="array" ref="Y1003">_xlfn.SWITCH(TRUE,R1003&gt;1000,"premium",R1003&gt;500,"modrate","cheap")</f>
        <v>premium</v>
      </c>
    </row>
    <row r="1004" spans="1:25">
      <c r="A1004">
        <v>1003</v>
      </c>
      <c r="B1004" t="s">
        <v>2998</v>
      </c>
      <c r="C1004" s="2">
        <v>42216</v>
      </c>
      <c r="D1004" s="2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 t="shared" si="31"/>
        <v>loss</v>
      </c>
      <c r="W1004" t="str">
        <f t="shared" si="32"/>
        <v>premium</v>
      </c>
      <c r="X1004" s="3" t="str" cm="1">
        <f t="array" ref="X1004">_xlfn.IFS(R1004&gt;1000,"premium",R1004&gt;500,"modrate",R1004&lt;500,"cheap")</f>
        <v>premium</v>
      </c>
      <c r="Y1004" t="str" cm="1">
        <f t="array" ref="Y1004">_xlfn.SWITCH(TRUE,R1004&gt;1000,"premium",R1004&gt;500,"modrate","cheap")</f>
        <v>premium</v>
      </c>
    </row>
    <row r="1005" spans="1:25">
      <c r="A1005">
        <v>1004</v>
      </c>
      <c r="B1005" t="s">
        <v>2998</v>
      </c>
      <c r="C1005" s="2">
        <v>42216</v>
      </c>
      <c r="D1005" s="2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 t="shared" si="31"/>
        <v>profit</v>
      </c>
      <c r="W1005" t="str">
        <f t="shared" si="32"/>
        <v>cheap</v>
      </c>
      <c r="X1005" s="3" t="str" cm="1">
        <f t="array" ref="X1005">_xlfn.IFS(R1005&gt;1000,"premium",R1005&gt;500,"modrate",R1005&lt;500,"cheap")</f>
        <v>cheap</v>
      </c>
      <c r="Y1005" t="str" cm="1">
        <f t="array" ref="Y1005">_xlfn.SWITCH(TRUE,R1005&gt;1000,"premium",R1005&gt;500,"modrate","cheap")</f>
        <v>cheap</v>
      </c>
    </row>
    <row r="1006" spans="1:25">
      <c r="A1006">
        <v>1005</v>
      </c>
      <c r="B1006" t="s">
        <v>3001</v>
      </c>
      <c r="C1006" s="2">
        <v>42243</v>
      </c>
      <c r="D1006" s="2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  <c r="V1006" t="str">
        <f t="shared" si="31"/>
        <v>profit</v>
      </c>
      <c r="W1006" t="str">
        <f t="shared" si="32"/>
        <v>cheap</v>
      </c>
      <c r="X1006" s="3" t="str" cm="1">
        <f t="array" ref="X1006">_xlfn.IFS(R1006&gt;1000,"premium",R1006&gt;500,"modrate",R1006&lt;500,"cheap")</f>
        <v>cheap</v>
      </c>
      <c r="Y1006" t="str" cm="1">
        <f t="array" ref="Y1006">_xlfn.SWITCH(TRUE,R1006&gt;1000,"premium",R1006&gt;500,"modrate","cheap")</f>
        <v>cheap</v>
      </c>
    </row>
    <row r="1007" spans="1:25">
      <c r="A1007">
        <v>1006</v>
      </c>
      <c r="B1007" t="s">
        <v>3007</v>
      </c>
      <c r="C1007" s="2">
        <v>42321</v>
      </c>
      <c r="D1007" s="2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  <c r="V1007" t="str">
        <f t="shared" si="31"/>
        <v>profit</v>
      </c>
      <c r="W1007" t="str">
        <f t="shared" si="32"/>
        <v>cheap</v>
      </c>
      <c r="X1007" s="3" t="str" cm="1">
        <f t="array" ref="X1007">_xlfn.IFS(R1007&gt;1000,"premium",R1007&gt;500,"modrate",R1007&lt;500,"cheap")</f>
        <v>cheap</v>
      </c>
      <c r="Y1007" t="str" cm="1">
        <f t="array" ref="Y1007">_xlfn.SWITCH(TRUE,R1007&gt;1000,"premium",R1007&gt;500,"modrate","cheap")</f>
        <v>cheap</v>
      </c>
    </row>
    <row r="1008" spans="1:25">
      <c r="A1008">
        <v>1007</v>
      </c>
      <c r="B1008" t="s">
        <v>3008</v>
      </c>
      <c r="C1008" s="2">
        <v>42314</v>
      </c>
      <c r="D1008" s="2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  <c r="V1008" t="str">
        <f t="shared" si="31"/>
        <v>profit</v>
      </c>
      <c r="W1008" t="str">
        <f t="shared" si="32"/>
        <v>cheap</v>
      </c>
      <c r="X1008" s="3" t="str" cm="1">
        <f t="array" ref="X1008">_xlfn.IFS(R1008&gt;1000,"premium",R1008&gt;500,"modrate",R1008&lt;500,"cheap")</f>
        <v>cheap</v>
      </c>
      <c r="Y1008" t="str" cm="1">
        <f t="array" ref="Y1008">_xlfn.SWITCH(TRUE,R1008&gt;1000,"premium",R1008&gt;500,"modrate","cheap")</f>
        <v>cheap</v>
      </c>
    </row>
    <row r="1009" spans="1:25">
      <c r="A1009">
        <v>1008</v>
      </c>
      <c r="B1009" t="s">
        <v>3008</v>
      </c>
      <c r="C1009" s="2">
        <v>42314</v>
      </c>
      <c r="D1009" s="2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  <c r="V1009" t="str">
        <f t="shared" si="31"/>
        <v>loss</v>
      </c>
      <c r="W1009" t="str">
        <f t="shared" si="32"/>
        <v>cheap</v>
      </c>
      <c r="X1009" s="3" t="str" cm="1">
        <f t="array" ref="X1009">_xlfn.IFS(R1009&gt;1000,"premium",R1009&gt;500,"modrate",R1009&lt;500,"cheap")</f>
        <v>cheap</v>
      </c>
      <c r="Y1009" t="str" cm="1">
        <f t="array" ref="Y1009">_xlfn.SWITCH(TRUE,R1009&gt;1000,"premium",R1009&gt;500,"modrate","cheap")</f>
        <v>cheap</v>
      </c>
    </row>
    <row r="1010" spans="1:25">
      <c r="A1010">
        <v>1009</v>
      </c>
      <c r="B1010" t="s">
        <v>3013</v>
      </c>
      <c r="C1010" s="2">
        <v>43095</v>
      </c>
      <c r="D1010" s="2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  <c r="V1010" t="str">
        <f t="shared" si="31"/>
        <v>profit</v>
      </c>
      <c r="W1010" t="str">
        <f t="shared" si="32"/>
        <v>cheap</v>
      </c>
      <c r="X1010" s="3" t="str" cm="1">
        <f t="array" ref="X1010">_xlfn.IFS(R1010&gt;1000,"premium",R1010&gt;500,"modrate",R1010&lt;500,"cheap")</f>
        <v>cheap</v>
      </c>
      <c r="Y1010" t="str" cm="1">
        <f t="array" ref="Y1010">_xlfn.SWITCH(TRUE,R1010&gt;1000,"premium",R1010&gt;500,"modrate","cheap")</f>
        <v>cheap</v>
      </c>
    </row>
    <row r="1011" spans="1:25">
      <c r="A1011">
        <v>1010</v>
      </c>
      <c r="B1011" t="s">
        <v>3014</v>
      </c>
      <c r="C1011" s="2">
        <v>42948</v>
      </c>
      <c r="D1011" s="2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  <c r="V1011" t="str">
        <f t="shared" si="31"/>
        <v>profit</v>
      </c>
      <c r="W1011" t="str">
        <f t="shared" si="32"/>
        <v>cheap</v>
      </c>
      <c r="X1011" s="3" t="str" cm="1">
        <f t="array" ref="X1011">_xlfn.IFS(R1011&gt;1000,"premium",R1011&gt;500,"modrate",R1011&lt;500,"cheap")</f>
        <v>cheap</v>
      </c>
      <c r="Y1011" t="str" cm="1">
        <f t="array" ref="Y1011">_xlfn.SWITCH(TRUE,R1011&gt;1000,"premium",R1011&gt;500,"modrate","cheap")</f>
        <v>cheap</v>
      </c>
    </row>
    <row r="1012" spans="1:25">
      <c r="A1012">
        <v>1011</v>
      </c>
      <c r="B1012" t="s">
        <v>3015</v>
      </c>
      <c r="C1012" s="2">
        <v>41967</v>
      </c>
      <c r="D1012" s="2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  <c r="V1012" t="str">
        <f t="shared" si="31"/>
        <v>profit</v>
      </c>
      <c r="W1012" t="str">
        <f t="shared" si="32"/>
        <v>cheap</v>
      </c>
      <c r="X1012" s="3" t="str" cm="1">
        <f t="array" ref="X1012">_xlfn.IFS(R1012&gt;1000,"premium",R1012&gt;500,"modrate",R1012&lt;500,"cheap")</f>
        <v>cheap</v>
      </c>
      <c r="Y1012" t="str" cm="1">
        <f t="array" ref="Y1012">_xlfn.SWITCH(TRUE,R1012&gt;1000,"premium",R1012&gt;500,"modrate","cheap")</f>
        <v>cheap</v>
      </c>
    </row>
    <row r="1013" spans="1:25">
      <c r="A1013">
        <v>1012</v>
      </c>
      <c r="B1013" t="s">
        <v>3020</v>
      </c>
      <c r="C1013" s="2">
        <v>42903</v>
      </c>
      <c r="D1013" s="2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  <c r="V1013" t="str">
        <f t="shared" si="31"/>
        <v>profit</v>
      </c>
      <c r="W1013" t="str">
        <f t="shared" si="32"/>
        <v>cheap</v>
      </c>
      <c r="X1013" s="3" t="str" cm="1">
        <f t="array" ref="X1013">_xlfn.IFS(R1013&gt;1000,"premium",R1013&gt;500,"modrate",R1013&lt;500,"cheap")</f>
        <v>cheap</v>
      </c>
      <c r="Y1013" t="str" cm="1">
        <f t="array" ref="Y1013">_xlfn.SWITCH(TRUE,R1013&gt;1000,"premium",R1013&gt;500,"modrate","cheap")</f>
        <v>cheap</v>
      </c>
    </row>
    <row r="1014" spans="1:25">
      <c r="A1014">
        <v>1013</v>
      </c>
      <c r="B1014" t="s">
        <v>3020</v>
      </c>
      <c r="C1014" s="2">
        <v>42903</v>
      </c>
      <c r="D1014" s="2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  <c r="V1014" t="str">
        <f t="shared" si="31"/>
        <v>profit</v>
      </c>
      <c r="W1014" t="str">
        <f t="shared" si="32"/>
        <v>cheap</v>
      </c>
      <c r="X1014" s="3" t="str" cm="1">
        <f t="array" ref="X1014">_xlfn.IFS(R1014&gt;1000,"premium",R1014&gt;500,"modrate",R1014&lt;500,"cheap")</f>
        <v>cheap</v>
      </c>
      <c r="Y1014" t="str" cm="1">
        <f t="array" ref="Y1014">_xlfn.SWITCH(TRUE,R1014&gt;1000,"premium",R1014&gt;500,"modrate","cheap")</f>
        <v>cheap</v>
      </c>
    </row>
    <row r="1015" spans="1:25">
      <c r="A1015">
        <v>1014</v>
      </c>
      <c r="B1015" t="s">
        <v>3024</v>
      </c>
      <c r="C1015" s="2">
        <v>42359</v>
      </c>
      <c r="D1015" s="2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  <c r="V1015" t="str">
        <f t="shared" si="31"/>
        <v>profit</v>
      </c>
      <c r="W1015" t="str">
        <f t="shared" si="32"/>
        <v>premium</v>
      </c>
      <c r="X1015" s="3" t="str" cm="1">
        <f t="array" ref="X1015">_xlfn.IFS(R1015&gt;1000,"premium",R1015&gt;500,"modrate",R1015&lt;500,"cheap")</f>
        <v>premium</v>
      </c>
      <c r="Y1015" t="str" cm="1">
        <f t="array" ref="Y1015">_xlfn.SWITCH(TRUE,R1015&gt;1000,"premium",R1015&gt;500,"modrate","cheap")</f>
        <v>premium</v>
      </c>
    </row>
    <row r="1016" spans="1:25">
      <c r="A1016">
        <v>1015</v>
      </c>
      <c r="B1016" t="s">
        <v>3024</v>
      </c>
      <c r="C1016" s="2">
        <v>42359</v>
      </c>
      <c r="D1016" s="2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  <c r="V1016" t="str">
        <f t="shared" si="31"/>
        <v>profit</v>
      </c>
      <c r="W1016" t="str">
        <f t="shared" si="32"/>
        <v>cheap</v>
      </c>
      <c r="X1016" s="3" t="str" cm="1">
        <f t="array" ref="X1016">_xlfn.IFS(R1016&gt;1000,"premium",R1016&gt;500,"modrate",R1016&lt;500,"cheap")</f>
        <v>cheap</v>
      </c>
      <c r="Y1016" t="str" cm="1">
        <f t="array" ref="Y1016">_xlfn.SWITCH(TRUE,R1016&gt;1000,"premium",R1016&gt;500,"modrate","cheap")</f>
        <v>cheap</v>
      </c>
    </row>
    <row r="1017" spans="1:25">
      <c r="A1017">
        <v>1016</v>
      </c>
      <c r="B1017" t="s">
        <v>3029</v>
      </c>
      <c r="C1017" s="2">
        <v>42264</v>
      </c>
      <c r="D1017" s="2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  <c r="V1017" t="str">
        <f t="shared" si="31"/>
        <v>profit</v>
      </c>
      <c r="W1017" t="str">
        <f t="shared" si="32"/>
        <v>cheap</v>
      </c>
      <c r="X1017" s="3" t="str" cm="1">
        <f t="array" ref="X1017">_xlfn.IFS(R1017&gt;1000,"premium",R1017&gt;500,"modrate",R1017&lt;500,"cheap")</f>
        <v>cheap</v>
      </c>
      <c r="Y1017" t="str" cm="1">
        <f t="array" ref="Y1017">_xlfn.SWITCH(TRUE,R1017&gt;1000,"premium",R1017&gt;500,"modrate","cheap")</f>
        <v>cheap</v>
      </c>
    </row>
    <row r="1018" spans="1:25">
      <c r="A1018">
        <v>1017</v>
      </c>
      <c r="B1018" t="s">
        <v>3030</v>
      </c>
      <c r="C1018" s="2">
        <v>42191</v>
      </c>
      <c r="D1018" s="2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  <c r="V1018" t="str">
        <f t="shared" si="31"/>
        <v>profit</v>
      </c>
      <c r="W1018" t="str">
        <f t="shared" si="32"/>
        <v>cheap</v>
      </c>
      <c r="X1018" s="3" t="str" cm="1">
        <f t="array" ref="X1018">_xlfn.IFS(R1018&gt;1000,"premium",R1018&gt;500,"modrate",R1018&lt;500,"cheap")</f>
        <v>cheap</v>
      </c>
      <c r="Y1018" t="str" cm="1">
        <f t="array" ref="Y1018">_xlfn.SWITCH(TRUE,R1018&gt;1000,"premium",R1018&gt;500,"modrate","cheap")</f>
        <v>cheap</v>
      </c>
    </row>
    <row r="1019" spans="1:25">
      <c r="A1019">
        <v>1018</v>
      </c>
      <c r="B1019" t="s">
        <v>3030</v>
      </c>
      <c r="C1019" s="2">
        <v>42191</v>
      </c>
      <c r="D1019" s="2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  <c r="V1019" t="str">
        <f t="shared" si="31"/>
        <v>profit</v>
      </c>
      <c r="W1019" t="str">
        <f t="shared" si="32"/>
        <v>cheap</v>
      </c>
      <c r="X1019" s="3" t="str" cm="1">
        <f t="array" ref="X1019">_xlfn.IFS(R1019&gt;1000,"premium",R1019&gt;500,"modrate",R1019&lt;500,"cheap")</f>
        <v>cheap</v>
      </c>
      <c r="Y1019" t="str" cm="1">
        <f t="array" ref="Y1019">_xlfn.SWITCH(TRUE,R1019&gt;1000,"premium",R1019&gt;500,"modrate","cheap")</f>
        <v>cheap</v>
      </c>
    </row>
    <row r="1020" spans="1:25">
      <c r="A1020">
        <v>1019</v>
      </c>
      <c r="B1020" t="s">
        <v>3030</v>
      </c>
      <c r="C1020" s="2">
        <v>42191</v>
      </c>
      <c r="D1020" s="2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  <c r="V1020" t="str">
        <f t="shared" si="31"/>
        <v>profit</v>
      </c>
      <c r="W1020" t="str">
        <f t="shared" si="32"/>
        <v>cheap</v>
      </c>
      <c r="X1020" s="3" t="str" cm="1">
        <f t="array" ref="X1020">_xlfn.IFS(R1020&gt;1000,"premium",R1020&gt;500,"modrate",R1020&lt;500,"cheap")</f>
        <v>cheap</v>
      </c>
      <c r="Y1020" t="str" cm="1">
        <f t="array" ref="Y1020">_xlfn.SWITCH(TRUE,R1020&gt;1000,"premium",R1020&gt;500,"modrate","cheap")</f>
        <v>cheap</v>
      </c>
    </row>
    <row r="1021" spans="1:25">
      <c r="A1021">
        <v>1020</v>
      </c>
      <c r="B1021" t="s">
        <v>3030</v>
      </c>
      <c r="C1021" s="2">
        <v>42191</v>
      </c>
      <c r="D1021" s="2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  <c r="V1021" t="str">
        <f t="shared" si="31"/>
        <v>profit</v>
      </c>
      <c r="W1021" t="str">
        <f t="shared" si="32"/>
        <v>modrate</v>
      </c>
      <c r="X1021" s="3" t="str" cm="1">
        <f t="array" ref="X1021">_xlfn.IFS(R1021&gt;1000,"premium",R1021&gt;500,"modrate",R1021&lt;500,"cheap")</f>
        <v>modrate</v>
      </c>
      <c r="Y1021" t="str" cm="1">
        <f t="array" ref="Y1021">_xlfn.SWITCH(TRUE,R1021&gt;1000,"premium",R1021&gt;500,"modrate","cheap")</f>
        <v>modrate</v>
      </c>
    </row>
    <row r="1022" spans="1:25">
      <c r="A1022">
        <v>1021</v>
      </c>
      <c r="B1022" t="s">
        <v>3039</v>
      </c>
      <c r="C1022" s="2">
        <v>42121</v>
      </c>
      <c r="D1022" s="2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  <c r="V1022" t="str">
        <f t="shared" si="31"/>
        <v>profit</v>
      </c>
      <c r="W1022" t="str">
        <f t="shared" si="32"/>
        <v>cheap</v>
      </c>
      <c r="X1022" s="3" t="str" cm="1">
        <f t="array" ref="X1022">_xlfn.IFS(R1022&gt;1000,"premium",R1022&gt;500,"modrate",R1022&lt;500,"cheap")</f>
        <v>cheap</v>
      </c>
      <c r="Y1022" t="str" cm="1">
        <f t="array" ref="Y1022">_xlfn.SWITCH(TRUE,R1022&gt;1000,"premium",R1022&gt;500,"modrate","cheap")</f>
        <v>cheap</v>
      </c>
    </row>
    <row r="1023" spans="1:25">
      <c r="A1023">
        <v>1022</v>
      </c>
      <c r="B1023" t="s">
        <v>3039</v>
      </c>
      <c r="C1023" s="2">
        <v>42121</v>
      </c>
      <c r="D1023" s="2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  <c r="V1023" t="str">
        <f t="shared" si="31"/>
        <v>profit</v>
      </c>
      <c r="W1023" t="str">
        <f t="shared" si="32"/>
        <v>premium</v>
      </c>
      <c r="X1023" s="3" t="str" cm="1">
        <f t="array" ref="X1023">_xlfn.IFS(R1023&gt;1000,"premium",R1023&gt;500,"modrate",R1023&lt;500,"cheap")</f>
        <v>premium</v>
      </c>
      <c r="Y1023" t="str" cm="1">
        <f t="array" ref="Y1023">_xlfn.SWITCH(TRUE,R1023&gt;1000,"premium",R1023&gt;500,"modrate","cheap")</f>
        <v>premium</v>
      </c>
    </row>
    <row r="1024" spans="1:25">
      <c r="A1024">
        <v>1023</v>
      </c>
      <c r="B1024" t="s">
        <v>3039</v>
      </c>
      <c r="C1024" s="2">
        <v>42121</v>
      </c>
      <c r="D1024" s="2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  <c r="V1024" t="str">
        <f t="shared" si="31"/>
        <v>profit</v>
      </c>
      <c r="W1024" t="str">
        <f t="shared" si="32"/>
        <v>premium</v>
      </c>
      <c r="X1024" s="3" t="str" cm="1">
        <f t="array" ref="X1024">_xlfn.IFS(R1024&gt;1000,"premium",R1024&gt;500,"modrate",R1024&lt;500,"cheap")</f>
        <v>premium</v>
      </c>
      <c r="Y1024" t="str" cm="1">
        <f t="array" ref="Y1024">_xlfn.SWITCH(TRUE,R1024&gt;1000,"premium",R1024&gt;500,"modrate","cheap")</f>
        <v>premium</v>
      </c>
    </row>
    <row r="1025" spans="1:25">
      <c r="A1025">
        <v>1024</v>
      </c>
      <c r="B1025" t="s">
        <v>3047</v>
      </c>
      <c r="C1025" s="2">
        <v>42171</v>
      </c>
      <c r="D1025" s="2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 t="shared" si="31"/>
        <v>profit</v>
      </c>
      <c r="W1025" t="str">
        <f t="shared" si="32"/>
        <v>cheap</v>
      </c>
      <c r="X1025" s="3" t="str" cm="1">
        <f t="array" ref="X1025">_xlfn.IFS(R1025&gt;1000,"premium",R1025&gt;500,"modrate",R1025&lt;500,"cheap")</f>
        <v>cheap</v>
      </c>
      <c r="Y1025" t="str" cm="1">
        <f t="array" ref="Y1025">_xlfn.SWITCH(TRUE,R1025&gt;1000,"premium",R1025&gt;500,"modrate","cheap")</f>
        <v>cheap</v>
      </c>
    </row>
    <row r="1026" spans="1:25">
      <c r="A1026">
        <v>1025</v>
      </c>
      <c r="B1026" t="s">
        <v>3050</v>
      </c>
      <c r="C1026" s="2">
        <v>43086</v>
      </c>
      <c r="D1026" s="2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  <c r="V1026" t="str">
        <f t="shared" si="31"/>
        <v>profit</v>
      </c>
      <c r="W1026" t="str">
        <f t="shared" si="32"/>
        <v>cheap</v>
      </c>
      <c r="X1026" s="3" t="str" cm="1">
        <f t="array" ref="X1026">_xlfn.IFS(R1026&gt;1000,"premium",R1026&gt;500,"modrate",R1026&lt;500,"cheap")</f>
        <v>cheap</v>
      </c>
      <c r="Y1026" t="str" cm="1">
        <f t="array" ref="Y1026">_xlfn.SWITCH(TRUE,R1026&gt;1000,"premium",R1026&gt;500,"modrate","cheap")</f>
        <v>cheap</v>
      </c>
    </row>
    <row r="1027" spans="1:25">
      <c r="A1027">
        <v>1026</v>
      </c>
      <c r="B1027" t="s">
        <v>3055</v>
      </c>
      <c r="C1027" s="2">
        <v>42380</v>
      </c>
      <c r="D1027" s="2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  <c r="V1027" t="str">
        <f t="shared" ref="V1027:V1090" si="33">IF(U1027&gt;0,"profit","loss")</f>
        <v>profit</v>
      </c>
      <c r="W1027" t="str">
        <f t="shared" ref="W1027:W1090" si="34">IF(R1027&gt;1000,"premium", IF(R1027&gt;500,"modrate","cheap"))</f>
        <v>cheap</v>
      </c>
      <c r="X1027" s="3" t="str" cm="1">
        <f t="array" ref="X1027">_xlfn.IFS(R1027&gt;1000,"premium",R1027&gt;500,"modrate",R1027&lt;500,"cheap")</f>
        <v>cheap</v>
      </c>
      <c r="Y1027" t="str" cm="1">
        <f t="array" ref="Y1027">_xlfn.SWITCH(TRUE,R1027&gt;1000,"premium",R1027&gt;500,"modrate","cheap")</f>
        <v>cheap</v>
      </c>
    </row>
    <row r="1028" spans="1:25">
      <c r="A1028">
        <v>1027</v>
      </c>
      <c r="B1028" t="s">
        <v>3055</v>
      </c>
      <c r="C1028" s="2">
        <v>42380</v>
      </c>
      <c r="D1028" s="2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  <c r="V1028" t="str">
        <f t="shared" si="33"/>
        <v>profit</v>
      </c>
      <c r="W1028" t="str">
        <f t="shared" si="34"/>
        <v>cheap</v>
      </c>
      <c r="X1028" s="3" t="str" cm="1">
        <f t="array" ref="X1028">_xlfn.IFS(R1028&gt;1000,"premium",R1028&gt;500,"modrate",R1028&lt;500,"cheap")</f>
        <v>cheap</v>
      </c>
      <c r="Y1028" t="str" cm="1">
        <f t="array" ref="Y1028">_xlfn.SWITCH(TRUE,R1028&gt;1000,"premium",R1028&gt;500,"modrate","cheap")</f>
        <v>cheap</v>
      </c>
    </row>
    <row r="1029" spans="1:25">
      <c r="A1029">
        <v>1028</v>
      </c>
      <c r="B1029" t="s">
        <v>3055</v>
      </c>
      <c r="C1029" s="2">
        <v>42380</v>
      </c>
      <c r="D1029" s="2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  <c r="V1029" t="str">
        <f t="shared" si="33"/>
        <v>loss</v>
      </c>
      <c r="W1029" t="str">
        <f t="shared" si="34"/>
        <v>cheap</v>
      </c>
      <c r="X1029" s="3" t="str" cm="1">
        <f t="array" ref="X1029">_xlfn.IFS(R1029&gt;1000,"premium",R1029&gt;500,"modrate",R1029&lt;500,"cheap")</f>
        <v>cheap</v>
      </c>
      <c r="Y1029" t="str" cm="1">
        <f t="array" ref="Y1029">_xlfn.SWITCH(TRUE,R1029&gt;1000,"premium",R1029&gt;500,"modrate","cheap")</f>
        <v>cheap</v>
      </c>
    </row>
    <row r="1030" spans="1:25">
      <c r="A1030">
        <v>1029</v>
      </c>
      <c r="B1030" t="s">
        <v>3064</v>
      </c>
      <c r="C1030" s="2">
        <v>41831</v>
      </c>
      <c r="D1030" s="2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  <c r="V1030" t="str">
        <f t="shared" si="33"/>
        <v>profit</v>
      </c>
      <c r="W1030" t="str">
        <f t="shared" si="34"/>
        <v>cheap</v>
      </c>
      <c r="X1030" s="3" t="str" cm="1">
        <f t="array" ref="X1030">_xlfn.IFS(R1030&gt;1000,"premium",R1030&gt;500,"modrate",R1030&lt;500,"cheap")</f>
        <v>cheap</v>
      </c>
      <c r="Y1030" t="str" cm="1">
        <f t="array" ref="Y1030">_xlfn.SWITCH(TRUE,R1030&gt;1000,"premium",R1030&gt;500,"modrate","cheap")</f>
        <v>cheap</v>
      </c>
    </row>
    <row r="1031" spans="1:25">
      <c r="A1031">
        <v>1030</v>
      </c>
      <c r="B1031" t="s">
        <v>3064</v>
      </c>
      <c r="C1031" s="2">
        <v>41831</v>
      </c>
      <c r="D1031" s="2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  <c r="V1031" t="str">
        <f t="shared" si="33"/>
        <v>profit</v>
      </c>
      <c r="W1031" t="str">
        <f t="shared" si="34"/>
        <v>cheap</v>
      </c>
      <c r="X1031" s="3" t="str" cm="1">
        <f t="array" ref="X1031">_xlfn.IFS(R1031&gt;1000,"premium",R1031&gt;500,"modrate",R1031&lt;500,"cheap")</f>
        <v>cheap</v>
      </c>
      <c r="Y1031" t="str" cm="1">
        <f t="array" ref="Y1031">_xlfn.SWITCH(TRUE,R1031&gt;1000,"premium",R1031&gt;500,"modrate","cheap")</f>
        <v>cheap</v>
      </c>
    </row>
    <row r="1032" spans="1:25">
      <c r="A1032">
        <v>1031</v>
      </c>
      <c r="B1032" t="s">
        <v>3064</v>
      </c>
      <c r="C1032" s="2">
        <v>41831</v>
      </c>
      <c r="D1032" s="2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  <c r="V1032" t="str">
        <f t="shared" si="33"/>
        <v>profit</v>
      </c>
      <c r="W1032" t="str">
        <f t="shared" si="34"/>
        <v>modrate</v>
      </c>
      <c r="X1032" s="3" t="str" cm="1">
        <f t="array" ref="X1032">_xlfn.IFS(R1032&gt;1000,"premium",R1032&gt;500,"modrate",R1032&lt;500,"cheap")</f>
        <v>modrate</v>
      </c>
      <c r="Y1032" t="str" cm="1">
        <f t="array" ref="Y1032">_xlfn.SWITCH(TRUE,R1032&gt;1000,"premium",R1032&gt;500,"modrate","cheap")</f>
        <v>modrate</v>
      </c>
    </row>
    <row r="1033" spans="1:25">
      <c r="A1033">
        <v>1032</v>
      </c>
      <c r="B1033" t="s">
        <v>3064</v>
      </c>
      <c r="C1033" s="2">
        <v>41831</v>
      </c>
      <c r="D1033" s="2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  <c r="V1033" t="str">
        <f t="shared" si="33"/>
        <v>profit</v>
      </c>
      <c r="W1033" t="str">
        <f t="shared" si="34"/>
        <v>cheap</v>
      </c>
      <c r="X1033" s="3" t="str" cm="1">
        <f t="array" ref="X1033">_xlfn.IFS(R1033&gt;1000,"premium",R1033&gt;500,"modrate",R1033&lt;500,"cheap")</f>
        <v>cheap</v>
      </c>
      <c r="Y1033" t="str" cm="1">
        <f t="array" ref="Y1033">_xlfn.SWITCH(TRUE,R1033&gt;1000,"premium",R1033&gt;500,"modrate","cheap")</f>
        <v>cheap</v>
      </c>
    </row>
    <row r="1034" spans="1:25">
      <c r="A1034">
        <v>1033</v>
      </c>
      <c r="B1034" t="s">
        <v>3064</v>
      </c>
      <c r="C1034" s="2">
        <v>41831</v>
      </c>
      <c r="D1034" s="2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  <c r="V1034" t="str">
        <f t="shared" si="33"/>
        <v>profit</v>
      </c>
      <c r="W1034" t="str">
        <f t="shared" si="34"/>
        <v>cheap</v>
      </c>
      <c r="X1034" s="3" t="str" cm="1">
        <f t="array" ref="X1034">_xlfn.IFS(R1034&gt;1000,"premium",R1034&gt;500,"modrate",R1034&lt;500,"cheap")</f>
        <v>cheap</v>
      </c>
      <c r="Y1034" t="str" cm="1">
        <f t="array" ref="Y1034">_xlfn.SWITCH(TRUE,R1034&gt;1000,"premium",R1034&gt;500,"modrate","cheap")</f>
        <v>cheap</v>
      </c>
    </row>
    <row r="1035" spans="1:25">
      <c r="A1035">
        <v>1034</v>
      </c>
      <c r="B1035" t="s">
        <v>3069</v>
      </c>
      <c r="C1035" s="2">
        <v>42694</v>
      </c>
      <c r="D1035" s="2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  <c r="V1035" t="str">
        <f t="shared" si="33"/>
        <v>profit</v>
      </c>
      <c r="W1035" t="str">
        <f t="shared" si="34"/>
        <v>cheap</v>
      </c>
      <c r="X1035" s="3" t="str" cm="1">
        <f t="array" ref="X1035">_xlfn.IFS(R1035&gt;1000,"premium",R1035&gt;500,"modrate",R1035&lt;500,"cheap")</f>
        <v>cheap</v>
      </c>
      <c r="Y1035" t="str" cm="1">
        <f t="array" ref="Y1035">_xlfn.SWITCH(TRUE,R1035&gt;1000,"premium",R1035&gt;500,"modrate","cheap")</f>
        <v>cheap</v>
      </c>
    </row>
    <row r="1036" spans="1:25">
      <c r="A1036">
        <v>1035</v>
      </c>
      <c r="B1036" t="s">
        <v>3069</v>
      </c>
      <c r="C1036" s="2">
        <v>42694</v>
      </c>
      <c r="D1036" s="2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  <c r="V1036" t="str">
        <f t="shared" si="33"/>
        <v>loss</v>
      </c>
      <c r="W1036" t="str">
        <f t="shared" si="34"/>
        <v>cheap</v>
      </c>
      <c r="X1036" s="3" t="str" cm="1">
        <f t="array" ref="X1036">_xlfn.IFS(R1036&gt;1000,"premium",R1036&gt;500,"modrate",R1036&lt;500,"cheap")</f>
        <v>cheap</v>
      </c>
      <c r="Y1036" t="str" cm="1">
        <f t="array" ref="Y1036">_xlfn.SWITCH(TRUE,R1036&gt;1000,"premium",R1036&gt;500,"modrate","cheap")</f>
        <v>cheap</v>
      </c>
    </row>
    <row r="1037" spans="1:25">
      <c r="A1037">
        <v>1036</v>
      </c>
      <c r="B1037" t="s">
        <v>3069</v>
      </c>
      <c r="C1037" s="2">
        <v>42694</v>
      </c>
      <c r="D1037" s="2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  <c r="V1037" t="str">
        <f t="shared" si="33"/>
        <v>loss</v>
      </c>
      <c r="W1037" t="str">
        <f t="shared" si="34"/>
        <v>cheap</v>
      </c>
      <c r="X1037" s="3" t="str" cm="1">
        <f t="array" ref="X1037">_xlfn.IFS(R1037&gt;1000,"premium",R1037&gt;500,"modrate",R1037&lt;500,"cheap")</f>
        <v>cheap</v>
      </c>
      <c r="Y1037" t="str" cm="1">
        <f t="array" ref="Y1037">_xlfn.SWITCH(TRUE,R1037&gt;1000,"premium",R1037&gt;500,"modrate","cheap")</f>
        <v>cheap</v>
      </c>
    </row>
    <row r="1038" spans="1:25">
      <c r="A1038">
        <v>1037</v>
      </c>
      <c r="B1038" t="s">
        <v>3074</v>
      </c>
      <c r="C1038" s="2">
        <v>42482</v>
      </c>
      <c r="D1038" s="2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8.6619999999999902</v>
      </c>
      <c r="V1038" t="str">
        <f t="shared" si="33"/>
        <v>profit</v>
      </c>
      <c r="W1038" t="str">
        <f t="shared" si="34"/>
        <v>cheap</v>
      </c>
      <c r="X1038" s="3" t="str" cm="1">
        <f t="array" ref="X1038">_xlfn.IFS(R1038&gt;1000,"premium",R1038&gt;500,"modrate",R1038&lt;500,"cheap")</f>
        <v>cheap</v>
      </c>
      <c r="Y1038" t="str" cm="1">
        <f t="array" ref="Y1038">_xlfn.SWITCH(TRUE,R1038&gt;1000,"premium",R1038&gt;500,"modrate","cheap")</f>
        <v>cheap</v>
      </c>
    </row>
    <row r="1039" spans="1:25">
      <c r="A1039">
        <v>1038</v>
      </c>
      <c r="B1039" t="s">
        <v>3078</v>
      </c>
      <c r="C1039" s="2">
        <v>42168</v>
      </c>
      <c r="D1039" s="2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  <c r="V1039" t="str">
        <f t="shared" si="33"/>
        <v>profit</v>
      </c>
      <c r="W1039" t="str">
        <f t="shared" si="34"/>
        <v>cheap</v>
      </c>
      <c r="X1039" s="3" t="str" cm="1">
        <f t="array" ref="X1039">_xlfn.IFS(R1039&gt;1000,"premium",R1039&gt;500,"modrate",R1039&lt;500,"cheap")</f>
        <v>cheap</v>
      </c>
      <c r="Y1039" t="str" cm="1">
        <f t="array" ref="Y1039">_xlfn.SWITCH(TRUE,R1039&gt;1000,"premium",R1039&gt;500,"modrate","cheap")</f>
        <v>cheap</v>
      </c>
    </row>
    <row r="1040" spans="1:25">
      <c r="A1040">
        <v>1039</v>
      </c>
      <c r="B1040" t="s">
        <v>3083</v>
      </c>
      <c r="C1040" s="2">
        <v>43059</v>
      </c>
      <c r="D1040" s="2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  <c r="V1040" t="str">
        <f t="shared" si="33"/>
        <v>profit</v>
      </c>
      <c r="W1040" t="str">
        <f t="shared" si="34"/>
        <v>cheap</v>
      </c>
      <c r="X1040" s="3" t="str" cm="1">
        <f t="array" ref="X1040">_xlfn.IFS(R1040&gt;1000,"premium",R1040&gt;500,"modrate",R1040&lt;500,"cheap")</f>
        <v>cheap</v>
      </c>
      <c r="Y1040" t="str" cm="1">
        <f t="array" ref="Y1040">_xlfn.SWITCH(TRUE,R1040&gt;1000,"premium",R1040&gt;500,"modrate","cheap")</f>
        <v>cheap</v>
      </c>
    </row>
    <row r="1041" spans="1:25">
      <c r="A1041">
        <v>1040</v>
      </c>
      <c r="B1041" t="s">
        <v>3083</v>
      </c>
      <c r="C1041" s="2">
        <v>43059</v>
      </c>
      <c r="D1041" s="2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  <c r="V1041" t="str">
        <f t="shared" si="33"/>
        <v>profit</v>
      </c>
      <c r="W1041" t="str">
        <f t="shared" si="34"/>
        <v>cheap</v>
      </c>
      <c r="X1041" s="3" t="str" cm="1">
        <f t="array" ref="X1041">_xlfn.IFS(R1041&gt;1000,"premium",R1041&gt;500,"modrate",R1041&lt;500,"cheap")</f>
        <v>cheap</v>
      </c>
      <c r="Y1041" t="str" cm="1">
        <f t="array" ref="Y1041">_xlfn.SWITCH(TRUE,R1041&gt;1000,"premium",R1041&gt;500,"modrate","cheap")</f>
        <v>cheap</v>
      </c>
    </row>
    <row r="1042" spans="1:25">
      <c r="A1042">
        <v>1041</v>
      </c>
      <c r="B1042" t="s">
        <v>3089</v>
      </c>
      <c r="C1042" s="2">
        <v>42449</v>
      </c>
      <c r="D1042" s="2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  <c r="V1042" t="str">
        <f t="shared" si="33"/>
        <v>profit</v>
      </c>
      <c r="W1042" t="str">
        <f t="shared" si="34"/>
        <v>modrate</v>
      </c>
      <c r="X1042" s="3" t="str" cm="1">
        <f t="array" ref="X1042">_xlfn.IFS(R1042&gt;1000,"premium",R1042&gt;500,"modrate",R1042&lt;500,"cheap")</f>
        <v>modrate</v>
      </c>
      <c r="Y1042" t="str" cm="1">
        <f t="array" ref="Y1042">_xlfn.SWITCH(TRUE,R1042&gt;1000,"premium",R1042&gt;500,"modrate","cheap")</f>
        <v>modrate</v>
      </c>
    </row>
    <row r="1043" spans="1:25">
      <c r="A1043">
        <v>1042</v>
      </c>
      <c r="B1043" t="s">
        <v>3093</v>
      </c>
      <c r="C1043" s="2">
        <v>42619</v>
      </c>
      <c r="D1043" s="2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  <c r="V1043" t="str">
        <f t="shared" si="33"/>
        <v>profit</v>
      </c>
      <c r="W1043" t="str">
        <f t="shared" si="34"/>
        <v>cheap</v>
      </c>
      <c r="X1043" s="3" t="str" cm="1">
        <f t="array" ref="X1043">_xlfn.IFS(R1043&gt;1000,"premium",R1043&gt;500,"modrate",R1043&lt;500,"cheap")</f>
        <v>cheap</v>
      </c>
      <c r="Y1043" t="str" cm="1">
        <f t="array" ref="Y1043">_xlfn.SWITCH(TRUE,R1043&gt;1000,"premium",R1043&gt;500,"modrate","cheap")</f>
        <v>cheap</v>
      </c>
    </row>
    <row r="1044" spans="1:25">
      <c r="A1044">
        <v>1043</v>
      </c>
      <c r="B1044" t="s">
        <v>3093</v>
      </c>
      <c r="C1044" s="2">
        <v>42619</v>
      </c>
      <c r="D1044" s="2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90.293999999999897</v>
      </c>
      <c r="V1044" t="str">
        <f t="shared" si="33"/>
        <v>profit</v>
      </c>
      <c r="W1044" t="str">
        <f t="shared" si="34"/>
        <v>modrate</v>
      </c>
      <c r="X1044" s="3" t="str" cm="1">
        <f t="array" ref="X1044">_xlfn.IFS(R1044&gt;1000,"premium",R1044&gt;500,"modrate",R1044&lt;500,"cheap")</f>
        <v>modrate</v>
      </c>
      <c r="Y1044" t="str" cm="1">
        <f t="array" ref="Y1044">_xlfn.SWITCH(TRUE,R1044&gt;1000,"premium",R1044&gt;500,"modrate","cheap")</f>
        <v>modrate</v>
      </c>
    </row>
    <row r="1045" spans="1:25">
      <c r="A1045">
        <v>1044</v>
      </c>
      <c r="B1045" t="s">
        <v>3100</v>
      </c>
      <c r="C1045" s="2">
        <v>42925</v>
      </c>
      <c r="D1045" s="2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  <c r="V1045" t="str">
        <f t="shared" si="33"/>
        <v>profit</v>
      </c>
      <c r="W1045" t="str">
        <f t="shared" si="34"/>
        <v>cheap</v>
      </c>
      <c r="X1045" s="3" t="str" cm="1">
        <f t="array" ref="X1045">_xlfn.IFS(R1045&gt;1000,"premium",R1045&gt;500,"modrate",R1045&lt;500,"cheap")</f>
        <v>cheap</v>
      </c>
      <c r="Y1045" t="str" cm="1">
        <f t="array" ref="Y1045">_xlfn.SWITCH(TRUE,R1045&gt;1000,"premium",R1045&gt;500,"modrate","cheap")</f>
        <v>cheap</v>
      </c>
    </row>
    <row r="1046" spans="1:25">
      <c r="A1046">
        <v>1045</v>
      </c>
      <c r="B1046" t="s">
        <v>3100</v>
      </c>
      <c r="C1046" s="2">
        <v>42925</v>
      </c>
      <c r="D1046" s="2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  <c r="V1046" t="str">
        <f t="shared" si="33"/>
        <v>loss</v>
      </c>
      <c r="W1046" t="str">
        <f t="shared" si="34"/>
        <v>cheap</v>
      </c>
      <c r="X1046" s="3" t="str" cm="1">
        <f t="array" ref="X1046">_xlfn.IFS(R1046&gt;1000,"premium",R1046&gt;500,"modrate",R1046&lt;500,"cheap")</f>
        <v>cheap</v>
      </c>
      <c r="Y1046" t="str" cm="1">
        <f t="array" ref="Y1046">_xlfn.SWITCH(TRUE,R1046&gt;1000,"premium",R1046&gt;500,"modrate","cheap")</f>
        <v>cheap</v>
      </c>
    </row>
    <row r="1047" spans="1:25">
      <c r="A1047">
        <v>1046</v>
      </c>
      <c r="B1047" t="s">
        <v>3107</v>
      </c>
      <c r="C1047" s="2">
        <v>43020</v>
      </c>
      <c r="D1047" s="2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  <c r="V1047" t="str">
        <f t="shared" si="33"/>
        <v>loss</v>
      </c>
      <c r="W1047" t="str">
        <f t="shared" si="34"/>
        <v>cheap</v>
      </c>
      <c r="X1047" s="3" t="str" cm="1">
        <f t="array" ref="X1047">_xlfn.IFS(R1047&gt;1000,"premium",R1047&gt;500,"modrate",R1047&lt;500,"cheap")</f>
        <v>cheap</v>
      </c>
      <c r="Y1047" t="str" cm="1">
        <f t="array" ref="Y1047">_xlfn.SWITCH(TRUE,R1047&gt;1000,"premium",R1047&gt;500,"modrate","cheap")</f>
        <v>cheap</v>
      </c>
    </row>
    <row r="1048" spans="1:25">
      <c r="A1048">
        <v>1047</v>
      </c>
      <c r="B1048" t="s">
        <v>3111</v>
      </c>
      <c r="C1048" s="2">
        <v>42437</v>
      </c>
      <c r="D1048" s="2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  <c r="V1048" t="str">
        <f t="shared" si="33"/>
        <v>profit</v>
      </c>
      <c r="W1048" t="str">
        <f t="shared" si="34"/>
        <v>premium</v>
      </c>
      <c r="X1048" s="3" t="str" cm="1">
        <f t="array" ref="X1048">_xlfn.IFS(R1048&gt;1000,"premium",R1048&gt;500,"modrate",R1048&lt;500,"cheap")</f>
        <v>premium</v>
      </c>
      <c r="Y1048" t="str" cm="1">
        <f t="array" ref="Y1048">_xlfn.SWITCH(TRUE,R1048&gt;1000,"premium",R1048&gt;500,"modrate","cheap")</f>
        <v>premium</v>
      </c>
    </row>
    <row r="1049" spans="1:25">
      <c r="A1049">
        <v>1048</v>
      </c>
      <c r="B1049" t="s">
        <v>3111</v>
      </c>
      <c r="C1049" s="2">
        <v>42437</v>
      </c>
      <c r="D1049" s="2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-3.83850000000001</v>
      </c>
      <c r="V1049" t="str">
        <f t="shared" si="33"/>
        <v>loss</v>
      </c>
      <c r="W1049" t="str">
        <f t="shared" si="34"/>
        <v>cheap</v>
      </c>
      <c r="X1049" s="3" t="str" cm="1">
        <f t="array" ref="X1049">_xlfn.IFS(R1049&gt;1000,"premium",R1049&gt;500,"modrate",R1049&lt;500,"cheap")</f>
        <v>cheap</v>
      </c>
      <c r="Y1049" t="str" cm="1">
        <f t="array" ref="Y1049">_xlfn.SWITCH(TRUE,R1049&gt;1000,"premium",R1049&gt;500,"modrate","cheap")</f>
        <v>cheap</v>
      </c>
    </row>
    <row r="1050" spans="1:25">
      <c r="A1050">
        <v>1049</v>
      </c>
      <c r="B1050" t="s">
        <v>3112</v>
      </c>
      <c r="C1050" s="2">
        <v>41786</v>
      </c>
      <c r="D1050" s="2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  <c r="V1050" t="str">
        <f t="shared" si="33"/>
        <v>profit</v>
      </c>
      <c r="W1050" t="str">
        <f t="shared" si="34"/>
        <v>premium</v>
      </c>
      <c r="X1050" s="3" t="str" cm="1">
        <f t="array" ref="X1050">_xlfn.IFS(R1050&gt;1000,"premium",R1050&gt;500,"modrate",R1050&lt;500,"cheap")</f>
        <v>premium</v>
      </c>
      <c r="Y1050" t="str" cm="1">
        <f t="array" ref="Y1050">_xlfn.SWITCH(TRUE,R1050&gt;1000,"premium",R1050&gt;500,"modrate","cheap")</f>
        <v>premium</v>
      </c>
    </row>
    <row r="1051" spans="1:25">
      <c r="A1051">
        <v>1050</v>
      </c>
      <c r="B1051" t="s">
        <v>3112</v>
      </c>
      <c r="C1051" s="2">
        <v>41786</v>
      </c>
      <c r="D1051" s="2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  <c r="V1051" t="str">
        <f t="shared" si="33"/>
        <v>profit</v>
      </c>
      <c r="W1051" t="str">
        <f t="shared" si="34"/>
        <v>cheap</v>
      </c>
      <c r="X1051" s="3" t="str" cm="1">
        <f t="array" ref="X1051">_xlfn.IFS(R1051&gt;1000,"premium",R1051&gt;500,"modrate",R1051&lt;500,"cheap")</f>
        <v>cheap</v>
      </c>
      <c r="Y1051" t="str" cm="1">
        <f t="array" ref="Y1051">_xlfn.SWITCH(TRUE,R1051&gt;1000,"premium",R1051&gt;500,"modrate","cheap")</f>
        <v>cheap</v>
      </c>
    </row>
    <row r="1052" spans="1:25">
      <c r="A1052">
        <v>1051</v>
      </c>
      <c r="B1052" t="s">
        <v>3113</v>
      </c>
      <c r="C1052" s="2">
        <v>42188</v>
      </c>
      <c r="D1052" s="2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  <c r="V1052" t="str">
        <f t="shared" si="33"/>
        <v>loss</v>
      </c>
      <c r="W1052" t="str">
        <f t="shared" si="34"/>
        <v>cheap</v>
      </c>
      <c r="X1052" s="3" t="str" cm="1">
        <f t="array" ref="X1052">_xlfn.IFS(R1052&gt;1000,"premium",R1052&gt;500,"modrate",R1052&lt;500,"cheap")</f>
        <v>cheap</v>
      </c>
      <c r="Y1052" t="str" cm="1">
        <f t="array" ref="Y1052">_xlfn.SWITCH(TRUE,R1052&gt;1000,"premium",R1052&gt;500,"modrate","cheap")</f>
        <v>cheap</v>
      </c>
    </row>
    <row r="1053" spans="1:25">
      <c r="A1053">
        <v>1052</v>
      </c>
      <c r="B1053" t="s">
        <v>3113</v>
      </c>
      <c r="C1053" s="2">
        <v>42188</v>
      </c>
      <c r="D1053" s="2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  <c r="V1053" t="str">
        <f t="shared" si="33"/>
        <v>profit</v>
      </c>
      <c r="W1053" t="str">
        <f t="shared" si="34"/>
        <v>cheap</v>
      </c>
      <c r="X1053" s="3" t="str" cm="1">
        <f t="array" ref="X1053">_xlfn.IFS(R1053&gt;1000,"premium",R1053&gt;500,"modrate",R1053&lt;500,"cheap")</f>
        <v>cheap</v>
      </c>
      <c r="Y1053" t="str" cm="1">
        <f t="array" ref="Y1053">_xlfn.SWITCH(TRUE,R1053&gt;1000,"premium",R1053&gt;500,"modrate","cheap")</f>
        <v>cheap</v>
      </c>
    </row>
    <row r="1054" spans="1:25">
      <c r="A1054">
        <v>1053</v>
      </c>
      <c r="B1054" t="s">
        <v>3113</v>
      </c>
      <c r="C1054" s="2">
        <v>42188</v>
      </c>
      <c r="D1054" s="2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  <c r="V1054" t="str">
        <f t="shared" si="33"/>
        <v>profit</v>
      </c>
      <c r="W1054" t="str">
        <f t="shared" si="34"/>
        <v>cheap</v>
      </c>
      <c r="X1054" s="3" t="str" cm="1">
        <f t="array" ref="X1054">_xlfn.IFS(R1054&gt;1000,"premium",R1054&gt;500,"modrate",R1054&lt;500,"cheap")</f>
        <v>cheap</v>
      </c>
      <c r="Y1054" t="str" cm="1">
        <f t="array" ref="Y1054">_xlfn.SWITCH(TRUE,R1054&gt;1000,"premium",R1054&gt;500,"modrate","cheap")</f>
        <v>cheap</v>
      </c>
    </row>
    <row r="1055" spans="1:25">
      <c r="A1055">
        <v>1054</v>
      </c>
      <c r="B1055" t="s">
        <v>3122</v>
      </c>
      <c r="C1055" s="2">
        <v>42098</v>
      </c>
      <c r="D1055" s="2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  <c r="V1055" t="str">
        <f t="shared" si="33"/>
        <v>profit</v>
      </c>
      <c r="W1055" t="str">
        <f t="shared" si="34"/>
        <v>cheap</v>
      </c>
      <c r="X1055" s="3" t="str" cm="1">
        <f t="array" ref="X1055">_xlfn.IFS(R1055&gt;1000,"premium",R1055&gt;500,"modrate",R1055&lt;500,"cheap")</f>
        <v>cheap</v>
      </c>
      <c r="Y1055" t="str" cm="1">
        <f t="array" ref="Y1055">_xlfn.SWITCH(TRUE,R1055&gt;1000,"premium",R1055&gt;500,"modrate","cheap")</f>
        <v>cheap</v>
      </c>
    </row>
    <row r="1056" spans="1:25">
      <c r="A1056">
        <v>1055</v>
      </c>
      <c r="B1056" t="s">
        <v>3122</v>
      </c>
      <c r="C1056" s="2">
        <v>42098</v>
      </c>
      <c r="D1056" s="2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  <c r="V1056" t="str">
        <f t="shared" si="33"/>
        <v>profit</v>
      </c>
      <c r="W1056" t="str">
        <f t="shared" si="34"/>
        <v>cheap</v>
      </c>
      <c r="X1056" s="3" t="str" cm="1">
        <f t="array" ref="X1056">_xlfn.IFS(R1056&gt;1000,"premium",R1056&gt;500,"modrate",R1056&lt;500,"cheap")</f>
        <v>cheap</v>
      </c>
      <c r="Y1056" t="str" cm="1">
        <f t="array" ref="Y1056">_xlfn.SWITCH(TRUE,R1056&gt;1000,"premium",R1056&gt;500,"modrate","cheap")</f>
        <v>cheap</v>
      </c>
    </row>
    <row r="1057" spans="1:25">
      <c r="A1057">
        <v>1056</v>
      </c>
      <c r="B1057" t="s">
        <v>3122</v>
      </c>
      <c r="C1057" s="2">
        <v>42098</v>
      </c>
      <c r="D1057" s="2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  <c r="V1057" t="str">
        <f t="shared" si="33"/>
        <v>profit</v>
      </c>
      <c r="W1057" t="str">
        <f t="shared" si="34"/>
        <v>cheap</v>
      </c>
      <c r="X1057" s="3" t="str" cm="1">
        <f t="array" ref="X1057">_xlfn.IFS(R1057&gt;1000,"premium",R1057&gt;500,"modrate",R1057&lt;500,"cheap")</f>
        <v>cheap</v>
      </c>
      <c r="Y1057" t="str" cm="1">
        <f t="array" ref="Y1057">_xlfn.SWITCH(TRUE,R1057&gt;1000,"premium",R1057&gt;500,"modrate","cheap")</f>
        <v>cheap</v>
      </c>
    </row>
    <row r="1058" spans="1:25">
      <c r="A1058">
        <v>1057</v>
      </c>
      <c r="B1058" t="s">
        <v>3122</v>
      </c>
      <c r="C1058" s="2">
        <v>42098</v>
      </c>
      <c r="D1058" s="2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  <c r="V1058" t="str">
        <f t="shared" si="33"/>
        <v>profit</v>
      </c>
      <c r="W1058" t="str">
        <f t="shared" si="34"/>
        <v>cheap</v>
      </c>
      <c r="X1058" s="3" t="str" cm="1">
        <f t="array" ref="X1058">_xlfn.IFS(R1058&gt;1000,"premium",R1058&gt;500,"modrate",R1058&lt;500,"cheap")</f>
        <v>cheap</v>
      </c>
      <c r="Y1058" t="str" cm="1">
        <f t="array" ref="Y1058">_xlfn.SWITCH(TRUE,R1058&gt;1000,"premium",R1058&gt;500,"modrate","cheap")</f>
        <v>cheap</v>
      </c>
    </row>
    <row r="1059" spans="1:25">
      <c r="A1059">
        <v>1058</v>
      </c>
      <c r="B1059" t="s">
        <v>3131</v>
      </c>
      <c r="C1059" s="2">
        <v>43079</v>
      </c>
      <c r="D1059" s="2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  <c r="V1059" t="str">
        <f t="shared" si="33"/>
        <v>profit</v>
      </c>
      <c r="W1059" t="str">
        <f t="shared" si="34"/>
        <v>cheap</v>
      </c>
      <c r="X1059" s="3" t="str" cm="1">
        <f t="array" ref="X1059">_xlfn.IFS(R1059&gt;1000,"premium",R1059&gt;500,"modrate",R1059&lt;500,"cheap")</f>
        <v>cheap</v>
      </c>
      <c r="Y1059" t="str" cm="1">
        <f t="array" ref="Y1059">_xlfn.SWITCH(TRUE,R1059&gt;1000,"premium",R1059&gt;500,"modrate","cheap")</f>
        <v>cheap</v>
      </c>
    </row>
    <row r="1060" spans="1:25">
      <c r="A1060">
        <v>1059</v>
      </c>
      <c r="B1060" t="s">
        <v>3131</v>
      </c>
      <c r="C1060" s="2">
        <v>43079</v>
      </c>
      <c r="D1060" s="2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  <c r="V1060" t="str">
        <f t="shared" si="33"/>
        <v>profit</v>
      </c>
      <c r="W1060" t="str">
        <f t="shared" si="34"/>
        <v>cheap</v>
      </c>
      <c r="X1060" s="3" t="str" cm="1">
        <f t="array" ref="X1060">_xlfn.IFS(R1060&gt;1000,"premium",R1060&gt;500,"modrate",R1060&lt;500,"cheap")</f>
        <v>cheap</v>
      </c>
      <c r="Y1060" t="str" cm="1">
        <f t="array" ref="Y1060">_xlfn.SWITCH(TRUE,R1060&gt;1000,"premium",R1060&gt;500,"modrate","cheap")</f>
        <v>cheap</v>
      </c>
    </row>
    <row r="1061" spans="1:25">
      <c r="A1061">
        <v>1060</v>
      </c>
      <c r="B1061" t="s">
        <v>3136</v>
      </c>
      <c r="C1061" s="2">
        <v>42698</v>
      </c>
      <c r="D1061" s="2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  <c r="V1061" t="str">
        <f t="shared" si="33"/>
        <v>profit</v>
      </c>
      <c r="W1061" t="str">
        <f t="shared" si="34"/>
        <v>cheap</v>
      </c>
      <c r="X1061" s="3" t="str" cm="1">
        <f t="array" ref="X1061">_xlfn.IFS(R1061&gt;1000,"premium",R1061&gt;500,"modrate",R1061&lt;500,"cheap")</f>
        <v>cheap</v>
      </c>
      <c r="Y1061" t="str" cm="1">
        <f t="array" ref="Y1061">_xlfn.SWITCH(TRUE,R1061&gt;1000,"premium",R1061&gt;500,"modrate","cheap")</f>
        <v>cheap</v>
      </c>
    </row>
    <row r="1062" spans="1:25">
      <c r="A1062">
        <v>1061</v>
      </c>
      <c r="B1062" t="s">
        <v>3141</v>
      </c>
      <c r="C1062" s="2">
        <v>42086</v>
      </c>
      <c r="D1062" s="2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  <c r="V1062" t="str">
        <f t="shared" si="33"/>
        <v>loss</v>
      </c>
      <c r="W1062" t="str">
        <f t="shared" si="34"/>
        <v>cheap</v>
      </c>
      <c r="X1062" s="3" t="str" cm="1">
        <f t="array" ref="X1062">_xlfn.IFS(R1062&gt;1000,"premium",R1062&gt;500,"modrate",R1062&lt;500,"cheap")</f>
        <v>cheap</v>
      </c>
      <c r="Y1062" t="str" cm="1">
        <f t="array" ref="Y1062">_xlfn.SWITCH(TRUE,R1062&gt;1000,"premium",R1062&gt;500,"modrate","cheap")</f>
        <v>cheap</v>
      </c>
    </row>
    <row r="1063" spans="1:25">
      <c r="A1063">
        <v>1062</v>
      </c>
      <c r="B1063" t="s">
        <v>3142</v>
      </c>
      <c r="C1063" s="2">
        <v>42110</v>
      </c>
      <c r="D1063" s="2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  <c r="V1063" t="str">
        <f t="shared" si="33"/>
        <v>profit</v>
      </c>
      <c r="W1063" t="str">
        <f t="shared" si="34"/>
        <v>cheap</v>
      </c>
      <c r="X1063" s="3" t="str" cm="1">
        <f t="array" ref="X1063">_xlfn.IFS(R1063&gt;1000,"premium",R1063&gt;500,"modrate",R1063&lt;500,"cheap")</f>
        <v>cheap</v>
      </c>
      <c r="Y1063" t="str" cm="1">
        <f t="array" ref="Y1063">_xlfn.SWITCH(TRUE,R1063&gt;1000,"premium",R1063&gt;500,"modrate","cheap")</f>
        <v>cheap</v>
      </c>
    </row>
    <row r="1064" spans="1:25">
      <c r="A1064">
        <v>1063</v>
      </c>
      <c r="B1064" t="s">
        <v>3142</v>
      </c>
      <c r="C1064" s="2">
        <v>42110</v>
      </c>
      <c r="D1064" s="2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  <c r="V1064" t="str">
        <f t="shared" si="33"/>
        <v>loss</v>
      </c>
      <c r="W1064" t="str">
        <f t="shared" si="34"/>
        <v>cheap</v>
      </c>
      <c r="X1064" s="3" t="str" cm="1">
        <f t="array" ref="X1064">_xlfn.IFS(R1064&gt;1000,"premium",R1064&gt;500,"modrate",R1064&lt;500,"cheap")</f>
        <v>cheap</v>
      </c>
      <c r="Y1064" t="str" cm="1">
        <f t="array" ref="Y1064">_xlfn.SWITCH(TRUE,R1064&gt;1000,"premium",R1064&gt;500,"modrate","cheap")</f>
        <v>cheap</v>
      </c>
    </row>
    <row r="1065" spans="1:25">
      <c r="A1065">
        <v>1064</v>
      </c>
      <c r="B1065" t="s">
        <v>3142</v>
      </c>
      <c r="C1065" s="2">
        <v>42110</v>
      </c>
      <c r="D1065" s="2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  <c r="V1065" t="str">
        <f t="shared" si="33"/>
        <v>profit</v>
      </c>
      <c r="W1065" t="str">
        <f t="shared" si="34"/>
        <v>cheap</v>
      </c>
      <c r="X1065" s="3" t="str" cm="1">
        <f t="array" ref="X1065">_xlfn.IFS(R1065&gt;1000,"premium",R1065&gt;500,"modrate",R1065&lt;500,"cheap")</f>
        <v>cheap</v>
      </c>
      <c r="Y1065" t="str" cm="1">
        <f t="array" ref="Y1065">_xlfn.SWITCH(TRUE,R1065&gt;1000,"premium",R1065&gt;500,"modrate","cheap")</f>
        <v>cheap</v>
      </c>
    </row>
    <row r="1066" spans="1:25">
      <c r="A1066">
        <v>1065</v>
      </c>
      <c r="B1066" t="s">
        <v>3142</v>
      </c>
      <c r="C1066" s="2">
        <v>42110</v>
      </c>
      <c r="D1066" s="2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  <c r="V1066" t="str">
        <f t="shared" si="33"/>
        <v>loss</v>
      </c>
      <c r="W1066" t="str">
        <f t="shared" si="34"/>
        <v>cheap</v>
      </c>
      <c r="X1066" s="3" t="str" cm="1">
        <f t="array" ref="X1066">_xlfn.IFS(R1066&gt;1000,"premium",R1066&gt;500,"modrate",R1066&lt;500,"cheap")</f>
        <v>cheap</v>
      </c>
      <c r="Y1066" t="str" cm="1">
        <f t="array" ref="Y1066">_xlfn.SWITCH(TRUE,R1066&gt;1000,"premium",R1066&gt;500,"modrate","cheap")</f>
        <v>cheap</v>
      </c>
    </row>
    <row r="1067" spans="1:25">
      <c r="A1067">
        <v>1066</v>
      </c>
      <c r="B1067" t="s">
        <v>3142</v>
      </c>
      <c r="C1067" s="2">
        <v>42110</v>
      </c>
      <c r="D1067" s="2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  <c r="V1067" t="str">
        <f t="shared" si="33"/>
        <v>profit</v>
      </c>
      <c r="W1067" t="str">
        <f t="shared" si="34"/>
        <v>cheap</v>
      </c>
      <c r="X1067" s="3" t="str" cm="1">
        <f t="array" ref="X1067">_xlfn.IFS(R1067&gt;1000,"premium",R1067&gt;500,"modrate",R1067&lt;500,"cheap")</f>
        <v>cheap</v>
      </c>
      <c r="Y1067" t="str" cm="1">
        <f t="array" ref="Y1067">_xlfn.SWITCH(TRUE,R1067&gt;1000,"premium",R1067&gt;500,"modrate","cheap")</f>
        <v>cheap</v>
      </c>
    </row>
    <row r="1068" spans="1:25">
      <c r="A1068">
        <v>1067</v>
      </c>
      <c r="B1068" t="s">
        <v>3142</v>
      </c>
      <c r="C1068" s="2">
        <v>42110</v>
      </c>
      <c r="D1068" s="2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  <c r="V1068" t="str">
        <f t="shared" si="33"/>
        <v>loss</v>
      </c>
      <c r="W1068" t="str">
        <f t="shared" si="34"/>
        <v>cheap</v>
      </c>
      <c r="X1068" s="3" t="str" cm="1">
        <f t="array" ref="X1068">_xlfn.IFS(R1068&gt;1000,"premium",R1068&gt;500,"modrate",R1068&lt;500,"cheap")</f>
        <v>cheap</v>
      </c>
      <c r="Y1068" t="str" cm="1">
        <f t="array" ref="Y1068">_xlfn.SWITCH(TRUE,R1068&gt;1000,"premium",R1068&gt;500,"modrate","cheap")</f>
        <v>cheap</v>
      </c>
    </row>
    <row r="1069" spans="1:25">
      <c r="A1069">
        <v>1068</v>
      </c>
      <c r="B1069" t="s">
        <v>3153</v>
      </c>
      <c r="C1069" s="2">
        <v>42644</v>
      </c>
      <c r="D1069" s="2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  <c r="V1069" t="str">
        <f t="shared" si="33"/>
        <v>profit</v>
      </c>
      <c r="W1069" t="str">
        <f t="shared" si="34"/>
        <v>cheap</v>
      </c>
      <c r="X1069" s="3" t="str" cm="1">
        <f t="array" ref="X1069">_xlfn.IFS(R1069&gt;1000,"premium",R1069&gt;500,"modrate",R1069&lt;500,"cheap")</f>
        <v>cheap</v>
      </c>
      <c r="Y1069" t="str" cm="1">
        <f t="array" ref="Y1069">_xlfn.SWITCH(TRUE,R1069&gt;1000,"premium",R1069&gt;500,"modrate","cheap")</f>
        <v>cheap</v>
      </c>
    </row>
    <row r="1070" spans="1:25">
      <c r="A1070">
        <v>1069</v>
      </c>
      <c r="B1070" t="s">
        <v>3156</v>
      </c>
      <c r="C1070" s="2">
        <v>43006</v>
      </c>
      <c r="D1070" s="2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  <c r="V1070" t="str">
        <f t="shared" si="33"/>
        <v>loss</v>
      </c>
      <c r="W1070" t="str">
        <f t="shared" si="34"/>
        <v>cheap</v>
      </c>
      <c r="X1070" s="3" t="str" cm="1">
        <f t="array" ref="X1070">_xlfn.IFS(R1070&gt;1000,"premium",R1070&gt;500,"modrate",R1070&lt;500,"cheap")</f>
        <v>cheap</v>
      </c>
      <c r="Y1070" t="str" cm="1">
        <f t="array" ref="Y1070">_xlfn.SWITCH(TRUE,R1070&gt;1000,"premium",R1070&gt;500,"modrate","cheap")</f>
        <v>cheap</v>
      </c>
    </row>
    <row r="1071" spans="1:25">
      <c r="A1071">
        <v>1070</v>
      </c>
      <c r="B1071" t="s">
        <v>3160</v>
      </c>
      <c r="C1071" s="2">
        <v>42210</v>
      </c>
      <c r="D1071" s="2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  <c r="V1071" t="str">
        <f t="shared" si="33"/>
        <v>loss</v>
      </c>
      <c r="W1071" t="str">
        <f t="shared" si="34"/>
        <v>cheap</v>
      </c>
      <c r="X1071" s="3" t="str" cm="1">
        <f t="array" ref="X1071">_xlfn.IFS(R1071&gt;1000,"premium",R1071&gt;500,"modrate",R1071&lt;500,"cheap")</f>
        <v>cheap</v>
      </c>
      <c r="Y1071" t="str" cm="1">
        <f t="array" ref="Y1071">_xlfn.SWITCH(TRUE,R1071&gt;1000,"premium",R1071&gt;500,"modrate","cheap")</f>
        <v>cheap</v>
      </c>
    </row>
    <row r="1072" spans="1:25">
      <c r="A1072">
        <v>1071</v>
      </c>
      <c r="B1072" t="s">
        <v>3161</v>
      </c>
      <c r="C1072" s="2">
        <v>42328</v>
      </c>
      <c r="D1072" s="2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  <c r="V1072" t="str">
        <f t="shared" si="33"/>
        <v>profit</v>
      </c>
      <c r="W1072" t="str">
        <f t="shared" si="34"/>
        <v>cheap</v>
      </c>
      <c r="X1072" s="3" t="str" cm="1">
        <f t="array" ref="X1072">_xlfn.IFS(R1072&gt;1000,"premium",R1072&gt;500,"modrate",R1072&lt;500,"cheap")</f>
        <v>cheap</v>
      </c>
      <c r="Y1072" t="str" cm="1">
        <f t="array" ref="Y1072">_xlfn.SWITCH(TRUE,R1072&gt;1000,"premium",R1072&gt;500,"modrate","cheap")</f>
        <v>cheap</v>
      </c>
    </row>
    <row r="1073" spans="1:25">
      <c r="A1073">
        <v>1072</v>
      </c>
      <c r="B1073" t="s">
        <v>3164</v>
      </c>
      <c r="C1073" s="2">
        <v>42488</v>
      </c>
      <c r="D1073" s="2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  <c r="V1073" t="str">
        <f t="shared" si="33"/>
        <v>profit</v>
      </c>
      <c r="W1073" t="str">
        <f t="shared" si="34"/>
        <v>cheap</v>
      </c>
      <c r="X1073" s="3" t="str" cm="1">
        <f t="array" ref="X1073">_xlfn.IFS(R1073&gt;1000,"premium",R1073&gt;500,"modrate",R1073&lt;500,"cheap")</f>
        <v>cheap</v>
      </c>
      <c r="Y1073" t="str" cm="1">
        <f t="array" ref="Y1073">_xlfn.SWITCH(TRUE,R1073&gt;1000,"premium",R1073&gt;500,"modrate","cheap")</f>
        <v>cheap</v>
      </c>
    </row>
    <row r="1074" spans="1:25">
      <c r="A1074">
        <v>1073</v>
      </c>
      <c r="B1074" t="s">
        <v>3167</v>
      </c>
      <c r="C1074" s="2">
        <v>43053</v>
      </c>
      <c r="D1074" s="2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  <c r="V1074" t="str">
        <f t="shared" si="33"/>
        <v>profit</v>
      </c>
      <c r="W1074" t="str">
        <f t="shared" si="34"/>
        <v>cheap</v>
      </c>
      <c r="X1074" s="3" t="str" cm="1">
        <f t="array" ref="X1074">_xlfn.IFS(R1074&gt;1000,"premium",R1074&gt;500,"modrate",R1074&lt;500,"cheap")</f>
        <v>cheap</v>
      </c>
      <c r="Y1074" t="str" cm="1">
        <f t="array" ref="Y1074">_xlfn.SWITCH(TRUE,R1074&gt;1000,"premium",R1074&gt;500,"modrate","cheap")</f>
        <v>cheap</v>
      </c>
    </row>
    <row r="1075" spans="1:25">
      <c r="A1075">
        <v>1074</v>
      </c>
      <c r="B1075" t="s">
        <v>3172</v>
      </c>
      <c r="C1075" s="2">
        <v>42686</v>
      </c>
      <c r="D1075" s="2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  <c r="V1075" t="str">
        <f t="shared" si="33"/>
        <v>loss</v>
      </c>
      <c r="W1075" t="str">
        <f t="shared" si="34"/>
        <v>cheap</v>
      </c>
      <c r="X1075" s="3" t="str" cm="1">
        <f t="array" ref="X1075">_xlfn.IFS(R1075&gt;1000,"premium",R1075&gt;500,"modrate",R1075&lt;500,"cheap")</f>
        <v>cheap</v>
      </c>
      <c r="Y1075" t="str" cm="1">
        <f t="array" ref="Y1075">_xlfn.SWITCH(TRUE,R1075&gt;1000,"premium",R1075&gt;500,"modrate","cheap")</f>
        <v>cheap</v>
      </c>
    </row>
    <row r="1076" spans="1:25">
      <c r="A1076">
        <v>1075</v>
      </c>
      <c r="B1076" t="s">
        <v>3172</v>
      </c>
      <c r="C1076" s="2">
        <v>42686</v>
      </c>
      <c r="D1076" s="2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  <c r="V1076" t="str">
        <f t="shared" si="33"/>
        <v>loss</v>
      </c>
      <c r="W1076" t="str">
        <f t="shared" si="34"/>
        <v>cheap</v>
      </c>
      <c r="X1076" s="3" t="str" cm="1">
        <f t="array" ref="X1076">_xlfn.IFS(R1076&gt;1000,"premium",R1076&gt;500,"modrate",R1076&lt;500,"cheap")</f>
        <v>cheap</v>
      </c>
      <c r="Y1076" t="str" cm="1">
        <f t="array" ref="Y1076">_xlfn.SWITCH(TRUE,R1076&gt;1000,"premium",R1076&gt;500,"modrate","cheap")</f>
        <v>cheap</v>
      </c>
    </row>
    <row r="1077" spans="1:25">
      <c r="A1077">
        <v>1076</v>
      </c>
      <c r="B1077" t="s">
        <v>3172</v>
      </c>
      <c r="C1077" s="2">
        <v>42686</v>
      </c>
      <c r="D1077" s="2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  <c r="V1077" t="str">
        <f t="shared" si="33"/>
        <v>profit</v>
      </c>
      <c r="W1077" t="str">
        <f t="shared" si="34"/>
        <v>cheap</v>
      </c>
      <c r="X1077" s="3" t="str" cm="1">
        <f t="array" ref="X1077">_xlfn.IFS(R1077&gt;1000,"premium",R1077&gt;500,"modrate",R1077&lt;500,"cheap")</f>
        <v>cheap</v>
      </c>
      <c r="Y1077" t="str" cm="1">
        <f t="array" ref="Y1077">_xlfn.SWITCH(TRUE,R1077&gt;1000,"premium",R1077&gt;500,"modrate","cheap")</f>
        <v>cheap</v>
      </c>
    </row>
    <row r="1078" spans="1:25">
      <c r="A1078">
        <v>1077</v>
      </c>
      <c r="B1078" t="s">
        <v>3179</v>
      </c>
      <c r="C1078" s="2">
        <v>42642</v>
      </c>
      <c r="D1078" s="2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  <c r="V1078" t="str">
        <f t="shared" si="33"/>
        <v>profit</v>
      </c>
      <c r="W1078" t="str">
        <f t="shared" si="34"/>
        <v>cheap</v>
      </c>
      <c r="X1078" s="3" t="str" cm="1">
        <f t="array" ref="X1078">_xlfn.IFS(R1078&gt;1000,"premium",R1078&gt;500,"modrate",R1078&lt;500,"cheap")</f>
        <v>cheap</v>
      </c>
      <c r="Y1078" t="str" cm="1">
        <f t="array" ref="Y1078">_xlfn.SWITCH(TRUE,R1078&gt;1000,"premium",R1078&gt;500,"modrate","cheap")</f>
        <v>cheap</v>
      </c>
    </row>
    <row r="1079" spans="1:25">
      <c r="A1079">
        <v>1078</v>
      </c>
      <c r="B1079" t="s">
        <v>3184</v>
      </c>
      <c r="C1079" s="2">
        <v>43001</v>
      </c>
      <c r="D1079" s="2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  <c r="V1079" t="str">
        <f t="shared" si="33"/>
        <v>profit</v>
      </c>
      <c r="W1079" t="str">
        <f t="shared" si="34"/>
        <v>cheap</v>
      </c>
      <c r="X1079" s="3" t="str" cm="1">
        <f t="array" ref="X1079">_xlfn.IFS(R1079&gt;1000,"premium",R1079&gt;500,"modrate",R1079&lt;500,"cheap")</f>
        <v>cheap</v>
      </c>
      <c r="Y1079" t="str" cm="1">
        <f t="array" ref="Y1079">_xlfn.SWITCH(TRUE,R1079&gt;1000,"premium",R1079&gt;500,"modrate","cheap")</f>
        <v>cheap</v>
      </c>
    </row>
    <row r="1080" spans="1:25">
      <c r="A1080">
        <v>1079</v>
      </c>
      <c r="B1080" t="s">
        <v>3184</v>
      </c>
      <c r="C1080" s="2">
        <v>43001</v>
      </c>
      <c r="D1080" s="2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  <c r="V1080" t="str">
        <f t="shared" si="33"/>
        <v>profit</v>
      </c>
      <c r="W1080" t="str">
        <f t="shared" si="34"/>
        <v>cheap</v>
      </c>
      <c r="X1080" s="3" t="str" cm="1">
        <f t="array" ref="X1080">_xlfn.IFS(R1080&gt;1000,"premium",R1080&gt;500,"modrate",R1080&lt;500,"cheap")</f>
        <v>cheap</v>
      </c>
      <c r="Y1080" t="str" cm="1">
        <f t="array" ref="Y1080">_xlfn.SWITCH(TRUE,R1080&gt;1000,"premium",R1080&gt;500,"modrate","cheap")</f>
        <v>cheap</v>
      </c>
    </row>
    <row r="1081" spans="1:25">
      <c r="A1081">
        <v>1080</v>
      </c>
      <c r="B1081" t="s">
        <v>3184</v>
      </c>
      <c r="C1081" s="2">
        <v>43001</v>
      </c>
      <c r="D1081" s="2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  <c r="V1081" t="str">
        <f t="shared" si="33"/>
        <v>profit</v>
      </c>
      <c r="W1081" t="str">
        <f t="shared" si="34"/>
        <v>cheap</v>
      </c>
      <c r="X1081" s="3" t="str" cm="1">
        <f t="array" ref="X1081">_xlfn.IFS(R1081&gt;1000,"premium",R1081&gt;500,"modrate",R1081&lt;500,"cheap")</f>
        <v>cheap</v>
      </c>
      <c r="Y1081" t="str" cm="1">
        <f t="array" ref="Y1081">_xlfn.SWITCH(TRUE,R1081&gt;1000,"premium",R1081&gt;500,"modrate","cheap")</f>
        <v>cheap</v>
      </c>
    </row>
    <row r="1082" spans="1:25">
      <c r="A1082">
        <v>1081</v>
      </c>
      <c r="B1082" t="s">
        <v>3189</v>
      </c>
      <c r="C1082" s="2">
        <v>42337</v>
      </c>
      <c r="D1082" s="2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  <c r="V1082" t="str">
        <f t="shared" si="33"/>
        <v>profit</v>
      </c>
      <c r="W1082" t="str">
        <f t="shared" si="34"/>
        <v>cheap</v>
      </c>
      <c r="X1082" s="3" t="str" cm="1">
        <f t="array" ref="X1082">_xlfn.IFS(R1082&gt;1000,"premium",R1082&gt;500,"modrate",R1082&lt;500,"cheap")</f>
        <v>cheap</v>
      </c>
      <c r="Y1082" t="str" cm="1">
        <f t="array" ref="Y1082">_xlfn.SWITCH(TRUE,R1082&gt;1000,"premium",R1082&gt;500,"modrate","cheap")</f>
        <v>cheap</v>
      </c>
    </row>
    <row r="1083" spans="1:25">
      <c r="A1083">
        <v>1082</v>
      </c>
      <c r="B1083" t="s">
        <v>3189</v>
      </c>
      <c r="C1083" s="2">
        <v>42337</v>
      </c>
      <c r="D1083" s="2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  <c r="V1083" t="str">
        <f t="shared" si="33"/>
        <v>profit</v>
      </c>
      <c r="W1083" t="str">
        <f t="shared" si="34"/>
        <v>premium</v>
      </c>
      <c r="X1083" s="3" t="str" cm="1">
        <f t="array" ref="X1083">_xlfn.IFS(R1083&gt;1000,"premium",R1083&gt;500,"modrate",R1083&lt;500,"cheap")</f>
        <v>premium</v>
      </c>
      <c r="Y1083" t="str" cm="1">
        <f t="array" ref="Y1083">_xlfn.SWITCH(TRUE,R1083&gt;1000,"premium",R1083&gt;500,"modrate","cheap")</f>
        <v>premium</v>
      </c>
    </row>
    <row r="1084" spans="1:25">
      <c r="A1084">
        <v>1083</v>
      </c>
      <c r="B1084" t="s">
        <v>3195</v>
      </c>
      <c r="C1084" s="2">
        <v>42430</v>
      </c>
      <c r="D1084" s="2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  <c r="V1084" t="str">
        <f t="shared" si="33"/>
        <v>loss</v>
      </c>
      <c r="W1084" t="str">
        <f t="shared" si="34"/>
        <v>modrate</v>
      </c>
      <c r="X1084" s="3" t="str" cm="1">
        <f t="array" ref="X1084">_xlfn.IFS(R1084&gt;1000,"premium",R1084&gt;500,"modrate",R1084&lt;500,"cheap")</f>
        <v>modrate</v>
      </c>
      <c r="Y1084" t="str" cm="1">
        <f t="array" ref="Y1084">_xlfn.SWITCH(TRUE,R1084&gt;1000,"premium",R1084&gt;500,"modrate","cheap")</f>
        <v>modrate</v>
      </c>
    </row>
    <row r="1085" spans="1:25">
      <c r="A1085">
        <v>1084</v>
      </c>
      <c r="B1085" t="s">
        <v>3195</v>
      </c>
      <c r="C1085" s="2">
        <v>42430</v>
      </c>
      <c r="D1085" s="2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  <c r="V1085" t="str">
        <f t="shared" si="33"/>
        <v>profit</v>
      </c>
      <c r="W1085" t="str">
        <f t="shared" si="34"/>
        <v>cheap</v>
      </c>
      <c r="X1085" s="3" t="str" cm="1">
        <f t="array" ref="X1085">_xlfn.IFS(R1085&gt;1000,"premium",R1085&gt;500,"modrate",R1085&lt;500,"cheap")</f>
        <v>cheap</v>
      </c>
      <c r="Y1085" t="str" cm="1">
        <f t="array" ref="Y1085">_xlfn.SWITCH(TRUE,R1085&gt;1000,"premium",R1085&gt;500,"modrate","cheap")</f>
        <v>cheap</v>
      </c>
    </row>
    <row r="1086" spans="1:25">
      <c r="A1086">
        <v>1085</v>
      </c>
      <c r="B1086" t="s">
        <v>3195</v>
      </c>
      <c r="C1086" s="2">
        <v>42430</v>
      </c>
      <c r="D1086" s="2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  <c r="V1086" t="str">
        <f t="shared" si="33"/>
        <v>profit</v>
      </c>
      <c r="W1086" t="str">
        <f t="shared" si="34"/>
        <v>cheap</v>
      </c>
      <c r="X1086" s="3" t="str" cm="1">
        <f t="array" ref="X1086">_xlfn.IFS(R1086&gt;1000,"premium",R1086&gt;500,"modrate",R1086&lt;500,"cheap")</f>
        <v>cheap</v>
      </c>
      <c r="Y1086" t="str" cm="1">
        <f t="array" ref="Y1086">_xlfn.SWITCH(TRUE,R1086&gt;1000,"premium",R1086&gt;500,"modrate","cheap")</f>
        <v>cheap</v>
      </c>
    </row>
    <row r="1087" spans="1:25">
      <c r="A1087">
        <v>1086</v>
      </c>
      <c r="B1087" t="s">
        <v>3195</v>
      </c>
      <c r="C1087" s="2">
        <v>42430</v>
      </c>
      <c r="D1087" s="2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  <c r="V1087" t="str">
        <f t="shared" si="33"/>
        <v>profit</v>
      </c>
      <c r="W1087" t="str">
        <f t="shared" si="34"/>
        <v>premium</v>
      </c>
      <c r="X1087" s="3" t="str" cm="1">
        <f t="array" ref="X1087">_xlfn.IFS(R1087&gt;1000,"premium",R1087&gt;500,"modrate",R1087&lt;500,"cheap")</f>
        <v>premium</v>
      </c>
      <c r="Y1087" t="str" cm="1">
        <f t="array" ref="Y1087">_xlfn.SWITCH(TRUE,R1087&gt;1000,"premium",R1087&gt;500,"modrate","cheap")</f>
        <v>premium</v>
      </c>
    </row>
    <row r="1088" spans="1:25">
      <c r="A1088">
        <v>1087</v>
      </c>
      <c r="B1088" t="s">
        <v>3200</v>
      </c>
      <c r="C1088" s="2">
        <v>42594</v>
      </c>
      <c r="D1088" s="2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  <c r="V1088" t="str">
        <f t="shared" si="33"/>
        <v>profit</v>
      </c>
      <c r="W1088" t="str">
        <f t="shared" si="34"/>
        <v>cheap</v>
      </c>
      <c r="X1088" s="3" t="str" cm="1">
        <f t="array" ref="X1088">_xlfn.IFS(R1088&gt;1000,"premium",R1088&gt;500,"modrate",R1088&lt;500,"cheap")</f>
        <v>cheap</v>
      </c>
      <c r="Y1088" t="str" cm="1">
        <f t="array" ref="Y1088">_xlfn.SWITCH(TRUE,R1088&gt;1000,"premium",R1088&gt;500,"modrate","cheap")</f>
        <v>cheap</v>
      </c>
    </row>
    <row r="1089" spans="1:25">
      <c r="A1089">
        <v>1088</v>
      </c>
      <c r="B1089" t="s">
        <v>3203</v>
      </c>
      <c r="C1089" s="2">
        <v>42597</v>
      </c>
      <c r="D1089" s="2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  <c r="V1089" t="str">
        <f t="shared" si="33"/>
        <v>profit</v>
      </c>
      <c r="W1089" t="str">
        <f t="shared" si="34"/>
        <v>cheap</v>
      </c>
      <c r="X1089" s="3" t="str" cm="1">
        <f t="array" ref="X1089">_xlfn.IFS(R1089&gt;1000,"premium",R1089&gt;500,"modrate",R1089&lt;500,"cheap")</f>
        <v>cheap</v>
      </c>
      <c r="Y1089" t="str" cm="1">
        <f t="array" ref="Y1089">_xlfn.SWITCH(TRUE,R1089&gt;1000,"premium",R1089&gt;500,"modrate","cheap")</f>
        <v>cheap</v>
      </c>
    </row>
    <row r="1090" spans="1:25">
      <c r="A1090">
        <v>1089</v>
      </c>
      <c r="B1090" t="s">
        <v>3203</v>
      </c>
      <c r="C1090" s="2">
        <v>42597</v>
      </c>
      <c r="D1090" s="2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  <c r="V1090" t="str">
        <f t="shared" si="33"/>
        <v>profit</v>
      </c>
      <c r="W1090" t="str">
        <f t="shared" si="34"/>
        <v>cheap</v>
      </c>
      <c r="X1090" s="3" t="str" cm="1">
        <f t="array" ref="X1090">_xlfn.IFS(R1090&gt;1000,"premium",R1090&gt;500,"modrate",R1090&lt;500,"cheap")</f>
        <v>cheap</v>
      </c>
      <c r="Y1090" t="str" cm="1">
        <f t="array" ref="Y1090">_xlfn.SWITCH(TRUE,R1090&gt;1000,"premium",R1090&gt;500,"modrate","cheap")</f>
        <v>cheap</v>
      </c>
    </row>
    <row r="1091" spans="1:25">
      <c r="A1091">
        <v>1090</v>
      </c>
      <c r="B1091" t="s">
        <v>3209</v>
      </c>
      <c r="C1091" s="2">
        <v>42890</v>
      </c>
      <c r="D1091" s="2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  <c r="V1091" t="str">
        <f t="shared" ref="V1091:V1154" si="35">IF(U1091&gt;0,"profit","loss")</f>
        <v>profit</v>
      </c>
      <c r="W1091" t="str">
        <f t="shared" ref="W1091:W1154" si="36">IF(R1091&gt;1000,"premium", IF(R1091&gt;500,"modrate","cheap"))</f>
        <v>cheap</v>
      </c>
      <c r="X1091" s="3" t="str" cm="1">
        <f t="array" ref="X1091">_xlfn.IFS(R1091&gt;1000,"premium",R1091&gt;500,"modrate",R1091&lt;500,"cheap")</f>
        <v>cheap</v>
      </c>
      <c r="Y1091" t="str" cm="1">
        <f t="array" ref="Y1091">_xlfn.SWITCH(TRUE,R1091&gt;1000,"premium",R1091&gt;500,"modrate","cheap")</f>
        <v>cheap</v>
      </c>
    </row>
    <row r="1092" spans="1:25">
      <c r="A1092">
        <v>1091</v>
      </c>
      <c r="B1092" t="s">
        <v>3209</v>
      </c>
      <c r="C1092" s="2">
        <v>42890</v>
      </c>
      <c r="D1092" s="2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  <c r="V1092" t="str">
        <f t="shared" si="35"/>
        <v>profit</v>
      </c>
      <c r="W1092" t="str">
        <f t="shared" si="36"/>
        <v>cheap</v>
      </c>
      <c r="X1092" s="3" t="str" cm="1">
        <f t="array" ref="X1092">_xlfn.IFS(R1092&gt;1000,"premium",R1092&gt;500,"modrate",R1092&lt;500,"cheap")</f>
        <v>cheap</v>
      </c>
      <c r="Y1092" t="str" cm="1">
        <f t="array" ref="Y1092">_xlfn.SWITCH(TRUE,R1092&gt;1000,"premium",R1092&gt;500,"modrate","cheap")</f>
        <v>cheap</v>
      </c>
    </row>
    <row r="1093" spans="1:25">
      <c r="A1093">
        <v>1092</v>
      </c>
      <c r="B1093" t="s">
        <v>3212</v>
      </c>
      <c r="C1093" s="2">
        <v>42344</v>
      </c>
      <c r="D1093" s="2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  <c r="V1093" t="str">
        <f t="shared" si="35"/>
        <v>profit</v>
      </c>
      <c r="W1093" t="str">
        <f t="shared" si="36"/>
        <v>cheap</v>
      </c>
      <c r="X1093" s="3" t="str" cm="1">
        <f t="array" ref="X1093">_xlfn.IFS(R1093&gt;1000,"premium",R1093&gt;500,"modrate",R1093&lt;500,"cheap")</f>
        <v>cheap</v>
      </c>
      <c r="Y1093" t="str" cm="1">
        <f t="array" ref="Y1093">_xlfn.SWITCH(TRUE,R1093&gt;1000,"premium",R1093&gt;500,"modrate","cheap")</f>
        <v>cheap</v>
      </c>
    </row>
    <row r="1094" spans="1:25">
      <c r="A1094">
        <v>1093</v>
      </c>
      <c r="B1094" t="s">
        <v>3212</v>
      </c>
      <c r="C1094" s="2">
        <v>42344</v>
      </c>
      <c r="D1094" s="2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  <c r="V1094" t="str">
        <f t="shared" si="35"/>
        <v>profit</v>
      </c>
      <c r="W1094" t="str">
        <f t="shared" si="36"/>
        <v>cheap</v>
      </c>
      <c r="X1094" s="3" t="str" cm="1">
        <f t="array" ref="X1094">_xlfn.IFS(R1094&gt;1000,"premium",R1094&gt;500,"modrate",R1094&lt;500,"cheap")</f>
        <v>cheap</v>
      </c>
      <c r="Y1094" t="str" cm="1">
        <f t="array" ref="Y1094">_xlfn.SWITCH(TRUE,R1094&gt;1000,"premium",R1094&gt;500,"modrate","cheap")</f>
        <v>cheap</v>
      </c>
    </row>
    <row r="1095" spans="1:25">
      <c r="A1095">
        <v>1094</v>
      </c>
      <c r="B1095" t="s">
        <v>3217</v>
      </c>
      <c r="C1095" s="2">
        <v>42365</v>
      </c>
      <c r="D1095" s="2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  <c r="V1095" t="str">
        <f t="shared" si="35"/>
        <v>profit</v>
      </c>
      <c r="W1095" t="str">
        <f t="shared" si="36"/>
        <v>cheap</v>
      </c>
      <c r="X1095" s="3" t="str" cm="1">
        <f t="array" ref="X1095">_xlfn.IFS(R1095&gt;1000,"premium",R1095&gt;500,"modrate",R1095&lt;500,"cheap")</f>
        <v>cheap</v>
      </c>
      <c r="Y1095" t="str" cm="1">
        <f t="array" ref="Y1095">_xlfn.SWITCH(TRUE,R1095&gt;1000,"premium",R1095&gt;500,"modrate","cheap")</f>
        <v>cheap</v>
      </c>
    </row>
    <row r="1096" spans="1:25">
      <c r="A1096">
        <v>1095</v>
      </c>
      <c r="B1096" t="s">
        <v>3217</v>
      </c>
      <c r="C1096" s="2">
        <v>42365</v>
      </c>
      <c r="D1096" s="2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  <c r="V1096" t="str">
        <f t="shared" si="35"/>
        <v>profit</v>
      </c>
      <c r="W1096" t="str">
        <f t="shared" si="36"/>
        <v>cheap</v>
      </c>
      <c r="X1096" s="3" t="str" cm="1">
        <f t="array" ref="X1096">_xlfn.IFS(R1096&gt;1000,"premium",R1096&gt;500,"modrate",R1096&lt;500,"cheap")</f>
        <v>cheap</v>
      </c>
      <c r="Y1096" t="str" cm="1">
        <f t="array" ref="Y1096">_xlfn.SWITCH(TRUE,R1096&gt;1000,"premium",R1096&gt;500,"modrate","cheap")</f>
        <v>cheap</v>
      </c>
    </row>
    <row r="1097" spans="1:25">
      <c r="A1097">
        <v>1096</v>
      </c>
      <c r="B1097" t="s">
        <v>3223</v>
      </c>
      <c r="C1097" s="2">
        <v>42756</v>
      </c>
      <c r="D1097" s="2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  <c r="V1097" t="str">
        <f t="shared" si="35"/>
        <v>profit</v>
      </c>
      <c r="W1097" t="str">
        <f t="shared" si="36"/>
        <v>cheap</v>
      </c>
      <c r="X1097" s="3" t="str" cm="1">
        <f t="array" ref="X1097">_xlfn.IFS(R1097&gt;1000,"premium",R1097&gt;500,"modrate",R1097&lt;500,"cheap")</f>
        <v>cheap</v>
      </c>
      <c r="Y1097" t="str" cm="1">
        <f t="array" ref="Y1097">_xlfn.SWITCH(TRUE,R1097&gt;1000,"premium",R1097&gt;500,"modrate","cheap")</f>
        <v>cheap</v>
      </c>
    </row>
    <row r="1098" spans="1:25">
      <c r="A1098">
        <v>1097</v>
      </c>
      <c r="B1098" t="s">
        <v>3223</v>
      </c>
      <c r="C1098" s="2">
        <v>42756</v>
      </c>
      <c r="D1098" s="2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  <c r="V1098" t="str">
        <f t="shared" si="35"/>
        <v>loss</v>
      </c>
      <c r="W1098" t="str">
        <f t="shared" si="36"/>
        <v>cheap</v>
      </c>
      <c r="X1098" s="3" t="str" cm="1">
        <f t="array" ref="X1098">_xlfn.IFS(R1098&gt;1000,"premium",R1098&gt;500,"modrate",R1098&lt;500,"cheap")</f>
        <v>cheap</v>
      </c>
      <c r="Y1098" t="str" cm="1">
        <f t="array" ref="Y1098">_xlfn.SWITCH(TRUE,R1098&gt;1000,"premium",R1098&gt;500,"modrate","cheap")</f>
        <v>cheap</v>
      </c>
    </row>
    <row r="1099" spans="1:25">
      <c r="A1099">
        <v>1098</v>
      </c>
      <c r="B1099" t="s">
        <v>3230</v>
      </c>
      <c r="C1099" s="2">
        <v>41815</v>
      </c>
      <c r="D1099" s="2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  <c r="V1099" t="str">
        <f t="shared" si="35"/>
        <v>profit</v>
      </c>
      <c r="W1099" t="str">
        <f t="shared" si="36"/>
        <v>cheap</v>
      </c>
      <c r="X1099" s="3" t="str" cm="1">
        <f t="array" ref="X1099">_xlfn.IFS(R1099&gt;1000,"premium",R1099&gt;500,"modrate",R1099&lt;500,"cheap")</f>
        <v>cheap</v>
      </c>
      <c r="Y1099" t="str" cm="1">
        <f t="array" ref="Y1099">_xlfn.SWITCH(TRUE,R1099&gt;1000,"premium",R1099&gt;500,"modrate","cheap")</f>
        <v>cheap</v>
      </c>
    </row>
    <row r="1100" spans="1:25">
      <c r="A1100">
        <v>1099</v>
      </c>
      <c r="B1100" t="s">
        <v>3233</v>
      </c>
      <c r="C1100" s="2">
        <v>42535</v>
      </c>
      <c r="D1100" s="2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  <c r="V1100" t="str">
        <f t="shared" si="35"/>
        <v>profit</v>
      </c>
      <c r="W1100" t="str">
        <f t="shared" si="36"/>
        <v>cheap</v>
      </c>
      <c r="X1100" s="3" t="str" cm="1">
        <f t="array" ref="X1100">_xlfn.IFS(R1100&gt;1000,"premium",R1100&gt;500,"modrate",R1100&lt;500,"cheap")</f>
        <v>cheap</v>
      </c>
      <c r="Y1100" t="str" cm="1">
        <f t="array" ref="Y1100">_xlfn.SWITCH(TRUE,R1100&gt;1000,"premium",R1100&gt;500,"modrate","cheap")</f>
        <v>cheap</v>
      </c>
    </row>
    <row r="1101" spans="1:25">
      <c r="A1101">
        <v>1100</v>
      </c>
      <c r="B1101" t="s">
        <v>3233</v>
      </c>
      <c r="C1101" s="2">
        <v>42535</v>
      </c>
      <c r="D1101" s="2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  <c r="V1101" t="str">
        <f t="shared" si="35"/>
        <v>profit</v>
      </c>
      <c r="W1101" t="str">
        <f t="shared" si="36"/>
        <v>cheap</v>
      </c>
      <c r="X1101" s="3" t="str" cm="1">
        <f t="array" ref="X1101">_xlfn.IFS(R1101&gt;1000,"premium",R1101&gt;500,"modrate",R1101&lt;500,"cheap")</f>
        <v>cheap</v>
      </c>
      <c r="Y1101" t="str" cm="1">
        <f t="array" ref="Y1101">_xlfn.SWITCH(TRUE,R1101&gt;1000,"premium",R1101&gt;500,"modrate","cheap")</f>
        <v>cheap</v>
      </c>
    </row>
    <row r="1102" spans="1:25">
      <c r="A1102">
        <v>1101</v>
      </c>
      <c r="B1102" t="s">
        <v>3233</v>
      </c>
      <c r="C1102" s="2">
        <v>42535</v>
      </c>
      <c r="D1102" s="2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  <c r="V1102" t="str">
        <f t="shared" si="35"/>
        <v>profit</v>
      </c>
      <c r="W1102" t="str">
        <f t="shared" si="36"/>
        <v>cheap</v>
      </c>
      <c r="X1102" s="3" t="str" cm="1">
        <f t="array" ref="X1102">_xlfn.IFS(R1102&gt;1000,"premium",R1102&gt;500,"modrate",R1102&lt;500,"cheap")</f>
        <v>cheap</v>
      </c>
      <c r="Y1102" t="str" cm="1">
        <f t="array" ref="Y1102">_xlfn.SWITCH(TRUE,R1102&gt;1000,"premium",R1102&gt;500,"modrate","cheap")</f>
        <v>cheap</v>
      </c>
    </row>
    <row r="1103" spans="1:25">
      <c r="A1103">
        <v>1102</v>
      </c>
      <c r="B1103" t="s">
        <v>3233</v>
      </c>
      <c r="C1103" s="2">
        <v>42535</v>
      </c>
      <c r="D1103" s="2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  <c r="V1103" t="str">
        <f t="shared" si="35"/>
        <v>profit</v>
      </c>
      <c r="W1103" t="str">
        <f t="shared" si="36"/>
        <v>cheap</v>
      </c>
      <c r="X1103" s="3" t="str" cm="1">
        <f t="array" ref="X1103">_xlfn.IFS(R1103&gt;1000,"premium",R1103&gt;500,"modrate",R1103&lt;500,"cheap")</f>
        <v>cheap</v>
      </c>
      <c r="Y1103" t="str" cm="1">
        <f t="array" ref="Y1103">_xlfn.SWITCH(TRUE,R1103&gt;1000,"premium",R1103&gt;500,"modrate","cheap")</f>
        <v>cheap</v>
      </c>
    </row>
    <row r="1104" spans="1:25">
      <c r="A1104">
        <v>1103</v>
      </c>
      <c r="B1104" t="s">
        <v>3242</v>
      </c>
      <c r="C1104" s="2">
        <v>42846</v>
      </c>
      <c r="D1104" s="2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  <c r="V1104" t="str">
        <f t="shared" si="35"/>
        <v>loss</v>
      </c>
      <c r="W1104" t="str">
        <f t="shared" si="36"/>
        <v>cheap</v>
      </c>
      <c r="X1104" s="3" t="str" cm="1">
        <f t="array" ref="X1104">_xlfn.IFS(R1104&gt;1000,"premium",R1104&gt;500,"modrate",R1104&lt;500,"cheap")</f>
        <v>cheap</v>
      </c>
      <c r="Y1104" t="str" cm="1">
        <f t="array" ref="Y1104">_xlfn.SWITCH(TRUE,R1104&gt;1000,"premium",R1104&gt;500,"modrate","cheap")</f>
        <v>cheap</v>
      </c>
    </row>
    <row r="1105" spans="1:25">
      <c r="A1105">
        <v>1104</v>
      </c>
      <c r="B1105" t="s">
        <v>3242</v>
      </c>
      <c r="C1105" s="2">
        <v>42846</v>
      </c>
      <c r="D1105" s="2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  <c r="V1105" t="str">
        <f t="shared" si="35"/>
        <v>loss</v>
      </c>
      <c r="W1105" t="str">
        <f t="shared" si="36"/>
        <v>cheap</v>
      </c>
      <c r="X1105" s="3" t="str" cm="1">
        <f t="array" ref="X1105">_xlfn.IFS(R1105&gt;1000,"premium",R1105&gt;500,"modrate",R1105&lt;500,"cheap")</f>
        <v>cheap</v>
      </c>
      <c r="Y1105" t="str" cm="1">
        <f t="array" ref="Y1105">_xlfn.SWITCH(TRUE,R1105&gt;1000,"premium",R1105&gt;500,"modrate","cheap")</f>
        <v>cheap</v>
      </c>
    </row>
    <row r="1106" spans="1:25">
      <c r="A1106">
        <v>1105</v>
      </c>
      <c r="B1106" t="s">
        <v>3243</v>
      </c>
      <c r="C1106" s="2">
        <v>42664</v>
      </c>
      <c r="D1106" s="2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  <c r="V1106" t="str">
        <f t="shared" si="35"/>
        <v>profit</v>
      </c>
      <c r="W1106" t="str">
        <f t="shared" si="36"/>
        <v>cheap</v>
      </c>
      <c r="X1106" s="3" t="str" cm="1">
        <f t="array" ref="X1106">_xlfn.IFS(R1106&gt;1000,"premium",R1106&gt;500,"modrate",R1106&lt;500,"cheap")</f>
        <v>cheap</v>
      </c>
      <c r="Y1106" t="str" cm="1">
        <f t="array" ref="Y1106">_xlfn.SWITCH(TRUE,R1106&gt;1000,"premium",R1106&gt;500,"modrate","cheap")</f>
        <v>cheap</v>
      </c>
    </row>
    <row r="1107" spans="1:25">
      <c r="A1107">
        <v>1106</v>
      </c>
      <c r="B1107" t="s">
        <v>3248</v>
      </c>
      <c r="C1107" s="2">
        <v>42693</v>
      </c>
      <c r="D1107" s="2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  <c r="V1107" t="str">
        <f t="shared" si="35"/>
        <v>loss</v>
      </c>
      <c r="W1107" t="str">
        <f t="shared" si="36"/>
        <v>cheap</v>
      </c>
      <c r="X1107" s="3" t="str" cm="1">
        <f t="array" ref="X1107">_xlfn.IFS(R1107&gt;1000,"premium",R1107&gt;500,"modrate",R1107&lt;500,"cheap")</f>
        <v>cheap</v>
      </c>
      <c r="Y1107" t="str" cm="1">
        <f t="array" ref="Y1107">_xlfn.SWITCH(TRUE,R1107&gt;1000,"premium",R1107&gt;500,"modrate","cheap")</f>
        <v>cheap</v>
      </c>
    </row>
    <row r="1108" spans="1:25">
      <c r="A1108">
        <v>1107</v>
      </c>
      <c r="B1108" t="s">
        <v>3248</v>
      </c>
      <c r="C1108" s="2">
        <v>42693</v>
      </c>
      <c r="D1108" s="2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  <c r="V1108" t="str">
        <f t="shared" si="35"/>
        <v>loss</v>
      </c>
      <c r="W1108" t="str">
        <f t="shared" si="36"/>
        <v>cheap</v>
      </c>
      <c r="X1108" s="3" t="str" cm="1">
        <f t="array" ref="X1108">_xlfn.IFS(R1108&gt;1000,"premium",R1108&gt;500,"modrate",R1108&lt;500,"cheap")</f>
        <v>cheap</v>
      </c>
      <c r="Y1108" t="str" cm="1">
        <f t="array" ref="Y1108">_xlfn.SWITCH(TRUE,R1108&gt;1000,"premium",R1108&gt;500,"modrate","cheap")</f>
        <v>cheap</v>
      </c>
    </row>
    <row r="1109" spans="1:25">
      <c r="A1109">
        <v>1108</v>
      </c>
      <c r="B1109" t="s">
        <v>3248</v>
      </c>
      <c r="C1109" s="2">
        <v>42693</v>
      </c>
      <c r="D1109" s="2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  <c r="V1109" t="str">
        <f t="shared" si="35"/>
        <v>loss</v>
      </c>
      <c r="W1109" t="str">
        <f t="shared" si="36"/>
        <v>cheap</v>
      </c>
      <c r="X1109" s="3" t="str" cm="1">
        <f t="array" ref="X1109">_xlfn.IFS(R1109&gt;1000,"premium",R1109&gt;500,"modrate",R1109&lt;500,"cheap")</f>
        <v>cheap</v>
      </c>
      <c r="Y1109" t="str" cm="1">
        <f t="array" ref="Y1109">_xlfn.SWITCH(TRUE,R1109&gt;1000,"premium",R1109&gt;500,"modrate","cheap")</f>
        <v>cheap</v>
      </c>
    </row>
    <row r="1110" spans="1:25">
      <c r="A1110">
        <v>1109</v>
      </c>
      <c r="B1110" t="s">
        <v>3248</v>
      </c>
      <c r="C1110" s="2">
        <v>42693</v>
      </c>
      <c r="D1110" s="2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  <c r="V1110" t="str">
        <f t="shared" si="35"/>
        <v>profit</v>
      </c>
      <c r="W1110" t="str">
        <f t="shared" si="36"/>
        <v>cheap</v>
      </c>
      <c r="X1110" s="3" t="str" cm="1">
        <f t="array" ref="X1110">_xlfn.IFS(R1110&gt;1000,"premium",R1110&gt;500,"modrate",R1110&lt;500,"cheap")</f>
        <v>cheap</v>
      </c>
      <c r="Y1110" t="str" cm="1">
        <f t="array" ref="Y1110">_xlfn.SWITCH(TRUE,R1110&gt;1000,"premium",R1110&gt;500,"modrate","cheap")</f>
        <v>cheap</v>
      </c>
    </row>
    <row r="1111" spans="1:25">
      <c r="A1111">
        <v>1110</v>
      </c>
      <c r="B1111" t="s">
        <v>3248</v>
      </c>
      <c r="C1111" s="2">
        <v>42693</v>
      </c>
      <c r="D1111" s="2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  <c r="V1111" t="str">
        <f t="shared" si="35"/>
        <v>profit</v>
      </c>
      <c r="W1111" t="str">
        <f t="shared" si="36"/>
        <v>cheap</v>
      </c>
      <c r="X1111" s="3" t="str" cm="1">
        <f t="array" ref="X1111">_xlfn.IFS(R1111&gt;1000,"premium",R1111&gt;500,"modrate",R1111&lt;500,"cheap")</f>
        <v>cheap</v>
      </c>
      <c r="Y1111" t="str" cm="1">
        <f t="array" ref="Y1111">_xlfn.SWITCH(TRUE,R1111&gt;1000,"premium",R1111&gt;500,"modrate","cheap")</f>
        <v>cheap</v>
      </c>
    </row>
    <row r="1112" spans="1:25">
      <c r="A1112">
        <v>1111</v>
      </c>
      <c r="B1112" t="s">
        <v>3248</v>
      </c>
      <c r="C1112" s="2">
        <v>42693</v>
      </c>
      <c r="D1112" s="2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  <c r="V1112" t="str">
        <f t="shared" si="35"/>
        <v>profit</v>
      </c>
      <c r="W1112" t="str">
        <f t="shared" si="36"/>
        <v>cheap</v>
      </c>
      <c r="X1112" s="3" t="str" cm="1">
        <f t="array" ref="X1112">_xlfn.IFS(R1112&gt;1000,"premium",R1112&gt;500,"modrate",R1112&lt;500,"cheap")</f>
        <v>cheap</v>
      </c>
      <c r="Y1112" t="str" cm="1">
        <f t="array" ref="Y1112">_xlfn.SWITCH(TRUE,R1112&gt;1000,"premium",R1112&gt;500,"modrate","cheap")</f>
        <v>cheap</v>
      </c>
    </row>
    <row r="1113" spans="1:25">
      <c r="A1113">
        <v>1112</v>
      </c>
      <c r="B1113" t="s">
        <v>3248</v>
      </c>
      <c r="C1113" s="2">
        <v>42693</v>
      </c>
      <c r="D1113" s="2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  <c r="V1113" t="str">
        <f t="shared" si="35"/>
        <v>profit</v>
      </c>
      <c r="W1113" t="str">
        <f t="shared" si="36"/>
        <v>cheap</v>
      </c>
      <c r="X1113" s="3" t="str" cm="1">
        <f t="array" ref="X1113">_xlfn.IFS(R1113&gt;1000,"premium",R1113&gt;500,"modrate",R1113&lt;500,"cheap")</f>
        <v>cheap</v>
      </c>
      <c r="Y1113" t="str" cm="1">
        <f t="array" ref="Y1113">_xlfn.SWITCH(TRUE,R1113&gt;1000,"premium",R1113&gt;500,"modrate","cheap")</f>
        <v>cheap</v>
      </c>
    </row>
    <row r="1114" spans="1:25">
      <c r="A1114">
        <v>1113</v>
      </c>
      <c r="B1114" t="s">
        <v>3248</v>
      </c>
      <c r="C1114" s="2">
        <v>42693</v>
      </c>
      <c r="D1114" s="2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  <c r="V1114" t="str">
        <f t="shared" si="35"/>
        <v>loss</v>
      </c>
      <c r="W1114" t="str">
        <f t="shared" si="36"/>
        <v>cheap</v>
      </c>
      <c r="X1114" s="3" t="str" cm="1">
        <f t="array" ref="X1114">_xlfn.IFS(R1114&gt;1000,"premium",R1114&gt;500,"modrate",R1114&lt;500,"cheap")</f>
        <v>cheap</v>
      </c>
      <c r="Y1114" t="str" cm="1">
        <f t="array" ref="Y1114">_xlfn.SWITCH(TRUE,R1114&gt;1000,"premium",R1114&gt;500,"modrate","cheap")</f>
        <v>cheap</v>
      </c>
    </row>
    <row r="1115" spans="1:25">
      <c r="A1115">
        <v>1114</v>
      </c>
      <c r="B1115" t="s">
        <v>3258</v>
      </c>
      <c r="C1115" s="2">
        <v>43087</v>
      </c>
      <c r="D1115" s="2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  <c r="V1115" t="str">
        <f t="shared" si="35"/>
        <v>profit</v>
      </c>
      <c r="W1115" t="str">
        <f t="shared" si="36"/>
        <v>cheap</v>
      </c>
      <c r="X1115" s="3" t="str" cm="1">
        <f t="array" ref="X1115">_xlfn.IFS(R1115&gt;1000,"premium",R1115&gt;500,"modrate",R1115&lt;500,"cheap")</f>
        <v>cheap</v>
      </c>
      <c r="Y1115" t="str" cm="1">
        <f t="array" ref="Y1115">_xlfn.SWITCH(TRUE,R1115&gt;1000,"premium",R1115&gt;500,"modrate","cheap")</f>
        <v>cheap</v>
      </c>
    </row>
    <row r="1116" spans="1:25">
      <c r="A1116">
        <v>1115</v>
      </c>
      <c r="B1116" t="s">
        <v>3258</v>
      </c>
      <c r="C1116" s="2">
        <v>43087</v>
      </c>
      <c r="D1116" s="2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  <c r="V1116" t="str">
        <f t="shared" si="35"/>
        <v>loss</v>
      </c>
      <c r="W1116" t="str">
        <f t="shared" si="36"/>
        <v>cheap</v>
      </c>
      <c r="X1116" s="3" t="str" cm="1">
        <f t="array" ref="X1116">_xlfn.IFS(R1116&gt;1000,"premium",R1116&gt;500,"modrate",R1116&lt;500,"cheap")</f>
        <v>cheap</v>
      </c>
      <c r="Y1116" t="str" cm="1">
        <f t="array" ref="Y1116">_xlfn.SWITCH(TRUE,R1116&gt;1000,"premium",R1116&gt;500,"modrate","cheap")</f>
        <v>cheap</v>
      </c>
    </row>
    <row r="1117" spans="1:25">
      <c r="A1117">
        <v>1116</v>
      </c>
      <c r="B1117" t="s">
        <v>3258</v>
      </c>
      <c r="C1117" s="2">
        <v>43087</v>
      </c>
      <c r="D1117" s="2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  <c r="V1117" t="str">
        <f t="shared" si="35"/>
        <v>profit</v>
      </c>
      <c r="W1117" t="str">
        <f t="shared" si="36"/>
        <v>cheap</v>
      </c>
      <c r="X1117" s="3" t="str" cm="1">
        <f t="array" ref="X1117">_xlfn.IFS(R1117&gt;1000,"premium",R1117&gt;500,"modrate",R1117&lt;500,"cheap")</f>
        <v>cheap</v>
      </c>
      <c r="Y1117" t="str" cm="1">
        <f t="array" ref="Y1117">_xlfn.SWITCH(TRUE,R1117&gt;1000,"premium",R1117&gt;500,"modrate","cheap")</f>
        <v>cheap</v>
      </c>
    </row>
    <row r="1118" spans="1:25">
      <c r="A1118">
        <v>1117</v>
      </c>
      <c r="B1118" t="s">
        <v>3262</v>
      </c>
      <c r="C1118" s="2">
        <v>42573</v>
      </c>
      <c r="D1118" s="2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  <c r="V1118" t="str">
        <f t="shared" si="35"/>
        <v>profit</v>
      </c>
      <c r="W1118" t="str">
        <f t="shared" si="36"/>
        <v>cheap</v>
      </c>
      <c r="X1118" s="3" t="str" cm="1">
        <f t="array" ref="X1118">_xlfn.IFS(R1118&gt;1000,"premium",R1118&gt;500,"modrate",R1118&lt;500,"cheap")</f>
        <v>cheap</v>
      </c>
      <c r="Y1118" t="str" cm="1">
        <f t="array" ref="Y1118">_xlfn.SWITCH(TRUE,R1118&gt;1000,"premium",R1118&gt;500,"modrate","cheap")</f>
        <v>cheap</v>
      </c>
    </row>
    <row r="1119" spans="1:25">
      <c r="A1119">
        <v>1118</v>
      </c>
      <c r="B1119" t="s">
        <v>3265</v>
      </c>
      <c r="C1119" s="2">
        <v>42251</v>
      </c>
      <c r="D1119" s="2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  <c r="V1119" t="str">
        <f t="shared" si="35"/>
        <v>profit</v>
      </c>
      <c r="W1119" t="str">
        <f t="shared" si="36"/>
        <v>cheap</v>
      </c>
      <c r="X1119" s="3" t="str" cm="1">
        <f t="array" ref="X1119">_xlfn.IFS(R1119&gt;1000,"premium",R1119&gt;500,"modrate",R1119&lt;500,"cheap")</f>
        <v>cheap</v>
      </c>
      <c r="Y1119" t="str" cm="1">
        <f t="array" ref="Y1119">_xlfn.SWITCH(TRUE,R1119&gt;1000,"premium",R1119&gt;500,"modrate","cheap")</f>
        <v>cheap</v>
      </c>
    </row>
    <row r="1120" spans="1:25">
      <c r="A1120">
        <v>1119</v>
      </c>
      <c r="B1120" t="s">
        <v>3265</v>
      </c>
      <c r="C1120" s="2">
        <v>42251</v>
      </c>
      <c r="D1120" s="2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  <c r="V1120" t="str">
        <f t="shared" si="35"/>
        <v>profit</v>
      </c>
      <c r="W1120" t="str">
        <f t="shared" si="36"/>
        <v>modrate</v>
      </c>
      <c r="X1120" s="3" t="str" cm="1">
        <f t="array" ref="X1120">_xlfn.IFS(R1120&gt;1000,"premium",R1120&gt;500,"modrate",R1120&lt;500,"cheap")</f>
        <v>modrate</v>
      </c>
      <c r="Y1120" t="str" cm="1">
        <f t="array" ref="Y1120">_xlfn.SWITCH(TRUE,R1120&gt;1000,"premium",R1120&gt;500,"modrate","cheap")</f>
        <v>modrate</v>
      </c>
    </row>
    <row r="1121" spans="1:25">
      <c r="A1121">
        <v>1120</v>
      </c>
      <c r="B1121" t="s">
        <v>3265</v>
      </c>
      <c r="C1121" s="2">
        <v>42251</v>
      </c>
      <c r="D1121" s="2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  <c r="V1121" t="str">
        <f t="shared" si="35"/>
        <v>profit</v>
      </c>
      <c r="W1121" t="str">
        <f t="shared" si="36"/>
        <v>cheap</v>
      </c>
      <c r="X1121" s="3" t="str" cm="1">
        <f t="array" ref="X1121">_xlfn.IFS(R1121&gt;1000,"premium",R1121&gt;500,"modrate",R1121&lt;500,"cheap")</f>
        <v>cheap</v>
      </c>
      <c r="Y1121" t="str" cm="1">
        <f t="array" ref="Y1121">_xlfn.SWITCH(TRUE,R1121&gt;1000,"premium",R1121&gt;500,"modrate","cheap")</f>
        <v>cheap</v>
      </c>
    </row>
    <row r="1122" spans="1:25">
      <c r="A1122">
        <v>1121</v>
      </c>
      <c r="B1122" t="s">
        <v>3265</v>
      </c>
      <c r="C1122" s="2">
        <v>42251</v>
      </c>
      <c r="D1122" s="2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  <c r="V1122" t="str">
        <f t="shared" si="35"/>
        <v>profit</v>
      </c>
      <c r="W1122" t="str">
        <f t="shared" si="36"/>
        <v>cheap</v>
      </c>
      <c r="X1122" s="3" t="str" cm="1">
        <f t="array" ref="X1122">_xlfn.IFS(R1122&gt;1000,"premium",R1122&gt;500,"modrate",R1122&lt;500,"cheap")</f>
        <v>cheap</v>
      </c>
      <c r="Y1122" t="str" cm="1">
        <f t="array" ref="Y1122">_xlfn.SWITCH(TRUE,R1122&gt;1000,"premium",R1122&gt;500,"modrate","cheap")</f>
        <v>cheap</v>
      </c>
    </row>
    <row r="1123" spans="1:25">
      <c r="A1123">
        <v>1122</v>
      </c>
      <c r="B1123" t="s">
        <v>3271</v>
      </c>
      <c r="C1123" s="2">
        <v>41659</v>
      </c>
      <c r="D1123" s="2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  <c r="V1123" t="str">
        <f t="shared" si="35"/>
        <v>profit</v>
      </c>
      <c r="W1123" t="str">
        <f t="shared" si="36"/>
        <v>modrate</v>
      </c>
      <c r="X1123" s="3" t="str" cm="1">
        <f t="array" ref="X1123">_xlfn.IFS(R1123&gt;1000,"premium",R1123&gt;500,"modrate",R1123&lt;500,"cheap")</f>
        <v>modrate</v>
      </c>
      <c r="Y1123" t="str" cm="1">
        <f t="array" ref="Y1123">_xlfn.SWITCH(TRUE,R1123&gt;1000,"premium",R1123&gt;500,"modrate","cheap")</f>
        <v>modrate</v>
      </c>
    </row>
    <row r="1124" spans="1:25">
      <c r="A1124">
        <v>1123</v>
      </c>
      <c r="B1124" t="s">
        <v>3271</v>
      </c>
      <c r="C1124" s="2">
        <v>41659</v>
      </c>
      <c r="D1124" s="2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  <c r="V1124" t="str">
        <f t="shared" si="35"/>
        <v>profit</v>
      </c>
      <c r="W1124" t="str">
        <f t="shared" si="36"/>
        <v>cheap</v>
      </c>
      <c r="X1124" s="3" t="str" cm="1">
        <f t="array" ref="X1124">_xlfn.IFS(R1124&gt;1000,"premium",R1124&gt;500,"modrate",R1124&lt;500,"cheap")</f>
        <v>cheap</v>
      </c>
      <c r="Y1124" t="str" cm="1">
        <f t="array" ref="Y1124">_xlfn.SWITCH(TRUE,R1124&gt;1000,"premium",R1124&gt;500,"modrate","cheap")</f>
        <v>cheap</v>
      </c>
    </row>
    <row r="1125" spans="1:25">
      <c r="A1125">
        <v>1124</v>
      </c>
      <c r="B1125" t="s">
        <v>3271</v>
      </c>
      <c r="C1125" s="2">
        <v>41659</v>
      </c>
      <c r="D1125" s="2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  <c r="V1125" t="str">
        <f t="shared" si="35"/>
        <v>profit</v>
      </c>
      <c r="W1125" t="str">
        <f t="shared" si="36"/>
        <v>cheap</v>
      </c>
      <c r="X1125" s="3" t="str" cm="1">
        <f t="array" ref="X1125">_xlfn.IFS(R1125&gt;1000,"premium",R1125&gt;500,"modrate",R1125&lt;500,"cheap")</f>
        <v>cheap</v>
      </c>
      <c r="Y1125" t="str" cm="1">
        <f t="array" ref="Y1125">_xlfn.SWITCH(TRUE,R1125&gt;1000,"premium",R1125&gt;500,"modrate","cheap")</f>
        <v>cheap</v>
      </c>
    </row>
    <row r="1126" spans="1:25">
      <c r="A1126">
        <v>1125</v>
      </c>
      <c r="B1126" t="s">
        <v>3271</v>
      </c>
      <c r="C1126" s="2">
        <v>41659</v>
      </c>
      <c r="D1126" s="2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  <c r="V1126" t="str">
        <f t="shared" si="35"/>
        <v>profit</v>
      </c>
      <c r="W1126" t="str">
        <f t="shared" si="36"/>
        <v>cheap</v>
      </c>
      <c r="X1126" s="3" t="str" cm="1">
        <f t="array" ref="X1126">_xlfn.IFS(R1126&gt;1000,"premium",R1126&gt;500,"modrate",R1126&lt;500,"cheap")</f>
        <v>cheap</v>
      </c>
      <c r="Y1126" t="str" cm="1">
        <f t="array" ref="Y1126">_xlfn.SWITCH(TRUE,R1126&gt;1000,"premium",R1126&gt;500,"modrate","cheap")</f>
        <v>cheap</v>
      </c>
    </row>
    <row r="1127" spans="1:25">
      <c r="A1127">
        <v>1126</v>
      </c>
      <c r="B1127" t="s">
        <v>3271</v>
      </c>
      <c r="C1127" s="2">
        <v>41659</v>
      </c>
      <c r="D1127" s="2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  <c r="V1127" t="str">
        <f t="shared" si="35"/>
        <v>profit</v>
      </c>
      <c r="W1127" t="str">
        <f t="shared" si="36"/>
        <v>cheap</v>
      </c>
      <c r="X1127" s="3" t="str" cm="1">
        <f t="array" ref="X1127">_xlfn.IFS(R1127&gt;1000,"premium",R1127&gt;500,"modrate",R1127&lt;500,"cheap")</f>
        <v>cheap</v>
      </c>
      <c r="Y1127" t="str" cm="1">
        <f t="array" ref="Y1127">_xlfn.SWITCH(TRUE,R1127&gt;1000,"premium",R1127&gt;500,"modrate","cheap")</f>
        <v>cheap</v>
      </c>
    </row>
    <row r="1128" spans="1:25">
      <c r="A1128">
        <v>1127</v>
      </c>
      <c r="B1128" t="s">
        <v>3271</v>
      </c>
      <c r="C1128" s="2">
        <v>41659</v>
      </c>
      <c r="D1128" s="2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  <c r="V1128" t="str">
        <f t="shared" si="35"/>
        <v>profit</v>
      </c>
      <c r="W1128" t="str">
        <f t="shared" si="36"/>
        <v>premium</v>
      </c>
      <c r="X1128" s="3" t="str" cm="1">
        <f t="array" ref="X1128">_xlfn.IFS(R1128&gt;1000,"premium",R1128&gt;500,"modrate",R1128&lt;500,"cheap")</f>
        <v>premium</v>
      </c>
      <c r="Y1128" t="str" cm="1">
        <f t="array" ref="Y1128">_xlfn.SWITCH(TRUE,R1128&gt;1000,"premium",R1128&gt;500,"modrate","cheap")</f>
        <v>premium</v>
      </c>
    </row>
    <row r="1129" spans="1:25">
      <c r="A1129">
        <v>1128</v>
      </c>
      <c r="B1129" t="s">
        <v>3278</v>
      </c>
      <c r="C1129" s="2">
        <v>42065</v>
      </c>
      <c r="D1129" s="2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  <c r="V1129" t="str">
        <f t="shared" si="35"/>
        <v>profit</v>
      </c>
      <c r="W1129" t="str">
        <f t="shared" si="36"/>
        <v>cheap</v>
      </c>
      <c r="X1129" s="3" t="str" cm="1">
        <f t="array" ref="X1129">_xlfn.IFS(R1129&gt;1000,"premium",R1129&gt;500,"modrate",R1129&lt;500,"cheap")</f>
        <v>cheap</v>
      </c>
      <c r="Y1129" t="str" cm="1">
        <f t="array" ref="Y1129">_xlfn.SWITCH(TRUE,R1129&gt;1000,"premium",R1129&gt;500,"modrate","cheap")</f>
        <v>cheap</v>
      </c>
    </row>
    <row r="1130" spans="1:25">
      <c r="A1130">
        <v>1129</v>
      </c>
      <c r="B1130" t="s">
        <v>3278</v>
      </c>
      <c r="C1130" s="2">
        <v>42065</v>
      </c>
      <c r="D1130" s="2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  <c r="V1130" t="str">
        <f t="shared" si="35"/>
        <v>profit</v>
      </c>
      <c r="W1130" t="str">
        <f t="shared" si="36"/>
        <v>cheap</v>
      </c>
      <c r="X1130" s="3" t="str" cm="1">
        <f t="array" ref="X1130">_xlfn.IFS(R1130&gt;1000,"premium",R1130&gt;500,"modrate",R1130&lt;500,"cheap")</f>
        <v>cheap</v>
      </c>
      <c r="Y1130" t="str" cm="1">
        <f t="array" ref="Y1130">_xlfn.SWITCH(TRUE,R1130&gt;1000,"premium",R1130&gt;500,"modrate","cheap")</f>
        <v>cheap</v>
      </c>
    </row>
    <row r="1131" spans="1:25">
      <c r="A1131">
        <v>1130</v>
      </c>
      <c r="B1131" t="s">
        <v>3279</v>
      </c>
      <c r="C1131" s="2">
        <v>42472</v>
      </c>
      <c r="D1131" s="2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  <c r="V1131" t="str">
        <f t="shared" si="35"/>
        <v>profit</v>
      </c>
      <c r="W1131" t="str">
        <f t="shared" si="36"/>
        <v>cheap</v>
      </c>
      <c r="X1131" s="3" t="str" cm="1">
        <f t="array" ref="X1131">_xlfn.IFS(R1131&gt;1000,"premium",R1131&gt;500,"modrate",R1131&lt;500,"cheap")</f>
        <v>cheap</v>
      </c>
      <c r="Y1131" t="str" cm="1">
        <f t="array" ref="Y1131">_xlfn.SWITCH(TRUE,R1131&gt;1000,"premium",R1131&gt;500,"modrate","cheap")</f>
        <v>cheap</v>
      </c>
    </row>
    <row r="1132" spans="1:25">
      <c r="A1132">
        <v>1131</v>
      </c>
      <c r="B1132" t="s">
        <v>3279</v>
      </c>
      <c r="C1132" s="2">
        <v>42472</v>
      </c>
      <c r="D1132" s="2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  <c r="V1132" t="str">
        <f t="shared" si="35"/>
        <v>profit</v>
      </c>
      <c r="W1132" t="str">
        <f t="shared" si="36"/>
        <v>cheap</v>
      </c>
      <c r="X1132" s="3" t="str" cm="1">
        <f t="array" ref="X1132">_xlfn.IFS(R1132&gt;1000,"premium",R1132&gt;500,"modrate",R1132&lt;500,"cheap")</f>
        <v>cheap</v>
      </c>
      <c r="Y1132" t="str" cm="1">
        <f t="array" ref="Y1132">_xlfn.SWITCH(TRUE,R1132&gt;1000,"premium",R1132&gt;500,"modrate","cheap")</f>
        <v>cheap</v>
      </c>
    </row>
    <row r="1133" spans="1:25">
      <c r="A1133">
        <v>1132</v>
      </c>
      <c r="B1133" t="s">
        <v>3279</v>
      </c>
      <c r="C1133" s="2">
        <v>42472</v>
      </c>
      <c r="D1133" s="2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  <c r="V1133" t="str">
        <f t="shared" si="35"/>
        <v>profit</v>
      </c>
      <c r="W1133" t="str">
        <f t="shared" si="36"/>
        <v>cheap</v>
      </c>
      <c r="X1133" s="3" t="str" cm="1">
        <f t="array" ref="X1133">_xlfn.IFS(R1133&gt;1000,"premium",R1133&gt;500,"modrate",R1133&lt;500,"cheap")</f>
        <v>cheap</v>
      </c>
      <c r="Y1133" t="str" cm="1">
        <f t="array" ref="Y1133">_xlfn.SWITCH(TRUE,R1133&gt;1000,"premium",R1133&gt;500,"modrate","cheap")</f>
        <v>cheap</v>
      </c>
    </row>
    <row r="1134" spans="1:25">
      <c r="A1134">
        <v>1133</v>
      </c>
      <c r="B1134" t="s">
        <v>3284</v>
      </c>
      <c r="C1134" s="2">
        <v>42710</v>
      </c>
      <c r="D1134" s="2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  <c r="V1134" t="str">
        <f t="shared" si="35"/>
        <v>profit</v>
      </c>
      <c r="W1134" t="str">
        <f t="shared" si="36"/>
        <v>cheap</v>
      </c>
      <c r="X1134" s="3" t="str" cm="1">
        <f t="array" ref="X1134">_xlfn.IFS(R1134&gt;1000,"premium",R1134&gt;500,"modrate",R1134&lt;500,"cheap")</f>
        <v>cheap</v>
      </c>
      <c r="Y1134" t="str" cm="1">
        <f t="array" ref="Y1134">_xlfn.SWITCH(TRUE,R1134&gt;1000,"premium",R1134&gt;500,"modrate","cheap")</f>
        <v>cheap</v>
      </c>
    </row>
    <row r="1135" spans="1:25">
      <c r="A1135">
        <v>1134</v>
      </c>
      <c r="B1135" t="s">
        <v>3286</v>
      </c>
      <c r="C1135" s="2">
        <v>42526</v>
      </c>
      <c r="D1135" s="2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  <c r="V1135" t="str">
        <f t="shared" si="35"/>
        <v>loss</v>
      </c>
      <c r="W1135" t="str">
        <f t="shared" si="36"/>
        <v>cheap</v>
      </c>
      <c r="X1135" s="3" t="str" cm="1">
        <f t="array" ref="X1135">_xlfn.IFS(R1135&gt;1000,"premium",R1135&gt;500,"modrate",R1135&lt;500,"cheap")</f>
        <v>cheap</v>
      </c>
      <c r="Y1135" t="str" cm="1">
        <f t="array" ref="Y1135">_xlfn.SWITCH(TRUE,R1135&gt;1000,"premium",R1135&gt;500,"modrate","cheap")</f>
        <v>cheap</v>
      </c>
    </row>
    <row r="1136" spans="1:25">
      <c r="A1136">
        <v>1135</v>
      </c>
      <c r="B1136" t="s">
        <v>3286</v>
      </c>
      <c r="C1136" s="2">
        <v>42526</v>
      </c>
      <c r="D1136" s="2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  <c r="V1136" t="str">
        <f t="shared" si="35"/>
        <v>profit</v>
      </c>
      <c r="W1136" t="str">
        <f t="shared" si="36"/>
        <v>cheap</v>
      </c>
      <c r="X1136" s="3" t="str" cm="1">
        <f t="array" ref="X1136">_xlfn.IFS(R1136&gt;1000,"premium",R1136&gt;500,"modrate",R1136&lt;500,"cheap")</f>
        <v>cheap</v>
      </c>
      <c r="Y1136" t="str" cm="1">
        <f t="array" ref="Y1136">_xlfn.SWITCH(TRUE,R1136&gt;1000,"premium",R1136&gt;500,"modrate","cheap")</f>
        <v>cheap</v>
      </c>
    </row>
    <row r="1137" spans="1:25">
      <c r="A1137">
        <v>1136</v>
      </c>
      <c r="B1137" t="s">
        <v>3289</v>
      </c>
      <c r="C1137" s="2">
        <v>42715</v>
      </c>
      <c r="D1137" s="2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  <c r="V1137" t="str">
        <f t="shared" si="35"/>
        <v>profit</v>
      </c>
      <c r="W1137" t="str">
        <f t="shared" si="36"/>
        <v>cheap</v>
      </c>
      <c r="X1137" s="3" t="str" cm="1">
        <f t="array" ref="X1137">_xlfn.IFS(R1137&gt;1000,"premium",R1137&gt;500,"modrate",R1137&lt;500,"cheap")</f>
        <v>cheap</v>
      </c>
      <c r="Y1137" t="str" cm="1">
        <f t="array" ref="Y1137">_xlfn.SWITCH(TRUE,R1137&gt;1000,"premium",R1137&gt;500,"modrate","cheap")</f>
        <v>cheap</v>
      </c>
    </row>
    <row r="1138" spans="1:25">
      <c r="A1138">
        <v>1137</v>
      </c>
      <c r="B1138" t="s">
        <v>3293</v>
      </c>
      <c r="C1138" s="2">
        <v>42686</v>
      </c>
      <c r="D1138" s="2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  <c r="V1138" t="str">
        <f t="shared" si="35"/>
        <v>profit</v>
      </c>
      <c r="W1138" t="str">
        <f t="shared" si="36"/>
        <v>cheap</v>
      </c>
      <c r="X1138" s="3" t="str" cm="1">
        <f t="array" ref="X1138">_xlfn.IFS(R1138&gt;1000,"premium",R1138&gt;500,"modrate",R1138&lt;500,"cheap")</f>
        <v>cheap</v>
      </c>
      <c r="Y1138" t="str" cm="1">
        <f t="array" ref="Y1138">_xlfn.SWITCH(TRUE,R1138&gt;1000,"premium",R1138&gt;500,"modrate","cheap")</f>
        <v>cheap</v>
      </c>
    </row>
    <row r="1139" spans="1:25">
      <c r="A1139">
        <v>1138</v>
      </c>
      <c r="B1139" t="s">
        <v>3293</v>
      </c>
      <c r="C1139" s="2">
        <v>42686</v>
      </c>
      <c r="D1139" s="2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  <c r="V1139" t="str">
        <f t="shared" si="35"/>
        <v>profit</v>
      </c>
      <c r="W1139" t="str">
        <f t="shared" si="36"/>
        <v>cheap</v>
      </c>
      <c r="X1139" s="3" t="str" cm="1">
        <f t="array" ref="X1139">_xlfn.IFS(R1139&gt;1000,"premium",R1139&gt;500,"modrate",R1139&lt;500,"cheap")</f>
        <v>cheap</v>
      </c>
      <c r="Y1139" t="str" cm="1">
        <f t="array" ref="Y1139">_xlfn.SWITCH(TRUE,R1139&gt;1000,"premium",R1139&gt;500,"modrate","cheap")</f>
        <v>cheap</v>
      </c>
    </row>
    <row r="1140" spans="1:25">
      <c r="A1140">
        <v>1139</v>
      </c>
      <c r="B1140" t="s">
        <v>3293</v>
      </c>
      <c r="C1140" s="2">
        <v>42686</v>
      </c>
      <c r="D1140" s="2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  <c r="V1140" t="str">
        <f t="shared" si="35"/>
        <v>profit</v>
      </c>
      <c r="W1140" t="str">
        <f t="shared" si="36"/>
        <v>cheap</v>
      </c>
      <c r="X1140" s="3" t="str" cm="1">
        <f t="array" ref="X1140">_xlfn.IFS(R1140&gt;1000,"premium",R1140&gt;500,"modrate",R1140&lt;500,"cheap")</f>
        <v>cheap</v>
      </c>
      <c r="Y1140" t="str" cm="1">
        <f t="array" ref="Y1140">_xlfn.SWITCH(TRUE,R1140&gt;1000,"premium",R1140&gt;500,"modrate","cheap")</f>
        <v>cheap</v>
      </c>
    </row>
    <row r="1141" spans="1:25">
      <c r="A1141">
        <v>1140</v>
      </c>
      <c r="B1141" t="s">
        <v>3293</v>
      </c>
      <c r="C1141" s="2">
        <v>42686</v>
      </c>
      <c r="D1141" s="2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  <c r="V1141" t="str">
        <f t="shared" si="35"/>
        <v>profit</v>
      </c>
      <c r="W1141" t="str">
        <f t="shared" si="36"/>
        <v>cheap</v>
      </c>
      <c r="X1141" s="3" t="str" cm="1">
        <f t="array" ref="X1141">_xlfn.IFS(R1141&gt;1000,"premium",R1141&gt;500,"modrate",R1141&lt;500,"cheap")</f>
        <v>cheap</v>
      </c>
      <c r="Y1141" t="str" cm="1">
        <f t="array" ref="Y1141">_xlfn.SWITCH(TRUE,R1141&gt;1000,"premium",R1141&gt;500,"modrate","cheap")</f>
        <v>cheap</v>
      </c>
    </row>
    <row r="1142" spans="1:25">
      <c r="A1142">
        <v>1141</v>
      </c>
      <c r="B1142" t="s">
        <v>3293</v>
      </c>
      <c r="C1142" s="2">
        <v>42686</v>
      </c>
      <c r="D1142" s="2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  <c r="V1142" t="str">
        <f t="shared" si="35"/>
        <v>profit</v>
      </c>
      <c r="W1142" t="str">
        <f t="shared" si="36"/>
        <v>cheap</v>
      </c>
      <c r="X1142" s="3" t="str" cm="1">
        <f t="array" ref="X1142">_xlfn.IFS(R1142&gt;1000,"premium",R1142&gt;500,"modrate",R1142&lt;500,"cheap")</f>
        <v>cheap</v>
      </c>
      <c r="Y1142" t="str" cm="1">
        <f t="array" ref="Y1142">_xlfn.SWITCH(TRUE,R1142&gt;1000,"premium",R1142&gt;500,"modrate","cheap")</f>
        <v>cheap</v>
      </c>
    </row>
    <row r="1143" spans="1:25">
      <c r="A1143">
        <v>1142</v>
      </c>
      <c r="B1143" t="s">
        <v>3303</v>
      </c>
      <c r="C1143" s="2">
        <v>41911</v>
      </c>
      <c r="D1143" s="2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  <c r="V1143" t="str">
        <f t="shared" si="35"/>
        <v>profit</v>
      </c>
      <c r="W1143" t="str">
        <f t="shared" si="36"/>
        <v>cheap</v>
      </c>
      <c r="X1143" s="3" t="str" cm="1">
        <f t="array" ref="X1143">_xlfn.IFS(R1143&gt;1000,"premium",R1143&gt;500,"modrate",R1143&lt;500,"cheap")</f>
        <v>cheap</v>
      </c>
      <c r="Y1143" t="str" cm="1">
        <f t="array" ref="Y1143">_xlfn.SWITCH(TRUE,R1143&gt;1000,"premium",R1143&gt;500,"modrate","cheap")</f>
        <v>cheap</v>
      </c>
    </row>
    <row r="1144" spans="1:25">
      <c r="A1144">
        <v>1143</v>
      </c>
      <c r="B1144" t="s">
        <v>3303</v>
      </c>
      <c r="C1144" s="2">
        <v>41911</v>
      </c>
      <c r="D1144" s="2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 t="shared" si="35"/>
        <v>profit</v>
      </c>
      <c r="W1144" t="str">
        <f t="shared" si="36"/>
        <v>cheap</v>
      </c>
      <c r="X1144" s="3" t="str" cm="1">
        <f t="array" ref="X1144">_xlfn.IFS(R1144&gt;1000,"premium",R1144&gt;500,"modrate",R1144&lt;500,"cheap")</f>
        <v>cheap</v>
      </c>
      <c r="Y1144" t="str" cm="1">
        <f t="array" ref="Y1144">_xlfn.SWITCH(TRUE,R1144&gt;1000,"premium",R1144&gt;500,"modrate","cheap")</f>
        <v>cheap</v>
      </c>
    </row>
    <row r="1145" spans="1:25">
      <c r="A1145">
        <v>1144</v>
      </c>
      <c r="B1145" t="s">
        <v>3303</v>
      </c>
      <c r="C1145" s="2">
        <v>41911</v>
      </c>
      <c r="D1145" s="2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  <c r="V1145" t="str">
        <f t="shared" si="35"/>
        <v>profit</v>
      </c>
      <c r="W1145" t="str">
        <f t="shared" si="36"/>
        <v>cheap</v>
      </c>
      <c r="X1145" s="3" t="str" cm="1">
        <f t="array" ref="X1145">_xlfn.IFS(R1145&gt;1000,"premium",R1145&gt;500,"modrate",R1145&lt;500,"cheap")</f>
        <v>cheap</v>
      </c>
      <c r="Y1145" t="str" cm="1">
        <f t="array" ref="Y1145">_xlfn.SWITCH(TRUE,R1145&gt;1000,"premium",R1145&gt;500,"modrate","cheap")</f>
        <v>cheap</v>
      </c>
    </row>
    <row r="1146" spans="1:25">
      <c r="A1146">
        <v>1145</v>
      </c>
      <c r="B1146" t="s">
        <v>3303</v>
      </c>
      <c r="C1146" s="2">
        <v>41911</v>
      </c>
      <c r="D1146" s="2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  <c r="V1146" t="str">
        <f t="shared" si="35"/>
        <v>profit</v>
      </c>
      <c r="W1146" t="str">
        <f t="shared" si="36"/>
        <v>modrate</v>
      </c>
      <c r="X1146" s="3" t="str" cm="1">
        <f t="array" ref="X1146">_xlfn.IFS(R1146&gt;1000,"premium",R1146&gt;500,"modrate",R1146&lt;500,"cheap")</f>
        <v>modrate</v>
      </c>
      <c r="Y1146" t="str" cm="1">
        <f t="array" ref="Y1146">_xlfn.SWITCH(TRUE,R1146&gt;1000,"premium",R1146&gt;500,"modrate","cheap")</f>
        <v>modrate</v>
      </c>
    </row>
    <row r="1147" spans="1:25">
      <c r="A1147">
        <v>1146</v>
      </c>
      <c r="B1147" t="s">
        <v>3303</v>
      </c>
      <c r="C1147" s="2">
        <v>41911</v>
      </c>
      <c r="D1147" s="2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  <c r="V1147" t="str">
        <f t="shared" si="35"/>
        <v>profit</v>
      </c>
      <c r="W1147" t="str">
        <f t="shared" si="36"/>
        <v>cheap</v>
      </c>
      <c r="X1147" s="3" t="str" cm="1">
        <f t="array" ref="X1147">_xlfn.IFS(R1147&gt;1000,"premium",R1147&gt;500,"modrate",R1147&lt;500,"cheap")</f>
        <v>cheap</v>
      </c>
      <c r="Y1147" t="str" cm="1">
        <f t="array" ref="Y1147">_xlfn.SWITCH(TRUE,R1147&gt;1000,"premium",R1147&gt;500,"modrate","cheap")</f>
        <v>cheap</v>
      </c>
    </row>
    <row r="1148" spans="1:25">
      <c r="A1148">
        <v>1147</v>
      </c>
      <c r="B1148" t="s">
        <v>3308</v>
      </c>
      <c r="C1148" s="2">
        <v>42098</v>
      </c>
      <c r="D1148" s="2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  <c r="V1148" t="str">
        <f t="shared" si="35"/>
        <v>profit</v>
      </c>
      <c r="W1148" t="str">
        <f t="shared" si="36"/>
        <v>modrate</v>
      </c>
      <c r="X1148" s="3" t="str" cm="1">
        <f t="array" ref="X1148">_xlfn.IFS(R1148&gt;1000,"premium",R1148&gt;500,"modrate",R1148&lt;500,"cheap")</f>
        <v>modrate</v>
      </c>
      <c r="Y1148" t="str" cm="1">
        <f t="array" ref="Y1148">_xlfn.SWITCH(TRUE,R1148&gt;1000,"premium",R1148&gt;500,"modrate","cheap")</f>
        <v>modrate</v>
      </c>
    </row>
    <row r="1149" spans="1:25">
      <c r="A1149">
        <v>1148</v>
      </c>
      <c r="B1149" t="s">
        <v>3308</v>
      </c>
      <c r="C1149" s="2">
        <v>42098</v>
      </c>
      <c r="D1149" s="2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  <c r="V1149" t="str">
        <f t="shared" si="35"/>
        <v>profit</v>
      </c>
      <c r="W1149" t="str">
        <f t="shared" si="36"/>
        <v>cheap</v>
      </c>
      <c r="X1149" s="3" t="str" cm="1">
        <f t="array" ref="X1149">_xlfn.IFS(R1149&gt;1000,"premium",R1149&gt;500,"modrate",R1149&lt;500,"cheap")</f>
        <v>cheap</v>
      </c>
      <c r="Y1149" t="str" cm="1">
        <f t="array" ref="Y1149">_xlfn.SWITCH(TRUE,R1149&gt;1000,"premium",R1149&gt;500,"modrate","cheap")</f>
        <v>cheap</v>
      </c>
    </row>
    <row r="1150" spans="1:25">
      <c r="A1150">
        <v>1149</v>
      </c>
      <c r="B1150" t="s">
        <v>3308</v>
      </c>
      <c r="C1150" s="2">
        <v>42098</v>
      </c>
      <c r="D1150" s="2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  <c r="V1150" t="str">
        <f t="shared" si="35"/>
        <v>profit</v>
      </c>
      <c r="W1150" t="str">
        <f t="shared" si="36"/>
        <v>cheap</v>
      </c>
      <c r="X1150" s="3" t="str" cm="1">
        <f t="array" ref="X1150">_xlfn.IFS(R1150&gt;1000,"premium",R1150&gt;500,"modrate",R1150&lt;500,"cheap")</f>
        <v>cheap</v>
      </c>
      <c r="Y1150" t="str" cm="1">
        <f t="array" ref="Y1150">_xlfn.SWITCH(TRUE,R1150&gt;1000,"premium",R1150&gt;500,"modrate","cheap")</f>
        <v>cheap</v>
      </c>
    </row>
    <row r="1151" spans="1:25">
      <c r="A1151">
        <v>1150</v>
      </c>
      <c r="B1151" t="s">
        <v>3308</v>
      </c>
      <c r="C1151" s="2">
        <v>42098</v>
      </c>
      <c r="D1151" s="2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0.437999999999999</v>
      </c>
      <c r="V1151" t="str">
        <f t="shared" si="35"/>
        <v>profit</v>
      </c>
      <c r="W1151" t="str">
        <f t="shared" si="36"/>
        <v>cheap</v>
      </c>
      <c r="X1151" s="3" t="str" cm="1">
        <f t="array" ref="X1151">_xlfn.IFS(R1151&gt;1000,"premium",R1151&gt;500,"modrate",R1151&lt;500,"cheap")</f>
        <v>cheap</v>
      </c>
      <c r="Y1151" t="str" cm="1">
        <f t="array" ref="Y1151">_xlfn.SWITCH(TRUE,R1151&gt;1000,"premium",R1151&gt;500,"modrate","cheap")</f>
        <v>cheap</v>
      </c>
    </row>
    <row r="1152" spans="1:25">
      <c r="A1152">
        <v>1151</v>
      </c>
      <c r="B1152" t="s">
        <v>3308</v>
      </c>
      <c r="C1152" s="2">
        <v>42098</v>
      </c>
      <c r="D1152" s="2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  <c r="V1152" t="str">
        <f t="shared" si="35"/>
        <v>profit</v>
      </c>
      <c r="W1152" t="str">
        <f t="shared" si="36"/>
        <v>modrate</v>
      </c>
      <c r="X1152" s="3" t="str" cm="1">
        <f t="array" ref="X1152">_xlfn.IFS(R1152&gt;1000,"premium",R1152&gt;500,"modrate",R1152&lt;500,"cheap")</f>
        <v>modrate</v>
      </c>
      <c r="Y1152" t="str" cm="1">
        <f t="array" ref="Y1152">_xlfn.SWITCH(TRUE,R1152&gt;1000,"premium",R1152&gt;500,"modrate","cheap")</f>
        <v>modrate</v>
      </c>
    </row>
    <row r="1153" spans="1:25">
      <c r="A1153">
        <v>1152</v>
      </c>
      <c r="B1153" t="s">
        <v>3321</v>
      </c>
      <c r="C1153" s="2">
        <v>42132</v>
      </c>
      <c r="D1153" s="2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  <c r="V1153" t="str">
        <f t="shared" si="35"/>
        <v>profit</v>
      </c>
      <c r="W1153" t="str">
        <f t="shared" si="36"/>
        <v>cheap</v>
      </c>
      <c r="X1153" s="3" t="str" cm="1">
        <f t="array" ref="X1153">_xlfn.IFS(R1153&gt;1000,"premium",R1153&gt;500,"modrate",R1153&lt;500,"cheap")</f>
        <v>cheap</v>
      </c>
      <c r="Y1153" t="str" cm="1">
        <f t="array" ref="Y1153">_xlfn.SWITCH(TRUE,R1153&gt;1000,"premium",R1153&gt;500,"modrate","cheap")</f>
        <v>cheap</v>
      </c>
    </row>
    <row r="1154" spans="1:25">
      <c r="A1154">
        <v>1153</v>
      </c>
      <c r="B1154" t="s">
        <v>3325</v>
      </c>
      <c r="C1154" s="2">
        <v>42735</v>
      </c>
      <c r="D1154" s="2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  <c r="V1154" t="str">
        <f t="shared" si="35"/>
        <v>profit</v>
      </c>
      <c r="W1154" t="str">
        <f t="shared" si="36"/>
        <v>cheap</v>
      </c>
      <c r="X1154" s="3" t="str" cm="1">
        <f t="array" ref="X1154">_xlfn.IFS(R1154&gt;1000,"premium",R1154&gt;500,"modrate",R1154&lt;500,"cheap")</f>
        <v>cheap</v>
      </c>
      <c r="Y1154" t="str" cm="1">
        <f t="array" ref="Y1154">_xlfn.SWITCH(TRUE,R1154&gt;1000,"premium",R1154&gt;500,"modrate","cheap")</f>
        <v>cheap</v>
      </c>
    </row>
    <row r="1155" spans="1:25">
      <c r="A1155">
        <v>1154</v>
      </c>
      <c r="B1155" t="s">
        <v>3325</v>
      </c>
      <c r="C1155" s="2">
        <v>42735</v>
      </c>
      <c r="D1155" s="2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  <c r="V1155" t="str">
        <f t="shared" ref="V1155:V1218" si="37">IF(U1155&gt;0,"profit","loss")</f>
        <v>profit</v>
      </c>
      <c r="W1155" t="str">
        <f t="shared" ref="W1155:W1218" si="38">IF(R1155&gt;1000,"premium", IF(R1155&gt;500,"modrate","cheap"))</f>
        <v>cheap</v>
      </c>
      <c r="X1155" s="3" t="str" cm="1">
        <f t="array" ref="X1155">_xlfn.IFS(R1155&gt;1000,"premium",R1155&gt;500,"modrate",R1155&lt;500,"cheap")</f>
        <v>cheap</v>
      </c>
      <c r="Y1155" t="str" cm="1">
        <f t="array" ref="Y1155">_xlfn.SWITCH(TRUE,R1155&gt;1000,"premium",R1155&gt;500,"modrate","cheap")</f>
        <v>cheap</v>
      </c>
    </row>
    <row r="1156" spans="1:25">
      <c r="A1156">
        <v>1155</v>
      </c>
      <c r="B1156" t="s">
        <v>3329</v>
      </c>
      <c r="C1156" s="2">
        <v>41993</v>
      </c>
      <c r="D1156" s="2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  <c r="V1156" t="str">
        <f t="shared" si="37"/>
        <v>loss</v>
      </c>
      <c r="W1156" t="str">
        <f t="shared" si="38"/>
        <v>cheap</v>
      </c>
      <c r="X1156" s="3" t="str" cm="1">
        <f t="array" ref="X1156">_xlfn.IFS(R1156&gt;1000,"premium",R1156&gt;500,"modrate",R1156&lt;500,"cheap")</f>
        <v>cheap</v>
      </c>
      <c r="Y1156" t="str" cm="1">
        <f t="array" ref="Y1156">_xlfn.SWITCH(TRUE,R1156&gt;1000,"premium",R1156&gt;500,"modrate","cheap")</f>
        <v>cheap</v>
      </c>
    </row>
    <row r="1157" spans="1:25">
      <c r="A1157">
        <v>1156</v>
      </c>
      <c r="B1157" t="s">
        <v>3329</v>
      </c>
      <c r="C1157" s="2">
        <v>41993</v>
      </c>
      <c r="D1157" s="2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  <c r="V1157" t="str">
        <f t="shared" si="37"/>
        <v>profit</v>
      </c>
      <c r="W1157" t="str">
        <f t="shared" si="38"/>
        <v>premium</v>
      </c>
      <c r="X1157" s="3" t="str" cm="1">
        <f t="array" ref="X1157">_xlfn.IFS(R1157&gt;1000,"premium",R1157&gt;500,"modrate",R1157&lt;500,"cheap")</f>
        <v>premium</v>
      </c>
      <c r="Y1157" t="str" cm="1">
        <f t="array" ref="Y1157">_xlfn.SWITCH(TRUE,R1157&gt;1000,"premium",R1157&gt;500,"modrate","cheap")</f>
        <v>premium</v>
      </c>
    </row>
    <row r="1158" spans="1:25">
      <c r="A1158">
        <v>1157</v>
      </c>
      <c r="B1158" t="s">
        <v>3329</v>
      </c>
      <c r="C1158" s="2">
        <v>41993</v>
      </c>
      <c r="D1158" s="2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  <c r="V1158" t="str">
        <f t="shared" si="37"/>
        <v>profit</v>
      </c>
      <c r="W1158" t="str">
        <f t="shared" si="38"/>
        <v>cheap</v>
      </c>
      <c r="X1158" s="3" t="str" cm="1">
        <f t="array" ref="X1158">_xlfn.IFS(R1158&gt;1000,"premium",R1158&gt;500,"modrate",R1158&lt;500,"cheap")</f>
        <v>cheap</v>
      </c>
      <c r="Y1158" t="str" cm="1">
        <f t="array" ref="Y1158">_xlfn.SWITCH(TRUE,R1158&gt;1000,"premium",R1158&gt;500,"modrate","cheap")</f>
        <v>cheap</v>
      </c>
    </row>
    <row r="1159" spans="1:25">
      <c r="A1159">
        <v>1158</v>
      </c>
      <c r="B1159" t="s">
        <v>3329</v>
      </c>
      <c r="C1159" s="2">
        <v>41993</v>
      </c>
      <c r="D1159" s="2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  <c r="V1159" t="str">
        <f t="shared" si="37"/>
        <v>profit</v>
      </c>
      <c r="W1159" t="str">
        <f t="shared" si="38"/>
        <v>cheap</v>
      </c>
      <c r="X1159" s="3" t="str" cm="1">
        <f t="array" ref="X1159">_xlfn.IFS(R1159&gt;1000,"premium",R1159&gt;500,"modrate",R1159&lt;500,"cheap")</f>
        <v>cheap</v>
      </c>
      <c r="Y1159" t="str" cm="1">
        <f t="array" ref="Y1159">_xlfn.SWITCH(TRUE,R1159&gt;1000,"premium",R1159&gt;500,"modrate","cheap")</f>
        <v>cheap</v>
      </c>
    </row>
    <row r="1160" spans="1:25">
      <c r="A1160">
        <v>1159</v>
      </c>
      <c r="B1160" t="s">
        <v>3335</v>
      </c>
      <c r="C1160" s="2">
        <v>42553</v>
      </c>
      <c r="D1160" s="2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  <c r="V1160" t="str">
        <f t="shared" si="37"/>
        <v>profit</v>
      </c>
      <c r="W1160" t="str">
        <f t="shared" si="38"/>
        <v>cheap</v>
      </c>
      <c r="X1160" s="3" t="str" cm="1">
        <f t="array" ref="X1160">_xlfn.IFS(R1160&gt;1000,"premium",R1160&gt;500,"modrate",R1160&lt;500,"cheap")</f>
        <v>cheap</v>
      </c>
      <c r="Y1160" t="str" cm="1">
        <f t="array" ref="Y1160">_xlfn.SWITCH(TRUE,R1160&gt;1000,"premium",R1160&gt;500,"modrate","cheap")</f>
        <v>cheap</v>
      </c>
    </row>
    <row r="1161" spans="1:25">
      <c r="A1161">
        <v>1160</v>
      </c>
      <c r="B1161" t="s">
        <v>3338</v>
      </c>
      <c r="C1161" s="2">
        <v>42915</v>
      </c>
      <c r="D1161" s="2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  <c r="V1161" t="str">
        <f t="shared" si="37"/>
        <v>profit</v>
      </c>
      <c r="W1161" t="str">
        <f t="shared" si="38"/>
        <v>cheap</v>
      </c>
      <c r="X1161" s="3" t="str" cm="1">
        <f t="array" ref="X1161">_xlfn.IFS(R1161&gt;1000,"premium",R1161&gt;500,"modrate",R1161&lt;500,"cheap")</f>
        <v>cheap</v>
      </c>
      <c r="Y1161" t="str" cm="1">
        <f t="array" ref="Y1161">_xlfn.SWITCH(TRUE,R1161&gt;1000,"premium",R1161&gt;500,"modrate","cheap")</f>
        <v>cheap</v>
      </c>
    </row>
    <row r="1162" spans="1:25">
      <c r="A1162">
        <v>1161</v>
      </c>
      <c r="B1162" t="s">
        <v>3338</v>
      </c>
      <c r="C1162" s="2">
        <v>42915</v>
      </c>
      <c r="D1162" s="2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  <c r="V1162" t="str">
        <f t="shared" si="37"/>
        <v>profit</v>
      </c>
      <c r="W1162" t="str">
        <f t="shared" si="38"/>
        <v>cheap</v>
      </c>
      <c r="X1162" s="3" t="str" cm="1">
        <f t="array" ref="X1162">_xlfn.IFS(R1162&gt;1000,"premium",R1162&gt;500,"modrate",R1162&lt;500,"cheap")</f>
        <v>cheap</v>
      </c>
      <c r="Y1162" t="str" cm="1">
        <f t="array" ref="Y1162">_xlfn.SWITCH(TRUE,R1162&gt;1000,"premium",R1162&gt;500,"modrate","cheap")</f>
        <v>cheap</v>
      </c>
    </row>
    <row r="1163" spans="1:25">
      <c r="A1163">
        <v>1162</v>
      </c>
      <c r="B1163" t="s">
        <v>3342</v>
      </c>
      <c r="C1163" s="2">
        <v>41883</v>
      </c>
      <c r="D1163" s="2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  <c r="V1163" t="str">
        <f t="shared" si="37"/>
        <v>profit</v>
      </c>
      <c r="W1163" t="str">
        <f t="shared" si="38"/>
        <v>cheap</v>
      </c>
      <c r="X1163" s="3" t="str" cm="1">
        <f t="array" ref="X1163">_xlfn.IFS(R1163&gt;1000,"premium",R1163&gt;500,"modrate",R1163&lt;500,"cheap")</f>
        <v>cheap</v>
      </c>
      <c r="Y1163" t="str" cm="1">
        <f t="array" ref="Y1163">_xlfn.SWITCH(TRUE,R1163&gt;1000,"premium",R1163&gt;500,"modrate","cheap")</f>
        <v>cheap</v>
      </c>
    </row>
    <row r="1164" spans="1:25">
      <c r="A1164">
        <v>1163</v>
      </c>
      <c r="B1164" t="s">
        <v>3346</v>
      </c>
      <c r="C1164" s="2">
        <v>41701</v>
      </c>
      <c r="D1164" s="2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  <c r="V1164" t="str">
        <f t="shared" si="37"/>
        <v>profit</v>
      </c>
      <c r="W1164" t="str">
        <f t="shared" si="38"/>
        <v>cheap</v>
      </c>
      <c r="X1164" s="3" t="str" cm="1">
        <f t="array" ref="X1164">_xlfn.IFS(R1164&gt;1000,"premium",R1164&gt;500,"modrate",R1164&lt;500,"cheap")</f>
        <v>cheap</v>
      </c>
      <c r="Y1164" t="str" cm="1">
        <f t="array" ref="Y1164">_xlfn.SWITCH(TRUE,R1164&gt;1000,"premium",R1164&gt;500,"modrate","cheap")</f>
        <v>cheap</v>
      </c>
    </row>
    <row r="1165" spans="1:25">
      <c r="A1165">
        <v>1164</v>
      </c>
      <c r="B1165" t="s">
        <v>3346</v>
      </c>
      <c r="C1165" s="2">
        <v>41701</v>
      </c>
      <c r="D1165" s="2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  <c r="V1165" t="str">
        <f t="shared" si="37"/>
        <v>profit</v>
      </c>
      <c r="W1165" t="str">
        <f t="shared" si="38"/>
        <v>cheap</v>
      </c>
      <c r="X1165" s="3" t="str" cm="1">
        <f t="array" ref="X1165">_xlfn.IFS(R1165&gt;1000,"premium",R1165&gt;500,"modrate",R1165&lt;500,"cheap")</f>
        <v>cheap</v>
      </c>
      <c r="Y1165" t="str" cm="1">
        <f t="array" ref="Y1165">_xlfn.SWITCH(TRUE,R1165&gt;1000,"premium",R1165&gt;500,"modrate","cheap")</f>
        <v>cheap</v>
      </c>
    </row>
    <row r="1166" spans="1:25">
      <c r="A1166">
        <v>1165</v>
      </c>
      <c r="B1166" t="s">
        <v>3346</v>
      </c>
      <c r="C1166" s="2">
        <v>41701</v>
      </c>
      <c r="D1166" s="2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  <c r="V1166" t="str">
        <f t="shared" si="37"/>
        <v>profit</v>
      </c>
      <c r="W1166" t="str">
        <f t="shared" si="38"/>
        <v>cheap</v>
      </c>
      <c r="X1166" s="3" t="str" cm="1">
        <f t="array" ref="X1166">_xlfn.IFS(R1166&gt;1000,"premium",R1166&gt;500,"modrate",R1166&lt;500,"cheap")</f>
        <v>cheap</v>
      </c>
      <c r="Y1166" t="str" cm="1">
        <f t="array" ref="Y1166">_xlfn.SWITCH(TRUE,R1166&gt;1000,"premium",R1166&gt;500,"modrate","cheap")</f>
        <v>cheap</v>
      </c>
    </row>
    <row r="1167" spans="1:25">
      <c r="A1167">
        <v>1166</v>
      </c>
      <c r="B1167" t="s">
        <v>3353</v>
      </c>
      <c r="C1167" s="2">
        <v>41763</v>
      </c>
      <c r="D1167" s="2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  <c r="V1167" t="str">
        <f t="shared" si="37"/>
        <v>profit</v>
      </c>
      <c r="W1167" t="str">
        <f t="shared" si="38"/>
        <v>cheap</v>
      </c>
      <c r="X1167" s="3" t="str" cm="1">
        <f t="array" ref="X1167">_xlfn.IFS(R1167&gt;1000,"premium",R1167&gt;500,"modrate",R1167&lt;500,"cheap")</f>
        <v>cheap</v>
      </c>
      <c r="Y1167" t="str" cm="1">
        <f t="array" ref="Y1167">_xlfn.SWITCH(TRUE,R1167&gt;1000,"premium",R1167&gt;500,"modrate","cheap")</f>
        <v>cheap</v>
      </c>
    </row>
    <row r="1168" spans="1:25">
      <c r="A1168">
        <v>1167</v>
      </c>
      <c r="B1168" t="s">
        <v>3356</v>
      </c>
      <c r="C1168" s="2">
        <v>42310</v>
      </c>
      <c r="D1168" s="2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  <c r="V1168" t="str">
        <f t="shared" si="37"/>
        <v>profit</v>
      </c>
      <c r="W1168" t="str">
        <f t="shared" si="38"/>
        <v>cheap</v>
      </c>
      <c r="X1168" s="3" t="str" cm="1">
        <f t="array" ref="X1168">_xlfn.IFS(R1168&gt;1000,"premium",R1168&gt;500,"modrate",R1168&lt;500,"cheap")</f>
        <v>cheap</v>
      </c>
      <c r="Y1168" t="str" cm="1">
        <f t="array" ref="Y1168">_xlfn.SWITCH(TRUE,R1168&gt;1000,"premium",R1168&gt;500,"modrate","cheap")</f>
        <v>cheap</v>
      </c>
    </row>
    <row r="1169" spans="1:25">
      <c r="A1169">
        <v>1168</v>
      </c>
      <c r="B1169" t="s">
        <v>3357</v>
      </c>
      <c r="C1169" s="2">
        <v>43077</v>
      </c>
      <c r="D1169" s="2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  <c r="V1169" t="str">
        <f t="shared" si="37"/>
        <v>profit</v>
      </c>
      <c r="W1169" t="str">
        <f t="shared" si="38"/>
        <v>cheap</v>
      </c>
      <c r="X1169" s="3" t="str" cm="1">
        <f t="array" ref="X1169">_xlfn.IFS(R1169&gt;1000,"premium",R1169&gt;500,"modrate",R1169&lt;500,"cheap")</f>
        <v>cheap</v>
      </c>
      <c r="Y1169" t="str" cm="1">
        <f t="array" ref="Y1169">_xlfn.SWITCH(TRUE,R1169&gt;1000,"premium",R1169&gt;500,"modrate","cheap")</f>
        <v>cheap</v>
      </c>
    </row>
    <row r="1170" spans="1:25">
      <c r="A1170">
        <v>1169</v>
      </c>
      <c r="B1170" t="s">
        <v>3357</v>
      </c>
      <c r="C1170" s="2">
        <v>43077</v>
      </c>
      <c r="D1170" s="2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  <c r="V1170" t="str">
        <f t="shared" si="37"/>
        <v>loss</v>
      </c>
      <c r="W1170" t="str">
        <f t="shared" si="38"/>
        <v>cheap</v>
      </c>
      <c r="X1170" s="3" t="str" cm="1">
        <f t="array" ref="X1170">_xlfn.IFS(R1170&gt;1000,"premium",R1170&gt;500,"modrate",R1170&lt;500,"cheap")</f>
        <v>cheap</v>
      </c>
      <c r="Y1170" t="str" cm="1">
        <f t="array" ref="Y1170">_xlfn.SWITCH(TRUE,R1170&gt;1000,"premium",R1170&gt;500,"modrate","cheap")</f>
        <v>cheap</v>
      </c>
    </row>
    <row r="1171" spans="1:25">
      <c r="A1171">
        <v>1170</v>
      </c>
      <c r="B1171" t="s">
        <v>3357</v>
      </c>
      <c r="C1171" s="2">
        <v>43077</v>
      </c>
      <c r="D1171" s="2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  <c r="V1171" t="str">
        <f t="shared" si="37"/>
        <v>profit</v>
      </c>
      <c r="W1171" t="str">
        <f t="shared" si="38"/>
        <v>cheap</v>
      </c>
      <c r="X1171" s="3" t="str" cm="1">
        <f t="array" ref="X1171">_xlfn.IFS(R1171&gt;1000,"premium",R1171&gt;500,"modrate",R1171&lt;500,"cheap")</f>
        <v>cheap</v>
      </c>
      <c r="Y1171" t="str" cm="1">
        <f t="array" ref="Y1171">_xlfn.SWITCH(TRUE,R1171&gt;1000,"premium",R1171&gt;500,"modrate","cheap")</f>
        <v>cheap</v>
      </c>
    </row>
    <row r="1172" spans="1:25">
      <c r="A1172">
        <v>1171</v>
      </c>
      <c r="B1172" t="s">
        <v>3357</v>
      </c>
      <c r="C1172" s="2">
        <v>43077</v>
      </c>
      <c r="D1172" s="2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  <c r="V1172" t="str">
        <f t="shared" si="37"/>
        <v>profit</v>
      </c>
      <c r="W1172" t="str">
        <f t="shared" si="38"/>
        <v>cheap</v>
      </c>
      <c r="X1172" s="3" t="str" cm="1">
        <f t="array" ref="X1172">_xlfn.IFS(R1172&gt;1000,"premium",R1172&gt;500,"modrate",R1172&lt;500,"cheap")</f>
        <v>cheap</v>
      </c>
      <c r="Y1172" t="str" cm="1">
        <f t="array" ref="Y1172">_xlfn.SWITCH(TRUE,R1172&gt;1000,"premium",R1172&gt;500,"modrate","cheap")</f>
        <v>cheap</v>
      </c>
    </row>
    <row r="1173" spans="1:25">
      <c r="A1173">
        <v>1172</v>
      </c>
      <c r="B1173" t="s">
        <v>3364</v>
      </c>
      <c r="C1173" s="2">
        <v>41708</v>
      </c>
      <c r="D1173" s="2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  <c r="V1173" t="str">
        <f t="shared" si="37"/>
        <v>profit</v>
      </c>
      <c r="W1173" t="str">
        <f t="shared" si="38"/>
        <v>cheap</v>
      </c>
      <c r="X1173" s="3" t="str" cm="1">
        <f t="array" ref="X1173">_xlfn.IFS(R1173&gt;1000,"premium",R1173&gt;500,"modrate",R1173&lt;500,"cheap")</f>
        <v>cheap</v>
      </c>
      <c r="Y1173" t="str" cm="1">
        <f t="array" ref="Y1173">_xlfn.SWITCH(TRUE,R1173&gt;1000,"premium",R1173&gt;500,"modrate","cheap")</f>
        <v>cheap</v>
      </c>
    </row>
    <row r="1174" spans="1:25">
      <c r="A1174">
        <v>1173</v>
      </c>
      <c r="B1174" t="s">
        <v>3368</v>
      </c>
      <c r="C1174" s="2">
        <v>41750</v>
      </c>
      <c r="D1174" s="2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  <c r="V1174" t="str">
        <f t="shared" si="37"/>
        <v>profit</v>
      </c>
      <c r="W1174" t="str">
        <f t="shared" si="38"/>
        <v>cheap</v>
      </c>
      <c r="X1174" s="3" t="str" cm="1">
        <f t="array" ref="X1174">_xlfn.IFS(R1174&gt;1000,"premium",R1174&gt;500,"modrate",R1174&lt;500,"cheap")</f>
        <v>cheap</v>
      </c>
      <c r="Y1174" t="str" cm="1">
        <f t="array" ref="Y1174">_xlfn.SWITCH(TRUE,R1174&gt;1000,"premium",R1174&gt;500,"modrate","cheap")</f>
        <v>cheap</v>
      </c>
    </row>
    <row r="1175" spans="1:25">
      <c r="A1175">
        <v>1174</v>
      </c>
      <c r="B1175" t="s">
        <v>3371</v>
      </c>
      <c r="C1175" s="2">
        <v>42299</v>
      </c>
      <c r="D1175" s="2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  <c r="V1175" t="str">
        <f t="shared" si="37"/>
        <v>loss</v>
      </c>
      <c r="W1175" t="str">
        <f t="shared" si="38"/>
        <v>cheap</v>
      </c>
      <c r="X1175" s="3" t="str" cm="1">
        <f t="array" ref="X1175">_xlfn.IFS(R1175&gt;1000,"premium",R1175&gt;500,"modrate",R1175&lt;500,"cheap")</f>
        <v>cheap</v>
      </c>
      <c r="Y1175" t="str" cm="1">
        <f t="array" ref="Y1175">_xlfn.SWITCH(TRUE,R1175&gt;1000,"premium",R1175&gt;500,"modrate","cheap")</f>
        <v>cheap</v>
      </c>
    </row>
    <row r="1176" spans="1:25">
      <c r="A1176">
        <v>1175</v>
      </c>
      <c r="B1176" t="s">
        <v>3372</v>
      </c>
      <c r="C1176" s="2">
        <v>42238</v>
      </c>
      <c r="D1176" s="2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  <c r="V1176" t="str">
        <f t="shared" si="37"/>
        <v>profit</v>
      </c>
      <c r="W1176" t="str">
        <f t="shared" si="38"/>
        <v>cheap</v>
      </c>
      <c r="X1176" s="3" t="str" cm="1">
        <f t="array" ref="X1176">_xlfn.IFS(R1176&gt;1000,"premium",R1176&gt;500,"modrate",R1176&lt;500,"cheap")</f>
        <v>cheap</v>
      </c>
      <c r="Y1176" t="str" cm="1">
        <f t="array" ref="Y1176">_xlfn.SWITCH(TRUE,R1176&gt;1000,"premium",R1176&gt;500,"modrate","cheap")</f>
        <v>cheap</v>
      </c>
    </row>
    <row r="1177" spans="1:25">
      <c r="A1177">
        <v>1176</v>
      </c>
      <c r="B1177" t="s">
        <v>3375</v>
      </c>
      <c r="C1177" s="2">
        <v>42611</v>
      </c>
      <c r="D1177" s="2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  <c r="V1177" t="str">
        <f t="shared" si="37"/>
        <v>profit</v>
      </c>
      <c r="W1177" t="str">
        <f t="shared" si="38"/>
        <v>cheap</v>
      </c>
      <c r="X1177" s="3" t="str" cm="1">
        <f t="array" ref="X1177">_xlfn.IFS(R1177&gt;1000,"premium",R1177&gt;500,"modrate",R1177&lt;500,"cheap")</f>
        <v>cheap</v>
      </c>
      <c r="Y1177" t="str" cm="1">
        <f t="array" ref="Y1177">_xlfn.SWITCH(TRUE,R1177&gt;1000,"premium",R1177&gt;500,"modrate","cheap")</f>
        <v>cheap</v>
      </c>
    </row>
    <row r="1178" spans="1:25">
      <c r="A1178">
        <v>1177</v>
      </c>
      <c r="B1178" t="s">
        <v>3376</v>
      </c>
      <c r="C1178" s="2">
        <v>42000</v>
      </c>
      <c r="D1178" s="2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  <c r="V1178" t="str">
        <f t="shared" si="37"/>
        <v>profit</v>
      </c>
      <c r="W1178" t="str">
        <f t="shared" si="38"/>
        <v>cheap</v>
      </c>
      <c r="X1178" s="3" t="str" cm="1">
        <f t="array" ref="X1178">_xlfn.IFS(R1178&gt;1000,"premium",R1178&gt;500,"modrate",R1178&lt;500,"cheap")</f>
        <v>cheap</v>
      </c>
      <c r="Y1178" t="str" cm="1">
        <f t="array" ref="Y1178">_xlfn.SWITCH(TRUE,R1178&gt;1000,"premium",R1178&gt;500,"modrate","cheap")</f>
        <v>cheap</v>
      </c>
    </row>
    <row r="1179" spans="1:25">
      <c r="A1179">
        <v>1178</v>
      </c>
      <c r="B1179" t="s">
        <v>3381</v>
      </c>
      <c r="C1179" s="2">
        <v>42705</v>
      </c>
      <c r="D1179" s="2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  <c r="V1179" t="str">
        <f t="shared" si="37"/>
        <v>profit</v>
      </c>
      <c r="W1179" t="str">
        <f t="shared" si="38"/>
        <v>cheap</v>
      </c>
      <c r="X1179" s="3" t="str" cm="1">
        <f t="array" ref="X1179">_xlfn.IFS(R1179&gt;1000,"premium",R1179&gt;500,"modrate",R1179&lt;500,"cheap")</f>
        <v>cheap</v>
      </c>
      <c r="Y1179" t="str" cm="1">
        <f t="array" ref="Y1179">_xlfn.SWITCH(TRUE,R1179&gt;1000,"premium",R1179&gt;500,"modrate","cheap")</f>
        <v>cheap</v>
      </c>
    </row>
    <row r="1180" spans="1:25">
      <c r="A1180">
        <v>1179</v>
      </c>
      <c r="B1180" t="s">
        <v>3381</v>
      </c>
      <c r="C1180" s="2">
        <v>42705</v>
      </c>
      <c r="D1180" s="2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  <c r="V1180" t="str">
        <f t="shared" si="37"/>
        <v>profit</v>
      </c>
      <c r="W1180" t="str">
        <f t="shared" si="38"/>
        <v>cheap</v>
      </c>
      <c r="X1180" s="3" t="str" cm="1">
        <f t="array" ref="X1180">_xlfn.IFS(R1180&gt;1000,"premium",R1180&gt;500,"modrate",R1180&lt;500,"cheap")</f>
        <v>cheap</v>
      </c>
      <c r="Y1180" t="str" cm="1">
        <f t="array" ref="Y1180">_xlfn.SWITCH(TRUE,R1180&gt;1000,"premium",R1180&gt;500,"modrate","cheap")</f>
        <v>cheap</v>
      </c>
    </row>
    <row r="1181" spans="1:25">
      <c r="A1181">
        <v>1180</v>
      </c>
      <c r="B1181" t="s">
        <v>3385</v>
      </c>
      <c r="C1181" s="2">
        <v>42484</v>
      </c>
      <c r="D1181" s="2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 t="shared" si="37"/>
        <v>profit</v>
      </c>
      <c r="W1181" t="str">
        <f t="shared" si="38"/>
        <v>cheap</v>
      </c>
      <c r="X1181" s="3" t="str" cm="1">
        <f t="array" ref="X1181">_xlfn.IFS(R1181&gt;1000,"premium",R1181&gt;500,"modrate",R1181&lt;500,"cheap")</f>
        <v>cheap</v>
      </c>
      <c r="Y1181" t="str" cm="1">
        <f t="array" ref="Y1181">_xlfn.SWITCH(TRUE,R1181&gt;1000,"premium",R1181&gt;500,"modrate","cheap")</f>
        <v>cheap</v>
      </c>
    </row>
    <row r="1182" spans="1:25">
      <c r="A1182">
        <v>1181</v>
      </c>
      <c r="B1182" t="s">
        <v>3388</v>
      </c>
      <c r="C1182" s="2">
        <v>41811</v>
      </c>
      <c r="D1182" s="2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  <c r="V1182" t="str">
        <f t="shared" si="37"/>
        <v>profit</v>
      </c>
      <c r="W1182" t="str">
        <f t="shared" si="38"/>
        <v>premium</v>
      </c>
      <c r="X1182" s="3" t="str" cm="1">
        <f t="array" ref="X1182">_xlfn.IFS(R1182&gt;1000,"premium",R1182&gt;500,"modrate",R1182&lt;500,"cheap")</f>
        <v>premium</v>
      </c>
      <c r="Y1182" t="str" cm="1">
        <f t="array" ref="Y1182">_xlfn.SWITCH(TRUE,R1182&gt;1000,"premium",R1182&gt;500,"modrate","cheap")</f>
        <v>premium</v>
      </c>
    </row>
    <row r="1183" spans="1:25">
      <c r="A1183">
        <v>1182</v>
      </c>
      <c r="B1183" t="s">
        <v>3388</v>
      </c>
      <c r="C1183" s="2">
        <v>41811</v>
      </c>
      <c r="D1183" s="2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  <c r="V1183" t="str">
        <f t="shared" si="37"/>
        <v>profit</v>
      </c>
      <c r="W1183" t="str">
        <f t="shared" si="38"/>
        <v>cheap</v>
      </c>
      <c r="X1183" s="3" t="str" cm="1">
        <f t="array" ref="X1183">_xlfn.IFS(R1183&gt;1000,"premium",R1183&gt;500,"modrate",R1183&lt;500,"cheap")</f>
        <v>cheap</v>
      </c>
      <c r="Y1183" t="str" cm="1">
        <f t="array" ref="Y1183">_xlfn.SWITCH(TRUE,R1183&gt;1000,"premium",R1183&gt;500,"modrate","cheap")</f>
        <v>cheap</v>
      </c>
    </row>
    <row r="1184" spans="1:25">
      <c r="A1184">
        <v>1183</v>
      </c>
      <c r="B1184" t="s">
        <v>3393</v>
      </c>
      <c r="C1184" s="2">
        <v>42749</v>
      </c>
      <c r="D1184" s="2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  <c r="V1184" t="str">
        <f t="shared" si="37"/>
        <v>profit</v>
      </c>
      <c r="W1184" t="str">
        <f t="shared" si="38"/>
        <v>cheap</v>
      </c>
      <c r="X1184" s="3" t="str" cm="1">
        <f t="array" ref="X1184">_xlfn.IFS(R1184&gt;1000,"premium",R1184&gt;500,"modrate",R1184&lt;500,"cheap")</f>
        <v>cheap</v>
      </c>
      <c r="Y1184" t="str" cm="1">
        <f t="array" ref="Y1184">_xlfn.SWITCH(TRUE,R1184&gt;1000,"premium",R1184&gt;500,"modrate","cheap")</f>
        <v>cheap</v>
      </c>
    </row>
    <row r="1185" spans="1:25">
      <c r="A1185">
        <v>1184</v>
      </c>
      <c r="B1185" t="s">
        <v>3393</v>
      </c>
      <c r="C1185" s="2">
        <v>42749</v>
      </c>
      <c r="D1185" s="2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  <c r="V1185" t="str">
        <f t="shared" si="37"/>
        <v>profit</v>
      </c>
      <c r="W1185" t="str">
        <f t="shared" si="38"/>
        <v>cheap</v>
      </c>
      <c r="X1185" s="3" t="str" cm="1">
        <f t="array" ref="X1185">_xlfn.IFS(R1185&gt;1000,"premium",R1185&gt;500,"modrate",R1185&lt;500,"cheap")</f>
        <v>cheap</v>
      </c>
      <c r="Y1185" t="str" cm="1">
        <f t="array" ref="Y1185">_xlfn.SWITCH(TRUE,R1185&gt;1000,"premium",R1185&gt;500,"modrate","cheap")</f>
        <v>cheap</v>
      </c>
    </row>
    <row r="1186" spans="1:25">
      <c r="A1186">
        <v>1185</v>
      </c>
      <c r="B1186" t="s">
        <v>3396</v>
      </c>
      <c r="C1186" s="2">
        <v>41967</v>
      </c>
      <c r="D1186" s="2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  <c r="V1186" t="str">
        <f t="shared" si="37"/>
        <v>profit</v>
      </c>
      <c r="W1186" t="str">
        <f t="shared" si="38"/>
        <v>cheap</v>
      </c>
      <c r="X1186" s="3" t="str" cm="1">
        <f t="array" ref="X1186">_xlfn.IFS(R1186&gt;1000,"premium",R1186&gt;500,"modrate",R1186&lt;500,"cheap")</f>
        <v>cheap</v>
      </c>
      <c r="Y1186" t="str" cm="1">
        <f t="array" ref="Y1186">_xlfn.SWITCH(TRUE,R1186&gt;1000,"premium",R1186&gt;500,"modrate","cheap")</f>
        <v>cheap</v>
      </c>
    </row>
    <row r="1187" spans="1:25">
      <c r="A1187">
        <v>1186</v>
      </c>
      <c r="B1187" t="s">
        <v>3396</v>
      </c>
      <c r="C1187" s="2">
        <v>41967</v>
      </c>
      <c r="D1187" s="2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9.7176000000000293</v>
      </c>
      <c r="V1187" t="str">
        <f t="shared" si="37"/>
        <v>profit</v>
      </c>
      <c r="W1187" t="str">
        <f t="shared" si="38"/>
        <v>cheap</v>
      </c>
      <c r="X1187" s="3" t="str" cm="1">
        <f t="array" ref="X1187">_xlfn.IFS(R1187&gt;1000,"premium",R1187&gt;500,"modrate",R1187&lt;500,"cheap")</f>
        <v>cheap</v>
      </c>
      <c r="Y1187" t="str" cm="1">
        <f t="array" ref="Y1187">_xlfn.SWITCH(TRUE,R1187&gt;1000,"premium",R1187&gt;500,"modrate","cheap")</f>
        <v>cheap</v>
      </c>
    </row>
    <row r="1188" spans="1:25">
      <c r="A1188">
        <v>1187</v>
      </c>
      <c r="B1188" t="s">
        <v>3396</v>
      </c>
      <c r="C1188" s="2">
        <v>41967</v>
      </c>
      <c r="D1188" s="2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  <c r="V1188" t="str">
        <f t="shared" si="37"/>
        <v>profit</v>
      </c>
      <c r="W1188" t="str">
        <f t="shared" si="38"/>
        <v>cheap</v>
      </c>
      <c r="X1188" s="3" t="str" cm="1">
        <f t="array" ref="X1188">_xlfn.IFS(R1188&gt;1000,"premium",R1188&gt;500,"modrate",R1188&lt;500,"cheap")</f>
        <v>cheap</v>
      </c>
      <c r="Y1188" t="str" cm="1">
        <f t="array" ref="Y1188">_xlfn.SWITCH(TRUE,R1188&gt;1000,"premium",R1188&gt;500,"modrate","cheap")</f>
        <v>cheap</v>
      </c>
    </row>
    <row r="1189" spans="1:25">
      <c r="A1189">
        <v>1188</v>
      </c>
      <c r="B1189" t="s">
        <v>3396</v>
      </c>
      <c r="C1189" s="2">
        <v>41967</v>
      </c>
      <c r="D1189" s="2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  <c r="V1189" t="str">
        <f t="shared" si="37"/>
        <v>profit</v>
      </c>
      <c r="W1189" t="str">
        <f t="shared" si="38"/>
        <v>cheap</v>
      </c>
      <c r="X1189" s="3" t="str" cm="1">
        <f t="array" ref="X1189">_xlfn.IFS(R1189&gt;1000,"premium",R1189&gt;500,"modrate",R1189&lt;500,"cheap")</f>
        <v>cheap</v>
      </c>
      <c r="Y1189" t="str" cm="1">
        <f t="array" ref="Y1189">_xlfn.SWITCH(TRUE,R1189&gt;1000,"premium",R1189&gt;500,"modrate","cheap")</f>
        <v>cheap</v>
      </c>
    </row>
    <row r="1190" spans="1:25">
      <c r="A1190">
        <v>1189</v>
      </c>
      <c r="B1190" t="s">
        <v>3403</v>
      </c>
      <c r="C1190" s="2">
        <v>42792</v>
      </c>
      <c r="D1190" s="2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  <c r="V1190" t="str">
        <f t="shared" si="37"/>
        <v>profit</v>
      </c>
      <c r="W1190" t="str">
        <f t="shared" si="38"/>
        <v>cheap</v>
      </c>
      <c r="X1190" s="3" t="str" cm="1">
        <f t="array" ref="X1190">_xlfn.IFS(R1190&gt;1000,"premium",R1190&gt;500,"modrate",R1190&lt;500,"cheap")</f>
        <v>cheap</v>
      </c>
      <c r="Y1190" t="str" cm="1">
        <f t="array" ref="Y1190">_xlfn.SWITCH(TRUE,R1190&gt;1000,"premium",R1190&gt;500,"modrate","cheap")</f>
        <v>cheap</v>
      </c>
    </row>
    <row r="1191" spans="1:25">
      <c r="A1191">
        <v>1190</v>
      </c>
      <c r="B1191" t="s">
        <v>3403</v>
      </c>
      <c r="C1191" s="2">
        <v>42792</v>
      </c>
      <c r="D1191" s="2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  <c r="V1191" t="str">
        <f t="shared" si="37"/>
        <v>profit</v>
      </c>
      <c r="W1191" t="str">
        <f t="shared" si="38"/>
        <v>modrate</v>
      </c>
      <c r="X1191" s="3" t="str" cm="1">
        <f t="array" ref="X1191">_xlfn.IFS(R1191&gt;1000,"premium",R1191&gt;500,"modrate",R1191&lt;500,"cheap")</f>
        <v>modrate</v>
      </c>
      <c r="Y1191" t="str" cm="1">
        <f t="array" ref="Y1191">_xlfn.SWITCH(TRUE,R1191&gt;1000,"premium",R1191&gt;500,"modrate","cheap")</f>
        <v>modrate</v>
      </c>
    </row>
    <row r="1192" spans="1:25">
      <c r="A1192">
        <v>1191</v>
      </c>
      <c r="B1192" t="s">
        <v>3403</v>
      </c>
      <c r="C1192" s="2">
        <v>42792</v>
      </c>
      <c r="D1192" s="2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  <c r="V1192" t="str">
        <f t="shared" si="37"/>
        <v>profit</v>
      </c>
      <c r="W1192" t="str">
        <f t="shared" si="38"/>
        <v>modrate</v>
      </c>
      <c r="X1192" s="3" t="str" cm="1">
        <f t="array" ref="X1192">_xlfn.IFS(R1192&gt;1000,"premium",R1192&gt;500,"modrate",R1192&lt;500,"cheap")</f>
        <v>modrate</v>
      </c>
      <c r="Y1192" t="str" cm="1">
        <f t="array" ref="Y1192">_xlfn.SWITCH(TRUE,R1192&gt;1000,"premium",R1192&gt;500,"modrate","cheap")</f>
        <v>modrate</v>
      </c>
    </row>
    <row r="1193" spans="1:25">
      <c r="A1193">
        <v>1192</v>
      </c>
      <c r="B1193" t="s">
        <v>3403</v>
      </c>
      <c r="C1193" s="2">
        <v>42792</v>
      </c>
      <c r="D1193" s="2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  <c r="V1193" t="str">
        <f t="shared" si="37"/>
        <v>profit</v>
      </c>
      <c r="W1193" t="str">
        <f t="shared" si="38"/>
        <v>cheap</v>
      </c>
      <c r="X1193" s="3" t="str" cm="1">
        <f t="array" ref="X1193">_xlfn.IFS(R1193&gt;1000,"premium",R1193&gt;500,"modrate",R1193&lt;500,"cheap")</f>
        <v>cheap</v>
      </c>
      <c r="Y1193" t="str" cm="1">
        <f t="array" ref="Y1193">_xlfn.SWITCH(TRUE,R1193&gt;1000,"premium",R1193&gt;500,"modrate","cheap")</f>
        <v>cheap</v>
      </c>
    </row>
    <row r="1194" spans="1:25">
      <c r="A1194">
        <v>1193</v>
      </c>
      <c r="B1194" t="s">
        <v>3403</v>
      </c>
      <c r="C1194" s="2">
        <v>42792</v>
      </c>
      <c r="D1194" s="2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  <c r="V1194" t="str">
        <f t="shared" si="37"/>
        <v>profit</v>
      </c>
      <c r="W1194" t="str">
        <f t="shared" si="38"/>
        <v>cheap</v>
      </c>
      <c r="X1194" s="3" t="str" cm="1">
        <f t="array" ref="X1194">_xlfn.IFS(R1194&gt;1000,"premium",R1194&gt;500,"modrate",R1194&lt;500,"cheap")</f>
        <v>cheap</v>
      </c>
      <c r="Y1194" t="str" cm="1">
        <f t="array" ref="Y1194">_xlfn.SWITCH(TRUE,R1194&gt;1000,"premium",R1194&gt;500,"modrate","cheap")</f>
        <v>cheap</v>
      </c>
    </row>
    <row r="1195" spans="1:25">
      <c r="A1195">
        <v>1194</v>
      </c>
      <c r="B1195" t="s">
        <v>3412</v>
      </c>
      <c r="C1195" s="2">
        <v>42262</v>
      </c>
      <c r="D1195" s="2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  <c r="V1195" t="str">
        <f t="shared" si="37"/>
        <v>profit</v>
      </c>
      <c r="W1195" t="str">
        <f t="shared" si="38"/>
        <v>cheap</v>
      </c>
      <c r="X1195" s="3" t="str" cm="1">
        <f t="array" ref="X1195">_xlfn.IFS(R1195&gt;1000,"premium",R1195&gt;500,"modrate",R1195&lt;500,"cheap")</f>
        <v>cheap</v>
      </c>
      <c r="Y1195" t="str" cm="1">
        <f t="array" ref="Y1195">_xlfn.SWITCH(TRUE,R1195&gt;1000,"premium",R1195&gt;500,"modrate","cheap")</f>
        <v>cheap</v>
      </c>
    </row>
    <row r="1196" spans="1:25">
      <c r="A1196">
        <v>1195</v>
      </c>
      <c r="B1196" t="s">
        <v>3412</v>
      </c>
      <c r="C1196" s="2">
        <v>42262</v>
      </c>
      <c r="D1196" s="2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  <c r="V1196" t="str">
        <f t="shared" si="37"/>
        <v>profit</v>
      </c>
      <c r="W1196" t="str">
        <f t="shared" si="38"/>
        <v>cheap</v>
      </c>
      <c r="X1196" s="3" t="str" cm="1">
        <f t="array" ref="X1196">_xlfn.IFS(R1196&gt;1000,"premium",R1196&gt;500,"modrate",R1196&lt;500,"cheap")</f>
        <v>cheap</v>
      </c>
      <c r="Y1196" t="str" cm="1">
        <f t="array" ref="Y1196">_xlfn.SWITCH(TRUE,R1196&gt;1000,"premium",R1196&gt;500,"modrate","cheap")</f>
        <v>cheap</v>
      </c>
    </row>
    <row r="1197" spans="1:25">
      <c r="A1197">
        <v>1196</v>
      </c>
      <c r="B1197" t="s">
        <v>3412</v>
      </c>
      <c r="C1197" s="2">
        <v>42262</v>
      </c>
      <c r="D1197" s="2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  <c r="V1197" t="str">
        <f t="shared" si="37"/>
        <v>profit</v>
      </c>
      <c r="W1197" t="str">
        <f t="shared" si="38"/>
        <v>cheap</v>
      </c>
      <c r="X1197" s="3" t="str" cm="1">
        <f t="array" ref="X1197">_xlfn.IFS(R1197&gt;1000,"premium",R1197&gt;500,"modrate",R1197&lt;500,"cheap")</f>
        <v>cheap</v>
      </c>
      <c r="Y1197" t="str" cm="1">
        <f t="array" ref="Y1197">_xlfn.SWITCH(TRUE,R1197&gt;1000,"premium",R1197&gt;500,"modrate","cheap")</f>
        <v>cheap</v>
      </c>
    </row>
    <row r="1198" spans="1:25">
      <c r="A1198">
        <v>1197</v>
      </c>
      <c r="B1198" t="s">
        <v>3412</v>
      </c>
      <c r="C1198" s="2">
        <v>42262</v>
      </c>
      <c r="D1198" s="2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-2.09880000000001</v>
      </c>
      <c r="V1198" t="str">
        <f t="shared" si="37"/>
        <v>loss</v>
      </c>
      <c r="W1198" t="str">
        <f t="shared" si="38"/>
        <v>cheap</v>
      </c>
      <c r="X1198" s="3" t="str" cm="1">
        <f t="array" ref="X1198">_xlfn.IFS(R1198&gt;1000,"premium",R1198&gt;500,"modrate",R1198&lt;500,"cheap")</f>
        <v>cheap</v>
      </c>
      <c r="Y1198" t="str" cm="1">
        <f t="array" ref="Y1198">_xlfn.SWITCH(TRUE,R1198&gt;1000,"premium",R1198&gt;500,"modrate","cheap")</f>
        <v>cheap</v>
      </c>
    </row>
    <row r="1199" spans="1:25">
      <c r="A1199">
        <v>1198</v>
      </c>
      <c r="B1199" t="s">
        <v>3416</v>
      </c>
      <c r="C1199" s="2">
        <v>42468</v>
      </c>
      <c r="D1199" s="2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  <c r="V1199" t="str">
        <f t="shared" si="37"/>
        <v>profit</v>
      </c>
      <c r="W1199" t="str">
        <f t="shared" si="38"/>
        <v>cheap</v>
      </c>
      <c r="X1199" s="3" t="str" cm="1">
        <f t="array" ref="X1199">_xlfn.IFS(R1199&gt;1000,"premium",R1199&gt;500,"modrate",R1199&lt;500,"cheap")</f>
        <v>cheap</v>
      </c>
      <c r="Y1199" t="str" cm="1">
        <f t="array" ref="Y1199">_xlfn.SWITCH(TRUE,R1199&gt;1000,"premium",R1199&gt;500,"modrate","cheap")</f>
        <v>cheap</v>
      </c>
    </row>
    <row r="1200" spans="1:25">
      <c r="A1200">
        <v>1199</v>
      </c>
      <c r="B1200" t="s">
        <v>3416</v>
      </c>
      <c r="C1200" s="2">
        <v>42468</v>
      </c>
      <c r="D1200" s="2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  <c r="V1200" t="str">
        <f t="shared" si="37"/>
        <v>loss</v>
      </c>
      <c r="W1200" t="str">
        <f t="shared" si="38"/>
        <v>cheap</v>
      </c>
      <c r="X1200" s="3" t="str" cm="1">
        <f t="array" ref="X1200">_xlfn.IFS(R1200&gt;1000,"premium",R1200&gt;500,"modrate",R1200&lt;500,"cheap")</f>
        <v>cheap</v>
      </c>
      <c r="Y1200" t="str" cm="1">
        <f t="array" ref="Y1200">_xlfn.SWITCH(TRUE,R1200&gt;1000,"premium",R1200&gt;500,"modrate","cheap")</f>
        <v>cheap</v>
      </c>
    </row>
    <row r="1201" spans="1:25">
      <c r="A1201">
        <v>1200</v>
      </c>
      <c r="B1201" t="s">
        <v>3416</v>
      </c>
      <c r="C1201" s="2">
        <v>42468</v>
      </c>
      <c r="D1201" s="2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  <c r="V1201" t="str">
        <f t="shared" si="37"/>
        <v>loss</v>
      </c>
      <c r="W1201" t="str">
        <f t="shared" si="38"/>
        <v>premium</v>
      </c>
      <c r="X1201" s="3" t="str" cm="1">
        <f t="array" ref="X1201">_xlfn.IFS(R1201&gt;1000,"premium",R1201&gt;500,"modrate",R1201&lt;500,"cheap")</f>
        <v>premium</v>
      </c>
      <c r="Y1201" t="str" cm="1">
        <f t="array" ref="Y1201">_xlfn.SWITCH(TRUE,R1201&gt;1000,"premium",R1201&gt;500,"modrate","cheap")</f>
        <v>premium</v>
      </c>
    </row>
    <row r="1202" spans="1:25">
      <c r="A1202">
        <v>1201</v>
      </c>
      <c r="B1202" t="s">
        <v>3421</v>
      </c>
      <c r="C1202" s="2">
        <v>42569</v>
      </c>
      <c r="D1202" s="2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 t="shared" si="37"/>
        <v>profit</v>
      </c>
      <c r="W1202" t="str">
        <f t="shared" si="38"/>
        <v>modrate</v>
      </c>
      <c r="X1202" s="3" t="str" cm="1">
        <f t="array" ref="X1202">_xlfn.IFS(R1202&gt;1000,"premium",R1202&gt;500,"modrate",R1202&lt;500,"cheap")</f>
        <v>modrate</v>
      </c>
      <c r="Y1202" t="str" cm="1">
        <f t="array" ref="Y1202">_xlfn.SWITCH(TRUE,R1202&gt;1000,"premium",R1202&gt;500,"modrate","cheap")</f>
        <v>modrate</v>
      </c>
    </row>
    <row r="1203" spans="1:25">
      <c r="A1203">
        <v>1202</v>
      </c>
      <c r="B1203" t="s">
        <v>3421</v>
      </c>
      <c r="C1203" s="2">
        <v>42569</v>
      </c>
      <c r="D1203" s="2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  <c r="V1203" t="str">
        <f t="shared" si="37"/>
        <v>loss</v>
      </c>
      <c r="W1203" t="str">
        <f t="shared" si="38"/>
        <v>cheap</v>
      </c>
      <c r="X1203" s="3" t="str" cm="1">
        <f t="array" ref="X1203">_xlfn.IFS(R1203&gt;1000,"premium",R1203&gt;500,"modrate",R1203&lt;500,"cheap")</f>
        <v>cheap</v>
      </c>
      <c r="Y1203" t="str" cm="1">
        <f t="array" ref="Y1203">_xlfn.SWITCH(TRUE,R1203&gt;1000,"premium",R1203&gt;500,"modrate","cheap")</f>
        <v>cheap</v>
      </c>
    </row>
    <row r="1204" spans="1:25">
      <c r="A1204">
        <v>1203</v>
      </c>
      <c r="B1204" t="s">
        <v>3421</v>
      </c>
      <c r="C1204" s="2">
        <v>42569</v>
      </c>
      <c r="D1204" s="2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</v>
      </c>
      <c r="V1204" t="str">
        <f t="shared" si="37"/>
        <v>profit</v>
      </c>
      <c r="W1204" t="str">
        <f t="shared" si="38"/>
        <v>modrate</v>
      </c>
      <c r="X1204" s="3" t="str" cm="1">
        <f t="array" ref="X1204">_xlfn.IFS(R1204&gt;1000,"premium",R1204&gt;500,"modrate",R1204&lt;500,"cheap")</f>
        <v>modrate</v>
      </c>
      <c r="Y1204" t="str" cm="1">
        <f t="array" ref="Y1204">_xlfn.SWITCH(TRUE,R1204&gt;1000,"premium",R1204&gt;500,"modrate","cheap")</f>
        <v>modrate</v>
      </c>
    </row>
    <row r="1205" spans="1:25">
      <c r="A1205">
        <v>1204</v>
      </c>
      <c r="B1205" t="s">
        <v>3421</v>
      </c>
      <c r="C1205" s="2">
        <v>42569</v>
      </c>
      <c r="D1205" s="2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  <c r="V1205" t="str">
        <f t="shared" si="37"/>
        <v>loss</v>
      </c>
      <c r="W1205" t="str">
        <f t="shared" si="38"/>
        <v>modrate</v>
      </c>
      <c r="X1205" s="3" t="str" cm="1">
        <f t="array" ref="X1205">_xlfn.IFS(R1205&gt;1000,"premium",R1205&gt;500,"modrate",R1205&lt;500,"cheap")</f>
        <v>modrate</v>
      </c>
      <c r="Y1205" t="str" cm="1">
        <f t="array" ref="Y1205">_xlfn.SWITCH(TRUE,R1205&gt;1000,"premium",R1205&gt;500,"modrate","cheap")</f>
        <v>modrate</v>
      </c>
    </row>
    <row r="1206" spans="1:25">
      <c r="A1206">
        <v>1205</v>
      </c>
      <c r="B1206" t="s">
        <v>3421</v>
      </c>
      <c r="C1206" s="2">
        <v>42569</v>
      </c>
      <c r="D1206" s="2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  <c r="V1206" t="str">
        <f t="shared" si="37"/>
        <v>loss</v>
      </c>
      <c r="W1206" t="str">
        <f t="shared" si="38"/>
        <v>cheap</v>
      </c>
      <c r="X1206" s="3" t="str" cm="1">
        <f t="array" ref="X1206">_xlfn.IFS(R1206&gt;1000,"premium",R1206&gt;500,"modrate",R1206&lt;500,"cheap")</f>
        <v>cheap</v>
      </c>
      <c r="Y1206" t="str" cm="1">
        <f t="array" ref="Y1206">_xlfn.SWITCH(TRUE,R1206&gt;1000,"premium",R1206&gt;500,"modrate","cheap")</f>
        <v>cheap</v>
      </c>
    </row>
    <row r="1207" spans="1:25">
      <c r="A1207">
        <v>1206</v>
      </c>
      <c r="B1207" t="s">
        <v>3424</v>
      </c>
      <c r="C1207" s="2">
        <v>42948</v>
      </c>
      <c r="D1207" s="2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  <c r="V1207" t="str">
        <f t="shared" si="37"/>
        <v>profit</v>
      </c>
      <c r="W1207" t="str">
        <f t="shared" si="38"/>
        <v>cheap</v>
      </c>
      <c r="X1207" s="3" t="str" cm="1">
        <f t="array" ref="X1207">_xlfn.IFS(R1207&gt;1000,"premium",R1207&gt;500,"modrate",R1207&lt;500,"cheap")</f>
        <v>cheap</v>
      </c>
      <c r="Y1207" t="str" cm="1">
        <f t="array" ref="Y1207">_xlfn.SWITCH(TRUE,R1207&gt;1000,"premium",R1207&gt;500,"modrate","cheap")</f>
        <v>cheap</v>
      </c>
    </row>
    <row r="1208" spans="1:25">
      <c r="A1208">
        <v>1207</v>
      </c>
      <c r="B1208" t="s">
        <v>3427</v>
      </c>
      <c r="C1208" s="2">
        <v>42565</v>
      </c>
      <c r="D1208" s="2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  <c r="V1208" t="str">
        <f t="shared" si="37"/>
        <v>profit</v>
      </c>
      <c r="W1208" t="str">
        <f t="shared" si="38"/>
        <v>cheap</v>
      </c>
      <c r="X1208" s="3" t="str" cm="1">
        <f t="array" ref="X1208">_xlfn.IFS(R1208&gt;1000,"premium",R1208&gt;500,"modrate",R1208&lt;500,"cheap")</f>
        <v>cheap</v>
      </c>
      <c r="Y1208" t="str" cm="1">
        <f t="array" ref="Y1208">_xlfn.SWITCH(TRUE,R1208&gt;1000,"premium",R1208&gt;500,"modrate","cheap")</f>
        <v>cheap</v>
      </c>
    </row>
    <row r="1209" spans="1:25">
      <c r="A1209">
        <v>1208</v>
      </c>
      <c r="B1209" t="s">
        <v>3427</v>
      </c>
      <c r="C1209" s="2">
        <v>42565</v>
      </c>
      <c r="D1209" s="2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  <c r="V1209" t="str">
        <f t="shared" si="37"/>
        <v>profit</v>
      </c>
      <c r="W1209" t="str">
        <f t="shared" si="38"/>
        <v>cheap</v>
      </c>
      <c r="X1209" s="3" t="str" cm="1">
        <f t="array" ref="X1209">_xlfn.IFS(R1209&gt;1000,"premium",R1209&gt;500,"modrate",R1209&lt;500,"cheap")</f>
        <v>cheap</v>
      </c>
      <c r="Y1209" t="str" cm="1">
        <f t="array" ref="Y1209">_xlfn.SWITCH(TRUE,R1209&gt;1000,"premium",R1209&gt;500,"modrate","cheap")</f>
        <v>cheap</v>
      </c>
    </row>
    <row r="1210" spans="1:25">
      <c r="A1210">
        <v>1209</v>
      </c>
      <c r="B1210" t="s">
        <v>3427</v>
      </c>
      <c r="C1210" s="2">
        <v>42565</v>
      </c>
      <c r="D1210" s="2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  <c r="V1210" t="str">
        <f t="shared" si="37"/>
        <v>profit</v>
      </c>
      <c r="W1210" t="str">
        <f t="shared" si="38"/>
        <v>cheap</v>
      </c>
      <c r="X1210" s="3" t="str" cm="1">
        <f t="array" ref="X1210">_xlfn.IFS(R1210&gt;1000,"premium",R1210&gt;500,"modrate",R1210&lt;500,"cheap")</f>
        <v>cheap</v>
      </c>
      <c r="Y1210" t="str" cm="1">
        <f t="array" ref="Y1210">_xlfn.SWITCH(TRUE,R1210&gt;1000,"premium",R1210&gt;500,"modrate","cheap")</f>
        <v>cheap</v>
      </c>
    </row>
    <row r="1211" spans="1:25">
      <c r="A1211">
        <v>1210</v>
      </c>
      <c r="B1211" t="s">
        <v>3427</v>
      </c>
      <c r="C1211" s="2">
        <v>42565</v>
      </c>
      <c r="D1211" s="2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  <c r="V1211" t="str">
        <f t="shared" si="37"/>
        <v>profit</v>
      </c>
      <c r="W1211" t="str">
        <f t="shared" si="38"/>
        <v>cheap</v>
      </c>
      <c r="X1211" s="3" t="str" cm="1">
        <f t="array" ref="X1211">_xlfn.IFS(R1211&gt;1000,"premium",R1211&gt;500,"modrate",R1211&lt;500,"cheap")</f>
        <v>cheap</v>
      </c>
      <c r="Y1211" t="str" cm="1">
        <f t="array" ref="Y1211">_xlfn.SWITCH(TRUE,R1211&gt;1000,"premium",R1211&gt;500,"modrate","cheap")</f>
        <v>cheap</v>
      </c>
    </row>
    <row r="1212" spans="1:25">
      <c r="A1212">
        <v>1211</v>
      </c>
      <c r="B1212" t="s">
        <v>3427</v>
      </c>
      <c r="C1212" s="2">
        <v>42565</v>
      </c>
      <c r="D1212" s="2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  <c r="V1212" t="str">
        <f t="shared" si="37"/>
        <v>profit</v>
      </c>
      <c r="W1212" t="str">
        <f t="shared" si="38"/>
        <v>cheap</v>
      </c>
      <c r="X1212" s="3" t="str" cm="1">
        <f t="array" ref="X1212">_xlfn.IFS(R1212&gt;1000,"premium",R1212&gt;500,"modrate",R1212&lt;500,"cheap")</f>
        <v>cheap</v>
      </c>
      <c r="Y1212" t="str" cm="1">
        <f t="array" ref="Y1212">_xlfn.SWITCH(TRUE,R1212&gt;1000,"premium",R1212&gt;500,"modrate","cheap")</f>
        <v>cheap</v>
      </c>
    </row>
    <row r="1213" spans="1:25">
      <c r="A1213">
        <v>1212</v>
      </c>
      <c r="B1213" t="s">
        <v>3427</v>
      </c>
      <c r="C1213" s="2">
        <v>42565</v>
      </c>
      <c r="D1213" s="2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21.717599999999901</v>
      </c>
      <c r="V1213" t="str">
        <f t="shared" si="37"/>
        <v>profit</v>
      </c>
      <c r="W1213" t="str">
        <f t="shared" si="38"/>
        <v>modrate</v>
      </c>
      <c r="X1213" s="3" t="str" cm="1">
        <f t="array" ref="X1213">_xlfn.IFS(R1213&gt;1000,"premium",R1213&gt;500,"modrate",R1213&lt;500,"cheap")</f>
        <v>modrate</v>
      </c>
      <c r="Y1213" t="str" cm="1">
        <f t="array" ref="Y1213">_xlfn.SWITCH(TRUE,R1213&gt;1000,"premium",R1213&gt;500,"modrate","cheap")</f>
        <v>modrate</v>
      </c>
    </row>
    <row r="1214" spans="1:25">
      <c r="A1214">
        <v>1213</v>
      </c>
      <c r="B1214" t="s">
        <v>3434</v>
      </c>
      <c r="C1214" s="2">
        <v>42987</v>
      </c>
      <c r="D1214" s="2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  <c r="V1214" t="str">
        <f t="shared" si="37"/>
        <v>loss</v>
      </c>
      <c r="W1214" t="str">
        <f t="shared" si="38"/>
        <v>cheap</v>
      </c>
      <c r="X1214" s="3" t="str" cm="1">
        <f t="array" ref="X1214">_xlfn.IFS(R1214&gt;1000,"premium",R1214&gt;500,"modrate",R1214&lt;500,"cheap")</f>
        <v>cheap</v>
      </c>
      <c r="Y1214" t="str" cm="1">
        <f t="array" ref="Y1214">_xlfn.SWITCH(TRUE,R1214&gt;1000,"premium",R1214&gt;500,"modrate","cheap")</f>
        <v>cheap</v>
      </c>
    </row>
    <row r="1215" spans="1:25">
      <c r="A1215">
        <v>1214</v>
      </c>
      <c r="B1215" t="s">
        <v>3434</v>
      </c>
      <c r="C1215" s="2">
        <v>42987</v>
      </c>
      <c r="D1215" s="2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  <c r="V1215" t="str">
        <f t="shared" si="37"/>
        <v>loss</v>
      </c>
      <c r="W1215" t="str">
        <f t="shared" si="38"/>
        <v>cheap</v>
      </c>
      <c r="X1215" s="3" t="str" cm="1">
        <f t="array" ref="X1215">_xlfn.IFS(R1215&gt;1000,"premium",R1215&gt;500,"modrate",R1215&lt;500,"cheap")</f>
        <v>cheap</v>
      </c>
      <c r="Y1215" t="str" cm="1">
        <f t="array" ref="Y1215">_xlfn.SWITCH(TRUE,R1215&gt;1000,"premium",R1215&gt;500,"modrate","cheap")</f>
        <v>cheap</v>
      </c>
    </row>
    <row r="1216" spans="1:25">
      <c r="A1216">
        <v>1215</v>
      </c>
      <c r="B1216" t="s">
        <v>3434</v>
      </c>
      <c r="C1216" s="2">
        <v>42987</v>
      </c>
      <c r="D1216" s="2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  <c r="V1216" t="str">
        <f t="shared" si="37"/>
        <v>loss</v>
      </c>
      <c r="W1216" t="str">
        <f t="shared" si="38"/>
        <v>cheap</v>
      </c>
      <c r="X1216" s="3" t="str" cm="1">
        <f t="array" ref="X1216">_xlfn.IFS(R1216&gt;1000,"premium",R1216&gt;500,"modrate",R1216&lt;500,"cheap")</f>
        <v>cheap</v>
      </c>
      <c r="Y1216" t="str" cm="1">
        <f t="array" ref="Y1216">_xlfn.SWITCH(TRUE,R1216&gt;1000,"premium",R1216&gt;500,"modrate","cheap")</f>
        <v>cheap</v>
      </c>
    </row>
    <row r="1217" spans="1:25">
      <c r="A1217">
        <v>1216</v>
      </c>
      <c r="B1217" t="s">
        <v>3434</v>
      </c>
      <c r="C1217" s="2">
        <v>42987</v>
      </c>
      <c r="D1217" s="2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  <c r="V1217" t="str">
        <f t="shared" si="37"/>
        <v>profit</v>
      </c>
      <c r="W1217" t="str">
        <f t="shared" si="38"/>
        <v>cheap</v>
      </c>
      <c r="X1217" s="3" t="str" cm="1">
        <f t="array" ref="X1217">_xlfn.IFS(R1217&gt;1000,"premium",R1217&gt;500,"modrate",R1217&lt;500,"cheap")</f>
        <v>cheap</v>
      </c>
      <c r="Y1217" t="str" cm="1">
        <f t="array" ref="Y1217">_xlfn.SWITCH(TRUE,R1217&gt;1000,"premium",R1217&gt;500,"modrate","cheap")</f>
        <v>cheap</v>
      </c>
    </row>
    <row r="1218" spans="1:25">
      <c r="A1218">
        <v>1217</v>
      </c>
      <c r="B1218" t="s">
        <v>3434</v>
      </c>
      <c r="C1218" s="2">
        <v>42987</v>
      </c>
      <c r="D1218" s="2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  <c r="V1218" t="str">
        <f t="shared" si="37"/>
        <v>profit</v>
      </c>
      <c r="W1218" t="str">
        <f t="shared" si="38"/>
        <v>cheap</v>
      </c>
      <c r="X1218" s="3" t="str" cm="1">
        <f t="array" ref="X1218">_xlfn.IFS(R1218&gt;1000,"premium",R1218&gt;500,"modrate",R1218&lt;500,"cheap")</f>
        <v>cheap</v>
      </c>
      <c r="Y1218" t="str" cm="1">
        <f t="array" ref="Y1218">_xlfn.SWITCH(TRUE,R1218&gt;1000,"premium",R1218&gt;500,"modrate","cheap")</f>
        <v>cheap</v>
      </c>
    </row>
    <row r="1219" spans="1:25">
      <c r="A1219">
        <v>1218</v>
      </c>
      <c r="B1219" t="s">
        <v>3434</v>
      </c>
      <c r="C1219" s="2">
        <v>42987</v>
      </c>
      <c r="D1219" s="2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  <c r="V1219" t="str">
        <f t="shared" ref="V1219:V1282" si="39">IF(U1219&gt;0,"profit","loss")</f>
        <v>profit</v>
      </c>
      <c r="W1219" t="str">
        <f t="shared" ref="W1219:W1282" si="40">IF(R1219&gt;1000,"premium", IF(R1219&gt;500,"modrate","cheap"))</f>
        <v>cheap</v>
      </c>
      <c r="X1219" s="3" t="str" cm="1">
        <f t="array" ref="X1219">_xlfn.IFS(R1219&gt;1000,"premium",R1219&gt;500,"modrate",R1219&lt;500,"cheap")</f>
        <v>cheap</v>
      </c>
      <c r="Y1219" t="str" cm="1">
        <f t="array" ref="Y1219">_xlfn.SWITCH(TRUE,R1219&gt;1000,"premium",R1219&gt;500,"modrate","cheap")</f>
        <v>cheap</v>
      </c>
    </row>
    <row r="1220" spans="1:25">
      <c r="A1220">
        <v>1219</v>
      </c>
      <c r="B1220" t="s">
        <v>3434</v>
      </c>
      <c r="C1220" s="2">
        <v>42987</v>
      </c>
      <c r="D1220" s="2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  <c r="V1220" t="str">
        <f t="shared" si="39"/>
        <v>profit</v>
      </c>
      <c r="W1220" t="str">
        <f t="shared" si="40"/>
        <v>cheap</v>
      </c>
      <c r="X1220" s="3" t="str" cm="1">
        <f t="array" ref="X1220">_xlfn.IFS(R1220&gt;1000,"premium",R1220&gt;500,"modrate",R1220&lt;500,"cheap")</f>
        <v>cheap</v>
      </c>
      <c r="Y1220" t="str" cm="1">
        <f t="array" ref="Y1220">_xlfn.SWITCH(TRUE,R1220&gt;1000,"premium",R1220&gt;500,"modrate","cheap")</f>
        <v>cheap</v>
      </c>
    </row>
    <row r="1221" spans="1:25">
      <c r="A1221">
        <v>1220</v>
      </c>
      <c r="B1221" t="s">
        <v>3434</v>
      </c>
      <c r="C1221" s="2">
        <v>42987</v>
      </c>
      <c r="D1221" s="2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  <c r="V1221" t="str">
        <f t="shared" si="39"/>
        <v>loss</v>
      </c>
      <c r="W1221" t="str">
        <f t="shared" si="40"/>
        <v>premium</v>
      </c>
      <c r="X1221" s="3" t="str" cm="1">
        <f t="array" ref="X1221">_xlfn.IFS(R1221&gt;1000,"premium",R1221&gt;500,"modrate",R1221&lt;500,"cheap")</f>
        <v>premium</v>
      </c>
      <c r="Y1221" t="str" cm="1">
        <f t="array" ref="Y1221">_xlfn.SWITCH(TRUE,R1221&gt;1000,"premium",R1221&gt;500,"modrate","cheap")</f>
        <v>premium</v>
      </c>
    </row>
    <row r="1222" spans="1:25">
      <c r="A1222">
        <v>1221</v>
      </c>
      <c r="B1222" t="s">
        <v>3443</v>
      </c>
      <c r="C1222" s="2">
        <v>41832</v>
      </c>
      <c r="D1222" s="2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  <c r="V1222" t="str">
        <f t="shared" si="39"/>
        <v>profit</v>
      </c>
      <c r="W1222" t="str">
        <f t="shared" si="40"/>
        <v>cheap</v>
      </c>
      <c r="X1222" s="3" t="str" cm="1">
        <f t="array" ref="X1222">_xlfn.IFS(R1222&gt;1000,"premium",R1222&gt;500,"modrate",R1222&lt;500,"cheap")</f>
        <v>cheap</v>
      </c>
      <c r="Y1222" t="str" cm="1">
        <f t="array" ref="Y1222">_xlfn.SWITCH(TRUE,R1222&gt;1000,"premium",R1222&gt;500,"modrate","cheap")</f>
        <v>cheap</v>
      </c>
    </row>
    <row r="1223" spans="1:25">
      <c r="A1223">
        <v>1222</v>
      </c>
      <c r="B1223" t="s">
        <v>3443</v>
      </c>
      <c r="C1223" s="2">
        <v>41832</v>
      </c>
      <c r="D1223" s="2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  <c r="V1223" t="str">
        <f t="shared" si="39"/>
        <v>profit</v>
      </c>
      <c r="W1223" t="str">
        <f t="shared" si="40"/>
        <v>cheap</v>
      </c>
      <c r="X1223" s="3" t="str" cm="1">
        <f t="array" ref="X1223">_xlfn.IFS(R1223&gt;1000,"premium",R1223&gt;500,"modrate",R1223&lt;500,"cheap")</f>
        <v>cheap</v>
      </c>
      <c r="Y1223" t="str" cm="1">
        <f t="array" ref="Y1223">_xlfn.SWITCH(TRUE,R1223&gt;1000,"premium",R1223&gt;500,"modrate","cheap")</f>
        <v>cheap</v>
      </c>
    </row>
    <row r="1224" spans="1:25">
      <c r="A1224">
        <v>1223</v>
      </c>
      <c r="B1224" t="s">
        <v>3448</v>
      </c>
      <c r="C1224" s="2">
        <v>42708</v>
      </c>
      <c r="D1224" s="2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  <c r="V1224" t="str">
        <f t="shared" si="39"/>
        <v>profit</v>
      </c>
      <c r="W1224" t="str">
        <f t="shared" si="40"/>
        <v>cheap</v>
      </c>
      <c r="X1224" s="3" t="str" cm="1">
        <f t="array" ref="X1224">_xlfn.IFS(R1224&gt;1000,"premium",R1224&gt;500,"modrate",R1224&lt;500,"cheap")</f>
        <v>cheap</v>
      </c>
      <c r="Y1224" t="str" cm="1">
        <f t="array" ref="Y1224">_xlfn.SWITCH(TRUE,R1224&gt;1000,"premium",R1224&gt;500,"modrate","cheap")</f>
        <v>cheap</v>
      </c>
    </row>
    <row r="1225" spans="1:25">
      <c r="A1225">
        <v>1224</v>
      </c>
      <c r="B1225" t="s">
        <v>3448</v>
      </c>
      <c r="C1225" s="2">
        <v>42708</v>
      </c>
      <c r="D1225" s="2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  <c r="V1225" t="str">
        <f t="shared" si="39"/>
        <v>profit</v>
      </c>
      <c r="W1225" t="str">
        <f t="shared" si="40"/>
        <v>cheap</v>
      </c>
      <c r="X1225" s="3" t="str" cm="1">
        <f t="array" ref="X1225">_xlfn.IFS(R1225&gt;1000,"premium",R1225&gt;500,"modrate",R1225&lt;500,"cheap")</f>
        <v>cheap</v>
      </c>
      <c r="Y1225" t="str" cm="1">
        <f t="array" ref="Y1225">_xlfn.SWITCH(TRUE,R1225&gt;1000,"premium",R1225&gt;500,"modrate","cheap")</f>
        <v>cheap</v>
      </c>
    </row>
    <row r="1226" spans="1:25">
      <c r="A1226">
        <v>1225</v>
      </c>
      <c r="B1226" t="s">
        <v>3448</v>
      </c>
      <c r="C1226" s="2">
        <v>42708</v>
      </c>
      <c r="D1226" s="2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  <c r="V1226" t="str">
        <f t="shared" si="39"/>
        <v>profit</v>
      </c>
      <c r="W1226" t="str">
        <f t="shared" si="40"/>
        <v>cheap</v>
      </c>
      <c r="X1226" s="3" t="str" cm="1">
        <f t="array" ref="X1226">_xlfn.IFS(R1226&gt;1000,"premium",R1226&gt;500,"modrate",R1226&lt;500,"cheap")</f>
        <v>cheap</v>
      </c>
      <c r="Y1226" t="str" cm="1">
        <f t="array" ref="Y1226">_xlfn.SWITCH(TRUE,R1226&gt;1000,"premium",R1226&gt;500,"modrate","cheap")</f>
        <v>cheap</v>
      </c>
    </row>
    <row r="1227" spans="1:25">
      <c r="A1227">
        <v>1226</v>
      </c>
      <c r="B1227" t="s">
        <v>3448</v>
      </c>
      <c r="C1227" s="2">
        <v>42708</v>
      </c>
      <c r="D1227" s="2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  <c r="V1227" t="str">
        <f t="shared" si="39"/>
        <v>profit</v>
      </c>
      <c r="W1227" t="str">
        <f t="shared" si="40"/>
        <v>cheap</v>
      </c>
      <c r="X1227" s="3" t="str" cm="1">
        <f t="array" ref="X1227">_xlfn.IFS(R1227&gt;1000,"premium",R1227&gt;500,"modrate",R1227&lt;500,"cheap")</f>
        <v>cheap</v>
      </c>
      <c r="Y1227" t="str" cm="1">
        <f t="array" ref="Y1227">_xlfn.SWITCH(TRUE,R1227&gt;1000,"premium",R1227&gt;500,"modrate","cheap")</f>
        <v>cheap</v>
      </c>
    </row>
    <row r="1228" spans="1:25">
      <c r="A1228">
        <v>1227</v>
      </c>
      <c r="B1228" t="s">
        <v>3448</v>
      </c>
      <c r="C1228" s="2">
        <v>42708</v>
      </c>
      <c r="D1228" s="2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  <c r="V1228" t="str">
        <f t="shared" si="39"/>
        <v>profit</v>
      </c>
      <c r="W1228" t="str">
        <f t="shared" si="40"/>
        <v>cheap</v>
      </c>
      <c r="X1228" s="3" t="str" cm="1">
        <f t="array" ref="X1228">_xlfn.IFS(R1228&gt;1000,"premium",R1228&gt;500,"modrate",R1228&lt;500,"cheap")</f>
        <v>cheap</v>
      </c>
      <c r="Y1228" t="str" cm="1">
        <f t="array" ref="Y1228">_xlfn.SWITCH(TRUE,R1228&gt;1000,"premium",R1228&gt;500,"modrate","cheap")</f>
        <v>cheap</v>
      </c>
    </row>
    <row r="1229" spans="1:25">
      <c r="A1229">
        <v>1228</v>
      </c>
      <c r="B1229" t="s">
        <v>3448</v>
      </c>
      <c r="C1229" s="2">
        <v>42708</v>
      </c>
      <c r="D1229" s="2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  <c r="V1229" t="str">
        <f t="shared" si="39"/>
        <v>profit</v>
      </c>
      <c r="W1229" t="str">
        <f t="shared" si="40"/>
        <v>cheap</v>
      </c>
      <c r="X1229" s="3" t="str" cm="1">
        <f t="array" ref="X1229">_xlfn.IFS(R1229&gt;1000,"premium",R1229&gt;500,"modrate",R1229&lt;500,"cheap")</f>
        <v>cheap</v>
      </c>
      <c r="Y1229" t="str" cm="1">
        <f t="array" ref="Y1229">_xlfn.SWITCH(TRUE,R1229&gt;1000,"premium",R1229&gt;500,"modrate","cheap")</f>
        <v>cheap</v>
      </c>
    </row>
    <row r="1230" spans="1:25">
      <c r="A1230">
        <v>1229</v>
      </c>
      <c r="B1230" t="s">
        <v>3454</v>
      </c>
      <c r="C1230" s="2">
        <v>43045</v>
      </c>
      <c r="D1230" s="2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  <c r="V1230" t="str">
        <f t="shared" si="39"/>
        <v>profit</v>
      </c>
      <c r="W1230" t="str">
        <f t="shared" si="40"/>
        <v>cheap</v>
      </c>
      <c r="X1230" s="3" t="str" cm="1">
        <f t="array" ref="X1230">_xlfn.IFS(R1230&gt;1000,"premium",R1230&gt;500,"modrate",R1230&lt;500,"cheap")</f>
        <v>cheap</v>
      </c>
      <c r="Y1230" t="str" cm="1">
        <f t="array" ref="Y1230">_xlfn.SWITCH(TRUE,R1230&gt;1000,"premium",R1230&gt;500,"modrate","cheap")</f>
        <v>cheap</v>
      </c>
    </row>
    <row r="1231" spans="1:25">
      <c r="A1231">
        <v>1230</v>
      </c>
      <c r="B1231" t="s">
        <v>3454</v>
      </c>
      <c r="C1231" s="2">
        <v>43045</v>
      </c>
      <c r="D1231" s="2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  <c r="V1231" t="str">
        <f t="shared" si="39"/>
        <v>profit</v>
      </c>
      <c r="W1231" t="str">
        <f t="shared" si="40"/>
        <v>cheap</v>
      </c>
      <c r="X1231" s="3" t="str" cm="1">
        <f t="array" ref="X1231">_xlfn.IFS(R1231&gt;1000,"premium",R1231&gt;500,"modrate",R1231&lt;500,"cheap")</f>
        <v>cheap</v>
      </c>
      <c r="Y1231" t="str" cm="1">
        <f t="array" ref="Y1231">_xlfn.SWITCH(TRUE,R1231&gt;1000,"premium",R1231&gt;500,"modrate","cheap")</f>
        <v>cheap</v>
      </c>
    </row>
    <row r="1232" spans="1:25">
      <c r="A1232">
        <v>1231</v>
      </c>
      <c r="B1232" t="s">
        <v>3454</v>
      </c>
      <c r="C1232" s="2">
        <v>43045</v>
      </c>
      <c r="D1232" s="2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  <c r="V1232" t="str">
        <f t="shared" si="39"/>
        <v>profit</v>
      </c>
      <c r="W1232" t="str">
        <f t="shared" si="40"/>
        <v>cheap</v>
      </c>
      <c r="X1232" s="3" t="str" cm="1">
        <f t="array" ref="X1232">_xlfn.IFS(R1232&gt;1000,"premium",R1232&gt;500,"modrate",R1232&lt;500,"cheap")</f>
        <v>cheap</v>
      </c>
      <c r="Y1232" t="str" cm="1">
        <f t="array" ref="Y1232">_xlfn.SWITCH(TRUE,R1232&gt;1000,"premium",R1232&gt;500,"modrate","cheap")</f>
        <v>cheap</v>
      </c>
    </row>
    <row r="1233" spans="1:25">
      <c r="A1233">
        <v>1232</v>
      </c>
      <c r="B1233" t="s">
        <v>3457</v>
      </c>
      <c r="C1233" s="2">
        <v>42308</v>
      </c>
      <c r="D1233" s="2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  <c r="V1233" t="str">
        <f t="shared" si="39"/>
        <v>profit</v>
      </c>
      <c r="W1233" t="str">
        <f t="shared" si="40"/>
        <v>cheap</v>
      </c>
      <c r="X1233" s="3" t="str" cm="1">
        <f t="array" ref="X1233">_xlfn.IFS(R1233&gt;1000,"premium",R1233&gt;500,"modrate",R1233&lt;500,"cheap")</f>
        <v>cheap</v>
      </c>
      <c r="Y1233" t="str" cm="1">
        <f t="array" ref="Y1233">_xlfn.SWITCH(TRUE,R1233&gt;1000,"premium",R1233&gt;500,"modrate","cheap")</f>
        <v>cheap</v>
      </c>
    </row>
    <row r="1234" spans="1:25">
      <c r="A1234">
        <v>1233</v>
      </c>
      <c r="B1234" t="s">
        <v>3457</v>
      </c>
      <c r="C1234" s="2">
        <v>42308</v>
      </c>
      <c r="D1234" s="2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  <c r="V1234" t="str">
        <f t="shared" si="39"/>
        <v>profit</v>
      </c>
      <c r="W1234" t="str">
        <f t="shared" si="40"/>
        <v>cheap</v>
      </c>
      <c r="X1234" s="3" t="str" cm="1">
        <f t="array" ref="X1234">_xlfn.IFS(R1234&gt;1000,"premium",R1234&gt;500,"modrate",R1234&lt;500,"cheap")</f>
        <v>cheap</v>
      </c>
      <c r="Y1234" t="str" cm="1">
        <f t="array" ref="Y1234">_xlfn.SWITCH(TRUE,R1234&gt;1000,"premium",R1234&gt;500,"modrate","cheap")</f>
        <v>cheap</v>
      </c>
    </row>
    <row r="1235" spans="1:25">
      <c r="A1235">
        <v>1234</v>
      </c>
      <c r="B1235" t="s">
        <v>3463</v>
      </c>
      <c r="C1235" s="2">
        <v>42520</v>
      </c>
      <c r="D1235" s="2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69.998999999999896</v>
      </c>
      <c r="V1235" t="str">
        <f t="shared" si="39"/>
        <v>profit</v>
      </c>
      <c r="W1235" t="str">
        <f t="shared" si="40"/>
        <v>modrate</v>
      </c>
      <c r="X1235" s="3" t="str" cm="1">
        <f t="array" ref="X1235">_xlfn.IFS(R1235&gt;1000,"premium",R1235&gt;500,"modrate",R1235&lt;500,"cheap")</f>
        <v>modrate</v>
      </c>
      <c r="Y1235" t="str" cm="1">
        <f t="array" ref="Y1235">_xlfn.SWITCH(TRUE,R1235&gt;1000,"premium",R1235&gt;500,"modrate","cheap")</f>
        <v>modrate</v>
      </c>
    </row>
    <row r="1236" spans="1:25">
      <c r="A1236">
        <v>1235</v>
      </c>
      <c r="B1236" t="s">
        <v>3468</v>
      </c>
      <c r="C1236" s="2">
        <v>42671</v>
      </c>
      <c r="D1236" s="2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  <c r="V1236" t="str">
        <f t="shared" si="39"/>
        <v>profit</v>
      </c>
      <c r="W1236" t="str">
        <f t="shared" si="40"/>
        <v>cheap</v>
      </c>
      <c r="X1236" s="3" t="str" cm="1">
        <f t="array" ref="X1236">_xlfn.IFS(R1236&gt;1000,"premium",R1236&gt;500,"modrate",R1236&lt;500,"cheap")</f>
        <v>cheap</v>
      </c>
      <c r="Y1236" t="str" cm="1">
        <f t="array" ref="Y1236">_xlfn.SWITCH(TRUE,R1236&gt;1000,"premium",R1236&gt;500,"modrate","cheap")</f>
        <v>cheap</v>
      </c>
    </row>
    <row r="1237" spans="1:25">
      <c r="A1237">
        <v>1236</v>
      </c>
      <c r="B1237" t="s">
        <v>3468</v>
      </c>
      <c r="C1237" s="2">
        <v>42671</v>
      </c>
      <c r="D1237" s="2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  <c r="V1237" t="str">
        <f t="shared" si="39"/>
        <v>loss</v>
      </c>
      <c r="W1237" t="str">
        <f t="shared" si="40"/>
        <v>cheap</v>
      </c>
      <c r="X1237" s="3" t="str" cm="1">
        <f t="array" ref="X1237">_xlfn.IFS(R1237&gt;1000,"premium",R1237&gt;500,"modrate",R1237&lt;500,"cheap")</f>
        <v>cheap</v>
      </c>
      <c r="Y1237" t="str" cm="1">
        <f t="array" ref="Y1237">_xlfn.SWITCH(TRUE,R1237&gt;1000,"premium",R1237&gt;500,"modrate","cheap")</f>
        <v>cheap</v>
      </c>
    </row>
    <row r="1238" spans="1:25">
      <c r="A1238">
        <v>1237</v>
      </c>
      <c r="B1238" t="s">
        <v>3468</v>
      </c>
      <c r="C1238" s="2">
        <v>42671</v>
      </c>
      <c r="D1238" s="2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  <c r="V1238" t="str">
        <f t="shared" si="39"/>
        <v>loss</v>
      </c>
      <c r="W1238" t="str">
        <f t="shared" si="40"/>
        <v>cheap</v>
      </c>
      <c r="X1238" s="3" t="str" cm="1">
        <f t="array" ref="X1238">_xlfn.IFS(R1238&gt;1000,"premium",R1238&gt;500,"modrate",R1238&lt;500,"cheap")</f>
        <v>cheap</v>
      </c>
      <c r="Y1238" t="str" cm="1">
        <f t="array" ref="Y1238">_xlfn.SWITCH(TRUE,R1238&gt;1000,"premium",R1238&gt;500,"modrate","cheap")</f>
        <v>cheap</v>
      </c>
    </row>
    <row r="1239" spans="1:25">
      <c r="A1239">
        <v>1238</v>
      </c>
      <c r="B1239" t="s">
        <v>3468</v>
      </c>
      <c r="C1239" s="2">
        <v>42671</v>
      </c>
      <c r="D1239" s="2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  <c r="V1239" t="str">
        <f t="shared" si="39"/>
        <v>profit</v>
      </c>
      <c r="W1239" t="str">
        <f t="shared" si="40"/>
        <v>cheap</v>
      </c>
      <c r="X1239" s="3" t="str" cm="1">
        <f t="array" ref="X1239">_xlfn.IFS(R1239&gt;1000,"premium",R1239&gt;500,"modrate",R1239&lt;500,"cheap")</f>
        <v>cheap</v>
      </c>
      <c r="Y1239" t="str" cm="1">
        <f t="array" ref="Y1239">_xlfn.SWITCH(TRUE,R1239&gt;1000,"premium",R1239&gt;500,"modrate","cheap")</f>
        <v>cheap</v>
      </c>
    </row>
    <row r="1240" spans="1:25">
      <c r="A1240">
        <v>1239</v>
      </c>
      <c r="B1240" t="s">
        <v>3474</v>
      </c>
      <c r="C1240" s="2">
        <v>41862</v>
      </c>
      <c r="D1240" s="2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  <c r="V1240" t="str">
        <f t="shared" si="39"/>
        <v>profit</v>
      </c>
      <c r="W1240" t="str">
        <f t="shared" si="40"/>
        <v>cheap</v>
      </c>
      <c r="X1240" s="3" t="str" cm="1">
        <f t="array" ref="X1240">_xlfn.IFS(R1240&gt;1000,"premium",R1240&gt;500,"modrate",R1240&lt;500,"cheap")</f>
        <v>cheap</v>
      </c>
      <c r="Y1240" t="str" cm="1">
        <f t="array" ref="Y1240">_xlfn.SWITCH(TRUE,R1240&gt;1000,"premium",R1240&gt;500,"modrate","cheap")</f>
        <v>cheap</v>
      </c>
    </row>
    <row r="1241" spans="1:25">
      <c r="A1241">
        <v>1240</v>
      </c>
      <c r="B1241" t="s">
        <v>3474</v>
      </c>
      <c r="C1241" s="2">
        <v>41862</v>
      </c>
      <c r="D1241" s="2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  <c r="V1241" t="str">
        <f t="shared" si="39"/>
        <v>profit</v>
      </c>
      <c r="W1241" t="str">
        <f t="shared" si="40"/>
        <v>cheap</v>
      </c>
      <c r="X1241" s="3" t="str" cm="1">
        <f t="array" ref="X1241">_xlfn.IFS(R1241&gt;1000,"premium",R1241&gt;500,"modrate",R1241&lt;500,"cheap")</f>
        <v>cheap</v>
      </c>
      <c r="Y1241" t="str" cm="1">
        <f t="array" ref="Y1241">_xlfn.SWITCH(TRUE,R1241&gt;1000,"premium",R1241&gt;500,"modrate","cheap")</f>
        <v>cheap</v>
      </c>
    </row>
    <row r="1242" spans="1:25">
      <c r="A1242">
        <v>1241</v>
      </c>
      <c r="B1242" t="s">
        <v>3474</v>
      </c>
      <c r="C1242" s="2">
        <v>41862</v>
      </c>
      <c r="D1242" s="2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  <c r="V1242" t="str">
        <f t="shared" si="39"/>
        <v>profit</v>
      </c>
      <c r="W1242" t="str">
        <f t="shared" si="40"/>
        <v>cheap</v>
      </c>
      <c r="X1242" s="3" t="str" cm="1">
        <f t="array" ref="X1242">_xlfn.IFS(R1242&gt;1000,"premium",R1242&gt;500,"modrate",R1242&lt;500,"cheap")</f>
        <v>cheap</v>
      </c>
      <c r="Y1242" t="str" cm="1">
        <f t="array" ref="Y1242">_xlfn.SWITCH(TRUE,R1242&gt;1000,"premium",R1242&gt;500,"modrate","cheap")</f>
        <v>cheap</v>
      </c>
    </row>
    <row r="1243" spans="1:25">
      <c r="A1243">
        <v>1242</v>
      </c>
      <c r="B1243" t="s">
        <v>3481</v>
      </c>
      <c r="C1243" s="2">
        <v>42611</v>
      </c>
      <c r="D1243" s="2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  <c r="V1243" t="str">
        <f t="shared" si="39"/>
        <v>profit</v>
      </c>
      <c r="W1243" t="str">
        <f t="shared" si="40"/>
        <v>cheap</v>
      </c>
      <c r="X1243" s="3" t="str" cm="1">
        <f t="array" ref="X1243">_xlfn.IFS(R1243&gt;1000,"premium",R1243&gt;500,"modrate",R1243&lt;500,"cheap")</f>
        <v>cheap</v>
      </c>
      <c r="Y1243" t="str" cm="1">
        <f t="array" ref="Y1243">_xlfn.SWITCH(TRUE,R1243&gt;1000,"premium",R1243&gt;500,"modrate","cheap")</f>
        <v>cheap</v>
      </c>
    </row>
    <row r="1244" spans="1:25">
      <c r="A1244">
        <v>1243</v>
      </c>
      <c r="B1244" t="s">
        <v>3484</v>
      </c>
      <c r="C1244" s="2">
        <v>42415</v>
      </c>
      <c r="D1244" s="2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  <c r="V1244" t="str">
        <f t="shared" si="39"/>
        <v>profit</v>
      </c>
      <c r="W1244" t="str">
        <f t="shared" si="40"/>
        <v>cheap</v>
      </c>
      <c r="X1244" s="3" t="str" cm="1">
        <f t="array" ref="X1244">_xlfn.IFS(R1244&gt;1000,"premium",R1244&gt;500,"modrate",R1244&lt;500,"cheap")</f>
        <v>cheap</v>
      </c>
      <c r="Y1244" t="str" cm="1">
        <f t="array" ref="Y1244">_xlfn.SWITCH(TRUE,R1244&gt;1000,"premium",R1244&gt;500,"modrate","cheap")</f>
        <v>cheap</v>
      </c>
    </row>
    <row r="1245" spans="1:25">
      <c r="A1245">
        <v>1244</v>
      </c>
      <c r="B1245" t="s">
        <v>3484</v>
      </c>
      <c r="C1245" s="2">
        <v>42415</v>
      </c>
      <c r="D1245" s="2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  <c r="V1245" t="str">
        <f t="shared" si="39"/>
        <v>profit</v>
      </c>
      <c r="W1245" t="str">
        <f t="shared" si="40"/>
        <v>cheap</v>
      </c>
      <c r="X1245" s="3" t="str" cm="1">
        <f t="array" ref="X1245">_xlfn.IFS(R1245&gt;1000,"premium",R1245&gt;500,"modrate",R1245&lt;500,"cheap")</f>
        <v>cheap</v>
      </c>
      <c r="Y1245" t="str" cm="1">
        <f t="array" ref="Y1245">_xlfn.SWITCH(TRUE,R1245&gt;1000,"premium",R1245&gt;500,"modrate","cheap")</f>
        <v>cheap</v>
      </c>
    </row>
    <row r="1246" spans="1:25">
      <c r="A1246">
        <v>1245</v>
      </c>
      <c r="B1246" t="s">
        <v>3487</v>
      </c>
      <c r="C1246" s="2">
        <v>42869</v>
      </c>
      <c r="D1246" s="2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  <c r="V1246" t="str">
        <f t="shared" si="39"/>
        <v>profit</v>
      </c>
      <c r="W1246" t="str">
        <f t="shared" si="40"/>
        <v>cheap</v>
      </c>
      <c r="X1246" s="3" t="str" cm="1">
        <f t="array" ref="X1246">_xlfn.IFS(R1246&gt;1000,"premium",R1246&gt;500,"modrate",R1246&lt;500,"cheap")</f>
        <v>cheap</v>
      </c>
      <c r="Y1246" t="str" cm="1">
        <f t="array" ref="Y1246">_xlfn.SWITCH(TRUE,R1246&gt;1000,"premium",R1246&gt;500,"modrate","cheap")</f>
        <v>cheap</v>
      </c>
    </row>
    <row r="1247" spans="1:25">
      <c r="A1247">
        <v>1246</v>
      </c>
      <c r="B1247" t="s">
        <v>3493</v>
      </c>
      <c r="C1247" s="2">
        <v>41985</v>
      </c>
      <c r="D1247" s="2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95.585999999999899</v>
      </c>
      <c r="V1247" t="str">
        <f t="shared" si="39"/>
        <v>profit</v>
      </c>
      <c r="W1247" t="str">
        <f t="shared" si="40"/>
        <v>modrate</v>
      </c>
      <c r="X1247" s="3" t="str" cm="1">
        <f t="array" ref="X1247">_xlfn.IFS(R1247&gt;1000,"premium",R1247&gt;500,"modrate",R1247&lt;500,"cheap")</f>
        <v>modrate</v>
      </c>
      <c r="Y1247" t="str" cm="1">
        <f t="array" ref="Y1247">_xlfn.SWITCH(TRUE,R1247&gt;1000,"premium",R1247&gt;500,"modrate","cheap")</f>
        <v>modrate</v>
      </c>
    </row>
    <row r="1248" spans="1:25">
      <c r="A1248">
        <v>1247</v>
      </c>
      <c r="B1248" t="s">
        <v>3493</v>
      </c>
      <c r="C1248" s="2">
        <v>41985</v>
      </c>
      <c r="D1248" s="2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  <c r="V1248" t="str">
        <f t="shared" si="39"/>
        <v>profit</v>
      </c>
      <c r="W1248" t="str">
        <f t="shared" si="40"/>
        <v>premium</v>
      </c>
      <c r="X1248" s="3" t="str" cm="1">
        <f t="array" ref="X1248">_xlfn.IFS(R1248&gt;1000,"premium",R1248&gt;500,"modrate",R1248&lt;500,"cheap")</f>
        <v>premium</v>
      </c>
      <c r="Y1248" t="str" cm="1">
        <f t="array" ref="Y1248">_xlfn.SWITCH(TRUE,R1248&gt;1000,"premium",R1248&gt;500,"modrate","cheap")</f>
        <v>premium</v>
      </c>
    </row>
    <row r="1249" spans="1:25">
      <c r="A1249">
        <v>1248</v>
      </c>
      <c r="B1249" t="s">
        <v>3493</v>
      </c>
      <c r="C1249" s="2">
        <v>41985</v>
      </c>
      <c r="D1249" s="2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  <c r="V1249" t="str">
        <f t="shared" si="39"/>
        <v>profit</v>
      </c>
      <c r="W1249" t="str">
        <f t="shared" si="40"/>
        <v>cheap</v>
      </c>
      <c r="X1249" s="3" t="str" cm="1">
        <f t="array" ref="X1249">_xlfn.IFS(R1249&gt;1000,"premium",R1249&gt;500,"modrate",R1249&lt;500,"cheap")</f>
        <v>cheap</v>
      </c>
      <c r="Y1249" t="str" cm="1">
        <f t="array" ref="Y1249">_xlfn.SWITCH(TRUE,R1249&gt;1000,"premium",R1249&gt;500,"modrate","cheap")</f>
        <v>cheap</v>
      </c>
    </row>
    <row r="1250" spans="1:25">
      <c r="A1250">
        <v>1249</v>
      </c>
      <c r="B1250" t="s">
        <v>3501</v>
      </c>
      <c r="C1250" s="2">
        <v>43087</v>
      </c>
      <c r="D1250" s="2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  <c r="V1250" t="str">
        <f t="shared" si="39"/>
        <v>profit</v>
      </c>
      <c r="W1250" t="str">
        <f t="shared" si="40"/>
        <v>cheap</v>
      </c>
      <c r="X1250" s="3" t="str" cm="1">
        <f t="array" ref="X1250">_xlfn.IFS(R1250&gt;1000,"premium",R1250&gt;500,"modrate",R1250&lt;500,"cheap")</f>
        <v>cheap</v>
      </c>
      <c r="Y1250" t="str" cm="1">
        <f t="array" ref="Y1250">_xlfn.SWITCH(TRUE,R1250&gt;1000,"premium",R1250&gt;500,"modrate","cheap")</f>
        <v>cheap</v>
      </c>
    </row>
    <row r="1251" spans="1:25">
      <c r="A1251">
        <v>1250</v>
      </c>
      <c r="B1251" t="s">
        <v>3501</v>
      </c>
      <c r="C1251" s="2">
        <v>43087</v>
      </c>
      <c r="D1251" s="2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  <c r="V1251" t="str">
        <f t="shared" si="39"/>
        <v>profit</v>
      </c>
      <c r="W1251" t="str">
        <f t="shared" si="40"/>
        <v>premium</v>
      </c>
      <c r="X1251" s="3" t="str" cm="1">
        <f t="array" ref="X1251">_xlfn.IFS(R1251&gt;1000,"premium",R1251&gt;500,"modrate",R1251&lt;500,"cheap")</f>
        <v>premium</v>
      </c>
      <c r="Y1251" t="str" cm="1">
        <f t="array" ref="Y1251">_xlfn.SWITCH(TRUE,R1251&gt;1000,"premium",R1251&gt;500,"modrate","cheap")</f>
        <v>premium</v>
      </c>
    </row>
    <row r="1252" spans="1:25">
      <c r="A1252">
        <v>1251</v>
      </c>
      <c r="B1252" t="s">
        <v>3501</v>
      </c>
      <c r="C1252" s="2">
        <v>43087</v>
      </c>
      <c r="D1252" s="2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  <c r="V1252" t="str">
        <f t="shared" si="39"/>
        <v>profit</v>
      </c>
      <c r="W1252" t="str">
        <f t="shared" si="40"/>
        <v>premium</v>
      </c>
      <c r="X1252" s="3" t="str" cm="1">
        <f t="array" ref="X1252">_xlfn.IFS(R1252&gt;1000,"premium",R1252&gt;500,"modrate",R1252&lt;500,"cheap")</f>
        <v>premium</v>
      </c>
      <c r="Y1252" t="str" cm="1">
        <f t="array" ref="Y1252">_xlfn.SWITCH(TRUE,R1252&gt;1000,"premium",R1252&gt;500,"modrate","cheap")</f>
        <v>premium</v>
      </c>
    </row>
    <row r="1253" spans="1:25">
      <c r="A1253">
        <v>1252</v>
      </c>
      <c r="B1253" t="s">
        <v>3501</v>
      </c>
      <c r="C1253" s="2">
        <v>43087</v>
      </c>
      <c r="D1253" s="2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  <c r="V1253" t="str">
        <f t="shared" si="39"/>
        <v>profit</v>
      </c>
      <c r="W1253" t="str">
        <f t="shared" si="40"/>
        <v>cheap</v>
      </c>
      <c r="X1253" s="3" t="str" cm="1">
        <f t="array" ref="X1253">_xlfn.IFS(R1253&gt;1000,"premium",R1253&gt;500,"modrate",R1253&lt;500,"cheap")</f>
        <v>cheap</v>
      </c>
      <c r="Y1253" t="str" cm="1">
        <f t="array" ref="Y1253">_xlfn.SWITCH(TRUE,R1253&gt;1000,"premium",R1253&gt;500,"modrate","cheap")</f>
        <v>cheap</v>
      </c>
    </row>
    <row r="1254" spans="1:25">
      <c r="A1254">
        <v>1253</v>
      </c>
      <c r="B1254" t="s">
        <v>3507</v>
      </c>
      <c r="C1254" s="2">
        <v>42189</v>
      </c>
      <c r="D1254" s="2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  <c r="V1254" t="str">
        <f t="shared" si="39"/>
        <v>profit</v>
      </c>
      <c r="W1254" t="str">
        <f t="shared" si="40"/>
        <v>premium</v>
      </c>
      <c r="X1254" s="3" t="str" cm="1">
        <f t="array" ref="X1254">_xlfn.IFS(R1254&gt;1000,"premium",R1254&gt;500,"modrate",R1254&lt;500,"cheap")</f>
        <v>premium</v>
      </c>
      <c r="Y1254" t="str" cm="1">
        <f t="array" ref="Y1254">_xlfn.SWITCH(TRUE,R1254&gt;1000,"premium",R1254&gt;500,"modrate","cheap")</f>
        <v>premium</v>
      </c>
    </row>
    <row r="1255" spans="1:25">
      <c r="A1255">
        <v>1254</v>
      </c>
      <c r="B1255" t="s">
        <v>3510</v>
      </c>
      <c r="C1255" s="2">
        <v>42804</v>
      </c>
      <c r="D1255" s="2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0.59039999999999904</v>
      </c>
      <c r="V1255" t="str">
        <f t="shared" si="39"/>
        <v>profit</v>
      </c>
      <c r="W1255" t="str">
        <f t="shared" si="40"/>
        <v>cheap</v>
      </c>
      <c r="X1255" s="3" t="str" cm="1">
        <f t="array" ref="X1255">_xlfn.IFS(R1255&gt;1000,"premium",R1255&gt;500,"modrate",R1255&lt;500,"cheap")</f>
        <v>cheap</v>
      </c>
      <c r="Y1255" t="str" cm="1">
        <f t="array" ref="Y1255">_xlfn.SWITCH(TRUE,R1255&gt;1000,"premium",R1255&gt;500,"modrate","cheap")</f>
        <v>cheap</v>
      </c>
    </row>
    <row r="1256" spans="1:25">
      <c r="A1256">
        <v>1255</v>
      </c>
      <c r="B1256" t="s">
        <v>3510</v>
      </c>
      <c r="C1256" s="2">
        <v>42804</v>
      </c>
      <c r="D1256" s="2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  <c r="V1256" t="str">
        <f t="shared" si="39"/>
        <v>loss</v>
      </c>
      <c r="W1256" t="str">
        <f t="shared" si="40"/>
        <v>cheap</v>
      </c>
      <c r="X1256" s="3" t="str" cm="1">
        <f t="array" ref="X1256">_xlfn.IFS(R1256&gt;1000,"premium",R1256&gt;500,"modrate",R1256&lt;500,"cheap")</f>
        <v>cheap</v>
      </c>
      <c r="Y1256" t="str" cm="1">
        <f t="array" ref="Y1256">_xlfn.SWITCH(TRUE,R1256&gt;1000,"premium",R1256&gt;500,"modrate","cheap")</f>
        <v>cheap</v>
      </c>
    </row>
    <row r="1257" spans="1:25">
      <c r="A1257">
        <v>1256</v>
      </c>
      <c r="B1257" t="s">
        <v>3510</v>
      </c>
      <c r="C1257" s="2">
        <v>42804</v>
      </c>
      <c r="D1257" s="2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  <c r="V1257" t="str">
        <f t="shared" si="39"/>
        <v>profit</v>
      </c>
      <c r="W1257" t="str">
        <f t="shared" si="40"/>
        <v>cheap</v>
      </c>
      <c r="X1257" s="3" t="str" cm="1">
        <f t="array" ref="X1257">_xlfn.IFS(R1257&gt;1000,"premium",R1257&gt;500,"modrate",R1257&lt;500,"cheap")</f>
        <v>cheap</v>
      </c>
      <c r="Y1257" t="str" cm="1">
        <f t="array" ref="Y1257">_xlfn.SWITCH(TRUE,R1257&gt;1000,"premium",R1257&gt;500,"modrate","cheap")</f>
        <v>cheap</v>
      </c>
    </row>
    <row r="1258" spans="1:25">
      <c r="A1258">
        <v>1257</v>
      </c>
      <c r="B1258" t="s">
        <v>3510</v>
      </c>
      <c r="C1258" s="2">
        <v>42804</v>
      </c>
      <c r="D1258" s="2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  <c r="V1258" t="str">
        <f t="shared" si="39"/>
        <v>profit</v>
      </c>
      <c r="W1258" t="str">
        <f t="shared" si="40"/>
        <v>cheap</v>
      </c>
      <c r="X1258" s="3" t="str" cm="1">
        <f t="array" ref="X1258">_xlfn.IFS(R1258&gt;1000,"premium",R1258&gt;500,"modrate",R1258&lt;500,"cheap")</f>
        <v>cheap</v>
      </c>
      <c r="Y1258" t="str" cm="1">
        <f t="array" ref="Y1258">_xlfn.SWITCH(TRUE,R1258&gt;1000,"premium",R1258&gt;500,"modrate","cheap")</f>
        <v>cheap</v>
      </c>
    </row>
    <row r="1259" spans="1:25">
      <c r="A1259">
        <v>1258</v>
      </c>
      <c r="B1259" t="s">
        <v>3517</v>
      </c>
      <c r="C1259" s="2">
        <v>42728</v>
      </c>
      <c r="D1259" s="2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  <c r="V1259" t="str">
        <f t="shared" si="39"/>
        <v>loss</v>
      </c>
      <c r="W1259" t="str">
        <f t="shared" si="40"/>
        <v>cheap</v>
      </c>
      <c r="X1259" s="3" t="str" cm="1">
        <f t="array" ref="X1259">_xlfn.IFS(R1259&gt;1000,"premium",R1259&gt;500,"modrate",R1259&lt;500,"cheap")</f>
        <v>cheap</v>
      </c>
      <c r="Y1259" t="str" cm="1">
        <f t="array" ref="Y1259">_xlfn.SWITCH(TRUE,R1259&gt;1000,"premium",R1259&gt;500,"modrate","cheap")</f>
        <v>cheap</v>
      </c>
    </row>
    <row r="1260" spans="1:25">
      <c r="A1260">
        <v>1259</v>
      </c>
      <c r="B1260" t="s">
        <v>3517</v>
      </c>
      <c r="C1260" s="2">
        <v>42728</v>
      </c>
      <c r="D1260" s="2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  <c r="V1260" t="str">
        <f t="shared" si="39"/>
        <v>loss</v>
      </c>
      <c r="W1260" t="str">
        <f t="shared" si="40"/>
        <v>modrate</v>
      </c>
      <c r="X1260" s="3" t="str" cm="1">
        <f t="array" ref="X1260">_xlfn.IFS(R1260&gt;1000,"premium",R1260&gt;500,"modrate",R1260&lt;500,"cheap")</f>
        <v>modrate</v>
      </c>
      <c r="Y1260" t="str" cm="1">
        <f t="array" ref="Y1260">_xlfn.SWITCH(TRUE,R1260&gt;1000,"premium",R1260&gt;500,"modrate","cheap")</f>
        <v>modrate</v>
      </c>
    </row>
    <row r="1261" spans="1:25">
      <c r="A1261">
        <v>1260</v>
      </c>
      <c r="B1261" t="s">
        <v>3517</v>
      </c>
      <c r="C1261" s="2">
        <v>42728</v>
      </c>
      <c r="D1261" s="2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  <c r="V1261" t="str">
        <f t="shared" si="39"/>
        <v>profit</v>
      </c>
      <c r="W1261" t="str">
        <f t="shared" si="40"/>
        <v>cheap</v>
      </c>
      <c r="X1261" s="3" t="str" cm="1">
        <f t="array" ref="X1261">_xlfn.IFS(R1261&gt;1000,"premium",R1261&gt;500,"modrate",R1261&lt;500,"cheap")</f>
        <v>cheap</v>
      </c>
      <c r="Y1261" t="str" cm="1">
        <f t="array" ref="Y1261">_xlfn.SWITCH(TRUE,R1261&gt;1000,"premium",R1261&gt;500,"modrate","cheap")</f>
        <v>cheap</v>
      </c>
    </row>
    <row r="1262" spans="1:25">
      <c r="A1262">
        <v>1261</v>
      </c>
      <c r="B1262" t="s">
        <v>3520</v>
      </c>
      <c r="C1262" s="2">
        <v>43031</v>
      </c>
      <c r="D1262" s="2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  <c r="V1262" t="str">
        <f t="shared" si="39"/>
        <v>profit</v>
      </c>
      <c r="W1262" t="str">
        <f t="shared" si="40"/>
        <v>modrate</v>
      </c>
      <c r="X1262" s="3" t="str" cm="1">
        <f t="array" ref="X1262">_xlfn.IFS(R1262&gt;1000,"premium",R1262&gt;500,"modrate",R1262&lt;500,"cheap")</f>
        <v>modrate</v>
      </c>
      <c r="Y1262" t="str" cm="1">
        <f t="array" ref="Y1262">_xlfn.SWITCH(TRUE,R1262&gt;1000,"premium",R1262&gt;500,"modrate","cheap")</f>
        <v>modrate</v>
      </c>
    </row>
    <row r="1263" spans="1:25">
      <c r="A1263">
        <v>1262</v>
      </c>
      <c r="B1263" t="s">
        <v>3525</v>
      </c>
      <c r="C1263" s="2">
        <v>42671</v>
      </c>
      <c r="D1263" s="2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  <c r="V1263" t="str">
        <f t="shared" si="39"/>
        <v>loss</v>
      </c>
      <c r="W1263" t="str">
        <f t="shared" si="40"/>
        <v>cheap</v>
      </c>
      <c r="X1263" s="3" t="str" cm="1">
        <f t="array" ref="X1263">_xlfn.IFS(R1263&gt;1000,"premium",R1263&gt;500,"modrate",R1263&lt;500,"cheap")</f>
        <v>cheap</v>
      </c>
      <c r="Y1263" t="str" cm="1">
        <f t="array" ref="Y1263">_xlfn.SWITCH(TRUE,R1263&gt;1000,"premium",R1263&gt;500,"modrate","cheap")</f>
        <v>cheap</v>
      </c>
    </row>
    <row r="1264" spans="1:25">
      <c r="A1264">
        <v>1263</v>
      </c>
      <c r="B1264" t="s">
        <v>3531</v>
      </c>
      <c r="C1264" s="2">
        <v>42923</v>
      </c>
      <c r="D1264" s="2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  <c r="V1264" t="str">
        <f t="shared" si="39"/>
        <v>profit</v>
      </c>
      <c r="W1264" t="str">
        <f t="shared" si="40"/>
        <v>cheap</v>
      </c>
      <c r="X1264" s="3" t="str" cm="1">
        <f t="array" ref="X1264">_xlfn.IFS(R1264&gt;1000,"premium",R1264&gt;500,"modrate",R1264&lt;500,"cheap")</f>
        <v>cheap</v>
      </c>
      <c r="Y1264" t="str" cm="1">
        <f t="array" ref="Y1264">_xlfn.SWITCH(TRUE,R1264&gt;1000,"premium",R1264&gt;500,"modrate","cheap")</f>
        <v>cheap</v>
      </c>
    </row>
    <row r="1265" spans="1:25">
      <c r="A1265">
        <v>1264</v>
      </c>
      <c r="B1265" t="s">
        <v>3532</v>
      </c>
      <c r="C1265" s="2">
        <v>42644</v>
      </c>
      <c r="D1265" s="2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  <c r="V1265" t="str">
        <f t="shared" si="39"/>
        <v>profit</v>
      </c>
      <c r="W1265" t="str">
        <f t="shared" si="40"/>
        <v>cheap</v>
      </c>
      <c r="X1265" s="3" t="str" cm="1">
        <f t="array" ref="X1265">_xlfn.IFS(R1265&gt;1000,"premium",R1265&gt;500,"modrate",R1265&lt;500,"cheap")</f>
        <v>cheap</v>
      </c>
      <c r="Y1265" t="str" cm="1">
        <f t="array" ref="Y1265">_xlfn.SWITCH(TRUE,R1265&gt;1000,"premium",R1265&gt;500,"modrate","cheap")</f>
        <v>cheap</v>
      </c>
    </row>
    <row r="1266" spans="1:25">
      <c r="A1266">
        <v>1265</v>
      </c>
      <c r="B1266" t="s">
        <v>3532</v>
      </c>
      <c r="C1266" s="2">
        <v>42644</v>
      </c>
      <c r="D1266" s="2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  <c r="V1266" t="str">
        <f t="shared" si="39"/>
        <v>profit</v>
      </c>
      <c r="W1266" t="str">
        <f t="shared" si="40"/>
        <v>cheap</v>
      </c>
      <c r="X1266" s="3" t="str" cm="1">
        <f t="array" ref="X1266">_xlfn.IFS(R1266&gt;1000,"premium",R1266&gt;500,"modrate",R1266&lt;500,"cheap")</f>
        <v>cheap</v>
      </c>
      <c r="Y1266" t="str" cm="1">
        <f t="array" ref="Y1266">_xlfn.SWITCH(TRUE,R1266&gt;1000,"premium",R1266&gt;500,"modrate","cheap")</f>
        <v>cheap</v>
      </c>
    </row>
    <row r="1267" spans="1:25">
      <c r="A1267">
        <v>1266</v>
      </c>
      <c r="B1267" t="s">
        <v>3535</v>
      </c>
      <c r="C1267" s="2">
        <v>42980</v>
      </c>
      <c r="D1267" s="2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  <c r="V1267" t="str">
        <f t="shared" si="39"/>
        <v>profit</v>
      </c>
      <c r="W1267" t="str">
        <f t="shared" si="40"/>
        <v>cheap</v>
      </c>
      <c r="X1267" s="3" t="str" cm="1">
        <f t="array" ref="X1267">_xlfn.IFS(R1267&gt;1000,"premium",R1267&gt;500,"modrate",R1267&lt;500,"cheap")</f>
        <v>cheap</v>
      </c>
      <c r="Y1267" t="str" cm="1">
        <f t="array" ref="Y1267">_xlfn.SWITCH(TRUE,R1267&gt;1000,"premium",R1267&gt;500,"modrate","cheap")</f>
        <v>cheap</v>
      </c>
    </row>
    <row r="1268" spans="1:25">
      <c r="A1268">
        <v>1267</v>
      </c>
      <c r="B1268" t="s">
        <v>3540</v>
      </c>
      <c r="C1268" s="2">
        <v>41997</v>
      </c>
      <c r="D1268" s="2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  <c r="V1268" t="str">
        <f t="shared" si="39"/>
        <v>profit</v>
      </c>
      <c r="W1268" t="str">
        <f t="shared" si="40"/>
        <v>cheap</v>
      </c>
      <c r="X1268" s="3" t="str" cm="1">
        <f t="array" ref="X1268">_xlfn.IFS(R1268&gt;1000,"premium",R1268&gt;500,"modrate",R1268&lt;500,"cheap")</f>
        <v>cheap</v>
      </c>
      <c r="Y1268" t="str" cm="1">
        <f t="array" ref="Y1268">_xlfn.SWITCH(TRUE,R1268&gt;1000,"premium",R1268&gt;500,"modrate","cheap")</f>
        <v>cheap</v>
      </c>
    </row>
    <row r="1269" spans="1:25">
      <c r="A1269">
        <v>1268</v>
      </c>
      <c r="B1269" t="s">
        <v>3540</v>
      </c>
      <c r="C1269" s="2">
        <v>41997</v>
      </c>
      <c r="D1269" s="2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  <c r="V1269" t="str">
        <f t="shared" si="39"/>
        <v>profit</v>
      </c>
      <c r="W1269" t="str">
        <f t="shared" si="40"/>
        <v>cheap</v>
      </c>
      <c r="X1269" s="3" t="str" cm="1">
        <f t="array" ref="X1269">_xlfn.IFS(R1269&gt;1000,"premium",R1269&gt;500,"modrate",R1269&lt;500,"cheap")</f>
        <v>cheap</v>
      </c>
      <c r="Y1269" t="str" cm="1">
        <f t="array" ref="Y1269">_xlfn.SWITCH(TRUE,R1269&gt;1000,"premium",R1269&gt;500,"modrate","cheap")</f>
        <v>cheap</v>
      </c>
    </row>
    <row r="1270" spans="1:25">
      <c r="A1270">
        <v>1269</v>
      </c>
      <c r="B1270" t="s">
        <v>3541</v>
      </c>
      <c r="C1270" s="2">
        <v>43001</v>
      </c>
      <c r="D1270" s="2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3.6659999999999902</v>
      </c>
      <c r="V1270" t="str">
        <f t="shared" si="39"/>
        <v>profit</v>
      </c>
      <c r="W1270" t="str">
        <f t="shared" si="40"/>
        <v>cheap</v>
      </c>
      <c r="X1270" s="3" t="str" cm="1">
        <f t="array" ref="X1270">_xlfn.IFS(R1270&gt;1000,"premium",R1270&gt;500,"modrate",R1270&lt;500,"cheap")</f>
        <v>cheap</v>
      </c>
      <c r="Y1270" t="str" cm="1">
        <f t="array" ref="Y1270">_xlfn.SWITCH(TRUE,R1270&gt;1000,"premium",R1270&gt;500,"modrate","cheap")</f>
        <v>cheap</v>
      </c>
    </row>
    <row r="1271" spans="1:25">
      <c r="A1271">
        <v>1270</v>
      </c>
      <c r="B1271" t="s">
        <v>3542</v>
      </c>
      <c r="C1271" s="2">
        <v>42890</v>
      </c>
      <c r="D1271" s="2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  <c r="V1271" t="str">
        <f t="shared" si="39"/>
        <v>profit</v>
      </c>
      <c r="W1271" t="str">
        <f t="shared" si="40"/>
        <v>cheap</v>
      </c>
      <c r="X1271" s="3" t="str" cm="1">
        <f t="array" ref="X1271">_xlfn.IFS(R1271&gt;1000,"premium",R1271&gt;500,"modrate",R1271&lt;500,"cheap")</f>
        <v>cheap</v>
      </c>
      <c r="Y1271" t="str" cm="1">
        <f t="array" ref="Y1271">_xlfn.SWITCH(TRUE,R1271&gt;1000,"premium",R1271&gt;500,"modrate","cheap")</f>
        <v>cheap</v>
      </c>
    </row>
    <row r="1272" spans="1:25">
      <c r="A1272">
        <v>1271</v>
      </c>
      <c r="B1272" t="s">
        <v>3547</v>
      </c>
      <c r="C1272" s="2">
        <v>42481</v>
      </c>
      <c r="D1272" s="2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  <c r="V1272" t="str">
        <f t="shared" si="39"/>
        <v>loss</v>
      </c>
      <c r="W1272" t="str">
        <f t="shared" si="40"/>
        <v>cheap</v>
      </c>
      <c r="X1272" s="3" t="str" cm="1">
        <f t="array" ref="X1272">_xlfn.IFS(R1272&gt;1000,"premium",R1272&gt;500,"modrate",R1272&lt;500,"cheap")</f>
        <v>cheap</v>
      </c>
      <c r="Y1272" t="str" cm="1">
        <f t="array" ref="Y1272">_xlfn.SWITCH(TRUE,R1272&gt;1000,"premium",R1272&gt;500,"modrate","cheap")</f>
        <v>cheap</v>
      </c>
    </row>
    <row r="1273" spans="1:25">
      <c r="A1273">
        <v>1272</v>
      </c>
      <c r="B1273" t="s">
        <v>3547</v>
      </c>
      <c r="C1273" s="2">
        <v>42481</v>
      </c>
      <c r="D1273" s="2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  <c r="V1273" t="str">
        <f t="shared" si="39"/>
        <v>loss</v>
      </c>
      <c r="W1273" t="str">
        <f t="shared" si="40"/>
        <v>cheap</v>
      </c>
      <c r="X1273" s="3" t="str" cm="1">
        <f t="array" ref="X1273">_xlfn.IFS(R1273&gt;1000,"premium",R1273&gt;500,"modrate",R1273&lt;500,"cheap")</f>
        <v>cheap</v>
      </c>
      <c r="Y1273" t="str" cm="1">
        <f t="array" ref="Y1273">_xlfn.SWITCH(TRUE,R1273&gt;1000,"premium",R1273&gt;500,"modrate","cheap")</f>
        <v>cheap</v>
      </c>
    </row>
    <row r="1274" spans="1:25">
      <c r="A1274">
        <v>1273</v>
      </c>
      <c r="B1274" t="s">
        <v>3547</v>
      </c>
      <c r="C1274" s="2">
        <v>42481</v>
      </c>
      <c r="D1274" s="2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  <c r="V1274" t="str">
        <f t="shared" si="39"/>
        <v>loss</v>
      </c>
      <c r="W1274" t="str">
        <f t="shared" si="40"/>
        <v>cheap</v>
      </c>
      <c r="X1274" s="3" t="str" cm="1">
        <f t="array" ref="X1274">_xlfn.IFS(R1274&gt;1000,"premium",R1274&gt;500,"modrate",R1274&lt;500,"cheap")</f>
        <v>cheap</v>
      </c>
      <c r="Y1274" t="str" cm="1">
        <f t="array" ref="Y1274">_xlfn.SWITCH(TRUE,R1274&gt;1000,"premium",R1274&gt;500,"modrate","cheap")</f>
        <v>cheap</v>
      </c>
    </row>
    <row r="1275" spans="1:25">
      <c r="A1275">
        <v>1274</v>
      </c>
      <c r="B1275" t="s">
        <v>3552</v>
      </c>
      <c r="C1275" s="2">
        <v>42516</v>
      </c>
      <c r="D1275" s="2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  <c r="V1275" t="str">
        <f t="shared" si="39"/>
        <v>profit</v>
      </c>
      <c r="W1275" t="str">
        <f t="shared" si="40"/>
        <v>cheap</v>
      </c>
      <c r="X1275" s="3" t="str" cm="1">
        <f t="array" ref="X1275">_xlfn.IFS(R1275&gt;1000,"premium",R1275&gt;500,"modrate",R1275&lt;500,"cheap")</f>
        <v>cheap</v>
      </c>
      <c r="Y1275" t="str" cm="1">
        <f t="array" ref="Y1275">_xlfn.SWITCH(TRUE,R1275&gt;1000,"premium",R1275&gt;500,"modrate","cheap")</f>
        <v>cheap</v>
      </c>
    </row>
    <row r="1276" spans="1:25">
      <c r="A1276">
        <v>1275</v>
      </c>
      <c r="B1276" t="s">
        <v>3552</v>
      </c>
      <c r="C1276" s="2">
        <v>42516</v>
      </c>
      <c r="D1276" s="2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  <c r="V1276" t="str">
        <f t="shared" si="39"/>
        <v>loss</v>
      </c>
      <c r="W1276" t="str">
        <f t="shared" si="40"/>
        <v>cheap</v>
      </c>
      <c r="X1276" s="3" t="str" cm="1">
        <f t="array" ref="X1276">_xlfn.IFS(R1276&gt;1000,"premium",R1276&gt;500,"modrate",R1276&lt;500,"cheap")</f>
        <v>cheap</v>
      </c>
      <c r="Y1276" t="str" cm="1">
        <f t="array" ref="Y1276">_xlfn.SWITCH(TRUE,R1276&gt;1000,"premium",R1276&gt;500,"modrate","cheap")</f>
        <v>cheap</v>
      </c>
    </row>
    <row r="1277" spans="1:25">
      <c r="A1277">
        <v>1276</v>
      </c>
      <c r="B1277" t="s">
        <v>3552</v>
      </c>
      <c r="C1277" s="2">
        <v>42516</v>
      </c>
      <c r="D1277" s="2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  <c r="V1277" t="str">
        <f t="shared" si="39"/>
        <v>profit</v>
      </c>
      <c r="W1277" t="str">
        <f t="shared" si="40"/>
        <v>cheap</v>
      </c>
      <c r="X1277" s="3" t="str" cm="1">
        <f t="array" ref="X1277">_xlfn.IFS(R1277&gt;1000,"premium",R1277&gt;500,"modrate",R1277&lt;500,"cheap")</f>
        <v>cheap</v>
      </c>
      <c r="Y1277" t="str" cm="1">
        <f t="array" ref="Y1277">_xlfn.SWITCH(TRUE,R1277&gt;1000,"premium",R1277&gt;500,"modrate","cheap")</f>
        <v>cheap</v>
      </c>
    </row>
    <row r="1278" spans="1:25">
      <c r="A1278">
        <v>1277</v>
      </c>
      <c r="B1278" t="s">
        <v>3552</v>
      </c>
      <c r="C1278" s="2">
        <v>42516</v>
      </c>
      <c r="D1278" s="2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  <c r="V1278" t="str">
        <f t="shared" si="39"/>
        <v>loss</v>
      </c>
      <c r="W1278" t="str">
        <f t="shared" si="40"/>
        <v>cheap</v>
      </c>
      <c r="X1278" s="3" t="str" cm="1">
        <f t="array" ref="X1278">_xlfn.IFS(R1278&gt;1000,"premium",R1278&gt;500,"modrate",R1278&lt;500,"cheap")</f>
        <v>cheap</v>
      </c>
      <c r="Y1278" t="str" cm="1">
        <f t="array" ref="Y1278">_xlfn.SWITCH(TRUE,R1278&gt;1000,"premium",R1278&gt;500,"modrate","cheap")</f>
        <v>cheap</v>
      </c>
    </row>
    <row r="1279" spans="1:25">
      <c r="A1279">
        <v>1278</v>
      </c>
      <c r="B1279" t="s">
        <v>3557</v>
      </c>
      <c r="C1279" s="2">
        <v>42492</v>
      </c>
      <c r="D1279" s="2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5.3969999999999896</v>
      </c>
      <c r="V1279" t="str">
        <f t="shared" si="39"/>
        <v>profit</v>
      </c>
      <c r="W1279" t="str">
        <f t="shared" si="40"/>
        <v>cheap</v>
      </c>
      <c r="X1279" s="3" t="str" cm="1">
        <f t="array" ref="X1279">_xlfn.IFS(R1279&gt;1000,"premium",R1279&gt;500,"modrate",R1279&lt;500,"cheap")</f>
        <v>cheap</v>
      </c>
      <c r="Y1279" t="str" cm="1">
        <f t="array" ref="Y1279">_xlfn.SWITCH(TRUE,R1279&gt;1000,"premium",R1279&gt;500,"modrate","cheap")</f>
        <v>cheap</v>
      </c>
    </row>
    <row r="1280" spans="1:25">
      <c r="A1280">
        <v>1279</v>
      </c>
      <c r="B1280" t="s">
        <v>3562</v>
      </c>
      <c r="C1280" s="2">
        <v>41890</v>
      </c>
      <c r="D1280" s="2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  <c r="V1280" t="str">
        <f t="shared" si="39"/>
        <v>profit</v>
      </c>
      <c r="W1280" t="str">
        <f t="shared" si="40"/>
        <v>cheap</v>
      </c>
      <c r="X1280" s="3" t="str" cm="1">
        <f t="array" ref="X1280">_xlfn.IFS(R1280&gt;1000,"premium",R1280&gt;500,"modrate",R1280&lt;500,"cheap")</f>
        <v>cheap</v>
      </c>
      <c r="Y1280" t="str" cm="1">
        <f t="array" ref="Y1280">_xlfn.SWITCH(TRUE,R1280&gt;1000,"premium",R1280&gt;500,"modrate","cheap")</f>
        <v>cheap</v>
      </c>
    </row>
    <row r="1281" spans="1:25">
      <c r="A1281">
        <v>1280</v>
      </c>
      <c r="B1281" t="s">
        <v>3562</v>
      </c>
      <c r="C1281" s="2">
        <v>41890</v>
      </c>
      <c r="D1281" s="2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  <c r="V1281" t="str">
        <f t="shared" si="39"/>
        <v>profit</v>
      </c>
      <c r="W1281" t="str">
        <f t="shared" si="40"/>
        <v>cheap</v>
      </c>
      <c r="X1281" s="3" t="str" cm="1">
        <f t="array" ref="X1281">_xlfn.IFS(R1281&gt;1000,"premium",R1281&gt;500,"modrate",R1281&lt;500,"cheap")</f>
        <v>cheap</v>
      </c>
      <c r="Y1281" t="str" cm="1">
        <f t="array" ref="Y1281">_xlfn.SWITCH(TRUE,R1281&gt;1000,"premium",R1281&gt;500,"modrate","cheap")</f>
        <v>cheap</v>
      </c>
    </row>
    <row r="1282" spans="1:25">
      <c r="A1282">
        <v>1281</v>
      </c>
      <c r="B1282" t="s">
        <v>3568</v>
      </c>
      <c r="C1282" s="2">
        <v>42618</v>
      </c>
      <c r="D1282" s="2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  <c r="V1282" t="str">
        <f t="shared" si="39"/>
        <v>profit</v>
      </c>
      <c r="W1282" t="str">
        <f t="shared" si="40"/>
        <v>cheap</v>
      </c>
      <c r="X1282" s="3" t="str" cm="1">
        <f t="array" ref="X1282">_xlfn.IFS(R1282&gt;1000,"premium",R1282&gt;500,"modrate",R1282&lt;500,"cheap")</f>
        <v>cheap</v>
      </c>
      <c r="Y1282" t="str" cm="1">
        <f t="array" ref="Y1282">_xlfn.SWITCH(TRUE,R1282&gt;1000,"premium",R1282&gt;500,"modrate","cheap")</f>
        <v>cheap</v>
      </c>
    </row>
    <row r="1283" spans="1:25">
      <c r="A1283">
        <v>1282</v>
      </c>
      <c r="B1283" t="s">
        <v>3572</v>
      </c>
      <c r="C1283" s="2">
        <v>42834</v>
      </c>
      <c r="D1283" s="2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  <c r="V1283" t="str">
        <f t="shared" ref="V1283:V1346" si="41">IF(U1283&gt;0,"profit","loss")</f>
        <v>profit</v>
      </c>
      <c r="W1283" t="str">
        <f t="shared" ref="W1283:W1346" si="42">IF(R1283&gt;1000,"premium", IF(R1283&gt;500,"modrate","cheap"))</f>
        <v>cheap</v>
      </c>
      <c r="X1283" s="3" t="str" cm="1">
        <f t="array" ref="X1283">_xlfn.IFS(R1283&gt;1000,"premium",R1283&gt;500,"modrate",R1283&lt;500,"cheap")</f>
        <v>cheap</v>
      </c>
      <c r="Y1283" t="str" cm="1">
        <f t="array" ref="Y1283">_xlfn.SWITCH(TRUE,R1283&gt;1000,"premium",R1283&gt;500,"modrate","cheap")</f>
        <v>cheap</v>
      </c>
    </row>
    <row r="1284" spans="1:25">
      <c r="A1284">
        <v>1283</v>
      </c>
      <c r="B1284" t="s">
        <v>3572</v>
      </c>
      <c r="C1284" s="2">
        <v>42834</v>
      </c>
      <c r="D1284" s="2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  <c r="V1284" t="str">
        <f t="shared" si="41"/>
        <v>loss</v>
      </c>
      <c r="W1284" t="str">
        <f t="shared" si="42"/>
        <v>cheap</v>
      </c>
      <c r="X1284" s="3" t="str" cm="1">
        <f t="array" ref="X1284">_xlfn.IFS(R1284&gt;1000,"premium",R1284&gt;500,"modrate",R1284&lt;500,"cheap")</f>
        <v>cheap</v>
      </c>
      <c r="Y1284" t="str" cm="1">
        <f t="array" ref="Y1284">_xlfn.SWITCH(TRUE,R1284&gt;1000,"premium",R1284&gt;500,"modrate","cheap")</f>
        <v>cheap</v>
      </c>
    </row>
    <row r="1285" spans="1:25">
      <c r="A1285">
        <v>1284</v>
      </c>
      <c r="B1285" t="s">
        <v>3572</v>
      </c>
      <c r="C1285" s="2">
        <v>42834</v>
      </c>
      <c r="D1285" s="2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  <c r="V1285" t="str">
        <f t="shared" si="41"/>
        <v>profit</v>
      </c>
      <c r="W1285" t="str">
        <f t="shared" si="42"/>
        <v>cheap</v>
      </c>
      <c r="X1285" s="3" t="str" cm="1">
        <f t="array" ref="X1285">_xlfn.IFS(R1285&gt;1000,"premium",R1285&gt;500,"modrate",R1285&lt;500,"cheap")</f>
        <v>cheap</v>
      </c>
      <c r="Y1285" t="str" cm="1">
        <f t="array" ref="Y1285">_xlfn.SWITCH(TRUE,R1285&gt;1000,"premium",R1285&gt;500,"modrate","cheap")</f>
        <v>cheap</v>
      </c>
    </row>
    <row r="1286" spans="1:25">
      <c r="A1286">
        <v>1285</v>
      </c>
      <c r="B1286" t="s">
        <v>3579</v>
      </c>
      <c r="C1286" s="2">
        <v>42344</v>
      </c>
      <c r="D1286" s="2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  <c r="V1286" t="str">
        <f t="shared" si="41"/>
        <v>loss</v>
      </c>
      <c r="W1286" t="str">
        <f t="shared" si="42"/>
        <v>cheap</v>
      </c>
      <c r="X1286" s="3" t="str" cm="1">
        <f t="array" ref="X1286">_xlfn.IFS(R1286&gt;1000,"premium",R1286&gt;500,"modrate",R1286&lt;500,"cheap")</f>
        <v>cheap</v>
      </c>
      <c r="Y1286" t="str" cm="1">
        <f t="array" ref="Y1286">_xlfn.SWITCH(TRUE,R1286&gt;1000,"premium",R1286&gt;500,"modrate","cheap")</f>
        <v>cheap</v>
      </c>
    </row>
    <row r="1287" spans="1:25">
      <c r="A1287">
        <v>1286</v>
      </c>
      <c r="B1287" t="s">
        <v>3582</v>
      </c>
      <c r="C1287" s="2">
        <v>42547</v>
      </c>
      <c r="D1287" s="2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  <c r="V1287" t="str">
        <f t="shared" si="41"/>
        <v>profit</v>
      </c>
      <c r="W1287" t="str">
        <f t="shared" si="42"/>
        <v>cheap</v>
      </c>
      <c r="X1287" s="3" t="str" cm="1">
        <f t="array" ref="X1287">_xlfn.IFS(R1287&gt;1000,"premium",R1287&gt;500,"modrate",R1287&lt;500,"cheap")</f>
        <v>cheap</v>
      </c>
      <c r="Y1287" t="str" cm="1">
        <f t="array" ref="Y1287">_xlfn.SWITCH(TRUE,R1287&gt;1000,"premium",R1287&gt;500,"modrate","cheap")</f>
        <v>cheap</v>
      </c>
    </row>
    <row r="1288" spans="1:25">
      <c r="A1288">
        <v>1287</v>
      </c>
      <c r="B1288" t="s">
        <v>3586</v>
      </c>
      <c r="C1288" s="2">
        <v>42189</v>
      </c>
      <c r="D1288" s="2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  <c r="V1288" t="str">
        <f t="shared" si="41"/>
        <v>profit</v>
      </c>
      <c r="W1288" t="str">
        <f t="shared" si="42"/>
        <v>cheap</v>
      </c>
      <c r="X1288" s="3" t="str" cm="1">
        <f t="array" ref="X1288">_xlfn.IFS(R1288&gt;1000,"premium",R1288&gt;500,"modrate",R1288&lt;500,"cheap")</f>
        <v>cheap</v>
      </c>
      <c r="Y1288" t="str" cm="1">
        <f t="array" ref="Y1288">_xlfn.SWITCH(TRUE,R1288&gt;1000,"premium",R1288&gt;500,"modrate","cheap")</f>
        <v>cheap</v>
      </c>
    </row>
    <row r="1289" spans="1:25">
      <c r="A1289">
        <v>1288</v>
      </c>
      <c r="B1289" t="s">
        <v>3589</v>
      </c>
      <c r="C1289" s="2">
        <v>42696</v>
      </c>
      <c r="D1289" s="2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  <c r="V1289" t="str">
        <f t="shared" si="41"/>
        <v>profit</v>
      </c>
      <c r="W1289" t="str">
        <f t="shared" si="42"/>
        <v>cheap</v>
      </c>
      <c r="X1289" s="3" t="str" cm="1">
        <f t="array" ref="X1289">_xlfn.IFS(R1289&gt;1000,"premium",R1289&gt;500,"modrate",R1289&lt;500,"cheap")</f>
        <v>cheap</v>
      </c>
      <c r="Y1289" t="str" cm="1">
        <f t="array" ref="Y1289">_xlfn.SWITCH(TRUE,R1289&gt;1000,"premium",R1289&gt;500,"modrate","cheap")</f>
        <v>cheap</v>
      </c>
    </row>
    <row r="1290" spans="1:25">
      <c r="A1290">
        <v>1289</v>
      </c>
      <c r="B1290" t="s">
        <v>3589</v>
      </c>
      <c r="C1290" s="2">
        <v>42696</v>
      </c>
      <c r="D1290" s="2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  <c r="V1290" t="str">
        <f t="shared" si="41"/>
        <v>profit</v>
      </c>
      <c r="W1290" t="str">
        <f t="shared" si="42"/>
        <v>cheap</v>
      </c>
      <c r="X1290" s="3" t="str" cm="1">
        <f t="array" ref="X1290">_xlfn.IFS(R1290&gt;1000,"premium",R1290&gt;500,"modrate",R1290&lt;500,"cheap")</f>
        <v>cheap</v>
      </c>
      <c r="Y1290" t="str" cm="1">
        <f t="array" ref="Y1290">_xlfn.SWITCH(TRUE,R1290&gt;1000,"premium",R1290&gt;500,"modrate","cheap")</f>
        <v>cheap</v>
      </c>
    </row>
    <row r="1291" spans="1:25">
      <c r="A1291">
        <v>1290</v>
      </c>
      <c r="B1291" t="s">
        <v>3589</v>
      </c>
      <c r="C1291" s="2">
        <v>42696</v>
      </c>
      <c r="D1291" s="2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  <c r="V1291" t="str">
        <f t="shared" si="41"/>
        <v>profit</v>
      </c>
      <c r="W1291" t="str">
        <f t="shared" si="42"/>
        <v>cheap</v>
      </c>
      <c r="X1291" s="3" t="str" cm="1">
        <f t="array" ref="X1291">_xlfn.IFS(R1291&gt;1000,"premium",R1291&gt;500,"modrate",R1291&lt;500,"cheap")</f>
        <v>cheap</v>
      </c>
      <c r="Y1291" t="str" cm="1">
        <f t="array" ref="Y1291">_xlfn.SWITCH(TRUE,R1291&gt;1000,"premium",R1291&gt;500,"modrate","cheap")</f>
        <v>cheap</v>
      </c>
    </row>
    <row r="1292" spans="1:25">
      <c r="A1292">
        <v>1291</v>
      </c>
      <c r="B1292" t="s">
        <v>3594</v>
      </c>
      <c r="C1292" s="2">
        <v>42684</v>
      </c>
      <c r="D1292" s="2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  <c r="V1292" t="str">
        <f t="shared" si="41"/>
        <v>profit</v>
      </c>
      <c r="W1292" t="str">
        <f t="shared" si="42"/>
        <v>cheap</v>
      </c>
      <c r="X1292" s="3" t="str" cm="1">
        <f t="array" ref="X1292">_xlfn.IFS(R1292&gt;1000,"premium",R1292&gt;500,"modrate",R1292&lt;500,"cheap")</f>
        <v>cheap</v>
      </c>
      <c r="Y1292" t="str" cm="1">
        <f t="array" ref="Y1292">_xlfn.SWITCH(TRUE,R1292&gt;1000,"premium",R1292&gt;500,"modrate","cheap")</f>
        <v>cheap</v>
      </c>
    </row>
    <row r="1293" spans="1:25">
      <c r="A1293">
        <v>1292</v>
      </c>
      <c r="B1293" t="s">
        <v>3594</v>
      </c>
      <c r="C1293" s="2">
        <v>42684</v>
      </c>
      <c r="D1293" s="2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  <c r="V1293" t="str">
        <f t="shared" si="41"/>
        <v>profit</v>
      </c>
      <c r="W1293" t="str">
        <f t="shared" si="42"/>
        <v>cheap</v>
      </c>
      <c r="X1293" s="3" t="str" cm="1">
        <f t="array" ref="X1293">_xlfn.IFS(R1293&gt;1000,"premium",R1293&gt;500,"modrate",R1293&lt;500,"cheap")</f>
        <v>cheap</v>
      </c>
      <c r="Y1293" t="str" cm="1">
        <f t="array" ref="Y1293">_xlfn.SWITCH(TRUE,R1293&gt;1000,"premium",R1293&gt;500,"modrate","cheap")</f>
        <v>cheap</v>
      </c>
    </row>
    <row r="1294" spans="1:25">
      <c r="A1294">
        <v>1293</v>
      </c>
      <c r="B1294" t="s">
        <v>3597</v>
      </c>
      <c r="C1294" s="2">
        <v>42243</v>
      </c>
      <c r="D1294" s="2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  <c r="V1294" t="str">
        <f t="shared" si="41"/>
        <v>profit</v>
      </c>
      <c r="W1294" t="str">
        <f t="shared" si="42"/>
        <v>cheap</v>
      </c>
      <c r="X1294" s="3" t="str" cm="1">
        <f t="array" ref="X1294">_xlfn.IFS(R1294&gt;1000,"premium",R1294&gt;500,"modrate",R1294&lt;500,"cheap")</f>
        <v>cheap</v>
      </c>
      <c r="Y1294" t="str" cm="1">
        <f t="array" ref="Y1294">_xlfn.SWITCH(TRUE,R1294&gt;1000,"premium",R1294&gt;500,"modrate","cheap")</f>
        <v>cheap</v>
      </c>
    </row>
    <row r="1295" spans="1:25">
      <c r="A1295">
        <v>1294</v>
      </c>
      <c r="B1295" t="s">
        <v>3597</v>
      </c>
      <c r="C1295" s="2">
        <v>42243</v>
      </c>
      <c r="D1295" s="2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  <c r="V1295" t="str">
        <f t="shared" si="41"/>
        <v>profit</v>
      </c>
      <c r="W1295" t="str">
        <f t="shared" si="42"/>
        <v>cheap</v>
      </c>
      <c r="X1295" s="3" t="str" cm="1">
        <f t="array" ref="X1295">_xlfn.IFS(R1295&gt;1000,"premium",R1295&gt;500,"modrate",R1295&lt;500,"cheap")</f>
        <v>cheap</v>
      </c>
      <c r="Y1295" t="str" cm="1">
        <f t="array" ref="Y1295">_xlfn.SWITCH(TRUE,R1295&gt;1000,"premium",R1295&gt;500,"modrate","cheap")</f>
        <v>cheap</v>
      </c>
    </row>
    <row r="1296" spans="1:25">
      <c r="A1296">
        <v>1295</v>
      </c>
      <c r="B1296" t="s">
        <v>3597</v>
      </c>
      <c r="C1296" s="2">
        <v>42243</v>
      </c>
      <c r="D1296" s="2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  <c r="V1296" t="str">
        <f t="shared" si="41"/>
        <v>profit</v>
      </c>
      <c r="W1296" t="str">
        <f t="shared" si="42"/>
        <v>cheap</v>
      </c>
      <c r="X1296" s="3" t="str" cm="1">
        <f t="array" ref="X1296">_xlfn.IFS(R1296&gt;1000,"premium",R1296&gt;500,"modrate",R1296&lt;500,"cheap")</f>
        <v>cheap</v>
      </c>
      <c r="Y1296" t="str" cm="1">
        <f t="array" ref="Y1296">_xlfn.SWITCH(TRUE,R1296&gt;1000,"premium",R1296&gt;500,"modrate","cheap")</f>
        <v>cheap</v>
      </c>
    </row>
    <row r="1297" spans="1:25">
      <c r="A1297">
        <v>1296</v>
      </c>
      <c r="B1297" t="s">
        <v>3600</v>
      </c>
      <c r="C1297" s="2">
        <v>42149</v>
      </c>
      <c r="D1297" s="2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84.572799999999901</v>
      </c>
      <c r="V1297" t="str">
        <f t="shared" si="41"/>
        <v>profit</v>
      </c>
      <c r="W1297" t="str">
        <f t="shared" si="42"/>
        <v>modrate</v>
      </c>
      <c r="X1297" s="3" t="str" cm="1">
        <f t="array" ref="X1297">_xlfn.IFS(R1297&gt;1000,"premium",R1297&gt;500,"modrate",R1297&lt;500,"cheap")</f>
        <v>modrate</v>
      </c>
      <c r="Y1297" t="str" cm="1">
        <f t="array" ref="Y1297">_xlfn.SWITCH(TRUE,R1297&gt;1000,"premium",R1297&gt;500,"modrate","cheap")</f>
        <v>modrate</v>
      </c>
    </row>
    <row r="1298" spans="1:25">
      <c r="A1298">
        <v>1297</v>
      </c>
      <c r="B1298" t="s">
        <v>3604</v>
      </c>
      <c r="C1298" s="2">
        <v>43099</v>
      </c>
      <c r="D1298" s="2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  <c r="V1298" t="str">
        <f t="shared" si="41"/>
        <v>profit</v>
      </c>
      <c r="W1298" t="str">
        <f t="shared" si="42"/>
        <v>cheap</v>
      </c>
      <c r="X1298" s="3" t="str" cm="1">
        <f t="array" ref="X1298">_xlfn.IFS(R1298&gt;1000,"premium",R1298&gt;500,"modrate",R1298&lt;500,"cheap")</f>
        <v>cheap</v>
      </c>
      <c r="Y1298" t="str" cm="1">
        <f t="array" ref="Y1298">_xlfn.SWITCH(TRUE,R1298&gt;1000,"premium",R1298&gt;500,"modrate","cheap")</f>
        <v>cheap</v>
      </c>
    </row>
    <row r="1299" spans="1:25">
      <c r="A1299">
        <v>1298</v>
      </c>
      <c r="B1299" t="s">
        <v>3604</v>
      </c>
      <c r="C1299" s="2">
        <v>43099</v>
      </c>
      <c r="D1299" s="2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  <c r="V1299" t="str">
        <f t="shared" si="41"/>
        <v>profit</v>
      </c>
      <c r="W1299" t="str">
        <f t="shared" si="42"/>
        <v>cheap</v>
      </c>
      <c r="X1299" s="3" t="str" cm="1">
        <f t="array" ref="X1299">_xlfn.IFS(R1299&gt;1000,"premium",R1299&gt;500,"modrate",R1299&lt;500,"cheap")</f>
        <v>cheap</v>
      </c>
      <c r="Y1299" t="str" cm="1">
        <f t="array" ref="Y1299">_xlfn.SWITCH(TRUE,R1299&gt;1000,"premium",R1299&gt;500,"modrate","cheap")</f>
        <v>cheap</v>
      </c>
    </row>
    <row r="1300" spans="1:25">
      <c r="A1300">
        <v>1299</v>
      </c>
      <c r="B1300" t="s">
        <v>3608</v>
      </c>
      <c r="C1300" s="2">
        <v>42712</v>
      </c>
      <c r="D1300" s="2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2.2990000000000101</v>
      </c>
      <c r="V1300" t="str">
        <f t="shared" si="41"/>
        <v>profit</v>
      </c>
      <c r="W1300" t="str">
        <f t="shared" si="42"/>
        <v>cheap</v>
      </c>
      <c r="X1300" s="3" t="str" cm="1">
        <f t="array" ref="X1300">_xlfn.IFS(R1300&gt;1000,"premium",R1300&gt;500,"modrate",R1300&lt;500,"cheap")</f>
        <v>cheap</v>
      </c>
      <c r="Y1300" t="str" cm="1">
        <f t="array" ref="Y1300">_xlfn.SWITCH(TRUE,R1300&gt;1000,"premium",R1300&gt;500,"modrate","cheap")</f>
        <v>cheap</v>
      </c>
    </row>
    <row r="1301" spans="1:25">
      <c r="A1301">
        <v>1300</v>
      </c>
      <c r="B1301" t="s">
        <v>3611</v>
      </c>
      <c r="C1301" s="2">
        <v>42281</v>
      </c>
      <c r="D1301" s="2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  <c r="V1301" t="str">
        <f t="shared" si="41"/>
        <v>profit</v>
      </c>
      <c r="W1301" t="str">
        <f t="shared" si="42"/>
        <v>cheap</v>
      </c>
      <c r="X1301" s="3" t="str" cm="1">
        <f t="array" ref="X1301">_xlfn.IFS(R1301&gt;1000,"premium",R1301&gt;500,"modrate",R1301&lt;500,"cheap")</f>
        <v>cheap</v>
      </c>
      <c r="Y1301" t="str" cm="1">
        <f t="array" ref="Y1301">_xlfn.SWITCH(TRUE,R1301&gt;1000,"premium",R1301&gt;500,"modrate","cheap")</f>
        <v>cheap</v>
      </c>
    </row>
    <row r="1302" spans="1:25">
      <c r="A1302">
        <v>1301</v>
      </c>
      <c r="B1302" t="s">
        <v>3612</v>
      </c>
      <c r="C1302" s="2">
        <v>42727</v>
      </c>
      <c r="D1302" s="2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  <c r="V1302" t="str">
        <f t="shared" si="41"/>
        <v>profit</v>
      </c>
      <c r="W1302" t="str">
        <f t="shared" si="42"/>
        <v>modrate</v>
      </c>
      <c r="X1302" s="3" t="str" cm="1">
        <f t="array" ref="X1302">_xlfn.IFS(R1302&gt;1000,"premium",R1302&gt;500,"modrate",R1302&lt;500,"cheap")</f>
        <v>modrate</v>
      </c>
      <c r="Y1302" t="str" cm="1">
        <f t="array" ref="Y1302">_xlfn.SWITCH(TRUE,R1302&gt;1000,"premium",R1302&gt;500,"modrate","cheap")</f>
        <v>modrate</v>
      </c>
    </row>
    <row r="1303" spans="1:25">
      <c r="A1303">
        <v>1302</v>
      </c>
      <c r="B1303" t="s">
        <v>3612</v>
      </c>
      <c r="C1303" s="2">
        <v>42727</v>
      </c>
      <c r="D1303" s="2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  <c r="V1303" t="str">
        <f t="shared" si="41"/>
        <v>profit</v>
      </c>
      <c r="W1303" t="str">
        <f t="shared" si="42"/>
        <v>cheap</v>
      </c>
      <c r="X1303" s="3" t="str" cm="1">
        <f t="array" ref="X1303">_xlfn.IFS(R1303&gt;1000,"premium",R1303&gt;500,"modrate",R1303&lt;500,"cheap")</f>
        <v>cheap</v>
      </c>
      <c r="Y1303" t="str" cm="1">
        <f t="array" ref="Y1303">_xlfn.SWITCH(TRUE,R1303&gt;1000,"premium",R1303&gt;500,"modrate","cheap")</f>
        <v>cheap</v>
      </c>
    </row>
    <row r="1304" spans="1:25">
      <c r="A1304">
        <v>1303</v>
      </c>
      <c r="B1304" t="s">
        <v>3613</v>
      </c>
      <c r="C1304" s="2">
        <v>42266</v>
      </c>
      <c r="D1304" s="2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  <c r="V1304" t="str">
        <f t="shared" si="41"/>
        <v>profit</v>
      </c>
      <c r="W1304" t="str">
        <f t="shared" si="42"/>
        <v>cheap</v>
      </c>
      <c r="X1304" s="3" t="str" cm="1">
        <f t="array" ref="X1304">_xlfn.IFS(R1304&gt;1000,"premium",R1304&gt;500,"modrate",R1304&lt;500,"cheap")</f>
        <v>cheap</v>
      </c>
      <c r="Y1304" t="str" cm="1">
        <f t="array" ref="Y1304">_xlfn.SWITCH(TRUE,R1304&gt;1000,"premium",R1304&gt;500,"modrate","cheap")</f>
        <v>cheap</v>
      </c>
    </row>
    <row r="1305" spans="1:25">
      <c r="A1305">
        <v>1304</v>
      </c>
      <c r="B1305" t="s">
        <v>3618</v>
      </c>
      <c r="C1305" s="2">
        <v>42919</v>
      </c>
      <c r="D1305" s="2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  <c r="V1305" t="str">
        <f t="shared" si="41"/>
        <v>profit</v>
      </c>
      <c r="W1305" t="str">
        <f t="shared" si="42"/>
        <v>cheap</v>
      </c>
      <c r="X1305" s="3" t="str" cm="1">
        <f t="array" ref="X1305">_xlfn.IFS(R1305&gt;1000,"premium",R1305&gt;500,"modrate",R1305&lt;500,"cheap")</f>
        <v>cheap</v>
      </c>
      <c r="Y1305" t="str" cm="1">
        <f t="array" ref="Y1305">_xlfn.SWITCH(TRUE,R1305&gt;1000,"premium",R1305&gt;500,"modrate","cheap")</f>
        <v>cheap</v>
      </c>
    </row>
    <row r="1306" spans="1:25">
      <c r="A1306">
        <v>1305</v>
      </c>
      <c r="B1306" t="s">
        <v>3618</v>
      </c>
      <c r="C1306" s="2">
        <v>42919</v>
      </c>
      <c r="D1306" s="2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  <c r="V1306" t="str">
        <f t="shared" si="41"/>
        <v>profit</v>
      </c>
      <c r="W1306" t="str">
        <f t="shared" si="42"/>
        <v>cheap</v>
      </c>
      <c r="X1306" s="3" t="str" cm="1">
        <f t="array" ref="X1306">_xlfn.IFS(R1306&gt;1000,"premium",R1306&gt;500,"modrate",R1306&lt;500,"cheap")</f>
        <v>cheap</v>
      </c>
      <c r="Y1306" t="str" cm="1">
        <f t="array" ref="Y1306">_xlfn.SWITCH(TRUE,R1306&gt;1000,"premium",R1306&gt;500,"modrate","cheap")</f>
        <v>cheap</v>
      </c>
    </row>
    <row r="1307" spans="1:25">
      <c r="A1307">
        <v>1306</v>
      </c>
      <c r="B1307" t="s">
        <v>3623</v>
      </c>
      <c r="C1307" s="2">
        <v>42565</v>
      </c>
      <c r="D1307" s="2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  <c r="V1307" t="str">
        <f t="shared" si="41"/>
        <v>profit</v>
      </c>
      <c r="W1307" t="str">
        <f t="shared" si="42"/>
        <v>cheap</v>
      </c>
      <c r="X1307" s="3" t="str" cm="1">
        <f t="array" ref="X1307">_xlfn.IFS(R1307&gt;1000,"premium",R1307&gt;500,"modrate",R1307&lt;500,"cheap")</f>
        <v>cheap</v>
      </c>
      <c r="Y1307" t="str" cm="1">
        <f t="array" ref="Y1307">_xlfn.SWITCH(TRUE,R1307&gt;1000,"premium",R1307&gt;500,"modrate","cheap")</f>
        <v>cheap</v>
      </c>
    </row>
    <row r="1308" spans="1:25">
      <c r="A1308">
        <v>1307</v>
      </c>
      <c r="B1308" t="s">
        <v>3626</v>
      </c>
      <c r="C1308" s="2">
        <v>42541</v>
      </c>
      <c r="D1308" s="2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  <c r="V1308" t="str">
        <f t="shared" si="41"/>
        <v>profit</v>
      </c>
      <c r="W1308" t="str">
        <f t="shared" si="42"/>
        <v>cheap</v>
      </c>
      <c r="X1308" s="3" t="str" cm="1">
        <f t="array" ref="X1308">_xlfn.IFS(R1308&gt;1000,"premium",R1308&gt;500,"modrate",R1308&lt;500,"cheap")</f>
        <v>cheap</v>
      </c>
      <c r="Y1308" t="str" cm="1">
        <f t="array" ref="Y1308">_xlfn.SWITCH(TRUE,R1308&gt;1000,"premium",R1308&gt;500,"modrate","cheap")</f>
        <v>cheap</v>
      </c>
    </row>
    <row r="1309" spans="1:25">
      <c r="A1309">
        <v>1308</v>
      </c>
      <c r="B1309" t="s">
        <v>3626</v>
      </c>
      <c r="C1309" s="2">
        <v>42541</v>
      </c>
      <c r="D1309" s="2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  <c r="V1309" t="str">
        <f t="shared" si="41"/>
        <v>profit</v>
      </c>
      <c r="W1309" t="str">
        <f t="shared" si="42"/>
        <v>cheap</v>
      </c>
      <c r="X1309" s="3" t="str" cm="1">
        <f t="array" ref="X1309">_xlfn.IFS(R1309&gt;1000,"premium",R1309&gt;500,"modrate",R1309&lt;500,"cheap")</f>
        <v>cheap</v>
      </c>
      <c r="Y1309" t="str" cm="1">
        <f t="array" ref="Y1309">_xlfn.SWITCH(TRUE,R1309&gt;1000,"premium",R1309&gt;500,"modrate","cheap")</f>
        <v>cheap</v>
      </c>
    </row>
    <row r="1310" spans="1:25">
      <c r="A1310">
        <v>1309</v>
      </c>
      <c r="B1310" t="s">
        <v>3626</v>
      </c>
      <c r="C1310" s="2">
        <v>42541</v>
      </c>
      <c r="D1310" s="2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  <c r="V1310" t="str">
        <f t="shared" si="41"/>
        <v>profit</v>
      </c>
      <c r="W1310" t="str">
        <f t="shared" si="42"/>
        <v>cheap</v>
      </c>
      <c r="X1310" s="3" t="str" cm="1">
        <f t="array" ref="X1310">_xlfn.IFS(R1310&gt;1000,"premium",R1310&gt;500,"modrate",R1310&lt;500,"cheap")</f>
        <v>cheap</v>
      </c>
      <c r="Y1310" t="str" cm="1">
        <f t="array" ref="Y1310">_xlfn.SWITCH(TRUE,R1310&gt;1000,"premium",R1310&gt;500,"modrate","cheap")</f>
        <v>cheap</v>
      </c>
    </row>
    <row r="1311" spans="1:25">
      <c r="A1311">
        <v>1310</v>
      </c>
      <c r="B1311" t="s">
        <v>3626</v>
      </c>
      <c r="C1311" s="2">
        <v>42541</v>
      </c>
      <c r="D1311" s="2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9.7163999999999895</v>
      </c>
      <c r="V1311" t="str">
        <f t="shared" si="41"/>
        <v>profit</v>
      </c>
      <c r="W1311" t="str">
        <f t="shared" si="42"/>
        <v>cheap</v>
      </c>
      <c r="X1311" s="3" t="str" cm="1">
        <f t="array" ref="X1311">_xlfn.IFS(R1311&gt;1000,"premium",R1311&gt;500,"modrate",R1311&lt;500,"cheap")</f>
        <v>cheap</v>
      </c>
      <c r="Y1311" t="str" cm="1">
        <f t="array" ref="Y1311">_xlfn.SWITCH(TRUE,R1311&gt;1000,"premium",R1311&gt;500,"modrate","cheap")</f>
        <v>cheap</v>
      </c>
    </row>
    <row r="1312" spans="1:25">
      <c r="A1312">
        <v>1311</v>
      </c>
      <c r="B1312" t="s">
        <v>3626</v>
      </c>
      <c r="C1312" s="2">
        <v>42541</v>
      </c>
      <c r="D1312" s="2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-8.0783999999999896</v>
      </c>
      <c r="V1312" t="str">
        <f t="shared" si="41"/>
        <v>loss</v>
      </c>
      <c r="W1312" t="str">
        <f t="shared" si="42"/>
        <v>cheap</v>
      </c>
      <c r="X1312" s="3" t="str" cm="1">
        <f t="array" ref="X1312">_xlfn.IFS(R1312&gt;1000,"premium",R1312&gt;500,"modrate",R1312&lt;500,"cheap")</f>
        <v>cheap</v>
      </c>
      <c r="Y1312" t="str" cm="1">
        <f t="array" ref="Y1312">_xlfn.SWITCH(TRUE,R1312&gt;1000,"premium",R1312&gt;500,"modrate","cheap")</f>
        <v>cheap</v>
      </c>
    </row>
    <row r="1313" spans="1:25">
      <c r="A1313">
        <v>1312</v>
      </c>
      <c r="B1313" t="s">
        <v>3631</v>
      </c>
      <c r="C1313" s="2">
        <v>42713</v>
      </c>
      <c r="D1313" s="2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  <c r="V1313" t="str">
        <f t="shared" si="41"/>
        <v>profit</v>
      </c>
      <c r="W1313" t="str">
        <f t="shared" si="42"/>
        <v>cheap</v>
      </c>
      <c r="X1313" s="3" t="str" cm="1">
        <f t="array" ref="X1313">_xlfn.IFS(R1313&gt;1000,"premium",R1313&gt;500,"modrate",R1313&lt;500,"cheap")</f>
        <v>cheap</v>
      </c>
      <c r="Y1313" t="str" cm="1">
        <f t="array" ref="Y1313">_xlfn.SWITCH(TRUE,R1313&gt;1000,"premium",R1313&gt;500,"modrate","cheap")</f>
        <v>cheap</v>
      </c>
    </row>
    <row r="1314" spans="1:25">
      <c r="A1314">
        <v>1313</v>
      </c>
      <c r="B1314" t="s">
        <v>3631</v>
      </c>
      <c r="C1314" s="2">
        <v>42713</v>
      </c>
      <c r="D1314" s="2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  <c r="V1314" t="str">
        <f t="shared" si="41"/>
        <v>profit</v>
      </c>
      <c r="W1314" t="str">
        <f t="shared" si="42"/>
        <v>cheap</v>
      </c>
      <c r="X1314" s="3" t="str" cm="1">
        <f t="array" ref="X1314">_xlfn.IFS(R1314&gt;1000,"premium",R1314&gt;500,"modrate",R1314&lt;500,"cheap")</f>
        <v>cheap</v>
      </c>
      <c r="Y1314" t="str" cm="1">
        <f t="array" ref="Y1314">_xlfn.SWITCH(TRUE,R1314&gt;1000,"premium",R1314&gt;500,"modrate","cheap")</f>
        <v>cheap</v>
      </c>
    </row>
    <row r="1315" spans="1:25">
      <c r="A1315">
        <v>1314</v>
      </c>
      <c r="B1315" t="s">
        <v>3636</v>
      </c>
      <c r="C1315" s="2">
        <v>42637</v>
      </c>
      <c r="D1315" s="2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  <c r="V1315" t="str">
        <f t="shared" si="41"/>
        <v>loss</v>
      </c>
      <c r="W1315" t="str">
        <f t="shared" si="42"/>
        <v>cheap</v>
      </c>
      <c r="X1315" s="3" t="str" cm="1">
        <f t="array" ref="X1315">_xlfn.IFS(R1315&gt;1000,"premium",R1315&gt;500,"modrate",R1315&lt;500,"cheap")</f>
        <v>cheap</v>
      </c>
      <c r="Y1315" t="str" cm="1">
        <f t="array" ref="Y1315">_xlfn.SWITCH(TRUE,R1315&gt;1000,"premium",R1315&gt;500,"modrate","cheap")</f>
        <v>cheap</v>
      </c>
    </row>
    <row r="1316" spans="1:25">
      <c r="A1316">
        <v>1315</v>
      </c>
      <c r="B1316" t="s">
        <v>3637</v>
      </c>
      <c r="C1316" s="2">
        <v>42722</v>
      </c>
      <c r="D1316" s="2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 t="shared" si="41"/>
        <v>profit</v>
      </c>
      <c r="W1316" t="str">
        <f t="shared" si="42"/>
        <v>cheap</v>
      </c>
      <c r="X1316" s="3" t="str" cm="1">
        <f t="array" ref="X1316">_xlfn.IFS(R1316&gt;1000,"premium",R1316&gt;500,"modrate",R1316&lt;500,"cheap")</f>
        <v>cheap</v>
      </c>
      <c r="Y1316" t="str" cm="1">
        <f t="array" ref="Y1316">_xlfn.SWITCH(TRUE,R1316&gt;1000,"premium",R1316&gt;500,"modrate","cheap")</f>
        <v>cheap</v>
      </c>
    </row>
    <row r="1317" spans="1:25">
      <c r="A1317">
        <v>1316</v>
      </c>
      <c r="B1317" t="s">
        <v>3637</v>
      </c>
      <c r="C1317" s="2">
        <v>42722</v>
      </c>
      <c r="D1317" s="2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  <c r="V1317" t="str">
        <f t="shared" si="41"/>
        <v>profit</v>
      </c>
      <c r="W1317" t="str">
        <f t="shared" si="42"/>
        <v>cheap</v>
      </c>
      <c r="X1317" s="3" t="str" cm="1">
        <f t="array" ref="X1317">_xlfn.IFS(R1317&gt;1000,"premium",R1317&gt;500,"modrate",R1317&lt;500,"cheap")</f>
        <v>cheap</v>
      </c>
      <c r="Y1317" t="str" cm="1">
        <f t="array" ref="Y1317">_xlfn.SWITCH(TRUE,R1317&gt;1000,"premium",R1317&gt;500,"modrate","cheap")</f>
        <v>cheap</v>
      </c>
    </row>
    <row r="1318" spans="1:25">
      <c r="A1318">
        <v>1317</v>
      </c>
      <c r="B1318" t="s">
        <v>3637</v>
      </c>
      <c r="C1318" s="2">
        <v>42722</v>
      </c>
      <c r="D1318" s="2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  <c r="V1318" t="str">
        <f t="shared" si="41"/>
        <v>profit</v>
      </c>
      <c r="W1318" t="str">
        <f t="shared" si="42"/>
        <v>modrate</v>
      </c>
      <c r="X1318" s="3" t="str" cm="1">
        <f t="array" ref="X1318">_xlfn.IFS(R1318&gt;1000,"premium",R1318&gt;500,"modrate",R1318&lt;500,"cheap")</f>
        <v>modrate</v>
      </c>
      <c r="Y1318" t="str" cm="1">
        <f t="array" ref="Y1318">_xlfn.SWITCH(TRUE,R1318&gt;1000,"premium",R1318&gt;500,"modrate","cheap")</f>
        <v>modrate</v>
      </c>
    </row>
    <row r="1319" spans="1:25">
      <c r="A1319">
        <v>1318</v>
      </c>
      <c r="B1319" t="s">
        <v>3644</v>
      </c>
      <c r="C1319" s="2">
        <v>43079</v>
      </c>
      <c r="D1319" s="2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  <c r="V1319" t="str">
        <f t="shared" si="41"/>
        <v>profit</v>
      </c>
      <c r="W1319" t="str">
        <f t="shared" si="42"/>
        <v>cheap</v>
      </c>
      <c r="X1319" s="3" t="str" cm="1">
        <f t="array" ref="X1319">_xlfn.IFS(R1319&gt;1000,"premium",R1319&gt;500,"modrate",R1319&lt;500,"cheap")</f>
        <v>cheap</v>
      </c>
      <c r="Y1319" t="str" cm="1">
        <f t="array" ref="Y1319">_xlfn.SWITCH(TRUE,R1319&gt;1000,"premium",R1319&gt;500,"modrate","cheap")</f>
        <v>cheap</v>
      </c>
    </row>
    <row r="1320" spans="1:25">
      <c r="A1320">
        <v>1319</v>
      </c>
      <c r="B1320" t="s">
        <v>3647</v>
      </c>
      <c r="C1320" s="2">
        <v>41821</v>
      </c>
      <c r="D1320" s="2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  <c r="V1320" t="str">
        <f t="shared" si="41"/>
        <v>profit</v>
      </c>
      <c r="W1320" t="str">
        <f t="shared" si="42"/>
        <v>modrate</v>
      </c>
      <c r="X1320" s="3" t="str" cm="1">
        <f t="array" ref="X1320">_xlfn.IFS(R1320&gt;1000,"premium",R1320&gt;500,"modrate",R1320&lt;500,"cheap")</f>
        <v>modrate</v>
      </c>
      <c r="Y1320" t="str" cm="1">
        <f t="array" ref="Y1320">_xlfn.SWITCH(TRUE,R1320&gt;1000,"premium",R1320&gt;500,"modrate","cheap")</f>
        <v>modrate</v>
      </c>
    </row>
    <row r="1321" spans="1:25">
      <c r="A1321">
        <v>1320</v>
      </c>
      <c r="B1321" t="s">
        <v>3647</v>
      </c>
      <c r="C1321" s="2">
        <v>41821</v>
      </c>
      <c r="D1321" s="2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  <c r="V1321" t="str">
        <f t="shared" si="41"/>
        <v>loss</v>
      </c>
      <c r="W1321" t="str">
        <f t="shared" si="42"/>
        <v>cheap</v>
      </c>
      <c r="X1321" s="3" t="str" cm="1">
        <f t="array" ref="X1321">_xlfn.IFS(R1321&gt;1000,"premium",R1321&gt;500,"modrate",R1321&lt;500,"cheap")</f>
        <v>cheap</v>
      </c>
      <c r="Y1321" t="str" cm="1">
        <f t="array" ref="Y1321">_xlfn.SWITCH(TRUE,R1321&gt;1000,"premium",R1321&gt;500,"modrate","cheap")</f>
        <v>cheap</v>
      </c>
    </row>
    <row r="1322" spans="1:25">
      <c r="A1322">
        <v>1321</v>
      </c>
      <c r="B1322" t="s">
        <v>3651</v>
      </c>
      <c r="C1322" s="2">
        <v>42769</v>
      </c>
      <c r="D1322" s="2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  <c r="V1322" t="str">
        <f t="shared" si="41"/>
        <v>loss</v>
      </c>
      <c r="W1322" t="str">
        <f t="shared" si="42"/>
        <v>cheap</v>
      </c>
      <c r="X1322" s="3" t="str" cm="1">
        <f t="array" ref="X1322">_xlfn.IFS(R1322&gt;1000,"premium",R1322&gt;500,"modrate",R1322&lt;500,"cheap")</f>
        <v>cheap</v>
      </c>
      <c r="Y1322" t="str" cm="1">
        <f t="array" ref="Y1322">_xlfn.SWITCH(TRUE,R1322&gt;1000,"premium",R1322&gt;500,"modrate","cheap")</f>
        <v>cheap</v>
      </c>
    </row>
    <row r="1323" spans="1:25">
      <c r="A1323">
        <v>1322</v>
      </c>
      <c r="B1323" t="s">
        <v>3651</v>
      </c>
      <c r="C1323" s="2">
        <v>42769</v>
      </c>
      <c r="D1323" s="2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  <c r="V1323" t="str">
        <f t="shared" si="41"/>
        <v>profit</v>
      </c>
      <c r="W1323" t="str">
        <f t="shared" si="42"/>
        <v>cheap</v>
      </c>
      <c r="X1323" s="3" t="str" cm="1">
        <f t="array" ref="X1323">_xlfn.IFS(R1323&gt;1000,"premium",R1323&gt;500,"modrate",R1323&lt;500,"cheap")</f>
        <v>cheap</v>
      </c>
      <c r="Y1323" t="str" cm="1">
        <f t="array" ref="Y1323">_xlfn.SWITCH(TRUE,R1323&gt;1000,"premium",R1323&gt;500,"modrate","cheap")</f>
        <v>cheap</v>
      </c>
    </row>
    <row r="1324" spans="1:25">
      <c r="A1324">
        <v>1323</v>
      </c>
      <c r="B1324" t="s">
        <v>3654</v>
      </c>
      <c r="C1324" s="2">
        <v>42797</v>
      </c>
      <c r="D1324" s="2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  <c r="V1324" t="str">
        <f t="shared" si="41"/>
        <v>profit</v>
      </c>
      <c r="W1324" t="str">
        <f t="shared" si="42"/>
        <v>cheap</v>
      </c>
      <c r="X1324" s="3" t="str" cm="1">
        <f t="array" ref="X1324">_xlfn.IFS(R1324&gt;1000,"premium",R1324&gt;500,"modrate",R1324&lt;500,"cheap")</f>
        <v>cheap</v>
      </c>
      <c r="Y1324" t="str" cm="1">
        <f t="array" ref="Y1324">_xlfn.SWITCH(TRUE,R1324&gt;1000,"premium",R1324&gt;500,"modrate","cheap")</f>
        <v>cheap</v>
      </c>
    </row>
    <row r="1325" spans="1:25">
      <c r="A1325">
        <v>1324</v>
      </c>
      <c r="B1325" t="s">
        <v>3660</v>
      </c>
      <c r="C1325" s="2">
        <v>43017</v>
      </c>
      <c r="D1325" s="2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  <c r="V1325" t="str">
        <f t="shared" si="41"/>
        <v>profit</v>
      </c>
      <c r="W1325" t="str">
        <f t="shared" si="42"/>
        <v>cheap</v>
      </c>
      <c r="X1325" s="3" t="str" cm="1">
        <f t="array" ref="X1325">_xlfn.IFS(R1325&gt;1000,"premium",R1325&gt;500,"modrate",R1325&lt;500,"cheap")</f>
        <v>cheap</v>
      </c>
      <c r="Y1325" t="str" cm="1">
        <f t="array" ref="Y1325">_xlfn.SWITCH(TRUE,R1325&gt;1000,"premium",R1325&gt;500,"modrate","cheap")</f>
        <v>cheap</v>
      </c>
    </row>
    <row r="1326" spans="1:25">
      <c r="A1326">
        <v>1325</v>
      </c>
      <c r="B1326" t="s">
        <v>3665</v>
      </c>
      <c r="C1326" s="2">
        <v>41910</v>
      </c>
      <c r="D1326" s="2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  <c r="V1326" t="str">
        <f t="shared" si="41"/>
        <v>profit</v>
      </c>
      <c r="W1326" t="str">
        <f t="shared" si="42"/>
        <v>cheap</v>
      </c>
      <c r="X1326" s="3" t="str" cm="1">
        <f t="array" ref="X1326">_xlfn.IFS(R1326&gt;1000,"premium",R1326&gt;500,"modrate",R1326&lt;500,"cheap")</f>
        <v>cheap</v>
      </c>
      <c r="Y1326" t="str" cm="1">
        <f t="array" ref="Y1326">_xlfn.SWITCH(TRUE,R1326&gt;1000,"premium",R1326&gt;500,"modrate","cheap")</f>
        <v>cheap</v>
      </c>
    </row>
    <row r="1327" spans="1:25">
      <c r="A1327">
        <v>1326</v>
      </c>
      <c r="B1327" t="s">
        <v>3668</v>
      </c>
      <c r="C1327" s="2">
        <v>41786</v>
      </c>
      <c r="D1327" s="2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  <c r="V1327" t="str">
        <f t="shared" si="41"/>
        <v>loss</v>
      </c>
      <c r="W1327" t="str">
        <f t="shared" si="42"/>
        <v>cheap</v>
      </c>
      <c r="X1327" s="3" t="str" cm="1">
        <f t="array" ref="X1327">_xlfn.IFS(R1327&gt;1000,"premium",R1327&gt;500,"modrate",R1327&lt;500,"cheap")</f>
        <v>cheap</v>
      </c>
      <c r="Y1327" t="str" cm="1">
        <f t="array" ref="Y1327">_xlfn.SWITCH(TRUE,R1327&gt;1000,"premium",R1327&gt;500,"modrate","cheap")</f>
        <v>cheap</v>
      </c>
    </row>
    <row r="1328" spans="1:25">
      <c r="A1328">
        <v>1327</v>
      </c>
      <c r="B1328" t="s">
        <v>3671</v>
      </c>
      <c r="C1328" s="2">
        <v>42169</v>
      </c>
      <c r="D1328" s="2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  <c r="V1328" t="str">
        <f t="shared" si="41"/>
        <v>profit</v>
      </c>
      <c r="W1328" t="str">
        <f t="shared" si="42"/>
        <v>cheap</v>
      </c>
      <c r="X1328" s="3" t="str" cm="1">
        <f t="array" ref="X1328">_xlfn.IFS(R1328&gt;1000,"premium",R1328&gt;500,"modrate",R1328&lt;500,"cheap")</f>
        <v>cheap</v>
      </c>
      <c r="Y1328" t="str" cm="1">
        <f t="array" ref="Y1328">_xlfn.SWITCH(TRUE,R1328&gt;1000,"premium",R1328&gt;500,"modrate","cheap")</f>
        <v>cheap</v>
      </c>
    </row>
    <row r="1329" spans="1:25">
      <c r="A1329">
        <v>1328</v>
      </c>
      <c r="B1329" t="s">
        <v>3672</v>
      </c>
      <c r="C1329" s="2">
        <v>42459</v>
      </c>
      <c r="D1329" s="2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  <c r="V1329" t="str">
        <f t="shared" si="41"/>
        <v>profit</v>
      </c>
      <c r="W1329" t="str">
        <f t="shared" si="42"/>
        <v>cheap</v>
      </c>
      <c r="X1329" s="3" t="str" cm="1">
        <f t="array" ref="X1329">_xlfn.IFS(R1329&gt;1000,"premium",R1329&gt;500,"modrate",R1329&lt;500,"cheap")</f>
        <v>cheap</v>
      </c>
      <c r="Y1329" t="str" cm="1">
        <f t="array" ref="Y1329">_xlfn.SWITCH(TRUE,R1329&gt;1000,"premium",R1329&gt;500,"modrate","cheap")</f>
        <v>cheap</v>
      </c>
    </row>
    <row r="1330" spans="1:25">
      <c r="A1330">
        <v>1329</v>
      </c>
      <c r="B1330" t="s">
        <v>3675</v>
      </c>
      <c r="C1330" s="2">
        <v>43023</v>
      </c>
      <c r="D1330" s="2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  <c r="V1330" t="str">
        <f t="shared" si="41"/>
        <v>profit</v>
      </c>
      <c r="W1330" t="str">
        <f t="shared" si="42"/>
        <v>cheap</v>
      </c>
      <c r="X1330" s="3" t="str" cm="1">
        <f t="array" ref="X1330">_xlfn.IFS(R1330&gt;1000,"premium",R1330&gt;500,"modrate",R1330&lt;500,"cheap")</f>
        <v>cheap</v>
      </c>
      <c r="Y1330" t="str" cm="1">
        <f t="array" ref="Y1330">_xlfn.SWITCH(TRUE,R1330&gt;1000,"premium",R1330&gt;500,"modrate","cheap")</f>
        <v>cheap</v>
      </c>
    </row>
    <row r="1331" spans="1:25">
      <c r="A1331">
        <v>1330</v>
      </c>
      <c r="B1331" t="s">
        <v>3680</v>
      </c>
      <c r="C1331" s="2">
        <v>42513</v>
      </c>
      <c r="D1331" s="2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  <c r="V1331" t="str">
        <f t="shared" si="41"/>
        <v>profit</v>
      </c>
      <c r="W1331" t="str">
        <f t="shared" si="42"/>
        <v>cheap</v>
      </c>
      <c r="X1331" s="3" t="str" cm="1">
        <f t="array" ref="X1331">_xlfn.IFS(R1331&gt;1000,"premium",R1331&gt;500,"modrate",R1331&lt;500,"cheap")</f>
        <v>cheap</v>
      </c>
      <c r="Y1331" t="str" cm="1">
        <f t="array" ref="Y1331">_xlfn.SWITCH(TRUE,R1331&gt;1000,"premium",R1331&gt;500,"modrate","cheap")</f>
        <v>cheap</v>
      </c>
    </row>
    <row r="1332" spans="1:25">
      <c r="A1332">
        <v>1331</v>
      </c>
      <c r="B1332" t="s">
        <v>3683</v>
      </c>
      <c r="C1332" s="2">
        <v>42888</v>
      </c>
      <c r="D1332" s="2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  <c r="V1332" t="str">
        <f t="shared" si="41"/>
        <v>loss</v>
      </c>
      <c r="W1332" t="str">
        <f t="shared" si="42"/>
        <v>cheap</v>
      </c>
      <c r="X1332" s="3" t="str" cm="1">
        <f t="array" ref="X1332">_xlfn.IFS(R1332&gt;1000,"premium",R1332&gt;500,"modrate",R1332&lt;500,"cheap")</f>
        <v>cheap</v>
      </c>
      <c r="Y1332" t="str" cm="1">
        <f t="array" ref="Y1332">_xlfn.SWITCH(TRUE,R1332&gt;1000,"premium",R1332&gt;500,"modrate","cheap")</f>
        <v>cheap</v>
      </c>
    </row>
    <row r="1333" spans="1:25">
      <c r="A1333">
        <v>1332</v>
      </c>
      <c r="B1333" t="s">
        <v>3683</v>
      </c>
      <c r="C1333" s="2">
        <v>42888</v>
      </c>
      <c r="D1333" s="2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  <c r="V1333" t="str">
        <f t="shared" si="41"/>
        <v>profit</v>
      </c>
      <c r="W1333" t="str">
        <f t="shared" si="42"/>
        <v>cheap</v>
      </c>
      <c r="X1333" s="3" t="str" cm="1">
        <f t="array" ref="X1333">_xlfn.IFS(R1333&gt;1000,"premium",R1333&gt;500,"modrate",R1333&lt;500,"cheap")</f>
        <v>cheap</v>
      </c>
      <c r="Y1333" t="str" cm="1">
        <f t="array" ref="Y1333">_xlfn.SWITCH(TRUE,R1333&gt;1000,"premium",R1333&gt;500,"modrate","cheap")</f>
        <v>cheap</v>
      </c>
    </row>
    <row r="1334" spans="1:25">
      <c r="A1334">
        <v>1333</v>
      </c>
      <c r="B1334" t="s">
        <v>3686</v>
      </c>
      <c r="C1334" s="2">
        <v>41686</v>
      </c>
      <c r="D1334" s="2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  <c r="V1334" t="str">
        <f t="shared" si="41"/>
        <v>loss</v>
      </c>
      <c r="W1334" t="str">
        <f t="shared" si="42"/>
        <v>cheap</v>
      </c>
      <c r="X1334" s="3" t="str" cm="1">
        <f t="array" ref="X1334">_xlfn.IFS(R1334&gt;1000,"premium",R1334&gt;500,"modrate",R1334&lt;500,"cheap")</f>
        <v>cheap</v>
      </c>
      <c r="Y1334" t="str" cm="1">
        <f t="array" ref="Y1334">_xlfn.SWITCH(TRUE,R1334&gt;1000,"premium",R1334&gt;500,"modrate","cheap")</f>
        <v>cheap</v>
      </c>
    </row>
    <row r="1335" spans="1:25">
      <c r="A1335">
        <v>1334</v>
      </c>
      <c r="B1335" t="s">
        <v>3686</v>
      </c>
      <c r="C1335" s="2">
        <v>41686</v>
      </c>
      <c r="D1335" s="2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  <c r="V1335" t="str">
        <f t="shared" si="41"/>
        <v>loss</v>
      </c>
      <c r="W1335" t="str">
        <f t="shared" si="42"/>
        <v>cheap</v>
      </c>
      <c r="X1335" s="3" t="str" cm="1">
        <f t="array" ref="X1335">_xlfn.IFS(R1335&gt;1000,"premium",R1335&gt;500,"modrate",R1335&lt;500,"cheap")</f>
        <v>cheap</v>
      </c>
      <c r="Y1335" t="str" cm="1">
        <f t="array" ref="Y1335">_xlfn.SWITCH(TRUE,R1335&gt;1000,"premium",R1335&gt;500,"modrate","cheap")</f>
        <v>cheap</v>
      </c>
    </row>
    <row r="1336" spans="1:25">
      <c r="A1336">
        <v>1335</v>
      </c>
      <c r="B1336" t="s">
        <v>3691</v>
      </c>
      <c r="C1336" s="2">
        <v>41765</v>
      </c>
      <c r="D1336" s="2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  <c r="V1336" t="str">
        <f t="shared" si="41"/>
        <v>profit</v>
      </c>
      <c r="W1336" t="str">
        <f t="shared" si="42"/>
        <v>cheap</v>
      </c>
      <c r="X1336" s="3" t="str" cm="1">
        <f t="array" ref="X1336">_xlfn.IFS(R1336&gt;1000,"premium",R1336&gt;500,"modrate",R1336&lt;500,"cheap")</f>
        <v>cheap</v>
      </c>
      <c r="Y1336" t="str" cm="1">
        <f t="array" ref="Y1336">_xlfn.SWITCH(TRUE,R1336&gt;1000,"premium",R1336&gt;500,"modrate","cheap")</f>
        <v>cheap</v>
      </c>
    </row>
    <row r="1337" spans="1:25">
      <c r="A1337">
        <v>1336</v>
      </c>
      <c r="B1337" t="s">
        <v>3692</v>
      </c>
      <c r="C1337" s="2">
        <v>42506</v>
      </c>
      <c r="D1337" s="2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  <c r="V1337" t="str">
        <f t="shared" si="41"/>
        <v>loss</v>
      </c>
      <c r="W1337" t="str">
        <f t="shared" si="42"/>
        <v>modrate</v>
      </c>
      <c r="X1337" s="3" t="str" cm="1">
        <f t="array" ref="X1337">_xlfn.IFS(R1337&gt;1000,"premium",R1337&gt;500,"modrate",R1337&lt;500,"cheap")</f>
        <v>modrate</v>
      </c>
      <c r="Y1337" t="str" cm="1">
        <f t="array" ref="Y1337">_xlfn.SWITCH(TRUE,R1337&gt;1000,"premium",R1337&gt;500,"modrate","cheap")</f>
        <v>modrate</v>
      </c>
    </row>
    <row r="1338" spans="1:25">
      <c r="A1338">
        <v>1337</v>
      </c>
      <c r="B1338" t="s">
        <v>3698</v>
      </c>
      <c r="C1338" s="2">
        <v>42827</v>
      </c>
      <c r="D1338" s="2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  <c r="V1338" t="str">
        <f t="shared" si="41"/>
        <v>profit</v>
      </c>
      <c r="W1338" t="str">
        <f t="shared" si="42"/>
        <v>cheap</v>
      </c>
      <c r="X1338" s="3" t="str" cm="1">
        <f t="array" ref="X1338">_xlfn.IFS(R1338&gt;1000,"premium",R1338&gt;500,"modrate",R1338&lt;500,"cheap")</f>
        <v>cheap</v>
      </c>
      <c r="Y1338" t="str" cm="1">
        <f t="array" ref="Y1338">_xlfn.SWITCH(TRUE,R1338&gt;1000,"premium",R1338&gt;500,"modrate","cheap")</f>
        <v>cheap</v>
      </c>
    </row>
    <row r="1339" spans="1:25">
      <c r="A1339">
        <v>1338</v>
      </c>
      <c r="B1339" t="s">
        <v>3701</v>
      </c>
      <c r="C1339" s="2">
        <v>42825</v>
      </c>
      <c r="D1339" s="2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  <c r="V1339" t="str">
        <f t="shared" si="41"/>
        <v>profit</v>
      </c>
      <c r="W1339" t="str">
        <f t="shared" si="42"/>
        <v>cheap</v>
      </c>
      <c r="X1339" s="3" t="str" cm="1">
        <f t="array" ref="X1339">_xlfn.IFS(R1339&gt;1000,"premium",R1339&gt;500,"modrate",R1339&lt;500,"cheap")</f>
        <v>cheap</v>
      </c>
      <c r="Y1339" t="str" cm="1">
        <f t="array" ref="Y1339">_xlfn.SWITCH(TRUE,R1339&gt;1000,"premium",R1339&gt;500,"modrate","cheap")</f>
        <v>cheap</v>
      </c>
    </row>
    <row r="1340" spans="1:25">
      <c r="A1340">
        <v>1339</v>
      </c>
      <c r="B1340" t="s">
        <v>3701</v>
      </c>
      <c r="C1340" s="2">
        <v>42825</v>
      </c>
      <c r="D1340" s="2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  <c r="V1340" t="str">
        <f t="shared" si="41"/>
        <v>profit</v>
      </c>
      <c r="W1340" t="str">
        <f t="shared" si="42"/>
        <v>modrate</v>
      </c>
      <c r="X1340" s="3" t="str" cm="1">
        <f t="array" ref="X1340">_xlfn.IFS(R1340&gt;1000,"premium",R1340&gt;500,"modrate",R1340&lt;500,"cheap")</f>
        <v>modrate</v>
      </c>
      <c r="Y1340" t="str" cm="1">
        <f t="array" ref="Y1340">_xlfn.SWITCH(TRUE,R1340&gt;1000,"premium",R1340&gt;500,"modrate","cheap")</f>
        <v>modrate</v>
      </c>
    </row>
    <row r="1341" spans="1:25">
      <c r="A1341">
        <v>1340</v>
      </c>
      <c r="B1341" t="s">
        <v>3701</v>
      </c>
      <c r="C1341" s="2">
        <v>42825</v>
      </c>
      <c r="D1341" s="2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  <c r="V1341" t="str">
        <f t="shared" si="41"/>
        <v>profit</v>
      </c>
      <c r="W1341" t="str">
        <f t="shared" si="42"/>
        <v>cheap</v>
      </c>
      <c r="X1341" s="3" t="str" cm="1">
        <f t="array" ref="X1341">_xlfn.IFS(R1341&gt;1000,"premium",R1341&gt;500,"modrate",R1341&lt;500,"cheap")</f>
        <v>cheap</v>
      </c>
      <c r="Y1341" t="str" cm="1">
        <f t="array" ref="Y1341">_xlfn.SWITCH(TRUE,R1341&gt;1000,"premium",R1341&gt;500,"modrate","cheap")</f>
        <v>cheap</v>
      </c>
    </row>
    <row r="1342" spans="1:25">
      <c r="A1342">
        <v>1341</v>
      </c>
      <c r="B1342" t="s">
        <v>3710</v>
      </c>
      <c r="C1342" s="2">
        <v>42737</v>
      </c>
      <c r="D1342" s="2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  <c r="V1342" t="str">
        <f t="shared" si="41"/>
        <v>loss</v>
      </c>
      <c r="W1342" t="str">
        <f t="shared" si="42"/>
        <v>modrate</v>
      </c>
      <c r="X1342" s="3" t="str" cm="1">
        <f t="array" ref="X1342">_xlfn.IFS(R1342&gt;1000,"premium",R1342&gt;500,"modrate",R1342&lt;500,"cheap")</f>
        <v>modrate</v>
      </c>
      <c r="Y1342" t="str" cm="1">
        <f t="array" ref="Y1342">_xlfn.SWITCH(TRUE,R1342&gt;1000,"premium",R1342&gt;500,"modrate","cheap")</f>
        <v>modrate</v>
      </c>
    </row>
    <row r="1343" spans="1:25">
      <c r="A1343">
        <v>1342</v>
      </c>
      <c r="B1343" t="s">
        <v>3710</v>
      </c>
      <c r="C1343" s="2">
        <v>42737</v>
      </c>
      <c r="D1343" s="2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  <c r="V1343" t="str">
        <f t="shared" si="41"/>
        <v>loss</v>
      </c>
      <c r="W1343" t="str">
        <f t="shared" si="42"/>
        <v>cheap</v>
      </c>
      <c r="X1343" s="3" t="str" cm="1">
        <f t="array" ref="X1343">_xlfn.IFS(R1343&gt;1000,"premium",R1343&gt;500,"modrate",R1343&lt;500,"cheap")</f>
        <v>cheap</v>
      </c>
      <c r="Y1343" t="str" cm="1">
        <f t="array" ref="Y1343">_xlfn.SWITCH(TRUE,R1343&gt;1000,"premium",R1343&gt;500,"modrate","cheap")</f>
        <v>cheap</v>
      </c>
    </row>
    <row r="1344" spans="1:25">
      <c r="A1344">
        <v>1343</v>
      </c>
      <c r="B1344" t="s">
        <v>3710</v>
      </c>
      <c r="C1344" s="2">
        <v>42737</v>
      </c>
      <c r="D1344" s="2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  <c r="V1344" t="str">
        <f t="shared" si="41"/>
        <v>loss</v>
      </c>
      <c r="W1344" t="str">
        <f t="shared" si="42"/>
        <v>cheap</v>
      </c>
      <c r="X1344" s="3" t="str" cm="1">
        <f t="array" ref="X1344">_xlfn.IFS(R1344&gt;1000,"premium",R1344&gt;500,"modrate",R1344&lt;500,"cheap")</f>
        <v>cheap</v>
      </c>
      <c r="Y1344" t="str" cm="1">
        <f t="array" ref="Y1344">_xlfn.SWITCH(TRUE,R1344&gt;1000,"premium",R1344&gt;500,"modrate","cheap")</f>
        <v>cheap</v>
      </c>
    </row>
    <row r="1345" spans="1:25">
      <c r="A1345">
        <v>1344</v>
      </c>
      <c r="B1345" t="s">
        <v>3715</v>
      </c>
      <c r="C1345" s="2">
        <v>42152</v>
      </c>
      <c r="D1345" s="2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  <c r="V1345" t="str">
        <f t="shared" si="41"/>
        <v>profit</v>
      </c>
      <c r="W1345" t="str">
        <f t="shared" si="42"/>
        <v>cheap</v>
      </c>
      <c r="X1345" s="3" t="str" cm="1">
        <f t="array" ref="X1345">_xlfn.IFS(R1345&gt;1000,"premium",R1345&gt;500,"modrate",R1345&lt;500,"cheap")</f>
        <v>cheap</v>
      </c>
      <c r="Y1345" t="str" cm="1">
        <f t="array" ref="Y1345">_xlfn.SWITCH(TRUE,R1345&gt;1000,"premium",R1345&gt;500,"modrate","cheap")</f>
        <v>cheap</v>
      </c>
    </row>
    <row r="1346" spans="1:25">
      <c r="A1346">
        <v>1345</v>
      </c>
      <c r="B1346" t="s">
        <v>3715</v>
      </c>
      <c r="C1346" s="2">
        <v>42152</v>
      </c>
      <c r="D1346" s="2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  <c r="V1346" t="str">
        <f t="shared" si="41"/>
        <v>profit</v>
      </c>
      <c r="W1346" t="str">
        <f t="shared" si="42"/>
        <v>cheap</v>
      </c>
      <c r="X1346" s="3" t="str" cm="1">
        <f t="array" ref="X1346">_xlfn.IFS(R1346&gt;1000,"premium",R1346&gt;500,"modrate",R1346&lt;500,"cheap")</f>
        <v>cheap</v>
      </c>
      <c r="Y1346" t="str" cm="1">
        <f t="array" ref="Y1346">_xlfn.SWITCH(TRUE,R1346&gt;1000,"premium",R1346&gt;500,"modrate","cheap")</f>
        <v>cheap</v>
      </c>
    </row>
    <row r="1347" spans="1:25">
      <c r="A1347">
        <v>1346</v>
      </c>
      <c r="B1347" t="s">
        <v>3721</v>
      </c>
      <c r="C1347" s="2">
        <v>41715</v>
      </c>
      <c r="D1347" s="2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  <c r="V1347" t="str">
        <f t="shared" ref="V1347:V1410" si="43">IF(U1347&gt;0,"profit","loss")</f>
        <v>profit</v>
      </c>
      <c r="W1347" t="str">
        <f t="shared" ref="W1347:W1410" si="44">IF(R1347&gt;1000,"premium", IF(R1347&gt;500,"modrate","cheap"))</f>
        <v>cheap</v>
      </c>
      <c r="X1347" s="3" t="str" cm="1">
        <f t="array" ref="X1347">_xlfn.IFS(R1347&gt;1000,"premium",R1347&gt;500,"modrate",R1347&lt;500,"cheap")</f>
        <v>cheap</v>
      </c>
      <c r="Y1347" t="str" cm="1">
        <f t="array" ref="Y1347">_xlfn.SWITCH(TRUE,R1347&gt;1000,"premium",R1347&gt;500,"modrate","cheap")</f>
        <v>cheap</v>
      </c>
    </row>
    <row r="1348" spans="1:25">
      <c r="A1348">
        <v>1347</v>
      </c>
      <c r="B1348" t="s">
        <v>3721</v>
      </c>
      <c r="C1348" s="2">
        <v>41715</v>
      </c>
      <c r="D1348" s="2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  <c r="V1348" t="str">
        <f t="shared" si="43"/>
        <v>profit</v>
      </c>
      <c r="W1348" t="str">
        <f t="shared" si="44"/>
        <v>cheap</v>
      </c>
      <c r="X1348" s="3" t="str" cm="1">
        <f t="array" ref="X1348">_xlfn.IFS(R1348&gt;1000,"premium",R1348&gt;500,"modrate",R1348&lt;500,"cheap")</f>
        <v>cheap</v>
      </c>
      <c r="Y1348" t="str" cm="1">
        <f t="array" ref="Y1348">_xlfn.SWITCH(TRUE,R1348&gt;1000,"premium",R1348&gt;500,"modrate","cheap")</f>
        <v>cheap</v>
      </c>
    </row>
    <row r="1349" spans="1:25">
      <c r="A1349">
        <v>1348</v>
      </c>
      <c r="B1349" t="s">
        <v>3721</v>
      </c>
      <c r="C1349" s="2">
        <v>41715</v>
      </c>
      <c r="D1349" s="2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  <c r="V1349" t="str">
        <f t="shared" si="43"/>
        <v>profit</v>
      </c>
      <c r="W1349" t="str">
        <f t="shared" si="44"/>
        <v>cheap</v>
      </c>
      <c r="X1349" s="3" t="str" cm="1">
        <f t="array" ref="X1349">_xlfn.IFS(R1349&gt;1000,"premium",R1349&gt;500,"modrate",R1349&lt;500,"cheap")</f>
        <v>cheap</v>
      </c>
      <c r="Y1349" t="str" cm="1">
        <f t="array" ref="Y1349">_xlfn.SWITCH(TRUE,R1349&gt;1000,"premium",R1349&gt;500,"modrate","cheap")</f>
        <v>cheap</v>
      </c>
    </row>
    <row r="1350" spans="1:25">
      <c r="A1350">
        <v>1349</v>
      </c>
      <c r="B1350" t="s">
        <v>3721</v>
      </c>
      <c r="C1350" s="2">
        <v>41715</v>
      </c>
      <c r="D1350" s="2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  <c r="V1350" t="str">
        <f t="shared" si="43"/>
        <v>profit</v>
      </c>
      <c r="W1350" t="str">
        <f t="shared" si="44"/>
        <v>cheap</v>
      </c>
      <c r="X1350" s="3" t="str" cm="1">
        <f t="array" ref="X1350">_xlfn.IFS(R1350&gt;1000,"premium",R1350&gt;500,"modrate",R1350&lt;500,"cheap")</f>
        <v>cheap</v>
      </c>
      <c r="Y1350" t="str" cm="1">
        <f t="array" ref="Y1350">_xlfn.SWITCH(TRUE,R1350&gt;1000,"premium",R1350&gt;500,"modrate","cheap")</f>
        <v>cheap</v>
      </c>
    </row>
    <row r="1351" spans="1:25">
      <c r="A1351">
        <v>1350</v>
      </c>
      <c r="B1351" t="s">
        <v>3721</v>
      </c>
      <c r="C1351" s="2">
        <v>41715</v>
      </c>
      <c r="D1351" s="2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  <c r="V1351" t="str">
        <f t="shared" si="43"/>
        <v>profit</v>
      </c>
      <c r="W1351" t="str">
        <f t="shared" si="44"/>
        <v>cheap</v>
      </c>
      <c r="X1351" s="3" t="str" cm="1">
        <f t="array" ref="X1351">_xlfn.IFS(R1351&gt;1000,"premium",R1351&gt;500,"modrate",R1351&lt;500,"cheap")</f>
        <v>cheap</v>
      </c>
      <c r="Y1351" t="str" cm="1">
        <f t="array" ref="Y1351">_xlfn.SWITCH(TRUE,R1351&gt;1000,"premium",R1351&gt;500,"modrate","cheap")</f>
        <v>cheap</v>
      </c>
    </row>
    <row r="1352" spans="1:25">
      <c r="A1352">
        <v>1351</v>
      </c>
      <c r="B1352" t="s">
        <v>3730</v>
      </c>
      <c r="C1352" s="2">
        <v>41915</v>
      </c>
      <c r="D1352" s="2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  <c r="V1352" t="str">
        <f t="shared" si="43"/>
        <v>loss</v>
      </c>
      <c r="W1352" t="str">
        <f t="shared" si="44"/>
        <v>cheap</v>
      </c>
      <c r="X1352" s="3" t="str" cm="1">
        <f t="array" ref="X1352">_xlfn.IFS(R1352&gt;1000,"premium",R1352&gt;500,"modrate",R1352&lt;500,"cheap")</f>
        <v>cheap</v>
      </c>
      <c r="Y1352" t="str" cm="1">
        <f t="array" ref="Y1352">_xlfn.SWITCH(TRUE,R1352&gt;1000,"premium",R1352&gt;500,"modrate","cheap")</f>
        <v>cheap</v>
      </c>
    </row>
    <row r="1353" spans="1:25">
      <c r="A1353">
        <v>1352</v>
      </c>
      <c r="B1353" t="s">
        <v>3733</v>
      </c>
      <c r="C1353" s="2">
        <v>42457</v>
      </c>
      <c r="D1353" s="2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  <c r="V1353" t="str">
        <f t="shared" si="43"/>
        <v>profit</v>
      </c>
      <c r="W1353" t="str">
        <f t="shared" si="44"/>
        <v>cheap</v>
      </c>
      <c r="X1353" s="3" t="str" cm="1">
        <f t="array" ref="X1353">_xlfn.IFS(R1353&gt;1000,"premium",R1353&gt;500,"modrate",R1353&lt;500,"cheap")</f>
        <v>cheap</v>
      </c>
      <c r="Y1353" t="str" cm="1">
        <f t="array" ref="Y1353">_xlfn.SWITCH(TRUE,R1353&gt;1000,"premium",R1353&gt;500,"modrate","cheap")</f>
        <v>cheap</v>
      </c>
    </row>
    <row r="1354" spans="1:25">
      <c r="A1354">
        <v>1353</v>
      </c>
      <c r="B1354" t="s">
        <v>3736</v>
      </c>
      <c r="C1354" s="2">
        <v>42859</v>
      </c>
      <c r="D1354" s="2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  <c r="V1354" t="str">
        <f t="shared" si="43"/>
        <v>profit</v>
      </c>
      <c r="W1354" t="str">
        <f t="shared" si="44"/>
        <v>cheap</v>
      </c>
      <c r="X1354" s="3" t="str" cm="1">
        <f t="array" ref="X1354">_xlfn.IFS(R1354&gt;1000,"premium",R1354&gt;500,"modrate",R1354&lt;500,"cheap")</f>
        <v>cheap</v>
      </c>
      <c r="Y1354" t="str" cm="1">
        <f t="array" ref="Y1354">_xlfn.SWITCH(TRUE,R1354&gt;1000,"premium",R1354&gt;500,"modrate","cheap")</f>
        <v>cheap</v>
      </c>
    </row>
    <row r="1355" spans="1:25">
      <c r="A1355">
        <v>1354</v>
      </c>
      <c r="B1355" t="s">
        <v>3736</v>
      </c>
      <c r="C1355" s="2">
        <v>42859</v>
      </c>
      <c r="D1355" s="2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  <c r="V1355" t="str">
        <f t="shared" si="43"/>
        <v>profit</v>
      </c>
      <c r="W1355" t="str">
        <f t="shared" si="44"/>
        <v>cheap</v>
      </c>
      <c r="X1355" s="3" t="str" cm="1">
        <f t="array" ref="X1355">_xlfn.IFS(R1355&gt;1000,"premium",R1355&gt;500,"modrate",R1355&lt;500,"cheap")</f>
        <v>cheap</v>
      </c>
      <c r="Y1355" t="str" cm="1">
        <f t="array" ref="Y1355">_xlfn.SWITCH(TRUE,R1355&gt;1000,"premium",R1355&gt;500,"modrate","cheap")</f>
        <v>cheap</v>
      </c>
    </row>
    <row r="1356" spans="1:25">
      <c r="A1356">
        <v>1355</v>
      </c>
      <c r="B1356" t="s">
        <v>3736</v>
      </c>
      <c r="C1356" s="2">
        <v>42859</v>
      </c>
      <c r="D1356" s="2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  <c r="V1356" t="str">
        <f t="shared" si="43"/>
        <v>profit</v>
      </c>
      <c r="W1356" t="str">
        <f t="shared" si="44"/>
        <v>cheap</v>
      </c>
      <c r="X1356" s="3" t="str" cm="1">
        <f t="array" ref="X1356">_xlfn.IFS(R1356&gt;1000,"premium",R1356&gt;500,"modrate",R1356&lt;500,"cheap")</f>
        <v>cheap</v>
      </c>
      <c r="Y1356" t="str" cm="1">
        <f t="array" ref="Y1356">_xlfn.SWITCH(TRUE,R1356&gt;1000,"premium",R1356&gt;500,"modrate","cheap")</f>
        <v>cheap</v>
      </c>
    </row>
    <row r="1357" spans="1:25">
      <c r="A1357">
        <v>1356</v>
      </c>
      <c r="B1357" t="s">
        <v>3737</v>
      </c>
      <c r="C1357" s="2">
        <v>41825</v>
      </c>
      <c r="D1357" s="2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  <c r="V1357" t="str">
        <f t="shared" si="43"/>
        <v>loss</v>
      </c>
      <c r="W1357" t="str">
        <f t="shared" si="44"/>
        <v>cheap</v>
      </c>
      <c r="X1357" s="3" t="str" cm="1">
        <f t="array" ref="X1357">_xlfn.IFS(R1357&gt;1000,"premium",R1357&gt;500,"modrate",R1357&lt;500,"cheap")</f>
        <v>cheap</v>
      </c>
      <c r="Y1357" t="str" cm="1">
        <f t="array" ref="Y1357">_xlfn.SWITCH(TRUE,R1357&gt;1000,"premium",R1357&gt;500,"modrate","cheap")</f>
        <v>cheap</v>
      </c>
    </row>
    <row r="1358" spans="1:25">
      <c r="A1358">
        <v>1357</v>
      </c>
      <c r="B1358" t="s">
        <v>3737</v>
      </c>
      <c r="C1358" s="2">
        <v>41825</v>
      </c>
      <c r="D1358" s="2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  <c r="V1358" t="str">
        <f t="shared" si="43"/>
        <v>loss</v>
      </c>
      <c r="W1358" t="str">
        <f t="shared" si="44"/>
        <v>cheap</v>
      </c>
      <c r="X1358" s="3" t="str" cm="1">
        <f t="array" ref="X1358">_xlfn.IFS(R1358&gt;1000,"premium",R1358&gt;500,"modrate",R1358&lt;500,"cheap")</f>
        <v>cheap</v>
      </c>
      <c r="Y1358" t="str" cm="1">
        <f t="array" ref="Y1358">_xlfn.SWITCH(TRUE,R1358&gt;1000,"premium",R1358&gt;500,"modrate","cheap")</f>
        <v>cheap</v>
      </c>
    </row>
    <row r="1359" spans="1:25">
      <c r="A1359">
        <v>1358</v>
      </c>
      <c r="B1359" t="s">
        <v>3738</v>
      </c>
      <c r="C1359" s="2">
        <v>42495</v>
      </c>
      <c r="D1359" s="2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  <c r="V1359" t="str">
        <f t="shared" si="43"/>
        <v>profit</v>
      </c>
      <c r="W1359" t="str">
        <f t="shared" si="44"/>
        <v>cheap</v>
      </c>
      <c r="X1359" s="3" t="str" cm="1">
        <f t="array" ref="X1359">_xlfn.IFS(R1359&gt;1000,"premium",R1359&gt;500,"modrate",R1359&lt;500,"cheap")</f>
        <v>cheap</v>
      </c>
      <c r="Y1359" t="str" cm="1">
        <f t="array" ref="Y1359">_xlfn.SWITCH(TRUE,R1359&gt;1000,"premium",R1359&gt;500,"modrate","cheap")</f>
        <v>cheap</v>
      </c>
    </row>
    <row r="1360" spans="1:25">
      <c r="A1360">
        <v>1359</v>
      </c>
      <c r="B1360" t="s">
        <v>3743</v>
      </c>
      <c r="C1360" s="2">
        <v>42851</v>
      </c>
      <c r="D1360" s="2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  <c r="V1360" t="str">
        <f t="shared" si="43"/>
        <v>loss</v>
      </c>
      <c r="W1360" t="str">
        <f t="shared" si="44"/>
        <v>cheap</v>
      </c>
      <c r="X1360" s="3" t="str" cm="1">
        <f t="array" ref="X1360">_xlfn.IFS(R1360&gt;1000,"premium",R1360&gt;500,"modrate",R1360&lt;500,"cheap")</f>
        <v>cheap</v>
      </c>
      <c r="Y1360" t="str" cm="1">
        <f t="array" ref="Y1360">_xlfn.SWITCH(TRUE,R1360&gt;1000,"premium",R1360&gt;500,"modrate","cheap")</f>
        <v>cheap</v>
      </c>
    </row>
    <row r="1361" spans="1:25">
      <c r="A1361">
        <v>1360</v>
      </c>
      <c r="B1361" t="s">
        <v>3746</v>
      </c>
      <c r="C1361" s="2">
        <v>41908</v>
      </c>
      <c r="D1361" s="2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  <c r="V1361" t="str">
        <f t="shared" si="43"/>
        <v>loss</v>
      </c>
      <c r="W1361" t="str">
        <f t="shared" si="44"/>
        <v>cheap</v>
      </c>
      <c r="X1361" s="3" t="str" cm="1">
        <f t="array" ref="X1361">_xlfn.IFS(R1361&gt;1000,"premium",R1361&gt;500,"modrate",R1361&lt;500,"cheap")</f>
        <v>cheap</v>
      </c>
      <c r="Y1361" t="str" cm="1">
        <f t="array" ref="Y1361">_xlfn.SWITCH(TRUE,R1361&gt;1000,"premium",R1361&gt;500,"modrate","cheap")</f>
        <v>cheap</v>
      </c>
    </row>
    <row r="1362" spans="1:25">
      <c r="A1362">
        <v>1361</v>
      </c>
      <c r="B1362" t="s">
        <v>3751</v>
      </c>
      <c r="C1362" s="2">
        <v>43027</v>
      </c>
      <c r="D1362" s="2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  <c r="V1362" t="str">
        <f t="shared" si="43"/>
        <v>profit</v>
      </c>
      <c r="W1362" t="str">
        <f t="shared" si="44"/>
        <v>cheap</v>
      </c>
      <c r="X1362" s="3" t="str" cm="1">
        <f t="array" ref="X1362">_xlfn.IFS(R1362&gt;1000,"premium",R1362&gt;500,"modrate",R1362&lt;500,"cheap")</f>
        <v>cheap</v>
      </c>
      <c r="Y1362" t="str" cm="1">
        <f t="array" ref="Y1362">_xlfn.SWITCH(TRUE,R1362&gt;1000,"premium",R1362&gt;500,"modrate","cheap")</f>
        <v>cheap</v>
      </c>
    </row>
    <row r="1363" spans="1:25">
      <c r="A1363">
        <v>1362</v>
      </c>
      <c r="B1363" t="s">
        <v>3751</v>
      </c>
      <c r="C1363" s="2">
        <v>43027</v>
      </c>
      <c r="D1363" s="2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  <c r="V1363" t="str">
        <f t="shared" si="43"/>
        <v>profit</v>
      </c>
      <c r="W1363" t="str">
        <f t="shared" si="44"/>
        <v>cheap</v>
      </c>
      <c r="X1363" s="3" t="str" cm="1">
        <f t="array" ref="X1363">_xlfn.IFS(R1363&gt;1000,"premium",R1363&gt;500,"modrate",R1363&lt;500,"cheap")</f>
        <v>cheap</v>
      </c>
      <c r="Y1363" t="str" cm="1">
        <f t="array" ref="Y1363">_xlfn.SWITCH(TRUE,R1363&gt;1000,"premium",R1363&gt;500,"modrate","cheap")</f>
        <v>cheap</v>
      </c>
    </row>
    <row r="1364" spans="1:25">
      <c r="A1364">
        <v>1363</v>
      </c>
      <c r="B1364" t="s">
        <v>3751</v>
      </c>
      <c r="C1364" s="2">
        <v>43027</v>
      </c>
      <c r="D1364" s="2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  <c r="V1364" t="str">
        <f t="shared" si="43"/>
        <v>loss</v>
      </c>
      <c r="W1364" t="str">
        <f t="shared" si="44"/>
        <v>cheap</v>
      </c>
      <c r="X1364" s="3" t="str" cm="1">
        <f t="array" ref="X1364">_xlfn.IFS(R1364&gt;1000,"premium",R1364&gt;500,"modrate",R1364&lt;500,"cheap")</f>
        <v>cheap</v>
      </c>
      <c r="Y1364" t="str" cm="1">
        <f t="array" ref="Y1364">_xlfn.SWITCH(TRUE,R1364&gt;1000,"premium",R1364&gt;500,"modrate","cheap")</f>
        <v>cheap</v>
      </c>
    </row>
    <row r="1365" spans="1:25">
      <c r="A1365">
        <v>1364</v>
      </c>
      <c r="B1365" t="s">
        <v>3758</v>
      </c>
      <c r="C1365" s="2">
        <v>43049</v>
      </c>
      <c r="D1365" s="2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  <c r="V1365" t="str">
        <f t="shared" si="43"/>
        <v>loss</v>
      </c>
      <c r="W1365" t="str">
        <f t="shared" si="44"/>
        <v>cheap</v>
      </c>
      <c r="X1365" s="3" t="str" cm="1">
        <f t="array" ref="X1365">_xlfn.IFS(R1365&gt;1000,"premium",R1365&gt;500,"modrate",R1365&lt;500,"cheap")</f>
        <v>cheap</v>
      </c>
      <c r="Y1365" t="str" cm="1">
        <f t="array" ref="Y1365">_xlfn.SWITCH(TRUE,R1365&gt;1000,"premium",R1365&gt;500,"modrate","cheap")</f>
        <v>cheap</v>
      </c>
    </row>
    <row r="1366" spans="1:25">
      <c r="A1366">
        <v>1365</v>
      </c>
      <c r="B1366" t="s">
        <v>3758</v>
      </c>
      <c r="C1366" s="2">
        <v>43049</v>
      </c>
      <c r="D1366" s="2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  <c r="V1366" t="str">
        <f t="shared" si="43"/>
        <v>loss</v>
      </c>
      <c r="W1366" t="str">
        <f t="shared" si="44"/>
        <v>cheap</v>
      </c>
      <c r="X1366" s="3" t="str" cm="1">
        <f t="array" ref="X1366">_xlfn.IFS(R1366&gt;1000,"premium",R1366&gt;500,"modrate",R1366&lt;500,"cheap")</f>
        <v>cheap</v>
      </c>
      <c r="Y1366" t="str" cm="1">
        <f t="array" ref="Y1366">_xlfn.SWITCH(TRUE,R1366&gt;1000,"premium",R1366&gt;500,"modrate","cheap")</f>
        <v>cheap</v>
      </c>
    </row>
    <row r="1367" spans="1:25">
      <c r="A1367">
        <v>1366</v>
      </c>
      <c r="B1367" t="s">
        <v>3758</v>
      </c>
      <c r="C1367" s="2">
        <v>43049</v>
      </c>
      <c r="D1367" s="2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  <c r="V1367" t="str">
        <f t="shared" si="43"/>
        <v>loss</v>
      </c>
      <c r="W1367" t="str">
        <f t="shared" si="44"/>
        <v>cheap</v>
      </c>
      <c r="X1367" s="3" t="str" cm="1">
        <f t="array" ref="X1367">_xlfn.IFS(R1367&gt;1000,"premium",R1367&gt;500,"modrate",R1367&lt;500,"cheap")</f>
        <v>cheap</v>
      </c>
      <c r="Y1367" t="str" cm="1">
        <f t="array" ref="Y1367">_xlfn.SWITCH(TRUE,R1367&gt;1000,"premium",R1367&gt;500,"modrate","cheap")</f>
        <v>cheap</v>
      </c>
    </row>
    <row r="1368" spans="1:25">
      <c r="A1368">
        <v>1367</v>
      </c>
      <c r="B1368" t="s">
        <v>3758</v>
      </c>
      <c r="C1368" s="2">
        <v>43049</v>
      </c>
      <c r="D1368" s="2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  <c r="V1368" t="str">
        <f t="shared" si="43"/>
        <v>profit</v>
      </c>
      <c r="W1368" t="str">
        <f t="shared" si="44"/>
        <v>cheap</v>
      </c>
      <c r="X1368" s="3" t="str" cm="1">
        <f t="array" ref="X1368">_xlfn.IFS(R1368&gt;1000,"premium",R1368&gt;500,"modrate",R1368&lt;500,"cheap")</f>
        <v>cheap</v>
      </c>
      <c r="Y1368" t="str" cm="1">
        <f t="array" ref="Y1368">_xlfn.SWITCH(TRUE,R1368&gt;1000,"premium",R1368&gt;500,"modrate","cheap")</f>
        <v>cheap</v>
      </c>
    </row>
    <row r="1369" spans="1:25">
      <c r="A1369">
        <v>1368</v>
      </c>
      <c r="B1369" t="s">
        <v>3758</v>
      </c>
      <c r="C1369" s="2">
        <v>43049</v>
      </c>
      <c r="D1369" s="2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  <c r="V1369" t="str">
        <f t="shared" si="43"/>
        <v>loss</v>
      </c>
      <c r="W1369" t="str">
        <f t="shared" si="44"/>
        <v>modrate</v>
      </c>
      <c r="X1369" s="3" t="str" cm="1">
        <f t="array" ref="X1369">_xlfn.IFS(R1369&gt;1000,"premium",R1369&gt;500,"modrate",R1369&lt;500,"cheap")</f>
        <v>modrate</v>
      </c>
      <c r="Y1369" t="str" cm="1">
        <f t="array" ref="Y1369">_xlfn.SWITCH(TRUE,R1369&gt;1000,"premium",R1369&gt;500,"modrate","cheap")</f>
        <v>modrate</v>
      </c>
    </row>
    <row r="1370" spans="1:25">
      <c r="A1370">
        <v>1369</v>
      </c>
      <c r="B1370" t="s">
        <v>3765</v>
      </c>
      <c r="C1370" s="2">
        <v>42924</v>
      </c>
      <c r="D1370" s="2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  <c r="V1370" t="str">
        <f t="shared" si="43"/>
        <v>profit</v>
      </c>
      <c r="W1370" t="str">
        <f t="shared" si="44"/>
        <v>cheap</v>
      </c>
      <c r="X1370" s="3" t="str" cm="1">
        <f t="array" ref="X1370">_xlfn.IFS(R1370&gt;1000,"premium",R1370&gt;500,"modrate",R1370&lt;500,"cheap")</f>
        <v>cheap</v>
      </c>
      <c r="Y1370" t="str" cm="1">
        <f t="array" ref="Y1370">_xlfn.SWITCH(TRUE,R1370&gt;1000,"premium",R1370&gt;500,"modrate","cheap")</f>
        <v>cheap</v>
      </c>
    </row>
    <row r="1371" spans="1:25">
      <c r="A1371">
        <v>1370</v>
      </c>
      <c r="B1371" t="s">
        <v>3769</v>
      </c>
      <c r="C1371" s="2">
        <v>42362</v>
      </c>
      <c r="D1371" s="2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  <c r="V1371" t="str">
        <f t="shared" si="43"/>
        <v>loss</v>
      </c>
      <c r="W1371" t="str">
        <f t="shared" si="44"/>
        <v>modrate</v>
      </c>
      <c r="X1371" s="3" t="str" cm="1">
        <f t="array" ref="X1371">_xlfn.IFS(R1371&gt;1000,"premium",R1371&gt;500,"modrate",R1371&lt;500,"cheap")</f>
        <v>modrate</v>
      </c>
      <c r="Y1371" t="str" cm="1">
        <f t="array" ref="Y1371">_xlfn.SWITCH(TRUE,R1371&gt;1000,"premium",R1371&gt;500,"modrate","cheap")</f>
        <v>modrate</v>
      </c>
    </row>
    <row r="1372" spans="1:25">
      <c r="A1372">
        <v>1371</v>
      </c>
      <c r="B1372" t="s">
        <v>3769</v>
      </c>
      <c r="C1372" s="2">
        <v>42362</v>
      </c>
      <c r="D1372" s="2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  <c r="V1372" t="str">
        <f t="shared" si="43"/>
        <v>profit</v>
      </c>
      <c r="W1372" t="str">
        <f t="shared" si="44"/>
        <v>cheap</v>
      </c>
      <c r="X1372" s="3" t="str" cm="1">
        <f t="array" ref="X1372">_xlfn.IFS(R1372&gt;1000,"premium",R1372&gt;500,"modrate",R1372&lt;500,"cheap")</f>
        <v>cheap</v>
      </c>
      <c r="Y1372" t="str" cm="1">
        <f t="array" ref="Y1372">_xlfn.SWITCH(TRUE,R1372&gt;1000,"premium",R1372&gt;500,"modrate","cheap")</f>
        <v>cheap</v>
      </c>
    </row>
    <row r="1373" spans="1:25">
      <c r="A1373">
        <v>1372</v>
      </c>
      <c r="B1373" t="s">
        <v>3770</v>
      </c>
      <c r="C1373" s="2">
        <v>42801</v>
      </c>
      <c r="D1373" s="2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  <c r="V1373" t="str">
        <f t="shared" si="43"/>
        <v>profit</v>
      </c>
      <c r="W1373" t="str">
        <f t="shared" si="44"/>
        <v>cheap</v>
      </c>
      <c r="X1373" s="3" t="str" cm="1">
        <f t="array" ref="X1373">_xlfn.IFS(R1373&gt;1000,"premium",R1373&gt;500,"modrate",R1373&lt;500,"cheap")</f>
        <v>cheap</v>
      </c>
      <c r="Y1373" t="str" cm="1">
        <f t="array" ref="Y1373">_xlfn.SWITCH(TRUE,R1373&gt;1000,"premium",R1373&gt;500,"modrate","cheap")</f>
        <v>cheap</v>
      </c>
    </row>
    <row r="1374" spans="1:25">
      <c r="A1374">
        <v>1373</v>
      </c>
      <c r="B1374" t="s">
        <v>3775</v>
      </c>
      <c r="C1374" s="2">
        <v>41730</v>
      </c>
      <c r="D1374" s="2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  <c r="V1374" t="str">
        <f t="shared" si="43"/>
        <v>profit</v>
      </c>
      <c r="W1374" t="str">
        <f t="shared" si="44"/>
        <v>cheap</v>
      </c>
      <c r="X1374" s="3" t="str" cm="1">
        <f t="array" ref="X1374">_xlfn.IFS(R1374&gt;1000,"premium",R1374&gt;500,"modrate",R1374&lt;500,"cheap")</f>
        <v>cheap</v>
      </c>
      <c r="Y1374" t="str" cm="1">
        <f t="array" ref="Y1374">_xlfn.SWITCH(TRUE,R1374&gt;1000,"premium",R1374&gt;500,"modrate","cheap")</f>
        <v>cheap</v>
      </c>
    </row>
    <row r="1375" spans="1:25">
      <c r="A1375">
        <v>1374</v>
      </c>
      <c r="B1375" t="s">
        <v>3775</v>
      </c>
      <c r="C1375" s="2">
        <v>41730</v>
      </c>
      <c r="D1375" s="2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  <c r="V1375" t="str">
        <f t="shared" si="43"/>
        <v>profit</v>
      </c>
      <c r="W1375" t="str">
        <f t="shared" si="44"/>
        <v>cheap</v>
      </c>
      <c r="X1375" s="3" t="str" cm="1">
        <f t="array" ref="X1375">_xlfn.IFS(R1375&gt;1000,"premium",R1375&gt;500,"modrate",R1375&lt;500,"cheap")</f>
        <v>cheap</v>
      </c>
      <c r="Y1375" t="str" cm="1">
        <f t="array" ref="Y1375">_xlfn.SWITCH(TRUE,R1375&gt;1000,"premium",R1375&gt;500,"modrate","cheap")</f>
        <v>cheap</v>
      </c>
    </row>
    <row r="1376" spans="1:25">
      <c r="A1376">
        <v>1375</v>
      </c>
      <c r="B1376" t="s">
        <v>3778</v>
      </c>
      <c r="C1376" s="2">
        <v>42261</v>
      </c>
      <c r="D1376" s="2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  <c r="V1376" t="str">
        <f t="shared" si="43"/>
        <v>profit</v>
      </c>
      <c r="W1376" t="str">
        <f t="shared" si="44"/>
        <v>modrate</v>
      </c>
      <c r="X1376" s="3" t="str" cm="1">
        <f t="array" ref="X1376">_xlfn.IFS(R1376&gt;1000,"premium",R1376&gt;500,"modrate",R1376&lt;500,"cheap")</f>
        <v>modrate</v>
      </c>
      <c r="Y1376" t="str" cm="1">
        <f t="array" ref="Y1376">_xlfn.SWITCH(TRUE,R1376&gt;1000,"premium",R1376&gt;500,"modrate","cheap")</f>
        <v>modrate</v>
      </c>
    </row>
    <row r="1377" spans="1:25">
      <c r="A1377">
        <v>1376</v>
      </c>
      <c r="B1377" t="s">
        <v>3782</v>
      </c>
      <c r="C1377" s="2">
        <v>41855</v>
      </c>
      <c r="D1377" s="2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  <c r="V1377" t="str">
        <f t="shared" si="43"/>
        <v>profit</v>
      </c>
      <c r="W1377" t="str">
        <f t="shared" si="44"/>
        <v>premium</v>
      </c>
      <c r="X1377" s="3" t="str" cm="1">
        <f t="array" ref="X1377">_xlfn.IFS(R1377&gt;1000,"premium",R1377&gt;500,"modrate",R1377&lt;500,"cheap")</f>
        <v>premium</v>
      </c>
      <c r="Y1377" t="str" cm="1">
        <f t="array" ref="Y1377">_xlfn.SWITCH(TRUE,R1377&gt;1000,"premium",R1377&gt;500,"modrate","cheap")</f>
        <v>premium</v>
      </c>
    </row>
    <row r="1378" spans="1:25">
      <c r="A1378">
        <v>1377</v>
      </c>
      <c r="B1378" t="s">
        <v>3782</v>
      </c>
      <c r="C1378" s="2">
        <v>41855</v>
      </c>
      <c r="D1378" s="2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  <c r="V1378" t="str">
        <f t="shared" si="43"/>
        <v>profit</v>
      </c>
      <c r="W1378" t="str">
        <f t="shared" si="44"/>
        <v>cheap</v>
      </c>
      <c r="X1378" s="3" t="str" cm="1">
        <f t="array" ref="X1378">_xlfn.IFS(R1378&gt;1000,"premium",R1378&gt;500,"modrate",R1378&lt;500,"cheap")</f>
        <v>cheap</v>
      </c>
      <c r="Y1378" t="str" cm="1">
        <f t="array" ref="Y1378">_xlfn.SWITCH(TRUE,R1378&gt;1000,"premium",R1378&gt;500,"modrate","cheap")</f>
        <v>cheap</v>
      </c>
    </row>
    <row r="1379" spans="1:25">
      <c r="A1379">
        <v>1378</v>
      </c>
      <c r="B1379" t="s">
        <v>3782</v>
      </c>
      <c r="C1379" s="2">
        <v>41855</v>
      </c>
      <c r="D1379" s="2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  <c r="V1379" t="str">
        <f t="shared" si="43"/>
        <v>profit</v>
      </c>
      <c r="W1379" t="str">
        <f t="shared" si="44"/>
        <v>cheap</v>
      </c>
      <c r="X1379" s="3" t="str" cm="1">
        <f t="array" ref="X1379">_xlfn.IFS(R1379&gt;1000,"premium",R1379&gt;500,"modrate",R1379&lt;500,"cheap")</f>
        <v>cheap</v>
      </c>
      <c r="Y1379" t="str" cm="1">
        <f t="array" ref="Y1379">_xlfn.SWITCH(TRUE,R1379&gt;1000,"premium",R1379&gt;500,"modrate","cheap")</f>
        <v>cheap</v>
      </c>
    </row>
    <row r="1380" spans="1:25">
      <c r="A1380">
        <v>1379</v>
      </c>
      <c r="B1380" t="s">
        <v>3782</v>
      </c>
      <c r="C1380" s="2">
        <v>41855</v>
      </c>
      <c r="D1380" s="2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  <c r="V1380" t="str">
        <f t="shared" si="43"/>
        <v>profit</v>
      </c>
      <c r="W1380" t="str">
        <f t="shared" si="44"/>
        <v>cheap</v>
      </c>
      <c r="X1380" s="3" t="str" cm="1">
        <f t="array" ref="X1380">_xlfn.IFS(R1380&gt;1000,"premium",R1380&gt;500,"modrate",R1380&lt;500,"cheap")</f>
        <v>cheap</v>
      </c>
      <c r="Y1380" t="str" cm="1">
        <f t="array" ref="Y1380">_xlfn.SWITCH(TRUE,R1380&gt;1000,"premium",R1380&gt;500,"modrate","cheap")</f>
        <v>cheap</v>
      </c>
    </row>
    <row r="1381" spans="1:25">
      <c r="A1381">
        <v>1380</v>
      </c>
      <c r="B1381" t="s">
        <v>3782</v>
      </c>
      <c r="C1381" s="2">
        <v>41855</v>
      </c>
      <c r="D1381" s="2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7.9449999999999896</v>
      </c>
      <c r="V1381" t="str">
        <f t="shared" si="43"/>
        <v>profit</v>
      </c>
      <c r="W1381" t="str">
        <f t="shared" si="44"/>
        <v>cheap</v>
      </c>
      <c r="X1381" s="3" t="str" cm="1">
        <f t="array" ref="X1381">_xlfn.IFS(R1381&gt;1000,"premium",R1381&gt;500,"modrate",R1381&lt;500,"cheap")</f>
        <v>cheap</v>
      </c>
      <c r="Y1381" t="str" cm="1">
        <f t="array" ref="Y1381">_xlfn.SWITCH(TRUE,R1381&gt;1000,"premium",R1381&gt;500,"modrate","cheap")</f>
        <v>cheap</v>
      </c>
    </row>
    <row r="1382" spans="1:25">
      <c r="A1382">
        <v>1381</v>
      </c>
      <c r="B1382" t="s">
        <v>3782</v>
      </c>
      <c r="C1382" s="2">
        <v>41855</v>
      </c>
      <c r="D1382" s="2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  <c r="V1382" t="str">
        <f t="shared" si="43"/>
        <v>profit</v>
      </c>
      <c r="W1382" t="str">
        <f t="shared" si="44"/>
        <v>cheap</v>
      </c>
      <c r="X1382" s="3" t="str" cm="1">
        <f t="array" ref="X1382">_xlfn.IFS(R1382&gt;1000,"premium",R1382&gt;500,"modrate",R1382&lt;500,"cheap")</f>
        <v>cheap</v>
      </c>
      <c r="Y1382" t="str" cm="1">
        <f t="array" ref="Y1382">_xlfn.SWITCH(TRUE,R1382&gt;1000,"premium",R1382&gt;500,"modrate","cheap")</f>
        <v>cheap</v>
      </c>
    </row>
    <row r="1383" spans="1:25">
      <c r="A1383">
        <v>1382</v>
      </c>
      <c r="B1383" t="s">
        <v>3794</v>
      </c>
      <c r="C1383" s="2">
        <v>42616</v>
      </c>
      <c r="D1383" s="2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  <c r="V1383" t="str">
        <f t="shared" si="43"/>
        <v>loss</v>
      </c>
      <c r="W1383" t="str">
        <f t="shared" si="44"/>
        <v>cheap</v>
      </c>
      <c r="X1383" s="3" t="str" cm="1">
        <f t="array" ref="X1383">_xlfn.IFS(R1383&gt;1000,"premium",R1383&gt;500,"modrate",R1383&lt;500,"cheap")</f>
        <v>cheap</v>
      </c>
      <c r="Y1383" t="str" cm="1">
        <f t="array" ref="Y1383">_xlfn.SWITCH(TRUE,R1383&gt;1000,"premium",R1383&gt;500,"modrate","cheap")</f>
        <v>cheap</v>
      </c>
    </row>
    <row r="1384" spans="1:25">
      <c r="A1384">
        <v>1383</v>
      </c>
      <c r="B1384" t="s">
        <v>3797</v>
      </c>
      <c r="C1384" s="2">
        <v>42405</v>
      </c>
      <c r="D1384" s="2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1.6196000000000099</v>
      </c>
      <c r="V1384" t="str">
        <f t="shared" si="43"/>
        <v>profit</v>
      </c>
      <c r="W1384" t="str">
        <f t="shared" si="44"/>
        <v>cheap</v>
      </c>
      <c r="X1384" s="3" t="str" cm="1">
        <f t="array" ref="X1384">_xlfn.IFS(R1384&gt;1000,"premium",R1384&gt;500,"modrate",R1384&lt;500,"cheap")</f>
        <v>cheap</v>
      </c>
      <c r="Y1384" t="str" cm="1">
        <f t="array" ref="Y1384">_xlfn.SWITCH(TRUE,R1384&gt;1000,"premium",R1384&gt;500,"modrate","cheap")</f>
        <v>cheap</v>
      </c>
    </row>
    <row r="1385" spans="1:25">
      <c r="A1385">
        <v>1384</v>
      </c>
      <c r="B1385" t="s">
        <v>3797</v>
      </c>
      <c r="C1385" s="2">
        <v>42405</v>
      </c>
      <c r="D1385" s="2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  <c r="V1385" t="str">
        <f t="shared" si="43"/>
        <v>profit</v>
      </c>
      <c r="W1385" t="str">
        <f t="shared" si="44"/>
        <v>cheap</v>
      </c>
      <c r="X1385" s="3" t="str" cm="1">
        <f t="array" ref="X1385">_xlfn.IFS(R1385&gt;1000,"premium",R1385&gt;500,"modrate",R1385&lt;500,"cheap")</f>
        <v>cheap</v>
      </c>
      <c r="Y1385" t="str" cm="1">
        <f t="array" ref="Y1385">_xlfn.SWITCH(TRUE,R1385&gt;1000,"premium",R1385&gt;500,"modrate","cheap")</f>
        <v>cheap</v>
      </c>
    </row>
    <row r="1386" spans="1:25">
      <c r="A1386">
        <v>1385</v>
      </c>
      <c r="B1386" t="s">
        <v>3797</v>
      </c>
      <c r="C1386" s="2">
        <v>42405</v>
      </c>
      <c r="D1386" s="2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  <c r="V1386" t="str">
        <f t="shared" si="43"/>
        <v>profit</v>
      </c>
      <c r="W1386" t="str">
        <f t="shared" si="44"/>
        <v>cheap</v>
      </c>
      <c r="X1386" s="3" t="str" cm="1">
        <f t="array" ref="X1386">_xlfn.IFS(R1386&gt;1000,"premium",R1386&gt;500,"modrate",R1386&lt;500,"cheap")</f>
        <v>cheap</v>
      </c>
      <c r="Y1386" t="str" cm="1">
        <f t="array" ref="Y1386">_xlfn.SWITCH(TRUE,R1386&gt;1000,"premium",R1386&gt;500,"modrate","cheap")</f>
        <v>cheap</v>
      </c>
    </row>
    <row r="1387" spans="1:25">
      <c r="A1387">
        <v>1386</v>
      </c>
      <c r="B1387" t="s">
        <v>3797</v>
      </c>
      <c r="C1387" s="2">
        <v>42405</v>
      </c>
      <c r="D1387" s="2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  <c r="V1387" t="str">
        <f t="shared" si="43"/>
        <v>profit</v>
      </c>
      <c r="W1387" t="str">
        <f t="shared" si="44"/>
        <v>cheap</v>
      </c>
      <c r="X1387" s="3" t="str" cm="1">
        <f t="array" ref="X1387">_xlfn.IFS(R1387&gt;1000,"premium",R1387&gt;500,"modrate",R1387&lt;500,"cheap")</f>
        <v>cheap</v>
      </c>
      <c r="Y1387" t="str" cm="1">
        <f t="array" ref="Y1387">_xlfn.SWITCH(TRUE,R1387&gt;1000,"premium",R1387&gt;500,"modrate","cheap")</f>
        <v>cheap</v>
      </c>
    </row>
    <row r="1388" spans="1:25">
      <c r="A1388">
        <v>1387</v>
      </c>
      <c r="B1388" t="s">
        <v>3797</v>
      </c>
      <c r="C1388" s="2">
        <v>42405</v>
      </c>
      <c r="D1388" s="2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  <c r="V1388" t="str">
        <f t="shared" si="43"/>
        <v>profit</v>
      </c>
      <c r="W1388" t="str">
        <f t="shared" si="44"/>
        <v>cheap</v>
      </c>
      <c r="X1388" s="3" t="str" cm="1">
        <f t="array" ref="X1388">_xlfn.IFS(R1388&gt;1000,"premium",R1388&gt;500,"modrate",R1388&lt;500,"cheap")</f>
        <v>cheap</v>
      </c>
      <c r="Y1388" t="str" cm="1">
        <f t="array" ref="Y1388">_xlfn.SWITCH(TRUE,R1388&gt;1000,"premium",R1388&gt;500,"modrate","cheap")</f>
        <v>cheap</v>
      </c>
    </row>
    <row r="1389" spans="1:25">
      <c r="A1389">
        <v>1388</v>
      </c>
      <c r="B1389" t="s">
        <v>3797</v>
      </c>
      <c r="C1389" s="2">
        <v>42405</v>
      </c>
      <c r="D1389" s="2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  <c r="V1389" t="str">
        <f t="shared" si="43"/>
        <v>profit</v>
      </c>
      <c r="W1389" t="str">
        <f t="shared" si="44"/>
        <v>cheap</v>
      </c>
      <c r="X1389" s="3" t="str" cm="1">
        <f t="array" ref="X1389">_xlfn.IFS(R1389&gt;1000,"premium",R1389&gt;500,"modrate",R1389&lt;500,"cheap")</f>
        <v>cheap</v>
      </c>
      <c r="Y1389" t="str" cm="1">
        <f t="array" ref="Y1389">_xlfn.SWITCH(TRUE,R1389&gt;1000,"premium",R1389&gt;500,"modrate","cheap")</f>
        <v>cheap</v>
      </c>
    </row>
    <row r="1390" spans="1:25">
      <c r="A1390">
        <v>1389</v>
      </c>
      <c r="B1390" t="s">
        <v>3797</v>
      </c>
      <c r="C1390" s="2">
        <v>42405</v>
      </c>
      <c r="D1390" s="2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  <c r="V1390" t="str">
        <f t="shared" si="43"/>
        <v>profit</v>
      </c>
      <c r="W1390" t="str">
        <f t="shared" si="44"/>
        <v>cheap</v>
      </c>
      <c r="X1390" s="3" t="str" cm="1">
        <f t="array" ref="X1390">_xlfn.IFS(R1390&gt;1000,"premium",R1390&gt;500,"modrate",R1390&lt;500,"cheap")</f>
        <v>cheap</v>
      </c>
      <c r="Y1390" t="str" cm="1">
        <f t="array" ref="Y1390">_xlfn.SWITCH(TRUE,R1390&gt;1000,"premium",R1390&gt;500,"modrate","cheap")</f>
        <v>cheap</v>
      </c>
    </row>
    <row r="1391" spans="1:25">
      <c r="A1391">
        <v>1390</v>
      </c>
      <c r="B1391" t="s">
        <v>3797</v>
      </c>
      <c r="C1391" s="2">
        <v>42405</v>
      </c>
      <c r="D1391" s="2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  <c r="V1391" t="str">
        <f t="shared" si="43"/>
        <v>profit</v>
      </c>
      <c r="W1391" t="str">
        <f t="shared" si="44"/>
        <v>cheap</v>
      </c>
      <c r="X1391" s="3" t="str" cm="1">
        <f t="array" ref="X1391">_xlfn.IFS(R1391&gt;1000,"premium",R1391&gt;500,"modrate",R1391&lt;500,"cheap")</f>
        <v>cheap</v>
      </c>
      <c r="Y1391" t="str" cm="1">
        <f t="array" ref="Y1391">_xlfn.SWITCH(TRUE,R1391&gt;1000,"premium",R1391&gt;500,"modrate","cheap")</f>
        <v>cheap</v>
      </c>
    </row>
    <row r="1392" spans="1:25">
      <c r="A1392">
        <v>1391</v>
      </c>
      <c r="B1392" t="s">
        <v>3797</v>
      </c>
      <c r="C1392" s="2">
        <v>42405</v>
      </c>
      <c r="D1392" s="2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  <c r="V1392" t="str">
        <f t="shared" si="43"/>
        <v>profit</v>
      </c>
      <c r="W1392" t="str">
        <f t="shared" si="44"/>
        <v>cheap</v>
      </c>
      <c r="X1392" s="3" t="str" cm="1">
        <f t="array" ref="X1392">_xlfn.IFS(R1392&gt;1000,"premium",R1392&gt;500,"modrate",R1392&lt;500,"cheap")</f>
        <v>cheap</v>
      </c>
      <c r="Y1392" t="str" cm="1">
        <f t="array" ref="Y1392">_xlfn.SWITCH(TRUE,R1392&gt;1000,"premium",R1392&gt;500,"modrate","cheap")</f>
        <v>cheap</v>
      </c>
    </row>
    <row r="1393" spans="1:25">
      <c r="A1393">
        <v>1392</v>
      </c>
      <c r="B1393" t="s">
        <v>3797</v>
      </c>
      <c r="C1393" s="2">
        <v>42405</v>
      </c>
      <c r="D1393" s="2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  <c r="V1393" t="str">
        <f t="shared" si="43"/>
        <v>profit</v>
      </c>
      <c r="W1393" t="str">
        <f t="shared" si="44"/>
        <v>cheap</v>
      </c>
      <c r="X1393" s="3" t="str" cm="1">
        <f t="array" ref="X1393">_xlfn.IFS(R1393&gt;1000,"premium",R1393&gt;500,"modrate",R1393&lt;500,"cheap")</f>
        <v>cheap</v>
      </c>
      <c r="Y1393" t="str" cm="1">
        <f t="array" ref="Y1393">_xlfn.SWITCH(TRUE,R1393&gt;1000,"premium",R1393&gt;500,"modrate","cheap")</f>
        <v>cheap</v>
      </c>
    </row>
    <row r="1394" spans="1:25">
      <c r="A1394">
        <v>1393</v>
      </c>
      <c r="B1394" t="s">
        <v>3797</v>
      </c>
      <c r="C1394" s="2">
        <v>42405</v>
      </c>
      <c r="D1394" s="2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  <c r="V1394" t="str">
        <f t="shared" si="43"/>
        <v>profit</v>
      </c>
      <c r="W1394" t="str">
        <f t="shared" si="44"/>
        <v>cheap</v>
      </c>
      <c r="X1394" s="3" t="str" cm="1">
        <f t="array" ref="X1394">_xlfn.IFS(R1394&gt;1000,"premium",R1394&gt;500,"modrate",R1394&lt;500,"cheap")</f>
        <v>cheap</v>
      </c>
      <c r="Y1394" t="str" cm="1">
        <f t="array" ref="Y1394">_xlfn.SWITCH(TRUE,R1394&gt;1000,"premium",R1394&gt;500,"modrate","cheap")</f>
        <v>cheap</v>
      </c>
    </row>
    <row r="1395" spans="1:25">
      <c r="A1395">
        <v>1394</v>
      </c>
      <c r="B1395" t="s">
        <v>3808</v>
      </c>
      <c r="C1395" s="2">
        <v>42919</v>
      </c>
      <c r="D1395" s="2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  <c r="V1395" t="str">
        <f t="shared" si="43"/>
        <v>profit</v>
      </c>
      <c r="W1395" t="str">
        <f t="shared" si="44"/>
        <v>cheap</v>
      </c>
      <c r="X1395" s="3" t="str" cm="1">
        <f t="array" ref="X1395">_xlfn.IFS(R1395&gt;1000,"premium",R1395&gt;500,"modrate",R1395&lt;500,"cheap")</f>
        <v>cheap</v>
      </c>
      <c r="Y1395" t="str" cm="1">
        <f t="array" ref="Y1395">_xlfn.SWITCH(TRUE,R1395&gt;1000,"premium",R1395&gt;500,"modrate","cheap")</f>
        <v>cheap</v>
      </c>
    </row>
    <row r="1396" spans="1:25">
      <c r="A1396">
        <v>1395</v>
      </c>
      <c r="B1396" t="s">
        <v>3811</v>
      </c>
      <c r="C1396" s="2">
        <v>43017</v>
      </c>
      <c r="D1396" s="2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  <c r="V1396" t="str">
        <f t="shared" si="43"/>
        <v>loss</v>
      </c>
      <c r="W1396" t="str">
        <f t="shared" si="44"/>
        <v>modrate</v>
      </c>
      <c r="X1396" s="3" t="str" cm="1">
        <f t="array" ref="X1396">_xlfn.IFS(R1396&gt;1000,"premium",R1396&gt;500,"modrate",R1396&lt;500,"cheap")</f>
        <v>modrate</v>
      </c>
      <c r="Y1396" t="str" cm="1">
        <f t="array" ref="Y1396">_xlfn.SWITCH(TRUE,R1396&gt;1000,"premium",R1396&gt;500,"modrate","cheap")</f>
        <v>modrate</v>
      </c>
    </row>
    <row r="1397" spans="1:25">
      <c r="A1397">
        <v>1396</v>
      </c>
      <c r="B1397" t="s">
        <v>3811</v>
      </c>
      <c r="C1397" s="2">
        <v>43017</v>
      </c>
      <c r="D1397" s="2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  <c r="V1397" t="str">
        <f t="shared" si="43"/>
        <v>loss</v>
      </c>
      <c r="W1397" t="str">
        <f t="shared" si="44"/>
        <v>cheap</v>
      </c>
      <c r="X1397" s="3" t="str" cm="1">
        <f t="array" ref="X1397">_xlfn.IFS(R1397&gt;1000,"premium",R1397&gt;500,"modrate",R1397&lt;500,"cheap")</f>
        <v>cheap</v>
      </c>
      <c r="Y1397" t="str" cm="1">
        <f t="array" ref="Y1397">_xlfn.SWITCH(TRUE,R1397&gt;1000,"premium",R1397&gt;500,"modrate","cheap")</f>
        <v>cheap</v>
      </c>
    </row>
    <row r="1398" spans="1:25">
      <c r="A1398">
        <v>1397</v>
      </c>
      <c r="B1398" t="s">
        <v>3816</v>
      </c>
      <c r="C1398" s="2">
        <v>42698</v>
      </c>
      <c r="D1398" s="2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  <c r="V1398" t="str">
        <f t="shared" si="43"/>
        <v>profit</v>
      </c>
      <c r="W1398" t="str">
        <f t="shared" si="44"/>
        <v>cheap</v>
      </c>
      <c r="X1398" s="3" t="str" cm="1">
        <f t="array" ref="X1398">_xlfn.IFS(R1398&gt;1000,"premium",R1398&gt;500,"modrate",R1398&lt;500,"cheap")</f>
        <v>cheap</v>
      </c>
      <c r="Y1398" t="str" cm="1">
        <f t="array" ref="Y1398">_xlfn.SWITCH(TRUE,R1398&gt;1000,"premium",R1398&gt;500,"modrate","cheap")</f>
        <v>cheap</v>
      </c>
    </row>
    <row r="1399" spans="1:25">
      <c r="A1399">
        <v>1398</v>
      </c>
      <c r="B1399" t="s">
        <v>3816</v>
      </c>
      <c r="C1399" s="2">
        <v>42698</v>
      </c>
      <c r="D1399" s="2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  <c r="V1399" t="str">
        <f t="shared" si="43"/>
        <v>profit</v>
      </c>
      <c r="W1399" t="str">
        <f t="shared" si="44"/>
        <v>cheap</v>
      </c>
      <c r="X1399" s="3" t="str" cm="1">
        <f t="array" ref="X1399">_xlfn.IFS(R1399&gt;1000,"premium",R1399&gt;500,"modrate",R1399&lt;500,"cheap")</f>
        <v>cheap</v>
      </c>
      <c r="Y1399" t="str" cm="1">
        <f t="array" ref="Y1399">_xlfn.SWITCH(TRUE,R1399&gt;1000,"premium",R1399&gt;500,"modrate","cheap")</f>
        <v>cheap</v>
      </c>
    </row>
    <row r="1400" spans="1:25">
      <c r="A1400">
        <v>1399</v>
      </c>
      <c r="B1400" t="s">
        <v>3816</v>
      </c>
      <c r="C1400" s="2">
        <v>42698</v>
      </c>
      <c r="D1400" s="2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  <c r="V1400" t="str">
        <f t="shared" si="43"/>
        <v>profit</v>
      </c>
      <c r="W1400" t="str">
        <f t="shared" si="44"/>
        <v>cheap</v>
      </c>
      <c r="X1400" s="3" t="str" cm="1">
        <f t="array" ref="X1400">_xlfn.IFS(R1400&gt;1000,"premium",R1400&gt;500,"modrate",R1400&lt;500,"cheap")</f>
        <v>cheap</v>
      </c>
      <c r="Y1400" t="str" cm="1">
        <f t="array" ref="Y1400">_xlfn.SWITCH(TRUE,R1400&gt;1000,"premium",R1400&gt;500,"modrate","cheap")</f>
        <v>cheap</v>
      </c>
    </row>
    <row r="1401" spans="1:25">
      <c r="A1401">
        <v>1400</v>
      </c>
      <c r="B1401" t="s">
        <v>3816</v>
      </c>
      <c r="C1401" s="2">
        <v>42698</v>
      </c>
      <c r="D1401" s="2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  <c r="V1401" t="str">
        <f t="shared" si="43"/>
        <v>profit</v>
      </c>
      <c r="W1401" t="str">
        <f t="shared" si="44"/>
        <v>cheap</v>
      </c>
      <c r="X1401" s="3" t="str" cm="1">
        <f t="array" ref="X1401">_xlfn.IFS(R1401&gt;1000,"premium",R1401&gt;500,"modrate",R1401&lt;500,"cheap")</f>
        <v>cheap</v>
      </c>
      <c r="Y1401" t="str" cm="1">
        <f t="array" ref="Y1401">_xlfn.SWITCH(TRUE,R1401&gt;1000,"premium",R1401&gt;500,"modrate","cheap")</f>
        <v>cheap</v>
      </c>
    </row>
    <row r="1402" spans="1:25">
      <c r="A1402">
        <v>1401</v>
      </c>
      <c r="B1402" t="s">
        <v>3821</v>
      </c>
      <c r="C1402" s="2">
        <v>42675</v>
      </c>
      <c r="D1402" s="2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  <c r="V1402" t="str">
        <f t="shared" si="43"/>
        <v>profit</v>
      </c>
      <c r="W1402" t="str">
        <f t="shared" si="44"/>
        <v>cheap</v>
      </c>
      <c r="X1402" s="3" t="str" cm="1">
        <f t="array" ref="X1402">_xlfn.IFS(R1402&gt;1000,"premium",R1402&gt;500,"modrate",R1402&lt;500,"cheap")</f>
        <v>cheap</v>
      </c>
      <c r="Y1402" t="str" cm="1">
        <f t="array" ref="Y1402">_xlfn.SWITCH(TRUE,R1402&gt;1000,"premium",R1402&gt;500,"modrate","cheap")</f>
        <v>cheap</v>
      </c>
    </row>
    <row r="1403" spans="1:25">
      <c r="A1403">
        <v>1402</v>
      </c>
      <c r="B1403" t="s">
        <v>3821</v>
      </c>
      <c r="C1403" s="2">
        <v>42675</v>
      </c>
      <c r="D1403" s="2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  <c r="V1403" t="str">
        <f t="shared" si="43"/>
        <v>profit</v>
      </c>
      <c r="W1403" t="str">
        <f t="shared" si="44"/>
        <v>cheap</v>
      </c>
      <c r="X1403" s="3" t="str" cm="1">
        <f t="array" ref="X1403">_xlfn.IFS(R1403&gt;1000,"premium",R1403&gt;500,"modrate",R1403&lt;500,"cheap")</f>
        <v>cheap</v>
      </c>
      <c r="Y1403" t="str" cm="1">
        <f t="array" ref="Y1403">_xlfn.SWITCH(TRUE,R1403&gt;1000,"premium",R1403&gt;500,"modrate","cheap")</f>
        <v>cheap</v>
      </c>
    </row>
    <row r="1404" spans="1:25">
      <c r="A1404">
        <v>1403</v>
      </c>
      <c r="B1404" t="s">
        <v>3824</v>
      </c>
      <c r="C1404" s="2">
        <v>42479</v>
      </c>
      <c r="D1404" s="2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  <c r="V1404" t="str">
        <f t="shared" si="43"/>
        <v>loss</v>
      </c>
      <c r="W1404" t="str">
        <f t="shared" si="44"/>
        <v>cheap</v>
      </c>
      <c r="X1404" s="3" t="str" cm="1">
        <f t="array" ref="X1404">_xlfn.IFS(R1404&gt;1000,"premium",R1404&gt;500,"modrate",R1404&lt;500,"cheap")</f>
        <v>cheap</v>
      </c>
      <c r="Y1404" t="str" cm="1">
        <f t="array" ref="Y1404">_xlfn.SWITCH(TRUE,R1404&gt;1000,"premium",R1404&gt;500,"modrate","cheap")</f>
        <v>cheap</v>
      </c>
    </row>
    <row r="1405" spans="1:25">
      <c r="A1405">
        <v>1404</v>
      </c>
      <c r="B1405" t="s">
        <v>3824</v>
      </c>
      <c r="C1405" s="2">
        <v>42479</v>
      </c>
      <c r="D1405" s="2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  <c r="V1405" t="str">
        <f t="shared" si="43"/>
        <v>profit</v>
      </c>
      <c r="W1405" t="str">
        <f t="shared" si="44"/>
        <v>cheap</v>
      </c>
      <c r="X1405" s="3" t="str" cm="1">
        <f t="array" ref="X1405">_xlfn.IFS(R1405&gt;1000,"premium",R1405&gt;500,"modrate",R1405&lt;500,"cheap")</f>
        <v>cheap</v>
      </c>
      <c r="Y1405" t="str" cm="1">
        <f t="array" ref="Y1405">_xlfn.SWITCH(TRUE,R1405&gt;1000,"premium",R1405&gt;500,"modrate","cheap")</f>
        <v>cheap</v>
      </c>
    </row>
    <row r="1406" spans="1:25">
      <c r="A1406">
        <v>1405</v>
      </c>
      <c r="B1406" t="s">
        <v>3829</v>
      </c>
      <c r="C1406" s="2">
        <v>41735</v>
      </c>
      <c r="D1406" s="2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  <c r="V1406" t="str">
        <f t="shared" si="43"/>
        <v>loss</v>
      </c>
      <c r="W1406" t="str">
        <f t="shared" si="44"/>
        <v>cheap</v>
      </c>
      <c r="X1406" s="3" t="str" cm="1">
        <f t="array" ref="X1406">_xlfn.IFS(R1406&gt;1000,"premium",R1406&gt;500,"modrate",R1406&lt;500,"cheap")</f>
        <v>cheap</v>
      </c>
      <c r="Y1406" t="str" cm="1">
        <f t="array" ref="Y1406">_xlfn.SWITCH(TRUE,R1406&gt;1000,"premium",R1406&gt;500,"modrate","cheap")</f>
        <v>cheap</v>
      </c>
    </row>
    <row r="1407" spans="1:25">
      <c r="A1407">
        <v>1406</v>
      </c>
      <c r="B1407" t="s">
        <v>3829</v>
      </c>
      <c r="C1407" s="2">
        <v>41735</v>
      </c>
      <c r="D1407" s="2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  <c r="V1407" t="str">
        <f t="shared" si="43"/>
        <v>loss</v>
      </c>
      <c r="W1407" t="str">
        <f t="shared" si="44"/>
        <v>cheap</v>
      </c>
      <c r="X1407" s="3" t="str" cm="1">
        <f t="array" ref="X1407">_xlfn.IFS(R1407&gt;1000,"premium",R1407&gt;500,"modrate",R1407&lt;500,"cheap")</f>
        <v>cheap</v>
      </c>
      <c r="Y1407" t="str" cm="1">
        <f t="array" ref="Y1407">_xlfn.SWITCH(TRUE,R1407&gt;1000,"premium",R1407&gt;500,"modrate","cheap")</f>
        <v>cheap</v>
      </c>
    </row>
    <row r="1408" spans="1:25">
      <c r="A1408">
        <v>1407</v>
      </c>
      <c r="B1408" t="s">
        <v>3829</v>
      </c>
      <c r="C1408" s="2">
        <v>41735</v>
      </c>
      <c r="D1408" s="2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  <c r="V1408" t="str">
        <f t="shared" si="43"/>
        <v>profit</v>
      </c>
      <c r="W1408" t="str">
        <f t="shared" si="44"/>
        <v>cheap</v>
      </c>
      <c r="X1408" s="3" t="str" cm="1">
        <f t="array" ref="X1408">_xlfn.IFS(R1408&gt;1000,"premium",R1408&gt;500,"modrate",R1408&lt;500,"cheap")</f>
        <v>cheap</v>
      </c>
      <c r="Y1408" t="str" cm="1">
        <f t="array" ref="Y1408">_xlfn.SWITCH(TRUE,R1408&gt;1000,"premium",R1408&gt;500,"modrate","cheap")</f>
        <v>cheap</v>
      </c>
    </row>
    <row r="1409" spans="1:25">
      <c r="A1409">
        <v>1408</v>
      </c>
      <c r="B1409" t="s">
        <v>3831</v>
      </c>
      <c r="C1409" s="2">
        <v>42615</v>
      </c>
      <c r="D1409" s="2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  <c r="V1409" t="str">
        <f t="shared" si="43"/>
        <v>profit</v>
      </c>
      <c r="W1409" t="str">
        <f t="shared" si="44"/>
        <v>cheap</v>
      </c>
      <c r="X1409" s="3" t="str" cm="1">
        <f t="array" ref="X1409">_xlfn.IFS(R1409&gt;1000,"premium",R1409&gt;500,"modrate",R1409&lt;500,"cheap")</f>
        <v>cheap</v>
      </c>
      <c r="Y1409" t="str" cm="1">
        <f t="array" ref="Y1409">_xlfn.SWITCH(TRUE,R1409&gt;1000,"premium",R1409&gt;500,"modrate","cheap")</f>
        <v>cheap</v>
      </c>
    </row>
    <row r="1410" spans="1:25">
      <c r="A1410">
        <v>1409</v>
      </c>
      <c r="B1410" t="s">
        <v>3831</v>
      </c>
      <c r="C1410" s="2">
        <v>42615</v>
      </c>
      <c r="D1410" s="2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  <c r="V1410" t="str">
        <f t="shared" si="43"/>
        <v>profit</v>
      </c>
      <c r="W1410" t="str">
        <f t="shared" si="44"/>
        <v>cheap</v>
      </c>
      <c r="X1410" s="3" t="str" cm="1">
        <f t="array" ref="X1410">_xlfn.IFS(R1410&gt;1000,"premium",R1410&gt;500,"modrate",R1410&lt;500,"cheap")</f>
        <v>cheap</v>
      </c>
      <c r="Y1410" t="str" cm="1">
        <f t="array" ref="Y1410">_xlfn.SWITCH(TRUE,R1410&gt;1000,"premium",R1410&gt;500,"modrate","cheap")</f>
        <v>cheap</v>
      </c>
    </row>
    <row r="1411" spans="1:25">
      <c r="A1411">
        <v>1410</v>
      </c>
      <c r="B1411" t="s">
        <v>3834</v>
      </c>
      <c r="C1411" s="2">
        <v>42638</v>
      </c>
      <c r="D1411" s="2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  <c r="V1411" t="str">
        <f t="shared" ref="V1411:V1474" si="45">IF(U1411&gt;0,"profit","loss")</f>
        <v>loss</v>
      </c>
      <c r="W1411" t="str">
        <f t="shared" ref="W1411:W1474" si="46">IF(R1411&gt;1000,"premium", IF(R1411&gt;500,"modrate","cheap"))</f>
        <v>cheap</v>
      </c>
      <c r="X1411" s="3" t="str" cm="1">
        <f t="array" ref="X1411">_xlfn.IFS(R1411&gt;1000,"premium",R1411&gt;500,"modrate",R1411&lt;500,"cheap")</f>
        <v>cheap</v>
      </c>
      <c r="Y1411" t="str" cm="1">
        <f t="array" ref="Y1411">_xlfn.SWITCH(TRUE,R1411&gt;1000,"premium",R1411&gt;500,"modrate","cheap")</f>
        <v>cheap</v>
      </c>
    </row>
    <row r="1412" spans="1:25">
      <c r="A1412">
        <v>1411</v>
      </c>
      <c r="B1412" t="s">
        <v>3837</v>
      </c>
      <c r="C1412" s="2">
        <v>43043</v>
      </c>
      <c r="D1412" s="2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  <c r="V1412" t="str">
        <f t="shared" si="45"/>
        <v>profit</v>
      </c>
      <c r="W1412" t="str">
        <f t="shared" si="46"/>
        <v>cheap</v>
      </c>
      <c r="X1412" s="3" t="str" cm="1">
        <f t="array" ref="X1412">_xlfn.IFS(R1412&gt;1000,"premium",R1412&gt;500,"modrate",R1412&lt;500,"cheap")</f>
        <v>cheap</v>
      </c>
      <c r="Y1412" t="str" cm="1">
        <f t="array" ref="Y1412">_xlfn.SWITCH(TRUE,R1412&gt;1000,"premium",R1412&gt;500,"modrate","cheap")</f>
        <v>cheap</v>
      </c>
    </row>
    <row r="1413" spans="1:25">
      <c r="A1413">
        <v>1412</v>
      </c>
      <c r="B1413" t="s">
        <v>3838</v>
      </c>
      <c r="C1413" s="2">
        <v>42560</v>
      </c>
      <c r="D1413" s="2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  <c r="V1413" t="str">
        <f t="shared" si="45"/>
        <v>profit</v>
      </c>
      <c r="W1413" t="str">
        <f t="shared" si="46"/>
        <v>cheap</v>
      </c>
      <c r="X1413" s="3" t="str" cm="1">
        <f t="array" ref="X1413">_xlfn.IFS(R1413&gt;1000,"premium",R1413&gt;500,"modrate",R1413&lt;500,"cheap")</f>
        <v>cheap</v>
      </c>
      <c r="Y1413" t="str" cm="1">
        <f t="array" ref="Y1413">_xlfn.SWITCH(TRUE,R1413&gt;1000,"premium",R1413&gt;500,"modrate","cheap")</f>
        <v>cheap</v>
      </c>
    </row>
    <row r="1414" spans="1:25">
      <c r="A1414">
        <v>1413</v>
      </c>
      <c r="B1414" t="s">
        <v>3838</v>
      </c>
      <c r="C1414" s="2">
        <v>42560</v>
      </c>
      <c r="D1414" s="2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  <c r="V1414" t="str">
        <f t="shared" si="45"/>
        <v>profit</v>
      </c>
      <c r="W1414" t="str">
        <f t="shared" si="46"/>
        <v>cheap</v>
      </c>
      <c r="X1414" s="3" t="str" cm="1">
        <f t="array" ref="X1414">_xlfn.IFS(R1414&gt;1000,"premium",R1414&gt;500,"modrate",R1414&lt;500,"cheap")</f>
        <v>cheap</v>
      </c>
      <c r="Y1414" t="str" cm="1">
        <f t="array" ref="Y1414">_xlfn.SWITCH(TRUE,R1414&gt;1000,"premium",R1414&gt;500,"modrate","cheap")</f>
        <v>cheap</v>
      </c>
    </row>
    <row r="1415" spans="1:25">
      <c r="A1415">
        <v>1414</v>
      </c>
      <c r="B1415" t="s">
        <v>3839</v>
      </c>
      <c r="C1415" s="2">
        <v>41820</v>
      </c>
      <c r="D1415" s="2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  <c r="V1415" t="str">
        <f t="shared" si="45"/>
        <v>profit</v>
      </c>
      <c r="W1415" t="str">
        <f t="shared" si="46"/>
        <v>cheap</v>
      </c>
      <c r="X1415" s="3" t="str" cm="1">
        <f t="array" ref="X1415">_xlfn.IFS(R1415&gt;1000,"premium",R1415&gt;500,"modrate",R1415&lt;500,"cheap")</f>
        <v>cheap</v>
      </c>
      <c r="Y1415" t="str" cm="1">
        <f t="array" ref="Y1415">_xlfn.SWITCH(TRUE,R1415&gt;1000,"premium",R1415&gt;500,"modrate","cheap")</f>
        <v>cheap</v>
      </c>
    </row>
    <row r="1416" spans="1:25">
      <c r="A1416">
        <v>1415</v>
      </c>
      <c r="B1416" t="s">
        <v>3844</v>
      </c>
      <c r="C1416" s="2">
        <v>42763</v>
      </c>
      <c r="D1416" s="2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  <c r="V1416" t="str">
        <f t="shared" si="45"/>
        <v>profit</v>
      </c>
      <c r="W1416" t="str">
        <f t="shared" si="46"/>
        <v>cheap</v>
      </c>
      <c r="X1416" s="3" t="str" cm="1">
        <f t="array" ref="X1416">_xlfn.IFS(R1416&gt;1000,"premium",R1416&gt;500,"modrate",R1416&lt;500,"cheap")</f>
        <v>cheap</v>
      </c>
      <c r="Y1416" t="str" cm="1">
        <f t="array" ref="Y1416">_xlfn.SWITCH(TRUE,R1416&gt;1000,"premium",R1416&gt;500,"modrate","cheap")</f>
        <v>cheap</v>
      </c>
    </row>
    <row r="1417" spans="1:25">
      <c r="A1417">
        <v>1416</v>
      </c>
      <c r="B1417" t="s">
        <v>3844</v>
      </c>
      <c r="C1417" s="2">
        <v>42763</v>
      </c>
      <c r="D1417" s="2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  <c r="V1417" t="str">
        <f t="shared" si="45"/>
        <v>profit</v>
      </c>
      <c r="W1417" t="str">
        <f t="shared" si="46"/>
        <v>cheap</v>
      </c>
      <c r="X1417" s="3" t="str" cm="1">
        <f t="array" ref="X1417">_xlfn.IFS(R1417&gt;1000,"premium",R1417&gt;500,"modrate",R1417&lt;500,"cheap")</f>
        <v>cheap</v>
      </c>
      <c r="Y1417" t="str" cm="1">
        <f t="array" ref="Y1417">_xlfn.SWITCH(TRUE,R1417&gt;1000,"premium",R1417&gt;500,"modrate","cheap")</f>
        <v>cheap</v>
      </c>
    </row>
    <row r="1418" spans="1:25">
      <c r="A1418">
        <v>1417</v>
      </c>
      <c r="B1418" t="s">
        <v>3849</v>
      </c>
      <c r="C1418" s="2">
        <v>42268</v>
      </c>
      <c r="D1418" s="2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  <c r="V1418" t="str">
        <f t="shared" si="45"/>
        <v>profit</v>
      </c>
      <c r="W1418" t="str">
        <f t="shared" si="46"/>
        <v>modrate</v>
      </c>
      <c r="X1418" s="3" t="str" cm="1">
        <f t="array" ref="X1418">_xlfn.IFS(R1418&gt;1000,"premium",R1418&gt;500,"modrate",R1418&lt;500,"cheap")</f>
        <v>modrate</v>
      </c>
      <c r="Y1418" t="str" cm="1">
        <f t="array" ref="Y1418">_xlfn.SWITCH(TRUE,R1418&gt;1000,"premium",R1418&gt;500,"modrate","cheap")</f>
        <v>modrate</v>
      </c>
    </row>
    <row r="1419" spans="1:25">
      <c r="A1419">
        <v>1418</v>
      </c>
      <c r="B1419" t="s">
        <v>3849</v>
      </c>
      <c r="C1419" s="2">
        <v>42268</v>
      </c>
      <c r="D1419" s="2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  <c r="V1419" t="str">
        <f t="shared" si="45"/>
        <v>profit</v>
      </c>
      <c r="W1419" t="str">
        <f t="shared" si="46"/>
        <v>cheap</v>
      </c>
      <c r="X1419" s="3" t="str" cm="1">
        <f t="array" ref="X1419">_xlfn.IFS(R1419&gt;1000,"premium",R1419&gt;500,"modrate",R1419&lt;500,"cheap")</f>
        <v>cheap</v>
      </c>
      <c r="Y1419" t="str" cm="1">
        <f t="array" ref="Y1419">_xlfn.SWITCH(TRUE,R1419&gt;1000,"premium",R1419&gt;500,"modrate","cheap")</f>
        <v>cheap</v>
      </c>
    </row>
    <row r="1420" spans="1:25">
      <c r="A1420">
        <v>1419</v>
      </c>
      <c r="B1420" t="s">
        <v>3849</v>
      </c>
      <c r="C1420" s="2">
        <v>42268</v>
      </c>
      <c r="D1420" s="2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  <c r="V1420" t="str">
        <f t="shared" si="45"/>
        <v>loss</v>
      </c>
      <c r="W1420" t="str">
        <f t="shared" si="46"/>
        <v>cheap</v>
      </c>
      <c r="X1420" s="3" t="str" cm="1">
        <f t="array" ref="X1420">_xlfn.IFS(R1420&gt;1000,"premium",R1420&gt;500,"modrate",R1420&lt;500,"cheap")</f>
        <v>cheap</v>
      </c>
      <c r="Y1420" t="str" cm="1">
        <f t="array" ref="Y1420">_xlfn.SWITCH(TRUE,R1420&gt;1000,"premium",R1420&gt;500,"modrate","cheap")</f>
        <v>cheap</v>
      </c>
    </row>
    <row r="1421" spans="1:25">
      <c r="A1421">
        <v>1420</v>
      </c>
      <c r="B1421" t="s">
        <v>3854</v>
      </c>
      <c r="C1421" s="2">
        <v>42273</v>
      </c>
      <c r="D1421" s="2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 t="shared" si="45"/>
        <v>profit</v>
      </c>
      <c r="W1421" t="str">
        <f t="shared" si="46"/>
        <v>cheap</v>
      </c>
      <c r="X1421" s="3" t="str" cm="1">
        <f t="array" ref="X1421">_xlfn.IFS(R1421&gt;1000,"premium",R1421&gt;500,"modrate",R1421&lt;500,"cheap")</f>
        <v>cheap</v>
      </c>
      <c r="Y1421" t="str" cm="1">
        <f t="array" ref="Y1421">_xlfn.SWITCH(TRUE,R1421&gt;1000,"premium",R1421&gt;500,"modrate","cheap")</f>
        <v>cheap</v>
      </c>
    </row>
    <row r="1422" spans="1:25">
      <c r="A1422">
        <v>1421</v>
      </c>
      <c r="B1422" t="s">
        <v>3854</v>
      </c>
      <c r="C1422" s="2">
        <v>42273</v>
      </c>
      <c r="D1422" s="2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  <c r="V1422" t="str">
        <f t="shared" si="45"/>
        <v>loss</v>
      </c>
      <c r="W1422" t="str">
        <f t="shared" si="46"/>
        <v>cheap</v>
      </c>
      <c r="X1422" s="3" t="str" cm="1">
        <f t="array" ref="X1422">_xlfn.IFS(R1422&gt;1000,"premium",R1422&gt;500,"modrate",R1422&lt;500,"cheap")</f>
        <v>cheap</v>
      </c>
      <c r="Y1422" t="str" cm="1">
        <f t="array" ref="Y1422">_xlfn.SWITCH(TRUE,R1422&gt;1000,"premium",R1422&gt;500,"modrate","cheap")</f>
        <v>cheap</v>
      </c>
    </row>
    <row r="1423" spans="1:25">
      <c r="A1423">
        <v>1422</v>
      </c>
      <c r="B1423" t="s">
        <v>3854</v>
      </c>
      <c r="C1423" s="2">
        <v>42273</v>
      </c>
      <c r="D1423" s="2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  <c r="V1423" t="str">
        <f t="shared" si="45"/>
        <v>profit</v>
      </c>
      <c r="W1423" t="str">
        <f t="shared" si="46"/>
        <v>cheap</v>
      </c>
      <c r="X1423" s="3" t="str" cm="1">
        <f t="array" ref="X1423">_xlfn.IFS(R1423&gt;1000,"premium",R1423&gt;500,"modrate",R1423&lt;500,"cheap")</f>
        <v>cheap</v>
      </c>
      <c r="Y1423" t="str" cm="1">
        <f t="array" ref="Y1423">_xlfn.SWITCH(TRUE,R1423&gt;1000,"premium",R1423&gt;500,"modrate","cheap")</f>
        <v>cheap</v>
      </c>
    </row>
    <row r="1424" spans="1:25">
      <c r="A1424">
        <v>1423</v>
      </c>
      <c r="B1424" t="s">
        <v>3854</v>
      </c>
      <c r="C1424" s="2">
        <v>42273</v>
      </c>
      <c r="D1424" s="2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  <c r="V1424" t="str">
        <f t="shared" si="45"/>
        <v>loss</v>
      </c>
      <c r="W1424" t="str">
        <f t="shared" si="46"/>
        <v>cheap</v>
      </c>
      <c r="X1424" s="3" t="str" cm="1">
        <f t="array" ref="X1424">_xlfn.IFS(R1424&gt;1000,"premium",R1424&gt;500,"modrate",R1424&lt;500,"cheap")</f>
        <v>cheap</v>
      </c>
      <c r="Y1424" t="str" cm="1">
        <f t="array" ref="Y1424">_xlfn.SWITCH(TRUE,R1424&gt;1000,"premium",R1424&gt;500,"modrate","cheap")</f>
        <v>cheap</v>
      </c>
    </row>
    <row r="1425" spans="1:25">
      <c r="A1425">
        <v>1424</v>
      </c>
      <c r="B1425" t="s">
        <v>3854</v>
      </c>
      <c r="C1425" s="2">
        <v>42273</v>
      </c>
      <c r="D1425" s="2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-1.4988000000000099</v>
      </c>
      <c r="V1425" t="str">
        <f t="shared" si="45"/>
        <v>loss</v>
      </c>
      <c r="W1425" t="str">
        <f t="shared" si="46"/>
        <v>cheap</v>
      </c>
      <c r="X1425" s="3" t="str" cm="1">
        <f t="array" ref="X1425">_xlfn.IFS(R1425&gt;1000,"premium",R1425&gt;500,"modrate",R1425&lt;500,"cheap")</f>
        <v>cheap</v>
      </c>
      <c r="Y1425" t="str" cm="1">
        <f t="array" ref="Y1425">_xlfn.SWITCH(TRUE,R1425&gt;1000,"premium",R1425&gt;500,"modrate","cheap")</f>
        <v>cheap</v>
      </c>
    </row>
    <row r="1426" spans="1:25">
      <c r="A1426">
        <v>1425</v>
      </c>
      <c r="B1426" t="s">
        <v>3854</v>
      </c>
      <c r="C1426" s="2">
        <v>42273</v>
      </c>
      <c r="D1426" s="2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  <c r="V1426" t="str">
        <f t="shared" si="45"/>
        <v>profit</v>
      </c>
      <c r="W1426" t="str">
        <f t="shared" si="46"/>
        <v>cheap</v>
      </c>
      <c r="X1426" s="3" t="str" cm="1">
        <f t="array" ref="X1426">_xlfn.IFS(R1426&gt;1000,"premium",R1426&gt;500,"modrate",R1426&lt;500,"cheap")</f>
        <v>cheap</v>
      </c>
      <c r="Y1426" t="str" cm="1">
        <f t="array" ref="Y1426">_xlfn.SWITCH(TRUE,R1426&gt;1000,"premium",R1426&gt;500,"modrate","cheap")</f>
        <v>cheap</v>
      </c>
    </row>
    <row r="1427" spans="1:25">
      <c r="A1427">
        <v>1426</v>
      </c>
      <c r="B1427" t="s">
        <v>3854</v>
      </c>
      <c r="C1427" s="2">
        <v>42273</v>
      </c>
      <c r="D1427" s="2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  <c r="V1427" t="str">
        <f t="shared" si="45"/>
        <v>loss</v>
      </c>
      <c r="W1427" t="str">
        <f t="shared" si="46"/>
        <v>cheap</v>
      </c>
      <c r="X1427" s="3" t="str" cm="1">
        <f t="array" ref="X1427">_xlfn.IFS(R1427&gt;1000,"premium",R1427&gt;500,"modrate",R1427&lt;500,"cheap")</f>
        <v>cheap</v>
      </c>
      <c r="Y1427" t="str" cm="1">
        <f t="array" ref="Y1427">_xlfn.SWITCH(TRUE,R1427&gt;1000,"premium",R1427&gt;500,"modrate","cheap")</f>
        <v>cheap</v>
      </c>
    </row>
    <row r="1428" spans="1:25">
      <c r="A1428">
        <v>1427</v>
      </c>
      <c r="B1428" t="s">
        <v>3863</v>
      </c>
      <c r="C1428" s="2">
        <v>42308</v>
      </c>
      <c r="D1428" s="2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  <c r="V1428" t="str">
        <f t="shared" si="45"/>
        <v>profit</v>
      </c>
      <c r="W1428" t="str">
        <f t="shared" si="46"/>
        <v>cheap</v>
      </c>
      <c r="X1428" s="3" t="str" cm="1">
        <f t="array" ref="X1428">_xlfn.IFS(R1428&gt;1000,"premium",R1428&gt;500,"modrate",R1428&lt;500,"cheap")</f>
        <v>cheap</v>
      </c>
      <c r="Y1428" t="str" cm="1">
        <f t="array" ref="Y1428">_xlfn.SWITCH(TRUE,R1428&gt;1000,"premium",R1428&gt;500,"modrate","cheap")</f>
        <v>cheap</v>
      </c>
    </row>
    <row r="1429" spans="1:25">
      <c r="A1429">
        <v>1428</v>
      </c>
      <c r="B1429" t="s">
        <v>3863</v>
      </c>
      <c r="C1429" s="2">
        <v>42308</v>
      </c>
      <c r="D1429" s="2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  <c r="V1429" t="str">
        <f t="shared" si="45"/>
        <v>profit</v>
      </c>
      <c r="W1429" t="str">
        <f t="shared" si="46"/>
        <v>cheap</v>
      </c>
      <c r="X1429" s="3" t="str" cm="1">
        <f t="array" ref="X1429">_xlfn.IFS(R1429&gt;1000,"premium",R1429&gt;500,"modrate",R1429&lt;500,"cheap")</f>
        <v>cheap</v>
      </c>
      <c r="Y1429" t="str" cm="1">
        <f t="array" ref="Y1429">_xlfn.SWITCH(TRUE,R1429&gt;1000,"premium",R1429&gt;500,"modrate","cheap")</f>
        <v>cheap</v>
      </c>
    </row>
    <row r="1430" spans="1:25">
      <c r="A1430">
        <v>1429</v>
      </c>
      <c r="B1430" t="s">
        <v>3863</v>
      </c>
      <c r="C1430" s="2">
        <v>42308</v>
      </c>
      <c r="D1430" s="2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  <c r="V1430" t="str">
        <f t="shared" si="45"/>
        <v>profit</v>
      </c>
      <c r="W1430" t="str">
        <f t="shared" si="46"/>
        <v>cheap</v>
      </c>
      <c r="X1430" s="3" t="str" cm="1">
        <f t="array" ref="X1430">_xlfn.IFS(R1430&gt;1000,"premium",R1430&gt;500,"modrate",R1430&lt;500,"cheap")</f>
        <v>cheap</v>
      </c>
      <c r="Y1430" t="str" cm="1">
        <f t="array" ref="Y1430">_xlfn.SWITCH(TRUE,R1430&gt;1000,"premium",R1430&gt;500,"modrate","cheap")</f>
        <v>cheap</v>
      </c>
    </row>
    <row r="1431" spans="1:25">
      <c r="A1431">
        <v>1430</v>
      </c>
      <c r="B1431" t="s">
        <v>3863</v>
      </c>
      <c r="C1431" s="2">
        <v>42308</v>
      </c>
      <c r="D1431" s="2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  <c r="V1431" t="str">
        <f t="shared" si="45"/>
        <v>profit</v>
      </c>
      <c r="W1431" t="str">
        <f t="shared" si="46"/>
        <v>cheap</v>
      </c>
      <c r="X1431" s="3" t="str" cm="1">
        <f t="array" ref="X1431">_xlfn.IFS(R1431&gt;1000,"premium",R1431&gt;500,"modrate",R1431&lt;500,"cheap")</f>
        <v>cheap</v>
      </c>
      <c r="Y1431" t="str" cm="1">
        <f t="array" ref="Y1431">_xlfn.SWITCH(TRUE,R1431&gt;1000,"premium",R1431&gt;500,"modrate","cheap")</f>
        <v>cheap</v>
      </c>
    </row>
    <row r="1432" spans="1:25">
      <c r="A1432">
        <v>1431</v>
      </c>
      <c r="B1432" t="s">
        <v>3868</v>
      </c>
      <c r="C1432" s="2">
        <v>43065</v>
      </c>
      <c r="D1432" s="2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  <c r="V1432" t="str">
        <f t="shared" si="45"/>
        <v>loss</v>
      </c>
      <c r="W1432" t="str">
        <f t="shared" si="46"/>
        <v>cheap</v>
      </c>
      <c r="X1432" s="3" t="str" cm="1">
        <f t="array" ref="X1432">_xlfn.IFS(R1432&gt;1000,"premium",R1432&gt;500,"modrate",R1432&lt;500,"cheap")</f>
        <v>cheap</v>
      </c>
      <c r="Y1432" t="str" cm="1">
        <f t="array" ref="Y1432">_xlfn.SWITCH(TRUE,R1432&gt;1000,"premium",R1432&gt;500,"modrate","cheap")</f>
        <v>cheap</v>
      </c>
    </row>
    <row r="1433" spans="1:25">
      <c r="A1433">
        <v>1432</v>
      </c>
      <c r="B1433" t="s">
        <v>3869</v>
      </c>
      <c r="C1433" s="2">
        <v>41992</v>
      </c>
      <c r="D1433" s="2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  <c r="V1433" t="str">
        <f t="shared" si="45"/>
        <v>profit</v>
      </c>
      <c r="W1433" t="str">
        <f t="shared" si="46"/>
        <v>cheap</v>
      </c>
      <c r="X1433" s="3" t="str" cm="1">
        <f t="array" ref="X1433">_xlfn.IFS(R1433&gt;1000,"premium",R1433&gt;500,"modrate",R1433&lt;500,"cheap")</f>
        <v>cheap</v>
      </c>
      <c r="Y1433" t="str" cm="1">
        <f t="array" ref="Y1433">_xlfn.SWITCH(TRUE,R1433&gt;1000,"premium",R1433&gt;500,"modrate","cheap")</f>
        <v>cheap</v>
      </c>
    </row>
    <row r="1434" spans="1:25">
      <c r="A1434">
        <v>1433</v>
      </c>
      <c r="B1434" t="s">
        <v>3869</v>
      </c>
      <c r="C1434" s="2">
        <v>41992</v>
      </c>
      <c r="D1434" s="2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  <c r="V1434" t="str">
        <f t="shared" si="45"/>
        <v>profit</v>
      </c>
      <c r="W1434" t="str">
        <f t="shared" si="46"/>
        <v>cheap</v>
      </c>
      <c r="X1434" s="3" t="str" cm="1">
        <f t="array" ref="X1434">_xlfn.IFS(R1434&gt;1000,"premium",R1434&gt;500,"modrate",R1434&lt;500,"cheap")</f>
        <v>cheap</v>
      </c>
      <c r="Y1434" t="str" cm="1">
        <f t="array" ref="Y1434">_xlfn.SWITCH(TRUE,R1434&gt;1000,"premium",R1434&gt;500,"modrate","cheap")</f>
        <v>cheap</v>
      </c>
    </row>
    <row r="1435" spans="1:25">
      <c r="A1435">
        <v>1434</v>
      </c>
      <c r="B1435" t="s">
        <v>3869</v>
      </c>
      <c r="C1435" s="2">
        <v>41992</v>
      </c>
      <c r="D1435" s="2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  <c r="V1435" t="str">
        <f t="shared" si="45"/>
        <v>profit</v>
      </c>
      <c r="W1435" t="str">
        <f t="shared" si="46"/>
        <v>premium</v>
      </c>
      <c r="X1435" s="3" t="str" cm="1">
        <f t="array" ref="X1435">_xlfn.IFS(R1435&gt;1000,"premium",R1435&gt;500,"modrate",R1435&lt;500,"cheap")</f>
        <v>premium</v>
      </c>
      <c r="Y1435" t="str" cm="1">
        <f t="array" ref="Y1435">_xlfn.SWITCH(TRUE,R1435&gt;1000,"premium",R1435&gt;500,"modrate","cheap")</f>
        <v>premium</v>
      </c>
    </row>
    <row r="1436" spans="1:25">
      <c r="A1436">
        <v>1435</v>
      </c>
      <c r="B1436" t="s">
        <v>3872</v>
      </c>
      <c r="C1436" s="2">
        <v>42730</v>
      </c>
      <c r="D1436" s="2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  <c r="V1436" t="str">
        <f t="shared" si="45"/>
        <v>profit</v>
      </c>
      <c r="W1436" t="str">
        <f t="shared" si="46"/>
        <v>cheap</v>
      </c>
      <c r="X1436" s="3" t="str" cm="1">
        <f t="array" ref="X1436">_xlfn.IFS(R1436&gt;1000,"premium",R1436&gt;500,"modrate",R1436&lt;500,"cheap")</f>
        <v>cheap</v>
      </c>
      <c r="Y1436" t="str" cm="1">
        <f t="array" ref="Y1436">_xlfn.SWITCH(TRUE,R1436&gt;1000,"premium",R1436&gt;500,"modrate","cheap")</f>
        <v>cheap</v>
      </c>
    </row>
    <row r="1437" spans="1:25">
      <c r="A1437">
        <v>1436</v>
      </c>
      <c r="B1437" t="s">
        <v>3875</v>
      </c>
      <c r="C1437" s="2">
        <v>42906</v>
      </c>
      <c r="D1437" s="2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  <c r="V1437" t="str">
        <f t="shared" si="45"/>
        <v>profit</v>
      </c>
      <c r="W1437" t="str">
        <f t="shared" si="46"/>
        <v>cheap</v>
      </c>
      <c r="X1437" s="3" t="str" cm="1">
        <f t="array" ref="X1437">_xlfn.IFS(R1437&gt;1000,"premium",R1437&gt;500,"modrate",R1437&lt;500,"cheap")</f>
        <v>cheap</v>
      </c>
      <c r="Y1437" t="str" cm="1">
        <f t="array" ref="Y1437">_xlfn.SWITCH(TRUE,R1437&gt;1000,"premium",R1437&gt;500,"modrate","cheap")</f>
        <v>cheap</v>
      </c>
    </row>
    <row r="1438" spans="1:25">
      <c r="A1438">
        <v>1437</v>
      </c>
      <c r="B1438" t="s">
        <v>3875</v>
      </c>
      <c r="C1438" s="2">
        <v>42906</v>
      </c>
      <c r="D1438" s="2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0.59039999999999904</v>
      </c>
      <c r="V1438" t="str">
        <f t="shared" si="45"/>
        <v>profit</v>
      </c>
      <c r="W1438" t="str">
        <f t="shared" si="46"/>
        <v>cheap</v>
      </c>
      <c r="X1438" s="3" t="str" cm="1">
        <f t="array" ref="X1438">_xlfn.IFS(R1438&gt;1000,"premium",R1438&gt;500,"modrate",R1438&lt;500,"cheap")</f>
        <v>cheap</v>
      </c>
      <c r="Y1438" t="str" cm="1">
        <f t="array" ref="Y1438">_xlfn.SWITCH(TRUE,R1438&gt;1000,"premium",R1438&gt;500,"modrate","cheap")</f>
        <v>cheap</v>
      </c>
    </row>
    <row r="1439" spans="1:25">
      <c r="A1439">
        <v>1438</v>
      </c>
      <c r="B1439" t="s">
        <v>3881</v>
      </c>
      <c r="C1439" s="2">
        <v>42292</v>
      </c>
      <c r="D1439" s="2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  <c r="V1439" t="str">
        <f t="shared" si="45"/>
        <v>profit</v>
      </c>
      <c r="W1439" t="str">
        <f t="shared" si="46"/>
        <v>cheap</v>
      </c>
      <c r="X1439" s="3" t="str" cm="1">
        <f t="array" ref="X1439">_xlfn.IFS(R1439&gt;1000,"premium",R1439&gt;500,"modrate",R1439&lt;500,"cheap")</f>
        <v>cheap</v>
      </c>
      <c r="Y1439" t="str" cm="1">
        <f t="array" ref="Y1439">_xlfn.SWITCH(TRUE,R1439&gt;1000,"premium",R1439&gt;500,"modrate","cheap")</f>
        <v>cheap</v>
      </c>
    </row>
    <row r="1440" spans="1:25">
      <c r="A1440">
        <v>1439</v>
      </c>
      <c r="B1440" t="s">
        <v>3881</v>
      </c>
      <c r="C1440" s="2">
        <v>42292</v>
      </c>
      <c r="D1440" s="2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  <c r="V1440" t="str">
        <f t="shared" si="45"/>
        <v>loss</v>
      </c>
      <c r="W1440" t="str">
        <f t="shared" si="46"/>
        <v>premium</v>
      </c>
      <c r="X1440" s="3" t="str" cm="1">
        <f t="array" ref="X1440">_xlfn.IFS(R1440&gt;1000,"premium",R1440&gt;500,"modrate",R1440&lt;500,"cheap")</f>
        <v>premium</v>
      </c>
      <c r="Y1440" t="str" cm="1">
        <f t="array" ref="Y1440">_xlfn.SWITCH(TRUE,R1440&gt;1000,"premium",R1440&gt;500,"modrate","cheap")</f>
        <v>premium</v>
      </c>
    </row>
    <row r="1441" spans="1:25">
      <c r="A1441">
        <v>1440</v>
      </c>
      <c r="B1441" t="s">
        <v>3884</v>
      </c>
      <c r="C1441" s="2">
        <v>42837</v>
      </c>
      <c r="D1441" s="2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  <c r="V1441" t="str">
        <f t="shared" si="45"/>
        <v>profit</v>
      </c>
      <c r="W1441" t="str">
        <f t="shared" si="46"/>
        <v>cheap</v>
      </c>
      <c r="X1441" s="3" t="str" cm="1">
        <f t="array" ref="X1441">_xlfn.IFS(R1441&gt;1000,"premium",R1441&gt;500,"modrate",R1441&lt;500,"cheap")</f>
        <v>cheap</v>
      </c>
      <c r="Y1441" t="str" cm="1">
        <f t="array" ref="Y1441">_xlfn.SWITCH(TRUE,R1441&gt;1000,"premium",R1441&gt;500,"modrate","cheap")</f>
        <v>cheap</v>
      </c>
    </row>
    <row r="1442" spans="1:25">
      <c r="A1442">
        <v>1441</v>
      </c>
      <c r="B1442" t="s">
        <v>3884</v>
      </c>
      <c r="C1442" s="2">
        <v>42837</v>
      </c>
      <c r="D1442" s="2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  <c r="V1442" t="str">
        <f t="shared" si="45"/>
        <v>profit</v>
      </c>
      <c r="W1442" t="str">
        <f t="shared" si="46"/>
        <v>cheap</v>
      </c>
      <c r="X1442" s="3" t="str" cm="1">
        <f t="array" ref="X1442">_xlfn.IFS(R1442&gt;1000,"premium",R1442&gt;500,"modrate",R1442&lt;500,"cheap")</f>
        <v>cheap</v>
      </c>
      <c r="Y1442" t="str" cm="1">
        <f t="array" ref="Y1442">_xlfn.SWITCH(TRUE,R1442&gt;1000,"premium",R1442&gt;500,"modrate","cheap")</f>
        <v>cheap</v>
      </c>
    </row>
    <row r="1443" spans="1:25">
      <c r="A1443">
        <v>1442</v>
      </c>
      <c r="B1443" t="s">
        <v>3888</v>
      </c>
      <c r="C1443" s="2">
        <v>43088</v>
      </c>
      <c r="D1443" s="2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  <c r="V1443" t="str">
        <f t="shared" si="45"/>
        <v>profit</v>
      </c>
      <c r="W1443" t="str">
        <f t="shared" si="46"/>
        <v>cheap</v>
      </c>
      <c r="X1443" s="3" t="str" cm="1">
        <f t="array" ref="X1443">_xlfn.IFS(R1443&gt;1000,"premium",R1443&gt;500,"modrate",R1443&lt;500,"cheap")</f>
        <v>cheap</v>
      </c>
      <c r="Y1443" t="str" cm="1">
        <f t="array" ref="Y1443">_xlfn.SWITCH(TRUE,R1443&gt;1000,"premium",R1443&gt;500,"modrate","cheap")</f>
        <v>cheap</v>
      </c>
    </row>
    <row r="1444" spans="1:25">
      <c r="A1444">
        <v>1443</v>
      </c>
      <c r="B1444" t="s">
        <v>3891</v>
      </c>
      <c r="C1444" s="2">
        <v>42952</v>
      </c>
      <c r="D1444" s="2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  <c r="V1444" t="str">
        <f t="shared" si="45"/>
        <v>profit</v>
      </c>
      <c r="W1444" t="str">
        <f t="shared" si="46"/>
        <v>cheap</v>
      </c>
      <c r="X1444" s="3" t="str" cm="1">
        <f t="array" ref="X1444">_xlfn.IFS(R1444&gt;1000,"premium",R1444&gt;500,"modrate",R1444&lt;500,"cheap")</f>
        <v>cheap</v>
      </c>
      <c r="Y1444" t="str" cm="1">
        <f t="array" ref="Y1444">_xlfn.SWITCH(TRUE,R1444&gt;1000,"premium",R1444&gt;500,"modrate","cheap")</f>
        <v>cheap</v>
      </c>
    </row>
    <row r="1445" spans="1:25">
      <c r="A1445">
        <v>1444</v>
      </c>
      <c r="B1445" t="s">
        <v>3894</v>
      </c>
      <c r="C1445" s="2">
        <v>42278</v>
      </c>
      <c r="D1445" s="2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  <c r="V1445" t="str">
        <f t="shared" si="45"/>
        <v>profit</v>
      </c>
      <c r="W1445" t="str">
        <f t="shared" si="46"/>
        <v>cheap</v>
      </c>
      <c r="X1445" s="3" t="str" cm="1">
        <f t="array" ref="X1445">_xlfn.IFS(R1445&gt;1000,"premium",R1445&gt;500,"modrate",R1445&lt;500,"cheap")</f>
        <v>cheap</v>
      </c>
      <c r="Y1445" t="str" cm="1">
        <f t="array" ref="Y1445">_xlfn.SWITCH(TRUE,R1445&gt;1000,"premium",R1445&gt;500,"modrate","cheap")</f>
        <v>cheap</v>
      </c>
    </row>
    <row r="1446" spans="1:25">
      <c r="A1446">
        <v>1445</v>
      </c>
      <c r="B1446" t="s">
        <v>3897</v>
      </c>
      <c r="C1446" s="2">
        <v>42513</v>
      </c>
      <c r="D1446" s="2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  <c r="V1446" t="str">
        <f t="shared" si="45"/>
        <v>profit</v>
      </c>
      <c r="W1446" t="str">
        <f t="shared" si="46"/>
        <v>premium</v>
      </c>
      <c r="X1446" s="3" t="str" cm="1">
        <f t="array" ref="X1446">_xlfn.IFS(R1446&gt;1000,"premium",R1446&gt;500,"modrate",R1446&lt;500,"cheap")</f>
        <v>premium</v>
      </c>
      <c r="Y1446" t="str" cm="1">
        <f t="array" ref="Y1446">_xlfn.SWITCH(TRUE,R1446&gt;1000,"premium",R1446&gt;500,"modrate","cheap")</f>
        <v>premium</v>
      </c>
    </row>
    <row r="1447" spans="1:25">
      <c r="A1447">
        <v>1446</v>
      </c>
      <c r="B1447" t="s">
        <v>3898</v>
      </c>
      <c r="C1447" s="2">
        <v>42899</v>
      </c>
      <c r="D1447" s="2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  <c r="V1447" t="str">
        <f t="shared" si="45"/>
        <v>loss</v>
      </c>
      <c r="W1447" t="str">
        <f t="shared" si="46"/>
        <v>cheap</v>
      </c>
      <c r="X1447" s="3" t="str" cm="1">
        <f t="array" ref="X1447">_xlfn.IFS(R1447&gt;1000,"premium",R1447&gt;500,"modrate",R1447&lt;500,"cheap")</f>
        <v>cheap</v>
      </c>
      <c r="Y1447" t="str" cm="1">
        <f t="array" ref="Y1447">_xlfn.SWITCH(TRUE,R1447&gt;1000,"premium",R1447&gt;500,"modrate","cheap")</f>
        <v>cheap</v>
      </c>
    </row>
    <row r="1448" spans="1:25">
      <c r="A1448">
        <v>1447</v>
      </c>
      <c r="B1448" t="s">
        <v>3898</v>
      </c>
      <c r="C1448" s="2">
        <v>42899</v>
      </c>
      <c r="D1448" s="2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  <c r="V1448" t="str">
        <f t="shared" si="45"/>
        <v>loss</v>
      </c>
      <c r="W1448" t="str">
        <f t="shared" si="46"/>
        <v>cheap</v>
      </c>
      <c r="X1448" s="3" t="str" cm="1">
        <f t="array" ref="X1448">_xlfn.IFS(R1448&gt;1000,"premium",R1448&gt;500,"modrate",R1448&lt;500,"cheap")</f>
        <v>cheap</v>
      </c>
      <c r="Y1448" t="str" cm="1">
        <f t="array" ref="Y1448">_xlfn.SWITCH(TRUE,R1448&gt;1000,"premium",R1448&gt;500,"modrate","cheap")</f>
        <v>cheap</v>
      </c>
    </row>
    <row r="1449" spans="1:25">
      <c r="A1449">
        <v>1448</v>
      </c>
      <c r="B1449" t="s">
        <v>3898</v>
      </c>
      <c r="C1449" s="2">
        <v>42899</v>
      </c>
      <c r="D1449" s="2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5.9979999999999896</v>
      </c>
      <c r="V1449" t="str">
        <f t="shared" si="45"/>
        <v>profit</v>
      </c>
      <c r="W1449" t="str">
        <f t="shared" si="46"/>
        <v>cheap</v>
      </c>
      <c r="X1449" s="3" t="str" cm="1">
        <f t="array" ref="X1449">_xlfn.IFS(R1449&gt;1000,"premium",R1449&gt;500,"modrate",R1449&lt;500,"cheap")</f>
        <v>cheap</v>
      </c>
      <c r="Y1449" t="str" cm="1">
        <f t="array" ref="Y1449">_xlfn.SWITCH(TRUE,R1449&gt;1000,"premium",R1449&gt;500,"modrate","cheap")</f>
        <v>cheap</v>
      </c>
    </row>
    <row r="1450" spans="1:25">
      <c r="A1450">
        <v>1449</v>
      </c>
      <c r="B1450" t="s">
        <v>3903</v>
      </c>
      <c r="C1450" s="2">
        <v>41752</v>
      </c>
      <c r="D1450" s="2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  <c r="V1450" t="str">
        <f t="shared" si="45"/>
        <v>loss</v>
      </c>
      <c r="W1450" t="str">
        <f t="shared" si="46"/>
        <v>cheap</v>
      </c>
      <c r="X1450" s="3" t="str" cm="1">
        <f t="array" ref="X1450">_xlfn.IFS(R1450&gt;1000,"premium",R1450&gt;500,"modrate",R1450&lt;500,"cheap")</f>
        <v>cheap</v>
      </c>
      <c r="Y1450" t="str" cm="1">
        <f t="array" ref="Y1450">_xlfn.SWITCH(TRUE,R1450&gt;1000,"premium",R1450&gt;500,"modrate","cheap")</f>
        <v>cheap</v>
      </c>
    </row>
    <row r="1451" spans="1:25">
      <c r="A1451">
        <v>1450</v>
      </c>
      <c r="B1451" t="s">
        <v>3906</v>
      </c>
      <c r="C1451" s="2">
        <v>42125</v>
      </c>
      <c r="D1451" s="2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  <c r="V1451" t="str">
        <f t="shared" si="45"/>
        <v>profit</v>
      </c>
      <c r="W1451" t="str">
        <f t="shared" si="46"/>
        <v>cheap</v>
      </c>
      <c r="X1451" s="3" t="str" cm="1">
        <f t="array" ref="X1451">_xlfn.IFS(R1451&gt;1000,"premium",R1451&gt;500,"modrate",R1451&lt;500,"cheap")</f>
        <v>cheap</v>
      </c>
      <c r="Y1451" t="str" cm="1">
        <f t="array" ref="Y1451">_xlfn.SWITCH(TRUE,R1451&gt;1000,"premium",R1451&gt;500,"modrate","cheap")</f>
        <v>cheap</v>
      </c>
    </row>
    <row r="1452" spans="1:25">
      <c r="A1452">
        <v>1451</v>
      </c>
      <c r="B1452" t="s">
        <v>3909</v>
      </c>
      <c r="C1452" s="2">
        <v>42204</v>
      </c>
      <c r="D1452" s="2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  <c r="V1452" t="str">
        <f t="shared" si="45"/>
        <v>loss</v>
      </c>
      <c r="W1452" t="str">
        <f t="shared" si="46"/>
        <v>cheap</v>
      </c>
      <c r="X1452" s="3" t="str" cm="1">
        <f t="array" ref="X1452">_xlfn.IFS(R1452&gt;1000,"premium",R1452&gt;500,"modrate",R1452&lt;500,"cheap")</f>
        <v>cheap</v>
      </c>
      <c r="Y1452" t="str" cm="1">
        <f t="array" ref="Y1452">_xlfn.SWITCH(TRUE,R1452&gt;1000,"premium",R1452&gt;500,"modrate","cheap")</f>
        <v>cheap</v>
      </c>
    </row>
    <row r="1453" spans="1:25">
      <c r="A1453">
        <v>1452</v>
      </c>
      <c r="B1453" t="s">
        <v>3914</v>
      </c>
      <c r="C1453" s="2">
        <v>42700</v>
      </c>
      <c r="D1453" s="2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  <c r="V1453" t="str">
        <f t="shared" si="45"/>
        <v>profit</v>
      </c>
      <c r="W1453" t="str">
        <f t="shared" si="46"/>
        <v>cheap</v>
      </c>
      <c r="X1453" s="3" t="str" cm="1">
        <f t="array" ref="X1453">_xlfn.IFS(R1453&gt;1000,"premium",R1453&gt;500,"modrate",R1453&lt;500,"cheap")</f>
        <v>cheap</v>
      </c>
      <c r="Y1453" t="str" cm="1">
        <f t="array" ref="Y1453">_xlfn.SWITCH(TRUE,R1453&gt;1000,"premium",R1453&gt;500,"modrate","cheap")</f>
        <v>cheap</v>
      </c>
    </row>
    <row r="1454" spans="1:25">
      <c r="A1454">
        <v>1453</v>
      </c>
      <c r="B1454" t="s">
        <v>3914</v>
      </c>
      <c r="C1454" s="2">
        <v>42700</v>
      </c>
      <c r="D1454" s="2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  <c r="V1454" t="str">
        <f t="shared" si="45"/>
        <v>profit</v>
      </c>
      <c r="W1454" t="str">
        <f t="shared" si="46"/>
        <v>cheap</v>
      </c>
      <c r="X1454" s="3" t="str" cm="1">
        <f t="array" ref="X1454">_xlfn.IFS(R1454&gt;1000,"premium",R1454&gt;500,"modrate",R1454&lt;500,"cheap")</f>
        <v>cheap</v>
      </c>
      <c r="Y1454" t="str" cm="1">
        <f t="array" ref="Y1454">_xlfn.SWITCH(TRUE,R1454&gt;1000,"premium",R1454&gt;500,"modrate","cheap")</f>
        <v>cheap</v>
      </c>
    </row>
    <row r="1455" spans="1:25">
      <c r="A1455">
        <v>1454</v>
      </c>
      <c r="B1455" t="s">
        <v>3914</v>
      </c>
      <c r="C1455" s="2">
        <v>42700</v>
      </c>
      <c r="D1455" s="2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  <c r="V1455" t="str">
        <f t="shared" si="45"/>
        <v>profit</v>
      </c>
      <c r="W1455" t="str">
        <f t="shared" si="46"/>
        <v>cheap</v>
      </c>
      <c r="X1455" s="3" t="str" cm="1">
        <f t="array" ref="X1455">_xlfn.IFS(R1455&gt;1000,"premium",R1455&gt;500,"modrate",R1455&lt;500,"cheap")</f>
        <v>cheap</v>
      </c>
      <c r="Y1455" t="str" cm="1">
        <f t="array" ref="Y1455">_xlfn.SWITCH(TRUE,R1455&gt;1000,"premium",R1455&gt;500,"modrate","cheap")</f>
        <v>cheap</v>
      </c>
    </row>
    <row r="1456" spans="1:25">
      <c r="A1456">
        <v>1455</v>
      </c>
      <c r="B1456" t="s">
        <v>3914</v>
      </c>
      <c r="C1456" s="2">
        <v>42700</v>
      </c>
      <c r="D1456" s="2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  <c r="V1456" t="str">
        <f t="shared" si="45"/>
        <v>profit</v>
      </c>
      <c r="W1456" t="str">
        <f t="shared" si="46"/>
        <v>premium</v>
      </c>
      <c r="X1456" s="3" t="str" cm="1">
        <f t="array" ref="X1456">_xlfn.IFS(R1456&gt;1000,"premium",R1456&gt;500,"modrate",R1456&lt;500,"cheap")</f>
        <v>premium</v>
      </c>
      <c r="Y1456" t="str" cm="1">
        <f t="array" ref="Y1456">_xlfn.SWITCH(TRUE,R1456&gt;1000,"premium",R1456&gt;500,"modrate","cheap")</f>
        <v>premium</v>
      </c>
    </row>
    <row r="1457" spans="1:25">
      <c r="A1457">
        <v>1456</v>
      </c>
      <c r="B1457" t="s">
        <v>3922</v>
      </c>
      <c r="C1457" s="2">
        <v>42898</v>
      </c>
      <c r="D1457" s="2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  <c r="V1457" t="str">
        <f t="shared" si="45"/>
        <v>profit</v>
      </c>
      <c r="W1457" t="str">
        <f t="shared" si="46"/>
        <v>cheap</v>
      </c>
      <c r="X1457" s="3" t="str" cm="1">
        <f t="array" ref="X1457">_xlfn.IFS(R1457&gt;1000,"premium",R1457&gt;500,"modrate",R1457&lt;500,"cheap")</f>
        <v>cheap</v>
      </c>
      <c r="Y1457" t="str" cm="1">
        <f t="array" ref="Y1457">_xlfn.SWITCH(TRUE,R1457&gt;1000,"premium",R1457&gt;500,"modrate","cheap")</f>
        <v>cheap</v>
      </c>
    </row>
    <row r="1458" spans="1:25">
      <c r="A1458">
        <v>1457</v>
      </c>
      <c r="B1458" t="s">
        <v>3922</v>
      </c>
      <c r="C1458" s="2">
        <v>42898</v>
      </c>
      <c r="D1458" s="2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  <c r="V1458" t="str">
        <f t="shared" si="45"/>
        <v>profit</v>
      </c>
      <c r="W1458" t="str">
        <f t="shared" si="46"/>
        <v>cheap</v>
      </c>
      <c r="X1458" s="3" t="str" cm="1">
        <f t="array" ref="X1458">_xlfn.IFS(R1458&gt;1000,"premium",R1458&gt;500,"modrate",R1458&lt;500,"cheap")</f>
        <v>cheap</v>
      </c>
      <c r="Y1458" t="str" cm="1">
        <f t="array" ref="Y1458">_xlfn.SWITCH(TRUE,R1458&gt;1000,"premium",R1458&gt;500,"modrate","cheap")</f>
        <v>cheap</v>
      </c>
    </row>
    <row r="1459" spans="1:25">
      <c r="A1459">
        <v>1458</v>
      </c>
      <c r="B1459" t="s">
        <v>3929</v>
      </c>
      <c r="C1459" s="2">
        <v>42233</v>
      </c>
      <c r="D1459" s="2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  <c r="V1459" t="str">
        <f t="shared" si="45"/>
        <v>profit</v>
      </c>
      <c r="W1459" t="str">
        <f t="shared" si="46"/>
        <v>cheap</v>
      </c>
      <c r="X1459" s="3" t="str" cm="1">
        <f t="array" ref="X1459">_xlfn.IFS(R1459&gt;1000,"premium",R1459&gt;500,"modrate",R1459&lt;500,"cheap")</f>
        <v>cheap</v>
      </c>
      <c r="Y1459" t="str" cm="1">
        <f t="array" ref="Y1459">_xlfn.SWITCH(TRUE,R1459&gt;1000,"premium",R1459&gt;500,"modrate","cheap")</f>
        <v>cheap</v>
      </c>
    </row>
    <row r="1460" spans="1:25">
      <c r="A1460">
        <v>1459</v>
      </c>
      <c r="B1460" t="s">
        <v>3931</v>
      </c>
      <c r="C1460" s="2">
        <v>42638</v>
      </c>
      <c r="D1460" s="2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  <c r="V1460" t="str">
        <f t="shared" si="45"/>
        <v>profit</v>
      </c>
      <c r="W1460" t="str">
        <f t="shared" si="46"/>
        <v>cheap</v>
      </c>
      <c r="X1460" s="3" t="str" cm="1">
        <f t="array" ref="X1460">_xlfn.IFS(R1460&gt;1000,"premium",R1460&gt;500,"modrate",R1460&lt;500,"cheap")</f>
        <v>cheap</v>
      </c>
      <c r="Y1460" t="str" cm="1">
        <f t="array" ref="Y1460">_xlfn.SWITCH(TRUE,R1460&gt;1000,"premium",R1460&gt;500,"modrate","cheap")</f>
        <v>cheap</v>
      </c>
    </row>
    <row r="1461" spans="1:25">
      <c r="A1461">
        <v>1460</v>
      </c>
      <c r="B1461" t="s">
        <v>3935</v>
      </c>
      <c r="C1461" s="2">
        <v>41763</v>
      </c>
      <c r="D1461" s="2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  <c r="V1461" t="str">
        <f t="shared" si="45"/>
        <v>profit</v>
      </c>
      <c r="W1461" t="str">
        <f t="shared" si="46"/>
        <v>cheap</v>
      </c>
      <c r="X1461" s="3" t="str" cm="1">
        <f t="array" ref="X1461">_xlfn.IFS(R1461&gt;1000,"premium",R1461&gt;500,"modrate",R1461&lt;500,"cheap")</f>
        <v>cheap</v>
      </c>
      <c r="Y1461" t="str" cm="1">
        <f t="array" ref="Y1461">_xlfn.SWITCH(TRUE,R1461&gt;1000,"premium",R1461&gt;500,"modrate","cheap")</f>
        <v>cheap</v>
      </c>
    </row>
    <row r="1462" spans="1:25">
      <c r="A1462">
        <v>1461</v>
      </c>
      <c r="B1462" t="s">
        <v>3938</v>
      </c>
      <c r="C1462" s="2">
        <v>42339</v>
      </c>
      <c r="D1462" s="2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  <c r="V1462" t="str">
        <f t="shared" si="45"/>
        <v>profit</v>
      </c>
      <c r="W1462" t="str">
        <f t="shared" si="46"/>
        <v>cheap</v>
      </c>
      <c r="X1462" s="3" t="str" cm="1">
        <f t="array" ref="X1462">_xlfn.IFS(R1462&gt;1000,"premium",R1462&gt;500,"modrate",R1462&lt;500,"cheap")</f>
        <v>cheap</v>
      </c>
      <c r="Y1462" t="str" cm="1">
        <f t="array" ref="Y1462">_xlfn.SWITCH(TRUE,R1462&gt;1000,"premium",R1462&gt;500,"modrate","cheap")</f>
        <v>cheap</v>
      </c>
    </row>
    <row r="1463" spans="1:25">
      <c r="A1463">
        <v>1462</v>
      </c>
      <c r="B1463" t="s">
        <v>3941</v>
      </c>
      <c r="C1463" s="2">
        <v>42440</v>
      </c>
      <c r="D1463" s="2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  <c r="V1463" t="str">
        <f t="shared" si="45"/>
        <v>loss</v>
      </c>
      <c r="W1463" t="str">
        <f t="shared" si="46"/>
        <v>cheap</v>
      </c>
      <c r="X1463" s="3" t="str" cm="1">
        <f t="array" ref="X1463">_xlfn.IFS(R1463&gt;1000,"premium",R1463&gt;500,"modrate",R1463&lt;500,"cheap")</f>
        <v>cheap</v>
      </c>
      <c r="Y1463" t="str" cm="1">
        <f t="array" ref="Y1463">_xlfn.SWITCH(TRUE,R1463&gt;1000,"premium",R1463&gt;500,"modrate","cheap")</f>
        <v>cheap</v>
      </c>
    </row>
    <row r="1464" spans="1:25">
      <c r="A1464">
        <v>1463</v>
      </c>
      <c r="B1464" t="s">
        <v>3945</v>
      </c>
      <c r="C1464" s="2">
        <v>42608</v>
      </c>
      <c r="D1464" s="2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 t="shared" si="45"/>
        <v>profit</v>
      </c>
      <c r="W1464" t="str">
        <f t="shared" si="46"/>
        <v>cheap</v>
      </c>
      <c r="X1464" s="3" t="str" cm="1">
        <f t="array" ref="X1464">_xlfn.IFS(R1464&gt;1000,"premium",R1464&gt;500,"modrate",R1464&lt;500,"cheap")</f>
        <v>cheap</v>
      </c>
      <c r="Y1464" t="str" cm="1">
        <f t="array" ref="Y1464">_xlfn.SWITCH(TRUE,R1464&gt;1000,"premium",R1464&gt;500,"modrate","cheap")</f>
        <v>cheap</v>
      </c>
    </row>
    <row r="1465" spans="1:25">
      <c r="A1465">
        <v>1464</v>
      </c>
      <c r="B1465" t="s">
        <v>3945</v>
      </c>
      <c r="C1465" s="2">
        <v>42608</v>
      </c>
      <c r="D1465" s="2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-29.2775999999999</v>
      </c>
      <c r="V1465" t="str">
        <f t="shared" si="45"/>
        <v>loss</v>
      </c>
      <c r="W1465" t="str">
        <f t="shared" si="46"/>
        <v>premium</v>
      </c>
      <c r="X1465" s="3" t="str" cm="1">
        <f t="array" ref="X1465">_xlfn.IFS(R1465&gt;1000,"premium",R1465&gt;500,"modrate",R1465&lt;500,"cheap")</f>
        <v>premium</v>
      </c>
      <c r="Y1465" t="str" cm="1">
        <f t="array" ref="Y1465">_xlfn.SWITCH(TRUE,R1465&gt;1000,"premium",R1465&gt;500,"modrate","cheap")</f>
        <v>premium</v>
      </c>
    </row>
    <row r="1466" spans="1:25">
      <c r="A1466">
        <v>1465</v>
      </c>
      <c r="B1466" t="s">
        <v>3946</v>
      </c>
      <c r="C1466" s="2">
        <v>42720</v>
      </c>
      <c r="D1466" s="2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  <c r="V1466" t="str">
        <f t="shared" si="45"/>
        <v>profit</v>
      </c>
      <c r="W1466" t="str">
        <f t="shared" si="46"/>
        <v>cheap</v>
      </c>
      <c r="X1466" s="3" t="str" cm="1">
        <f t="array" ref="X1466">_xlfn.IFS(R1466&gt;1000,"premium",R1466&gt;500,"modrate",R1466&lt;500,"cheap")</f>
        <v>cheap</v>
      </c>
      <c r="Y1466" t="str" cm="1">
        <f t="array" ref="Y1466">_xlfn.SWITCH(TRUE,R1466&gt;1000,"premium",R1466&gt;500,"modrate","cheap")</f>
        <v>cheap</v>
      </c>
    </row>
    <row r="1467" spans="1:25">
      <c r="A1467">
        <v>1466</v>
      </c>
      <c r="B1467" t="s">
        <v>3949</v>
      </c>
      <c r="C1467" s="2">
        <v>41859</v>
      </c>
      <c r="D1467" s="2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</v>
      </c>
      <c r="V1467" t="str">
        <f t="shared" si="45"/>
        <v>loss</v>
      </c>
      <c r="W1467" t="str">
        <f t="shared" si="46"/>
        <v>cheap</v>
      </c>
      <c r="X1467" s="3" t="str" cm="1">
        <f t="array" ref="X1467">_xlfn.IFS(R1467&gt;1000,"premium",R1467&gt;500,"modrate",R1467&lt;500,"cheap")</f>
        <v>cheap</v>
      </c>
      <c r="Y1467" t="str" cm="1">
        <f t="array" ref="Y1467">_xlfn.SWITCH(TRUE,R1467&gt;1000,"premium",R1467&gt;500,"modrate","cheap")</f>
        <v>cheap</v>
      </c>
    </row>
    <row r="1468" spans="1:25">
      <c r="A1468">
        <v>1467</v>
      </c>
      <c r="B1468" t="s">
        <v>3949</v>
      </c>
      <c r="C1468" s="2">
        <v>41859</v>
      </c>
      <c r="D1468" s="2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  <c r="V1468" t="str">
        <f t="shared" si="45"/>
        <v>loss</v>
      </c>
      <c r="W1468" t="str">
        <f t="shared" si="46"/>
        <v>cheap</v>
      </c>
      <c r="X1468" s="3" t="str" cm="1">
        <f t="array" ref="X1468">_xlfn.IFS(R1468&gt;1000,"premium",R1468&gt;500,"modrate",R1468&lt;500,"cheap")</f>
        <v>cheap</v>
      </c>
      <c r="Y1468" t="str" cm="1">
        <f t="array" ref="Y1468">_xlfn.SWITCH(TRUE,R1468&gt;1000,"premium",R1468&gt;500,"modrate","cheap")</f>
        <v>cheap</v>
      </c>
    </row>
    <row r="1469" spans="1:25">
      <c r="A1469">
        <v>1468</v>
      </c>
      <c r="B1469" t="s">
        <v>3951</v>
      </c>
      <c r="C1469" s="2">
        <v>42140</v>
      </c>
      <c r="D1469" s="2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  <c r="V1469" t="str">
        <f t="shared" si="45"/>
        <v>profit</v>
      </c>
      <c r="W1469" t="str">
        <f t="shared" si="46"/>
        <v>cheap</v>
      </c>
      <c r="X1469" s="3" t="str" cm="1">
        <f t="array" ref="X1469">_xlfn.IFS(R1469&gt;1000,"premium",R1469&gt;500,"modrate",R1469&lt;500,"cheap")</f>
        <v>cheap</v>
      </c>
      <c r="Y1469" t="str" cm="1">
        <f t="array" ref="Y1469">_xlfn.SWITCH(TRUE,R1469&gt;1000,"premium",R1469&gt;500,"modrate","cheap")</f>
        <v>cheap</v>
      </c>
    </row>
    <row r="1470" spans="1:25">
      <c r="A1470">
        <v>1469</v>
      </c>
      <c r="B1470" t="s">
        <v>3952</v>
      </c>
      <c r="C1470" s="2">
        <v>43078</v>
      </c>
      <c r="D1470" s="2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  <c r="V1470" t="str">
        <f t="shared" si="45"/>
        <v>profit</v>
      </c>
      <c r="W1470" t="str">
        <f t="shared" si="46"/>
        <v>modrate</v>
      </c>
      <c r="X1470" s="3" t="str" cm="1">
        <f t="array" ref="X1470">_xlfn.IFS(R1470&gt;1000,"premium",R1470&gt;500,"modrate",R1470&lt;500,"cheap")</f>
        <v>modrate</v>
      </c>
      <c r="Y1470" t="str" cm="1">
        <f t="array" ref="Y1470">_xlfn.SWITCH(TRUE,R1470&gt;1000,"premium",R1470&gt;500,"modrate","cheap")</f>
        <v>modrate</v>
      </c>
    </row>
    <row r="1471" spans="1:25">
      <c r="A1471">
        <v>1470</v>
      </c>
      <c r="B1471" t="s">
        <v>3952</v>
      </c>
      <c r="C1471" s="2">
        <v>43078</v>
      </c>
      <c r="D1471" s="2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  <c r="V1471" t="str">
        <f t="shared" si="45"/>
        <v>profit</v>
      </c>
      <c r="W1471" t="str">
        <f t="shared" si="46"/>
        <v>cheap</v>
      </c>
      <c r="X1471" s="3" t="str" cm="1">
        <f t="array" ref="X1471">_xlfn.IFS(R1471&gt;1000,"premium",R1471&gt;500,"modrate",R1471&lt;500,"cheap")</f>
        <v>cheap</v>
      </c>
      <c r="Y1471" t="str" cm="1">
        <f t="array" ref="Y1471">_xlfn.SWITCH(TRUE,R1471&gt;1000,"premium",R1471&gt;500,"modrate","cheap")</f>
        <v>cheap</v>
      </c>
    </row>
    <row r="1472" spans="1:25">
      <c r="A1472">
        <v>1471</v>
      </c>
      <c r="B1472" t="s">
        <v>3952</v>
      </c>
      <c r="C1472" s="2">
        <v>43078</v>
      </c>
      <c r="D1472" s="2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  <c r="V1472" t="str">
        <f t="shared" si="45"/>
        <v>profit</v>
      </c>
      <c r="W1472" t="str">
        <f t="shared" si="46"/>
        <v>cheap</v>
      </c>
      <c r="X1472" s="3" t="str" cm="1">
        <f t="array" ref="X1472">_xlfn.IFS(R1472&gt;1000,"premium",R1472&gt;500,"modrate",R1472&lt;500,"cheap")</f>
        <v>cheap</v>
      </c>
      <c r="Y1472" t="str" cm="1">
        <f t="array" ref="Y1472">_xlfn.SWITCH(TRUE,R1472&gt;1000,"premium",R1472&gt;500,"modrate","cheap")</f>
        <v>cheap</v>
      </c>
    </row>
    <row r="1473" spans="1:25">
      <c r="A1473">
        <v>1472</v>
      </c>
      <c r="B1473" t="s">
        <v>3957</v>
      </c>
      <c r="C1473" s="2">
        <v>42271</v>
      </c>
      <c r="D1473" s="2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  <c r="V1473" t="str">
        <f t="shared" si="45"/>
        <v>profit</v>
      </c>
      <c r="W1473" t="str">
        <f t="shared" si="46"/>
        <v>cheap</v>
      </c>
      <c r="X1473" s="3" t="str" cm="1">
        <f t="array" ref="X1473">_xlfn.IFS(R1473&gt;1000,"premium",R1473&gt;500,"modrate",R1473&lt;500,"cheap")</f>
        <v>cheap</v>
      </c>
      <c r="Y1473" t="str" cm="1">
        <f t="array" ref="Y1473">_xlfn.SWITCH(TRUE,R1473&gt;1000,"premium",R1473&gt;500,"modrate","cheap")</f>
        <v>cheap</v>
      </c>
    </row>
    <row r="1474" spans="1:25">
      <c r="A1474">
        <v>1473</v>
      </c>
      <c r="B1474" t="s">
        <v>3960</v>
      </c>
      <c r="C1474" s="2">
        <v>42927</v>
      </c>
      <c r="D1474" s="2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  <c r="V1474" t="str">
        <f t="shared" si="45"/>
        <v>profit</v>
      </c>
      <c r="W1474" t="str">
        <f t="shared" si="46"/>
        <v>cheap</v>
      </c>
      <c r="X1474" s="3" t="str" cm="1">
        <f t="array" ref="X1474">_xlfn.IFS(R1474&gt;1000,"premium",R1474&gt;500,"modrate",R1474&lt;500,"cheap")</f>
        <v>cheap</v>
      </c>
      <c r="Y1474" t="str" cm="1">
        <f t="array" ref="Y1474">_xlfn.SWITCH(TRUE,R1474&gt;1000,"premium",R1474&gt;500,"modrate","cheap")</f>
        <v>cheap</v>
      </c>
    </row>
    <row r="1475" spans="1:25">
      <c r="A1475">
        <v>1474</v>
      </c>
      <c r="B1475" t="s">
        <v>3963</v>
      </c>
      <c r="C1475" s="2">
        <v>42339</v>
      </c>
      <c r="D1475" s="2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  <c r="V1475" t="str">
        <f t="shared" ref="V1475:V1538" si="47">IF(U1475&gt;0,"profit","loss")</f>
        <v>loss</v>
      </c>
      <c r="W1475" t="str">
        <f t="shared" ref="W1475:W1538" si="48">IF(R1475&gt;1000,"premium", IF(R1475&gt;500,"modrate","cheap"))</f>
        <v>cheap</v>
      </c>
      <c r="X1475" s="3" t="str" cm="1">
        <f t="array" ref="X1475">_xlfn.IFS(R1475&gt;1000,"premium",R1475&gt;500,"modrate",R1475&lt;500,"cheap")</f>
        <v>cheap</v>
      </c>
      <c r="Y1475" t="str" cm="1">
        <f t="array" ref="Y1475">_xlfn.SWITCH(TRUE,R1475&gt;1000,"premium",R1475&gt;500,"modrate","cheap")</f>
        <v>cheap</v>
      </c>
    </row>
    <row r="1476" spans="1:25">
      <c r="A1476">
        <v>1475</v>
      </c>
      <c r="B1476" t="s">
        <v>3966</v>
      </c>
      <c r="C1476" s="2">
        <v>42693</v>
      </c>
      <c r="D1476" s="2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  <c r="V1476" t="str">
        <f t="shared" si="47"/>
        <v>profit</v>
      </c>
      <c r="W1476" t="str">
        <f t="shared" si="48"/>
        <v>cheap</v>
      </c>
      <c r="X1476" s="3" t="str" cm="1">
        <f t="array" ref="X1476">_xlfn.IFS(R1476&gt;1000,"premium",R1476&gt;500,"modrate",R1476&lt;500,"cheap")</f>
        <v>cheap</v>
      </c>
      <c r="Y1476" t="str" cm="1">
        <f t="array" ref="Y1476">_xlfn.SWITCH(TRUE,R1476&gt;1000,"premium",R1476&gt;500,"modrate","cheap")</f>
        <v>cheap</v>
      </c>
    </row>
    <row r="1477" spans="1:25">
      <c r="A1477">
        <v>1476</v>
      </c>
      <c r="B1477" t="s">
        <v>3966</v>
      </c>
      <c r="C1477" s="2">
        <v>42693</v>
      </c>
      <c r="D1477" s="2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  <c r="V1477" t="str">
        <f t="shared" si="47"/>
        <v>profit</v>
      </c>
      <c r="W1477" t="str">
        <f t="shared" si="48"/>
        <v>cheap</v>
      </c>
      <c r="X1477" s="3" t="str" cm="1">
        <f t="array" ref="X1477">_xlfn.IFS(R1477&gt;1000,"premium",R1477&gt;500,"modrate",R1477&lt;500,"cheap")</f>
        <v>cheap</v>
      </c>
      <c r="Y1477" t="str" cm="1">
        <f t="array" ref="Y1477">_xlfn.SWITCH(TRUE,R1477&gt;1000,"premium",R1477&gt;500,"modrate","cheap")</f>
        <v>cheap</v>
      </c>
    </row>
    <row r="1478" spans="1:25">
      <c r="A1478">
        <v>1477</v>
      </c>
      <c r="B1478" t="s">
        <v>3972</v>
      </c>
      <c r="C1478" s="2">
        <v>42813</v>
      </c>
      <c r="D1478" s="2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  <c r="V1478" t="str">
        <f t="shared" si="47"/>
        <v>profit</v>
      </c>
      <c r="W1478" t="str">
        <f t="shared" si="48"/>
        <v>cheap</v>
      </c>
      <c r="X1478" s="3" t="str" cm="1">
        <f t="array" ref="X1478">_xlfn.IFS(R1478&gt;1000,"premium",R1478&gt;500,"modrate",R1478&lt;500,"cheap")</f>
        <v>cheap</v>
      </c>
      <c r="Y1478" t="str" cm="1">
        <f t="array" ref="Y1478">_xlfn.SWITCH(TRUE,R1478&gt;1000,"premium",R1478&gt;500,"modrate","cheap")</f>
        <v>cheap</v>
      </c>
    </row>
    <row r="1479" spans="1:25">
      <c r="A1479">
        <v>1478</v>
      </c>
      <c r="B1479" t="s">
        <v>3975</v>
      </c>
      <c r="C1479" s="2">
        <v>42687</v>
      </c>
      <c r="D1479" s="2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  <c r="V1479" t="str">
        <f t="shared" si="47"/>
        <v>profit</v>
      </c>
      <c r="W1479" t="str">
        <f t="shared" si="48"/>
        <v>cheap</v>
      </c>
      <c r="X1479" s="3" t="str" cm="1">
        <f t="array" ref="X1479">_xlfn.IFS(R1479&gt;1000,"premium",R1479&gt;500,"modrate",R1479&lt;500,"cheap")</f>
        <v>cheap</v>
      </c>
      <c r="Y1479" t="str" cm="1">
        <f t="array" ref="Y1479">_xlfn.SWITCH(TRUE,R1479&gt;1000,"premium",R1479&gt;500,"modrate","cheap")</f>
        <v>cheap</v>
      </c>
    </row>
    <row r="1480" spans="1:25">
      <c r="A1480">
        <v>1479</v>
      </c>
      <c r="B1480" t="s">
        <v>3979</v>
      </c>
      <c r="C1480" s="2">
        <v>43058</v>
      </c>
      <c r="D1480" s="2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  <c r="V1480" t="str">
        <f t="shared" si="47"/>
        <v>profit</v>
      </c>
      <c r="W1480" t="str">
        <f t="shared" si="48"/>
        <v>cheap</v>
      </c>
      <c r="X1480" s="3" t="str" cm="1">
        <f t="array" ref="X1480">_xlfn.IFS(R1480&gt;1000,"premium",R1480&gt;500,"modrate",R1480&lt;500,"cheap")</f>
        <v>cheap</v>
      </c>
      <c r="Y1480" t="str" cm="1">
        <f t="array" ref="Y1480">_xlfn.SWITCH(TRUE,R1480&gt;1000,"premium",R1480&gt;500,"modrate","cheap")</f>
        <v>cheap</v>
      </c>
    </row>
    <row r="1481" spans="1:25">
      <c r="A1481">
        <v>1480</v>
      </c>
      <c r="B1481" t="s">
        <v>3981</v>
      </c>
      <c r="C1481" s="2">
        <v>42706</v>
      </c>
      <c r="D1481" s="2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  <c r="V1481" t="str">
        <f t="shared" si="47"/>
        <v>profit</v>
      </c>
      <c r="W1481" t="str">
        <f t="shared" si="48"/>
        <v>cheap</v>
      </c>
      <c r="X1481" s="3" t="str" cm="1">
        <f t="array" ref="X1481">_xlfn.IFS(R1481&gt;1000,"premium",R1481&gt;500,"modrate",R1481&lt;500,"cheap")</f>
        <v>cheap</v>
      </c>
      <c r="Y1481" t="str" cm="1">
        <f t="array" ref="Y1481">_xlfn.SWITCH(TRUE,R1481&gt;1000,"premium",R1481&gt;500,"modrate","cheap")</f>
        <v>cheap</v>
      </c>
    </row>
    <row r="1482" spans="1:25">
      <c r="A1482">
        <v>1481</v>
      </c>
      <c r="B1482" t="s">
        <v>3981</v>
      </c>
      <c r="C1482" s="2">
        <v>42706</v>
      </c>
      <c r="D1482" s="2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  <c r="V1482" t="str">
        <f t="shared" si="47"/>
        <v>profit</v>
      </c>
      <c r="W1482" t="str">
        <f t="shared" si="48"/>
        <v>cheap</v>
      </c>
      <c r="X1482" s="3" t="str" cm="1">
        <f t="array" ref="X1482">_xlfn.IFS(R1482&gt;1000,"premium",R1482&gt;500,"modrate",R1482&lt;500,"cheap")</f>
        <v>cheap</v>
      </c>
      <c r="Y1482" t="str" cm="1">
        <f t="array" ref="Y1482">_xlfn.SWITCH(TRUE,R1482&gt;1000,"premium",R1482&gt;500,"modrate","cheap")</f>
        <v>cheap</v>
      </c>
    </row>
    <row r="1483" spans="1:25">
      <c r="A1483">
        <v>1482</v>
      </c>
      <c r="B1483" t="s">
        <v>3981</v>
      </c>
      <c r="C1483" s="2">
        <v>42706</v>
      </c>
      <c r="D1483" s="2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  <c r="V1483" t="str">
        <f t="shared" si="47"/>
        <v>profit</v>
      </c>
      <c r="W1483" t="str">
        <f t="shared" si="48"/>
        <v>cheap</v>
      </c>
      <c r="X1483" s="3" t="str" cm="1">
        <f t="array" ref="X1483">_xlfn.IFS(R1483&gt;1000,"premium",R1483&gt;500,"modrate",R1483&lt;500,"cheap")</f>
        <v>cheap</v>
      </c>
      <c r="Y1483" t="str" cm="1">
        <f t="array" ref="Y1483">_xlfn.SWITCH(TRUE,R1483&gt;1000,"premium",R1483&gt;500,"modrate","cheap")</f>
        <v>cheap</v>
      </c>
    </row>
    <row r="1484" spans="1:25">
      <c r="A1484">
        <v>1483</v>
      </c>
      <c r="B1484" t="s">
        <v>3988</v>
      </c>
      <c r="C1484" s="2">
        <v>42972</v>
      </c>
      <c r="D1484" s="2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  <c r="V1484" t="str">
        <f t="shared" si="47"/>
        <v>profit</v>
      </c>
      <c r="W1484" t="str">
        <f t="shared" si="48"/>
        <v>cheap</v>
      </c>
      <c r="X1484" s="3" t="str" cm="1">
        <f t="array" ref="X1484">_xlfn.IFS(R1484&gt;1000,"premium",R1484&gt;500,"modrate",R1484&lt;500,"cheap")</f>
        <v>cheap</v>
      </c>
      <c r="Y1484" t="str" cm="1">
        <f t="array" ref="Y1484">_xlfn.SWITCH(TRUE,R1484&gt;1000,"premium",R1484&gt;500,"modrate","cheap")</f>
        <v>cheap</v>
      </c>
    </row>
    <row r="1485" spans="1:25">
      <c r="A1485">
        <v>1484</v>
      </c>
      <c r="B1485" t="s">
        <v>3988</v>
      </c>
      <c r="C1485" s="2">
        <v>42972</v>
      </c>
      <c r="D1485" s="2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  <c r="V1485" t="str">
        <f t="shared" si="47"/>
        <v>profit</v>
      </c>
      <c r="W1485" t="str">
        <f t="shared" si="48"/>
        <v>cheap</v>
      </c>
      <c r="X1485" s="3" t="str" cm="1">
        <f t="array" ref="X1485">_xlfn.IFS(R1485&gt;1000,"premium",R1485&gt;500,"modrate",R1485&lt;500,"cheap")</f>
        <v>cheap</v>
      </c>
      <c r="Y1485" t="str" cm="1">
        <f t="array" ref="Y1485">_xlfn.SWITCH(TRUE,R1485&gt;1000,"premium",R1485&gt;500,"modrate","cheap")</f>
        <v>cheap</v>
      </c>
    </row>
    <row r="1486" spans="1:25">
      <c r="A1486">
        <v>1485</v>
      </c>
      <c r="B1486" t="s">
        <v>3991</v>
      </c>
      <c r="C1486" s="2">
        <v>42657</v>
      </c>
      <c r="D1486" s="2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  <c r="V1486" t="str">
        <f t="shared" si="47"/>
        <v>profit</v>
      </c>
      <c r="W1486" t="str">
        <f t="shared" si="48"/>
        <v>cheap</v>
      </c>
      <c r="X1486" s="3" t="str" cm="1">
        <f t="array" ref="X1486">_xlfn.IFS(R1486&gt;1000,"premium",R1486&gt;500,"modrate",R1486&lt;500,"cheap")</f>
        <v>cheap</v>
      </c>
      <c r="Y1486" t="str" cm="1">
        <f t="array" ref="Y1486">_xlfn.SWITCH(TRUE,R1486&gt;1000,"premium",R1486&gt;500,"modrate","cheap")</f>
        <v>cheap</v>
      </c>
    </row>
    <row r="1487" spans="1:25">
      <c r="A1487">
        <v>1486</v>
      </c>
      <c r="B1487" t="s">
        <v>3994</v>
      </c>
      <c r="C1487" s="2">
        <v>41970</v>
      </c>
      <c r="D1487" s="2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  <c r="V1487" t="str">
        <f t="shared" si="47"/>
        <v>profit</v>
      </c>
      <c r="W1487" t="str">
        <f t="shared" si="48"/>
        <v>cheap</v>
      </c>
      <c r="X1487" s="3" t="str" cm="1">
        <f t="array" ref="X1487">_xlfn.IFS(R1487&gt;1000,"premium",R1487&gt;500,"modrate",R1487&lt;500,"cheap")</f>
        <v>cheap</v>
      </c>
      <c r="Y1487" t="str" cm="1">
        <f t="array" ref="Y1487">_xlfn.SWITCH(TRUE,R1487&gt;1000,"premium",R1487&gt;500,"modrate","cheap")</f>
        <v>cheap</v>
      </c>
    </row>
    <row r="1488" spans="1:25">
      <c r="A1488">
        <v>1487</v>
      </c>
      <c r="B1488" t="s">
        <v>3998</v>
      </c>
      <c r="C1488" s="2">
        <v>42311</v>
      </c>
      <c r="D1488" s="2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  <c r="V1488" t="str">
        <f t="shared" si="47"/>
        <v>profit</v>
      </c>
      <c r="W1488" t="str">
        <f t="shared" si="48"/>
        <v>premium</v>
      </c>
      <c r="X1488" s="3" t="str" cm="1">
        <f t="array" ref="X1488">_xlfn.IFS(R1488&gt;1000,"premium",R1488&gt;500,"modrate",R1488&lt;500,"cheap")</f>
        <v>premium</v>
      </c>
      <c r="Y1488" t="str" cm="1">
        <f t="array" ref="Y1488">_xlfn.SWITCH(TRUE,R1488&gt;1000,"premium",R1488&gt;500,"modrate","cheap")</f>
        <v>premium</v>
      </c>
    </row>
    <row r="1489" spans="1:25">
      <c r="A1489">
        <v>1488</v>
      </c>
      <c r="B1489" t="s">
        <v>3998</v>
      </c>
      <c r="C1489" s="2">
        <v>42311</v>
      </c>
      <c r="D1489" s="2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  <c r="V1489" t="str">
        <f t="shared" si="47"/>
        <v>profit</v>
      </c>
      <c r="W1489" t="str">
        <f t="shared" si="48"/>
        <v>cheap</v>
      </c>
      <c r="X1489" s="3" t="str" cm="1">
        <f t="array" ref="X1489">_xlfn.IFS(R1489&gt;1000,"premium",R1489&gt;500,"modrate",R1489&lt;500,"cheap")</f>
        <v>cheap</v>
      </c>
      <c r="Y1489" t="str" cm="1">
        <f t="array" ref="Y1489">_xlfn.SWITCH(TRUE,R1489&gt;1000,"premium",R1489&gt;500,"modrate","cheap")</f>
        <v>cheap</v>
      </c>
    </row>
    <row r="1490" spans="1:25">
      <c r="A1490">
        <v>1489</v>
      </c>
      <c r="B1490" t="s">
        <v>3998</v>
      </c>
      <c r="C1490" s="2">
        <v>42311</v>
      </c>
      <c r="D1490" s="2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  <c r="V1490" t="str">
        <f t="shared" si="47"/>
        <v>profit</v>
      </c>
      <c r="W1490" t="str">
        <f t="shared" si="48"/>
        <v>cheap</v>
      </c>
      <c r="X1490" s="3" t="str" cm="1">
        <f t="array" ref="X1490">_xlfn.IFS(R1490&gt;1000,"premium",R1490&gt;500,"modrate",R1490&lt;500,"cheap")</f>
        <v>cheap</v>
      </c>
      <c r="Y1490" t="str" cm="1">
        <f t="array" ref="Y1490">_xlfn.SWITCH(TRUE,R1490&gt;1000,"premium",R1490&gt;500,"modrate","cheap")</f>
        <v>cheap</v>
      </c>
    </row>
    <row r="1491" spans="1:25">
      <c r="A1491">
        <v>1490</v>
      </c>
      <c r="B1491" t="s">
        <v>4005</v>
      </c>
      <c r="C1491" s="2">
        <v>41972</v>
      </c>
      <c r="D1491" s="2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  <c r="V1491" t="str">
        <f t="shared" si="47"/>
        <v>profit</v>
      </c>
      <c r="W1491" t="str">
        <f t="shared" si="48"/>
        <v>cheap</v>
      </c>
      <c r="X1491" s="3" t="str" cm="1">
        <f t="array" ref="X1491">_xlfn.IFS(R1491&gt;1000,"premium",R1491&gt;500,"modrate",R1491&lt;500,"cheap")</f>
        <v>cheap</v>
      </c>
      <c r="Y1491" t="str" cm="1">
        <f t="array" ref="Y1491">_xlfn.SWITCH(TRUE,R1491&gt;1000,"premium",R1491&gt;500,"modrate","cheap")</f>
        <v>cheap</v>
      </c>
    </row>
    <row r="1492" spans="1:25">
      <c r="A1492">
        <v>1491</v>
      </c>
      <c r="B1492" t="s">
        <v>4008</v>
      </c>
      <c r="C1492" s="2">
        <v>42855</v>
      </c>
      <c r="D1492" s="2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  <c r="V1492" t="str">
        <f t="shared" si="47"/>
        <v>profit</v>
      </c>
      <c r="W1492" t="str">
        <f t="shared" si="48"/>
        <v>cheap</v>
      </c>
      <c r="X1492" s="3" t="str" cm="1">
        <f t="array" ref="X1492">_xlfn.IFS(R1492&gt;1000,"premium",R1492&gt;500,"modrate",R1492&lt;500,"cheap")</f>
        <v>cheap</v>
      </c>
      <c r="Y1492" t="str" cm="1">
        <f t="array" ref="Y1492">_xlfn.SWITCH(TRUE,R1492&gt;1000,"premium",R1492&gt;500,"modrate","cheap")</f>
        <v>cheap</v>
      </c>
    </row>
    <row r="1493" spans="1:25">
      <c r="A1493">
        <v>1492</v>
      </c>
      <c r="B1493" t="s">
        <v>4009</v>
      </c>
      <c r="C1493" s="2">
        <v>43063</v>
      </c>
      <c r="D1493" s="2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  <c r="V1493" t="str">
        <f t="shared" si="47"/>
        <v>profit</v>
      </c>
      <c r="W1493" t="str">
        <f t="shared" si="48"/>
        <v>cheap</v>
      </c>
      <c r="X1493" s="3" t="str" cm="1">
        <f t="array" ref="X1493">_xlfn.IFS(R1493&gt;1000,"premium",R1493&gt;500,"modrate",R1493&lt;500,"cheap")</f>
        <v>cheap</v>
      </c>
      <c r="Y1493" t="str" cm="1">
        <f t="array" ref="Y1493">_xlfn.SWITCH(TRUE,R1493&gt;1000,"premium",R1493&gt;500,"modrate","cheap")</f>
        <v>cheap</v>
      </c>
    </row>
    <row r="1494" spans="1:25">
      <c r="A1494">
        <v>1493</v>
      </c>
      <c r="B1494" t="s">
        <v>4009</v>
      </c>
      <c r="C1494" s="2">
        <v>43063</v>
      </c>
      <c r="D1494" s="2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 t="shared" si="47"/>
        <v>profit</v>
      </c>
      <c r="W1494" t="str">
        <f t="shared" si="48"/>
        <v>modrate</v>
      </c>
      <c r="X1494" s="3" t="str" cm="1">
        <f t="array" ref="X1494">_xlfn.IFS(R1494&gt;1000,"premium",R1494&gt;500,"modrate",R1494&lt;500,"cheap")</f>
        <v>modrate</v>
      </c>
      <c r="Y1494" t="str" cm="1">
        <f t="array" ref="Y1494">_xlfn.SWITCH(TRUE,R1494&gt;1000,"premium",R1494&gt;500,"modrate","cheap")</f>
        <v>modrate</v>
      </c>
    </row>
    <row r="1495" spans="1:25">
      <c r="A1495">
        <v>1494</v>
      </c>
      <c r="B1495" t="s">
        <v>4014</v>
      </c>
      <c r="C1495" s="2">
        <v>43038</v>
      </c>
      <c r="D1495" s="2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  <c r="V1495" t="str">
        <f t="shared" si="47"/>
        <v>profit</v>
      </c>
      <c r="W1495" t="str">
        <f t="shared" si="48"/>
        <v>cheap</v>
      </c>
      <c r="X1495" s="3" t="str" cm="1">
        <f t="array" ref="X1495">_xlfn.IFS(R1495&gt;1000,"premium",R1495&gt;500,"modrate",R1495&lt;500,"cheap")</f>
        <v>cheap</v>
      </c>
      <c r="Y1495" t="str" cm="1">
        <f t="array" ref="Y1495">_xlfn.SWITCH(TRUE,R1495&gt;1000,"premium",R1495&gt;500,"modrate","cheap")</f>
        <v>cheap</v>
      </c>
    </row>
    <row r="1496" spans="1:25">
      <c r="A1496">
        <v>1495</v>
      </c>
      <c r="B1496" t="s">
        <v>4017</v>
      </c>
      <c r="C1496" s="2">
        <v>41990</v>
      </c>
      <c r="D1496" s="2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  <c r="V1496" t="str">
        <f t="shared" si="47"/>
        <v>profit</v>
      </c>
      <c r="W1496" t="str">
        <f t="shared" si="48"/>
        <v>cheap</v>
      </c>
      <c r="X1496" s="3" t="str" cm="1">
        <f t="array" ref="X1496">_xlfn.IFS(R1496&gt;1000,"premium",R1496&gt;500,"modrate",R1496&lt;500,"cheap")</f>
        <v>cheap</v>
      </c>
      <c r="Y1496" t="str" cm="1">
        <f t="array" ref="Y1496">_xlfn.SWITCH(TRUE,R1496&gt;1000,"premium",R1496&gt;500,"modrate","cheap")</f>
        <v>cheap</v>
      </c>
    </row>
    <row r="1497" spans="1:25">
      <c r="A1497">
        <v>1496</v>
      </c>
      <c r="B1497" t="s">
        <v>4018</v>
      </c>
      <c r="C1497" s="2">
        <v>42982</v>
      </c>
      <c r="D1497" s="2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  <c r="V1497" t="str">
        <f t="shared" si="47"/>
        <v>profit</v>
      </c>
      <c r="W1497" t="str">
        <f t="shared" si="48"/>
        <v>cheap</v>
      </c>
      <c r="X1497" s="3" t="str" cm="1">
        <f t="array" ref="X1497">_xlfn.IFS(R1497&gt;1000,"premium",R1497&gt;500,"modrate",R1497&lt;500,"cheap")</f>
        <v>cheap</v>
      </c>
      <c r="Y1497" t="str" cm="1">
        <f t="array" ref="Y1497">_xlfn.SWITCH(TRUE,R1497&gt;1000,"premium",R1497&gt;500,"modrate","cheap")</f>
        <v>cheap</v>
      </c>
    </row>
    <row r="1498" spans="1:25">
      <c r="A1498">
        <v>1497</v>
      </c>
      <c r="B1498" t="s">
        <v>4018</v>
      </c>
      <c r="C1498" s="2">
        <v>42982</v>
      </c>
      <c r="D1498" s="2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  <c r="V1498" t="str">
        <f t="shared" si="47"/>
        <v>loss</v>
      </c>
      <c r="W1498" t="str">
        <f t="shared" si="48"/>
        <v>cheap</v>
      </c>
      <c r="X1498" s="3" t="str" cm="1">
        <f t="array" ref="X1498">_xlfn.IFS(R1498&gt;1000,"premium",R1498&gt;500,"modrate",R1498&lt;500,"cheap")</f>
        <v>cheap</v>
      </c>
      <c r="Y1498" t="str" cm="1">
        <f t="array" ref="Y1498">_xlfn.SWITCH(TRUE,R1498&gt;1000,"premium",R1498&gt;500,"modrate","cheap")</f>
        <v>cheap</v>
      </c>
    </row>
    <row r="1499" spans="1:25">
      <c r="A1499">
        <v>1498</v>
      </c>
      <c r="B1499" t="s">
        <v>4018</v>
      </c>
      <c r="C1499" s="2">
        <v>42982</v>
      </c>
      <c r="D1499" s="2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  <c r="V1499" t="str">
        <f t="shared" si="47"/>
        <v>profit</v>
      </c>
      <c r="W1499" t="str">
        <f t="shared" si="48"/>
        <v>cheap</v>
      </c>
      <c r="X1499" s="3" t="str" cm="1">
        <f t="array" ref="X1499">_xlfn.IFS(R1499&gt;1000,"premium",R1499&gt;500,"modrate",R1499&lt;500,"cheap")</f>
        <v>cheap</v>
      </c>
      <c r="Y1499" t="str" cm="1">
        <f t="array" ref="Y1499">_xlfn.SWITCH(TRUE,R1499&gt;1000,"premium",R1499&gt;500,"modrate","cheap")</f>
        <v>cheap</v>
      </c>
    </row>
    <row r="1500" spans="1:25">
      <c r="A1500">
        <v>1499</v>
      </c>
      <c r="B1500" t="s">
        <v>4024</v>
      </c>
      <c r="C1500" s="2">
        <v>42660</v>
      </c>
      <c r="D1500" s="2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  <c r="V1500" t="str">
        <f t="shared" si="47"/>
        <v>profit</v>
      </c>
      <c r="W1500" t="str">
        <f t="shared" si="48"/>
        <v>cheap</v>
      </c>
      <c r="X1500" s="3" t="str" cm="1">
        <f t="array" ref="X1500">_xlfn.IFS(R1500&gt;1000,"premium",R1500&gt;500,"modrate",R1500&lt;500,"cheap")</f>
        <v>cheap</v>
      </c>
      <c r="Y1500" t="str" cm="1">
        <f t="array" ref="Y1500">_xlfn.SWITCH(TRUE,R1500&gt;1000,"premium",R1500&gt;500,"modrate","cheap")</f>
        <v>cheap</v>
      </c>
    </row>
    <row r="1501" spans="1:25">
      <c r="A1501">
        <v>1500</v>
      </c>
      <c r="B1501" t="s">
        <v>4025</v>
      </c>
      <c r="C1501" s="2">
        <v>43051</v>
      </c>
      <c r="D1501" s="2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  <c r="V1501" t="str">
        <f t="shared" si="47"/>
        <v>profit</v>
      </c>
      <c r="W1501" t="str">
        <f t="shared" si="48"/>
        <v>cheap</v>
      </c>
      <c r="X1501" s="3" t="str" cm="1">
        <f t="array" ref="X1501">_xlfn.IFS(R1501&gt;1000,"premium",R1501&gt;500,"modrate",R1501&lt;500,"cheap")</f>
        <v>cheap</v>
      </c>
      <c r="Y1501" t="str" cm="1">
        <f t="array" ref="Y1501">_xlfn.SWITCH(TRUE,R1501&gt;1000,"premium",R1501&gt;500,"modrate","cheap")</f>
        <v>cheap</v>
      </c>
    </row>
    <row r="1502" spans="1:25">
      <c r="A1502">
        <v>1501</v>
      </c>
      <c r="B1502" t="s">
        <v>4025</v>
      </c>
      <c r="C1502" s="2">
        <v>43051</v>
      </c>
      <c r="D1502" s="2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  <c r="V1502" t="str">
        <f t="shared" si="47"/>
        <v>profit</v>
      </c>
      <c r="W1502" t="str">
        <f t="shared" si="48"/>
        <v>cheap</v>
      </c>
      <c r="X1502" s="3" t="str" cm="1">
        <f t="array" ref="X1502">_xlfn.IFS(R1502&gt;1000,"premium",R1502&gt;500,"modrate",R1502&lt;500,"cheap")</f>
        <v>cheap</v>
      </c>
      <c r="Y1502" t="str" cm="1">
        <f t="array" ref="Y1502">_xlfn.SWITCH(TRUE,R1502&gt;1000,"premium",R1502&gt;500,"modrate","cheap")</f>
        <v>cheap</v>
      </c>
    </row>
    <row r="1503" spans="1:25">
      <c r="A1503">
        <v>1502</v>
      </c>
      <c r="B1503" t="s">
        <v>4025</v>
      </c>
      <c r="C1503" s="2">
        <v>43051</v>
      </c>
      <c r="D1503" s="2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  <c r="V1503" t="str">
        <f t="shared" si="47"/>
        <v>loss</v>
      </c>
      <c r="W1503" t="str">
        <f t="shared" si="48"/>
        <v>modrate</v>
      </c>
      <c r="X1503" s="3" t="str" cm="1">
        <f t="array" ref="X1503">_xlfn.IFS(R1503&gt;1000,"premium",R1503&gt;500,"modrate",R1503&lt;500,"cheap")</f>
        <v>modrate</v>
      </c>
      <c r="Y1503" t="str" cm="1">
        <f t="array" ref="Y1503">_xlfn.SWITCH(TRUE,R1503&gt;1000,"premium",R1503&gt;500,"modrate","cheap")</f>
        <v>modrate</v>
      </c>
    </row>
    <row r="1504" spans="1:25">
      <c r="A1504">
        <v>1503</v>
      </c>
      <c r="B1504" t="s">
        <v>4028</v>
      </c>
      <c r="C1504" s="2">
        <v>42698</v>
      </c>
      <c r="D1504" s="2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  <c r="V1504" t="str">
        <f t="shared" si="47"/>
        <v>profit</v>
      </c>
      <c r="W1504" t="str">
        <f t="shared" si="48"/>
        <v>cheap</v>
      </c>
      <c r="X1504" s="3" t="str" cm="1">
        <f t="array" ref="X1504">_xlfn.IFS(R1504&gt;1000,"premium",R1504&gt;500,"modrate",R1504&lt;500,"cheap")</f>
        <v>cheap</v>
      </c>
      <c r="Y1504" t="str" cm="1">
        <f t="array" ref="Y1504">_xlfn.SWITCH(TRUE,R1504&gt;1000,"premium",R1504&gt;500,"modrate","cheap")</f>
        <v>cheap</v>
      </c>
    </row>
    <row r="1505" spans="1:25">
      <c r="A1505">
        <v>1504</v>
      </c>
      <c r="B1505" t="s">
        <v>4028</v>
      </c>
      <c r="C1505" s="2">
        <v>42698</v>
      </c>
      <c r="D1505" s="2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  <c r="V1505" t="str">
        <f t="shared" si="47"/>
        <v>profit</v>
      </c>
      <c r="W1505" t="str">
        <f t="shared" si="48"/>
        <v>cheap</v>
      </c>
      <c r="X1505" s="3" t="str" cm="1">
        <f t="array" ref="X1505">_xlfn.IFS(R1505&gt;1000,"premium",R1505&gt;500,"modrate",R1505&lt;500,"cheap")</f>
        <v>cheap</v>
      </c>
      <c r="Y1505" t="str" cm="1">
        <f t="array" ref="Y1505">_xlfn.SWITCH(TRUE,R1505&gt;1000,"premium",R1505&gt;500,"modrate","cheap")</f>
        <v>cheap</v>
      </c>
    </row>
    <row r="1506" spans="1:25">
      <c r="A1506">
        <v>1505</v>
      </c>
      <c r="B1506" t="s">
        <v>4031</v>
      </c>
      <c r="C1506" s="2">
        <v>42217</v>
      </c>
      <c r="D1506" s="2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  <c r="V1506" t="str">
        <f t="shared" si="47"/>
        <v>profit</v>
      </c>
      <c r="W1506" t="str">
        <f t="shared" si="48"/>
        <v>cheap</v>
      </c>
      <c r="X1506" s="3" t="str" cm="1">
        <f t="array" ref="X1506">_xlfn.IFS(R1506&gt;1000,"premium",R1506&gt;500,"modrate",R1506&lt;500,"cheap")</f>
        <v>cheap</v>
      </c>
      <c r="Y1506" t="str" cm="1">
        <f t="array" ref="Y1506">_xlfn.SWITCH(TRUE,R1506&gt;1000,"premium",R1506&gt;500,"modrate","cheap")</f>
        <v>cheap</v>
      </c>
    </row>
    <row r="1507" spans="1:25">
      <c r="A1507">
        <v>1506</v>
      </c>
      <c r="B1507" t="s">
        <v>4031</v>
      </c>
      <c r="C1507" s="2">
        <v>42217</v>
      </c>
      <c r="D1507" s="2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  <c r="V1507" t="str">
        <f t="shared" si="47"/>
        <v>loss</v>
      </c>
      <c r="W1507" t="str">
        <f t="shared" si="48"/>
        <v>premium</v>
      </c>
      <c r="X1507" s="3" t="str" cm="1">
        <f t="array" ref="X1507">_xlfn.IFS(R1507&gt;1000,"premium",R1507&gt;500,"modrate",R1507&lt;500,"cheap")</f>
        <v>premium</v>
      </c>
      <c r="Y1507" t="str" cm="1">
        <f t="array" ref="Y1507">_xlfn.SWITCH(TRUE,R1507&gt;1000,"premium",R1507&gt;500,"modrate","cheap")</f>
        <v>premium</v>
      </c>
    </row>
    <row r="1508" spans="1:25">
      <c r="A1508">
        <v>1507</v>
      </c>
      <c r="B1508" t="s">
        <v>4036</v>
      </c>
      <c r="C1508" s="2">
        <v>43093</v>
      </c>
      <c r="D1508" s="2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  <c r="V1508" t="str">
        <f t="shared" si="47"/>
        <v>profit</v>
      </c>
      <c r="W1508" t="str">
        <f t="shared" si="48"/>
        <v>cheap</v>
      </c>
      <c r="X1508" s="3" t="str" cm="1">
        <f t="array" ref="X1508">_xlfn.IFS(R1508&gt;1000,"premium",R1508&gt;500,"modrate",R1508&lt;500,"cheap")</f>
        <v>cheap</v>
      </c>
      <c r="Y1508" t="str" cm="1">
        <f t="array" ref="Y1508">_xlfn.SWITCH(TRUE,R1508&gt;1000,"premium",R1508&gt;500,"modrate","cheap")</f>
        <v>cheap</v>
      </c>
    </row>
    <row r="1509" spans="1:25">
      <c r="A1509">
        <v>1508</v>
      </c>
      <c r="B1509" t="s">
        <v>4039</v>
      </c>
      <c r="C1509" s="2">
        <v>42630</v>
      </c>
      <c r="D1509" s="2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  <c r="V1509" t="str">
        <f t="shared" si="47"/>
        <v>profit</v>
      </c>
      <c r="W1509" t="str">
        <f t="shared" si="48"/>
        <v>cheap</v>
      </c>
      <c r="X1509" s="3" t="str" cm="1">
        <f t="array" ref="X1509">_xlfn.IFS(R1509&gt;1000,"premium",R1509&gt;500,"modrate",R1509&lt;500,"cheap")</f>
        <v>cheap</v>
      </c>
      <c r="Y1509" t="str" cm="1">
        <f t="array" ref="Y1509">_xlfn.SWITCH(TRUE,R1509&gt;1000,"premium",R1509&gt;500,"modrate","cheap")</f>
        <v>cheap</v>
      </c>
    </row>
    <row r="1510" spans="1:25">
      <c r="A1510">
        <v>1509</v>
      </c>
      <c r="B1510" t="s">
        <v>4042</v>
      </c>
      <c r="C1510" s="2">
        <v>43079</v>
      </c>
      <c r="D1510" s="2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  <c r="V1510" t="str">
        <f t="shared" si="47"/>
        <v>profit</v>
      </c>
      <c r="W1510" t="str">
        <f t="shared" si="48"/>
        <v>cheap</v>
      </c>
      <c r="X1510" s="3" t="str" cm="1">
        <f t="array" ref="X1510">_xlfn.IFS(R1510&gt;1000,"premium",R1510&gt;500,"modrate",R1510&lt;500,"cheap")</f>
        <v>cheap</v>
      </c>
      <c r="Y1510" t="str" cm="1">
        <f t="array" ref="Y1510">_xlfn.SWITCH(TRUE,R1510&gt;1000,"premium",R1510&gt;500,"modrate","cheap")</f>
        <v>cheap</v>
      </c>
    </row>
    <row r="1511" spans="1:25">
      <c r="A1511">
        <v>1510</v>
      </c>
      <c r="B1511" t="s">
        <v>4045</v>
      </c>
      <c r="C1511" s="2">
        <v>42990</v>
      </c>
      <c r="D1511" s="2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  <c r="V1511" t="str">
        <f t="shared" si="47"/>
        <v>profit</v>
      </c>
      <c r="W1511" t="str">
        <f t="shared" si="48"/>
        <v>cheap</v>
      </c>
      <c r="X1511" s="3" t="str" cm="1">
        <f t="array" ref="X1511">_xlfn.IFS(R1511&gt;1000,"premium",R1511&gt;500,"modrate",R1511&lt;500,"cheap")</f>
        <v>cheap</v>
      </c>
      <c r="Y1511" t="str" cm="1">
        <f t="array" ref="Y1511">_xlfn.SWITCH(TRUE,R1511&gt;1000,"premium",R1511&gt;500,"modrate","cheap")</f>
        <v>cheap</v>
      </c>
    </row>
    <row r="1512" spans="1:25">
      <c r="A1512">
        <v>1511</v>
      </c>
      <c r="B1512" t="s">
        <v>4046</v>
      </c>
      <c r="C1512" s="2">
        <v>42910</v>
      </c>
      <c r="D1512" s="2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  <c r="V1512" t="str">
        <f t="shared" si="47"/>
        <v>profit</v>
      </c>
      <c r="W1512" t="str">
        <f t="shared" si="48"/>
        <v>cheap</v>
      </c>
      <c r="X1512" s="3" t="str" cm="1">
        <f t="array" ref="X1512">_xlfn.IFS(R1512&gt;1000,"premium",R1512&gt;500,"modrate",R1512&lt;500,"cheap")</f>
        <v>cheap</v>
      </c>
      <c r="Y1512" t="str" cm="1">
        <f t="array" ref="Y1512">_xlfn.SWITCH(TRUE,R1512&gt;1000,"premium",R1512&gt;500,"modrate","cheap")</f>
        <v>cheap</v>
      </c>
    </row>
    <row r="1513" spans="1:25">
      <c r="A1513">
        <v>1512</v>
      </c>
      <c r="B1513" t="s">
        <v>4046</v>
      </c>
      <c r="C1513" s="2">
        <v>42910</v>
      </c>
      <c r="D1513" s="2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  <c r="V1513" t="str">
        <f t="shared" si="47"/>
        <v>profit</v>
      </c>
      <c r="W1513" t="str">
        <f t="shared" si="48"/>
        <v>cheap</v>
      </c>
      <c r="X1513" s="3" t="str" cm="1">
        <f t="array" ref="X1513">_xlfn.IFS(R1513&gt;1000,"premium",R1513&gt;500,"modrate",R1513&lt;500,"cheap")</f>
        <v>cheap</v>
      </c>
      <c r="Y1513" t="str" cm="1">
        <f t="array" ref="Y1513">_xlfn.SWITCH(TRUE,R1513&gt;1000,"premium",R1513&gt;500,"modrate","cheap")</f>
        <v>cheap</v>
      </c>
    </row>
    <row r="1514" spans="1:25">
      <c r="A1514">
        <v>1513</v>
      </c>
      <c r="B1514" t="s">
        <v>4048</v>
      </c>
      <c r="C1514" s="2">
        <v>42965</v>
      </c>
      <c r="D1514" s="2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  <c r="V1514" t="str">
        <f t="shared" si="47"/>
        <v>profit</v>
      </c>
      <c r="W1514" t="str">
        <f t="shared" si="48"/>
        <v>cheap</v>
      </c>
      <c r="X1514" s="3" t="str" cm="1">
        <f t="array" ref="X1514">_xlfn.IFS(R1514&gt;1000,"premium",R1514&gt;500,"modrate",R1514&lt;500,"cheap")</f>
        <v>cheap</v>
      </c>
      <c r="Y1514" t="str" cm="1">
        <f t="array" ref="Y1514">_xlfn.SWITCH(TRUE,R1514&gt;1000,"premium",R1514&gt;500,"modrate","cheap")</f>
        <v>cheap</v>
      </c>
    </row>
    <row r="1515" spans="1:25">
      <c r="A1515">
        <v>1514</v>
      </c>
      <c r="B1515" t="s">
        <v>4048</v>
      </c>
      <c r="C1515" s="2">
        <v>42965</v>
      </c>
      <c r="D1515" s="2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  <c r="V1515" t="str">
        <f t="shared" si="47"/>
        <v>loss</v>
      </c>
      <c r="W1515" t="str">
        <f t="shared" si="48"/>
        <v>cheap</v>
      </c>
      <c r="X1515" s="3" t="str" cm="1">
        <f t="array" ref="X1515">_xlfn.IFS(R1515&gt;1000,"premium",R1515&gt;500,"modrate",R1515&lt;500,"cheap")</f>
        <v>cheap</v>
      </c>
      <c r="Y1515" t="str" cm="1">
        <f t="array" ref="Y1515">_xlfn.SWITCH(TRUE,R1515&gt;1000,"premium",R1515&gt;500,"modrate","cheap")</f>
        <v>cheap</v>
      </c>
    </row>
    <row r="1516" spans="1:25">
      <c r="A1516">
        <v>1515</v>
      </c>
      <c r="B1516" t="s">
        <v>4048</v>
      </c>
      <c r="C1516" s="2">
        <v>42965</v>
      </c>
      <c r="D1516" s="2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  <c r="V1516" t="str">
        <f t="shared" si="47"/>
        <v>loss</v>
      </c>
      <c r="W1516" t="str">
        <f t="shared" si="48"/>
        <v>cheap</v>
      </c>
      <c r="X1516" s="3" t="str" cm="1">
        <f t="array" ref="X1516">_xlfn.IFS(R1516&gt;1000,"premium",R1516&gt;500,"modrate",R1516&lt;500,"cheap")</f>
        <v>cheap</v>
      </c>
      <c r="Y1516" t="str" cm="1">
        <f t="array" ref="Y1516">_xlfn.SWITCH(TRUE,R1516&gt;1000,"premium",R1516&gt;500,"modrate","cheap")</f>
        <v>cheap</v>
      </c>
    </row>
    <row r="1517" spans="1:25">
      <c r="A1517">
        <v>1516</v>
      </c>
      <c r="B1517" t="s">
        <v>4049</v>
      </c>
      <c r="C1517" s="2">
        <v>43080</v>
      </c>
      <c r="D1517" s="2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  <c r="V1517" t="str">
        <f t="shared" si="47"/>
        <v>loss</v>
      </c>
      <c r="W1517" t="str">
        <f t="shared" si="48"/>
        <v>cheap</v>
      </c>
      <c r="X1517" s="3" t="str" cm="1">
        <f t="array" ref="X1517">_xlfn.IFS(R1517&gt;1000,"premium",R1517&gt;500,"modrate",R1517&lt;500,"cheap")</f>
        <v>cheap</v>
      </c>
      <c r="Y1517" t="str" cm="1">
        <f t="array" ref="Y1517">_xlfn.SWITCH(TRUE,R1517&gt;1000,"premium",R1517&gt;500,"modrate","cheap")</f>
        <v>cheap</v>
      </c>
    </row>
    <row r="1518" spans="1:25">
      <c r="A1518">
        <v>1517</v>
      </c>
      <c r="B1518" t="s">
        <v>4052</v>
      </c>
      <c r="C1518" s="2">
        <v>43079</v>
      </c>
      <c r="D1518" s="2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  <c r="V1518" t="str">
        <f t="shared" si="47"/>
        <v>profit</v>
      </c>
      <c r="W1518" t="str">
        <f t="shared" si="48"/>
        <v>premium</v>
      </c>
      <c r="X1518" s="3" t="str" cm="1">
        <f t="array" ref="X1518">_xlfn.IFS(R1518&gt;1000,"premium",R1518&gt;500,"modrate",R1518&lt;500,"cheap")</f>
        <v>premium</v>
      </c>
      <c r="Y1518" t="str" cm="1">
        <f t="array" ref="Y1518">_xlfn.SWITCH(TRUE,R1518&gt;1000,"premium",R1518&gt;500,"modrate","cheap")</f>
        <v>premium</v>
      </c>
    </row>
    <row r="1519" spans="1:25">
      <c r="A1519">
        <v>1518</v>
      </c>
      <c r="B1519" t="s">
        <v>4054</v>
      </c>
      <c r="C1519" s="2">
        <v>41673</v>
      </c>
      <c r="D1519" s="2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  <c r="V1519" t="str">
        <f t="shared" si="47"/>
        <v>profit</v>
      </c>
      <c r="W1519" t="str">
        <f t="shared" si="48"/>
        <v>cheap</v>
      </c>
      <c r="X1519" s="3" t="str" cm="1">
        <f t="array" ref="X1519">_xlfn.IFS(R1519&gt;1000,"premium",R1519&gt;500,"modrate",R1519&lt;500,"cheap")</f>
        <v>cheap</v>
      </c>
      <c r="Y1519" t="str" cm="1">
        <f t="array" ref="Y1519">_xlfn.SWITCH(TRUE,R1519&gt;1000,"premium",R1519&gt;500,"modrate","cheap")</f>
        <v>cheap</v>
      </c>
    </row>
    <row r="1520" spans="1:25">
      <c r="A1520">
        <v>1519</v>
      </c>
      <c r="B1520" t="s">
        <v>4054</v>
      </c>
      <c r="C1520" s="2">
        <v>41673</v>
      </c>
      <c r="D1520" s="2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  <c r="V1520" t="str">
        <f t="shared" si="47"/>
        <v>profit</v>
      </c>
      <c r="W1520" t="str">
        <f t="shared" si="48"/>
        <v>cheap</v>
      </c>
      <c r="X1520" s="3" t="str" cm="1">
        <f t="array" ref="X1520">_xlfn.IFS(R1520&gt;1000,"premium",R1520&gt;500,"modrate",R1520&lt;500,"cheap")</f>
        <v>cheap</v>
      </c>
      <c r="Y1520" t="str" cm="1">
        <f t="array" ref="Y1520">_xlfn.SWITCH(TRUE,R1520&gt;1000,"premium",R1520&gt;500,"modrate","cheap")</f>
        <v>cheap</v>
      </c>
    </row>
    <row r="1521" spans="1:25">
      <c r="A1521">
        <v>1520</v>
      </c>
      <c r="B1521" t="s">
        <v>4057</v>
      </c>
      <c r="C1521" s="2">
        <v>42777</v>
      </c>
      <c r="D1521" s="2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  <c r="V1521" t="str">
        <f t="shared" si="47"/>
        <v>profit</v>
      </c>
      <c r="W1521" t="str">
        <f t="shared" si="48"/>
        <v>cheap</v>
      </c>
      <c r="X1521" s="3" t="str" cm="1">
        <f t="array" ref="X1521">_xlfn.IFS(R1521&gt;1000,"premium",R1521&gt;500,"modrate",R1521&lt;500,"cheap")</f>
        <v>cheap</v>
      </c>
      <c r="Y1521" t="str" cm="1">
        <f t="array" ref="Y1521">_xlfn.SWITCH(TRUE,R1521&gt;1000,"premium",R1521&gt;500,"modrate","cheap")</f>
        <v>cheap</v>
      </c>
    </row>
    <row r="1522" spans="1:25">
      <c r="A1522">
        <v>1521</v>
      </c>
      <c r="B1522" t="s">
        <v>4058</v>
      </c>
      <c r="C1522" s="2">
        <v>42841</v>
      </c>
      <c r="D1522" s="2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  <c r="V1522" t="str">
        <f t="shared" si="47"/>
        <v>profit</v>
      </c>
      <c r="W1522" t="str">
        <f t="shared" si="48"/>
        <v>cheap</v>
      </c>
      <c r="X1522" s="3" t="str" cm="1">
        <f t="array" ref="X1522">_xlfn.IFS(R1522&gt;1000,"premium",R1522&gt;500,"modrate",R1522&lt;500,"cheap")</f>
        <v>cheap</v>
      </c>
      <c r="Y1522" t="str" cm="1">
        <f t="array" ref="Y1522">_xlfn.SWITCH(TRUE,R1522&gt;1000,"premium",R1522&gt;500,"modrate","cheap")</f>
        <v>cheap</v>
      </c>
    </row>
    <row r="1523" spans="1:25">
      <c r="A1523">
        <v>1522</v>
      </c>
      <c r="B1523" t="s">
        <v>4063</v>
      </c>
      <c r="C1523" s="2">
        <v>42344</v>
      </c>
      <c r="D1523" s="2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  <c r="V1523" t="str">
        <f t="shared" si="47"/>
        <v>profit</v>
      </c>
      <c r="W1523" t="str">
        <f t="shared" si="48"/>
        <v>cheap</v>
      </c>
      <c r="X1523" s="3" t="str" cm="1">
        <f t="array" ref="X1523">_xlfn.IFS(R1523&gt;1000,"premium",R1523&gt;500,"modrate",R1523&lt;500,"cheap")</f>
        <v>cheap</v>
      </c>
      <c r="Y1523" t="str" cm="1">
        <f t="array" ref="Y1523">_xlfn.SWITCH(TRUE,R1523&gt;1000,"premium",R1523&gt;500,"modrate","cheap")</f>
        <v>cheap</v>
      </c>
    </row>
    <row r="1524" spans="1:25">
      <c r="A1524">
        <v>1523</v>
      </c>
      <c r="B1524" t="s">
        <v>4063</v>
      </c>
      <c r="C1524" s="2">
        <v>42344</v>
      </c>
      <c r="D1524" s="2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  <c r="V1524" t="str">
        <f t="shared" si="47"/>
        <v>profit</v>
      </c>
      <c r="W1524" t="str">
        <f t="shared" si="48"/>
        <v>cheap</v>
      </c>
      <c r="X1524" s="3" t="str" cm="1">
        <f t="array" ref="X1524">_xlfn.IFS(R1524&gt;1000,"premium",R1524&gt;500,"modrate",R1524&lt;500,"cheap")</f>
        <v>cheap</v>
      </c>
      <c r="Y1524" t="str" cm="1">
        <f t="array" ref="Y1524">_xlfn.SWITCH(TRUE,R1524&gt;1000,"premium",R1524&gt;500,"modrate","cheap")</f>
        <v>cheap</v>
      </c>
    </row>
    <row r="1525" spans="1:25">
      <c r="A1525">
        <v>1524</v>
      </c>
      <c r="B1525" t="s">
        <v>4063</v>
      </c>
      <c r="C1525" s="2">
        <v>42344</v>
      </c>
      <c r="D1525" s="2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  <c r="V1525" t="str">
        <f t="shared" si="47"/>
        <v>profit</v>
      </c>
      <c r="W1525" t="str">
        <f t="shared" si="48"/>
        <v>cheap</v>
      </c>
      <c r="X1525" s="3" t="str" cm="1">
        <f t="array" ref="X1525">_xlfn.IFS(R1525&gt;1000,"premium",R1525&gt;500,"modrate",R1525&lt;500,"cheap")</f>
        <v>cheap</v>
      </c>
      <c r="Y1525" t="str" cm="1">
        <f t="array" ref="Y1525">_xlfn.SWITCH(TRUE,R1525&gt;1000,"premium",R1525&gt;500,"modrate","cheap")</f>
        <v>cheap</v>
      </c>
    </row>
    <row r="1526" spans="1:25">
      <c r="A1526">
        <v>1525</v>
      </c>
      <c r="B1526" t="s">
        <v>4063</v>
      </c>
      <c r="C1526" s="2">
        <v>42344</v>
      </c>
      <c r="D1526" s="2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  <c r="V1526" t="str">
        <f t="shared" si="47"/>
        <v>loss</v>
      </c>
      <c r="W1526" t="str">
        <f t="shared" si="48"/>
        <v>cheap</v>
      </c>
      <c r="X1526" s="3" t="str" cm="1">
        <f t="array" ref="X1526">_xlfn.IFS(R1526&gt;1000,"premium",R1526&gt;500,"modrate",R1526&lt;500,"cheap")</f>
        <v>cheap</v>
      </c>
      <c r="Y1526" t="str" cm="1">
        <f t="array" ref="Y1526">_xlfn.SWITCH(TRUE,R1526&gt;1000,"premium",R1526&gt;500,"modrate","cheap")</f>
        <v>cheap</v>
      </c>
    </row>
    <row r="1527" spans="1:25">
      <c r="A1527">
        <v>1526</v>
      </c>
      <c r="B1527" t="s">
        <v>4063</v>
      </c>
      <c r="C1527" s="2">
        <v>42344</v>
      </c>
      <c r="D1527" s="2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9.7091999999999903</v>
      </c>
      <c r="V1527" t="str">
        <f t="shared" si="47"/>
        <v>profit</v>
      </c>
      <c r="W1527" t="str">
        <f t="shared" si="48"/>
        <v>cheap</v>
      </c>
      <c r="X1527" s="3" t="str" cm="1">
        <f t="array" ref="X1527">_xlfn.IFS(R1527&gt;1000,"premium",R1527&gt;500,"modrate",R1527&lt;500,"cheap")</f>
        <v>cheap</v>
      </c>
      <c r="Y1527" t="str" cm="1">
        <f t="array" ref="Y1527">_xlfn.SWITCH(TRUE,R1527&gt;1000,"premium",R1527&gt;500,"modrate","cheap")</f>
        <v>cheap</v>
      </c>
    </row>
    <row r="1528" spans="1:25">
      <c r="A1528">
        <v>1527</v>
      </c>
      <c r="B1528" t="s">
        <v>4068</v>
      </c>
      <c r="C1528" s="2">
        <v>42573</v>
      </c>
      <c r="D1528" s="2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  <c r="V1528" t="str">
        <f t="shared" si="47"/>
        <v>profit</v>
      </c>
      <c r="W1528" t="str">
        <f t="shared" si="48"/>
        <v>cheap</v>
      </c>
      <c r="X1528" s="3" t="str" cm="1">
        <f t="array" ref="X1528">_xlfn.IFS(R1528&gt;1000,"premium",R1528&gt;500,"modrate",R1528&lt;500,"cheap")</f>
        <v>cheap</v>
      </c>
      <c r="Y1528" t="str" cm="1">
        <f t="array" ref="Y1528">_xlfn.SWITCH(TRUE,R1528&gt;1000,"premium",R1528&gt;500,"modrate","cheap")</f>
        <v>cheap</v>
      </c>
    </row>
    <row r="1529" spans="1:25">
      <c r="A1529">
        <v>1528</v>
      </c>
      <c r="B1529" t="s">
        <v>4068</v>
      </c>
      <c r="C1529" s="2">
        <v>42573</v>
      </c>
      <c r="D1529" s="2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  <c r="V1529" t="str">
        <f t="shared" si="47"/>
        <v>profit</v>
      </c>
      <c r="W1529" t="str">
        <f t="shared" si="48"/>
        <v>cheap</v>
      </c>
      <c r="X1529" s="3" t="str" cm="1">
        <f t="array" ref="X1529">_xlfn.IFS(R1529&gt;1000,"premium",R1529&gt;500,"modrate",R1529&lt;500,"cheap")</f>
        <v>cheap</v>
      </c>
      <c r="Y1529" t="str" cm="1">
        <f t="array" ref="Y1529">_xlfn.SWITCH(TRUE,R1529&gt;1000,"premium",R1529&gt;500,"modrate","cheap")</f>
        <v>cheap</v>
      </c>
    </row>
    <row r="1530" spans="1:25">
      <c r="A1530">
        <v>1529</v>
      </c>
      <c r="B1530" t="s">
        <v>4074</v>
      </c>
      <c r="C1530" s="2">
        <v>42315</v>
      </c>
      <c r="D1530" s="2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0.52360000000000095</v>
      </c>
      <c r="V1530" t="str">
        <f t="shared" si="47"/>
        <v>profit</v>
      </c>
      <c r="W1530" t="str">
        <f t="shared" si="48"/>
        <v>cheap</v>
      </c>
      <c r="X1530" s="3" t="str" cm="1">
        <f t="array" ref="X1530">_xlfn.IFS(R1530&gt;1000,"premium",R1530&gt;500,"modrate",R1530&lt;500,"cheap")</f>
        <v>cheap</v>
      </c>
      <c r="Y1530" t="str" cm="1">
        <f t="array" ref="Y1530">_xlfn.SWITCH(TRUE,R1530&gt;1000,"premium",R1530&gt;500,"modrate","cheap")</f>
        <v>cheap</v>
      </c>
    </row>
    <row r="1531" spans="1:25">
      <c r="A1531">
        <v>1530</v>
      </c>
      <c r="B1531" t="s">
        <v>4074</v>
      </c>
      <c r="C1531" s="2">
        <v>42315</v>
      </c>
      <c r="D1531" s="2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  <c r="V1531" t="str">
        <f t="shared" si="47"/>
        <v>profit</v>
      </c>
      <c r="W1531" t="str">
        <f t="shared" si="48"/>
        <v>cheap</v>
      </c>
      <c r="X1531" s="3" t="str" cm="1">
        <f t="array" ref="X1531">_xlfn.IFS(R1531&gt;1000,"premium",R1531&gt;500,"modrate",R1531&lt;500,"cheap")</f>
        <v>cheap</v>
      </c>
      <c r="Y1531" t="str" cm="1">
        <f t="array" ref="Y1531">_xlfn.SWITCH(TRUE,R1531&gt;1000,"premium",R1531&gt;500,"modrate","cheap")</f>
        <v>cheap</v>
      </c>
    </row>
    <row r="1532" spans="1:25">
      <c r="A1532">
        <v>1531</v>
      </c>
      <c r="B1532" t="s">
        <v>4079</v>
      </c>
      <c r="C1532" s="2">
        <v>42089</v>
      </c>
      <c r="D1532" s="2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  <c r="V1532" t="str">
        <f t="shared" si="47"/>
        <v>profit</v>
      </c>
      <c r="W1532" t="str">
        <f t="shared" si="48"/>
        <v>cheap</v>
      </c>
      <c r="X1532" s="3" t="str" cm="1">
        <f t="array" ref="X1532">_xlfn.IFS(R1532&gt;1000,"premium",R1532&gt;500,"modrate",R1532&lt;500,"cheap")</f>
        <v>cheap</v>
      </c>
      <c r="Y1532" t="str" cm="1">
        <f t="array" ref="Y1532">_xlfn.SWITCH(TRUE,R1532&gt;1000,"premium",R1532&gt;500,"modrate","cheap")</f>
        <v>cheap</v>
      </c>
    </row>
    <row r="1533" spans="1:25">
      <c r="A1533">
        <v>1532</v>
      </c>
      <c r="B1533" t="s">
        <v>4082</v>
      </c>
      <c r="C1533" s="2">
        <v>42978</v>
      </c>
      <c r="D1533" s="2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  <c r="V1533" t="str">
        <f t="shared" si="47"/>
        <v>profit</v>
      </c>
      <c r="W1533" t="str">
        <f t="shared" si="48"/>
        <v>cheap</v>
      </c>
      <c r="X1533" s="3" t="str" cm="1">
        <f t="array" ref="X1533">_xlfn.IFS(R1533&gt;1000,"premium",R1533&gt;500,"modrate",R1533&lt;500,"cheap")</f>
        <v>cheap</v>
      </c>
      <c r="Y1533" t="str" cm="1">
        <f t="array" ref="Y1533">_xlfn.SWITCH(TRUE,R1533&gt;1000,"premium",R1533&gt;500,"modrate","cheap")</f>
        <v>cheap</v>
      </c>
    </row>
    <row r="1534" spans="1:25">
      <c r="A1534">
        <v>1533</v>
      </c>
      <c r="B1534" t="s">
        <v>4082</v>
      </c>
      <c r="C1534" s="2">
        <v>42978</v>
      </c>
      <c r="D1534" s="2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  <c r="V1534" t="str">
        <f t="shared" si="47"/>
        <v>profit</v>
      </c>
      <c r="W1534" t="str">
        <f t="shared" si="48"/>
        <v>cheap</v>
      </c>
      <c r="X1534" s="3" t="str" cm="1">
        <f t="array" ref="X1534">_xlfn.IFS(R1534&gt;1000,"premium",R1534&gt;500,"modrate",R1534&lt;500,"cheap")</f>
        <v>cheap</v>
      </c>
      <c r="Y1534" t="str" cm="1">
        <f t="array" ref="Y1534">_xlfn.SWITCH(TRUE,R1534&gt;1000,"premium",R1534&gt;500,"modrate","cheap")</f>
        <v>cheap</v>
      </c>
    </row>
    <row r="1535" spans="1:25">
      <c r="A1535">
        <v>1534</v>
      </c>
      <c r="B1535" t="s">
        <v>4086</v>
      </c>
      <c r="C1535" s="2">
        <v>42708</v>
      </c>
      <c r="D1535" s="2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  <c r="V1535" t="str">
        <f t="shared" si="47"/>
        <v>loss</v>
      </c>
      <c r="W1535" t="str">
        <f t="shared" si="48"/>
        <v>cheap</v>
      </c>
      <c r="X1535" s="3" t="str" cm="1">
        <f t="array" ref="X1535">_xlfn.IFS(R1535&gt;1000,"premium",R1535&gt;500,"modrate",R1535&lt;500,"cheap")</f>
        <v>cheap</v>
      </c>
      <c r="Y1535" t="str" cm="1">
        <f t="array" ref="Y1535">_xlfn.SWITCH(TRUE,R1535&gt;1000,"premium",R1535&gt;500,"modrate","cheap")</f>
        <v>cheap</v>
      </c>
    </row>
    <row r="1536" spans="1:25">
      <c r="A1536">
        <v>1535</v>
      </c>
      <c r="B1536" t="s">
        <v>4089</v>
      </c>
      <c r="C1536" s="2">
        <v>42776</v>
      </c>
      <c r="D1536" s="2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  <c r="V1536" t="str">
        <f t="shared" si="47"/>
        <v>profit</v>
      </c>
      <c r="W1536" t="str">
        <f t="shared" si="48"/>
        <v>cheap</v>
      </c>
      <c r="X1536" s="3" t="str" cm="1">
        <f t="array" ref="X1536">_xlfn.IFS(R1536&gt;1000,"premium",R1536&gt;500,"modrate",R1536&lt;500,"cheap")</f>
        <v>cheap</v>
      </c>
      <c r="Y1536" t="str" cm="1">
        <f t="array" ref="Y1536">_xlfn.SWITCH(TRUE,R1536&gt;1000,"premium",R1536&gt;500,"modrate","cheap")</f>
        <v>cheap</v>
      </c>
    </row>
    <row r="1537" spans="1:25">
      <c r="A1537">
        <v>1536</v>
      </c>
      <c r="B1537" t="s">
        <v>4093</v>
      </c>
      <c r="C1537" s="2">
        <v>42672</v>
      </c>
      <c r="D1537" s="2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0.40739999999999899</v>
      </c>
      <c r="V1537" t="str">
        <f t="shared" si="47"/>
        <v>profit</v>
      </c>
      <c r="W1537" t="str">
        <f t="shared" si="48"/>
        <v>cheap</v>
      </c>
      <c r="X1537" s="3" t="str" cm="1">
        <f t="array" ref="X1537">_xlfn.IFS(R1537&gt;1000,"premium",R1537&gt;500,"modrate",R1537&lt;500,"cheap")</f>
        <v>cheap</v>
      </c>
      <c r="Y1537" t="str" cm="1">
        <f t="array" ref="Y1537">_xlfn.SWITCH(TRUE,R1537&gt;1000,"premium",R1537&gt;500,"modrate","cheap")</f>
        <v>cheap</v>
      </c>
    </row>
    <row r="1538" spans="1:25">
      <c r="A1538">
        <v>1537</v>
      </c>
      <c r="B1538" t="s">
        <v>4093</v>
      </c>
      <c r="C1538" s="2">
        <v>42672</v>
      </c>
      <c r="D1538" s="2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  <c r="V1538" t="str">
        <f t="shared" si="47"/>
        <v>profit</v>
      </c>
      <c r="W1538" t="str">
        <f t="shared" si="48"/>
        <v>cheap</v>
      </c>
      <c r="X1538" s="3" t="str" cm="1">
        <f t="array" ref="X1538">_xlfn.IFS(R1538&gt;1000,"premium",R1538&gt;500,"modrate",R1538&lt;500,"cheap")</f>
        <v>cheap</v>
      </c>
      <c r="Y1538" t="str" cm="1">
        <f t="array" ref="Y1538">_xlfn.SWITCH(TRUE,R1538&gt;1000,"premium",R1538&gt;500,"modrate","cheap")</f>
        <v>cheap</v>
      </c>
    </row>
    <row r="1539" spans="1:25">
      <c r="A1539">
        <v>1538</v>
      </c>
      <c r="B1539" t="s">
        <v>4101</v>
      </c>
      <c r="C1539" s="2">
        <v>42993</v>
      </c>
      <c r="D1539" s="2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  <c r="V1539" t="str">
        <f t="shared" ref="V1539:V1602" si="49">IF(U1539&gt;0,"profit","loss")</f>
        <v>profit</v>
      </c>
      <c r="W1539" t="str">
        <f t="shared" ref="W1539:W1602" si="50">IF(R1539&gt;1000,"premium", IF(R1539&gt;500,"modrate","cheap"))</f>
        <v>cheap</v>
      </c>
      <c r="X1539" s="3" t="str" cm="1">
        <f t="array" ref="X1539">_xlfn.IFS(R1539&gt;1000,"premium",R1539&gt;500,"modrate",R1539&lt;500,"cheap")</f>
        <v>cheap</v>
      </c>
      <c r="Y1539" t="str" cm="1">
        <f t="array" ref="Y1539">_xlfn.SWITCH(TRUE,R1539&gt;1000,"premium",R1539&gt;500,"modrate","cheap")</f>
        <v>cheap</v>
      </c>
    </row>
    <row r="1540" spans="1:25">
      <c r="A1540">
        <v>1539</v>
      </c>
      <c r="B1540" t="s">
        <v>4101</v>
      </c>
      <c r="C1540" s="2">
        <v>42993</v>
      </c>
      <c r="D1540" s="2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  <c r="V1540" t="str">
        <f t="shared" si="49"/>
        <v>profit</v>
      </c>
      <c r="W1540" t="str">
        <f t="shared" si="50"/>
        <v>cheap</v>
      </c>
      <c r="X1540" s="3" t="str" cm="1">
        <f t="array" ref="X1540">_xlfn.IFS(R1540&gt;1000,"premium",R1540&gt;500,"modrate",R1540&lt;500,"cheap")</f>
        <v>cheap</v>
      </c>
      <c r="Y1540" t="str" cm="1">
        <f t="array" ref="Y1540">_xlfn.SWITCH(TRUE,R1540&gt;1000,"premium",R1540&gt;500,"modrate","cheap")</f>
        <v>cheap</v>
      </c>
    </row>
    <row r="1541" spans="1:25">
      <c r="A1541">
        <v>1540</v>
      </c>
      <c r="B1541" t="s">
        <v>4101</v>
      </c>
      <c r="C1541" s="2">
        <v>42993</v>
      </c>
      <c r="D1541" s="2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  <c r="V1541" t="str">
        <f t="shared" si="49"/>
        <v>profit</v>
      </c>
      <c r="W1541" t="str">
        <f t="shared" si="50"/>
        <v>modrate</v>
      </c>
      <c r="X1541" s="3" t="str" cm="1">
        <f t="array" ref="X1541">_xlfn.IFS(R1541&gt;1000,"premium",R1541&gt;500,"modrate",R1541&lt;500,"cheap")</f>
        <v>modrate</v>
      </c>
      <c r="Y1541" t="str" cm="1">
        <f t="array" ref="Y1541">_xlfn.SWITCH(TRUE,R1541&gt;1000,"premium",R1541&gt;500,"modrate","cheap")</f>
        <v>modrate</v>
      </c>
    </row>
    <row r="1542" spans="1:25">
      <c r="A1542">
        <v>1541</v>
      </c>
      <c r="B1542" t="s">
        <v>4101</v>
      </c>
      <c r="C1542" s="2">
        <v>42993</v>
      </c>
      <c r="D1542" s="2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  <c r="V1542" t="str">
        <f t="shared" si="49"/>
        <v>profit</v>
      </c>
      <c r="W1542" t="str">
        <f t="shared" si="50"/>
        <v>cheap</v>
      </c>
      <c r="X1542" s="3" t="str" cm="1">
        <f t="array" ref="X1542">_xlfn.IFS(R1542&gt;1000,"premium",R1542&gt;500,"modrate",R1542&lt;500,"cheap")</f>
        <v>cheap</v>
      </c>
      <c r="Y1542" t="str" cm="1">
        <f t="array" ref="Y1542">_xlfn.SWITCH(TRUE,R1542&gt;1000,"premium",R1542&gt;500,"modrate","cheap")</f>
        <v>cheap</v>
      </c>
    </row>
    <row r="1543" spans="1:25">
      <c r="A1543">
        <v>1542</v>
      </c>
      <c r="B1543" t="s">
        <v>4105</v>
      </c>
      <c r="C1543" s="2">
        <v>41709</v>
      </c>
      <c r="D1543" s="2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  <c r="V1543" t="str">
        <f t="shared" si="49"/>
        <v>profit</v>
      </c>
      <c r="W1543" t="str">
        <f t="shared" si="50"/>
        <v>cheap</v>
      </c>
      <c r="X1543" s="3" t="str" cm="1">
        <f t="array" ref="X1543">_xlfn.IFS(R1543&gt;1000,"premium",R1543&gt;500,"modrate",R1543&lt;500,"cheap")</f>
        <v>cheap</v>
      </c>
      <c r="Y1543" t="str" cm="1">
        <f t="array" ref="Y1543">_xlfn.SWITCH(TRUE,R1543&gt;1000,"premium",R1543&gt;500,"modrate","cheap")</f>
        <v>cheap</v>
      </c>
    </row>
    <row r="1544" spans="1:25">
      <c r="A1544">
        <v>1543</v>
      </c>
      <c r="B1544" t="s">
        <v>4105</v>
      </c>
      <c r="C1544" s="2">
        <v>41709</v>
      </c>
      <c r="D1544" s="2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  <c r="V1544" t="str">
        <f t="shared" si="49"/>
        <v>profit</v>
      </c>
      <c r="W1544" t="str">
        <f t="shared" si="50"/>
        <v>cheap</v>
      </c>
      <c r="X1544" s="3" t="str" cm="1">
        <f t="array" ref="X1544">_xlfn.IFS(R1544&gt;1000,"premium",R1544&gt;500,"modrate",R1544&lt;500,"cheap")</f>
        <v>cheap</v>
      </c>
      <c r="Y1544" t="str" cm="1">
        <f t="array" ref="Y1544">_xlfn.SWITCH(TRUE,R1544&gt;1000,"premium",R1544&gt;500,"modrate","cheap")</f>
        <v>cheap</v>
      </c>
    </row>
    <row r="1545" spans="1:25">
      <c r="A1545">
        <v>1544</v>
      </c>
      <c r="B1545" t="s">
        <v>4107</v>
      </c>
      <c r="C1545" s="2">
        <v>41674</v>
      </c>
      <c r="D1545" s="2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  <c r="V1545" t="str">
        <f t="shared" si="49"/>
        <v>profit</v>
      </c>
      <c r="W1545" t="str">
        <f t="shared" si="50"/>
        <v>cheap</v>
      </c>
      <c r="X1545" s="3" t="str" cm="1">
        <f t="array" ref="X1545">_xlfn.IFS(R1545&gt;1000,"premium",R1545&gt;500,"modrate",R1545&lt;500,"cheap")</f>
        <v>cheap</v>
      </c>
      <c r="Y1545" t="str" cm="1">
        <f t="array" ref="Y1545">_xlfn.SWITCH(TRUE,R1545&gt;1000,"premium",R1545&gt;500,"modrate","cheap")</f>
        <v>cheap</v>
      </c>
    </row>
    <row r="1546" spans="1:25">
      <c r="A1546">
        <v>1545</v>
      </c>
      <c r="B1546" t="s">
        <v>4107</v>
      </c>
      <c r="C1546" s="2">
        <v>41674</v>
      </c>
      <c r="D1546" s="2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  <c r="V1546" t="str">
        <f t="shared" si="49"/>
        <v>profit</v>
      </c>
      <c r="W1546" t="str">
        <f t="shared" si="50"/>
        <v>cheap</v>
      </c>
      <c r="X1546" s="3" t="str" cm="1">
        <f t="array" ref="X1546">_xlfn.IFS(R1546&gt;1000,"premium",R1546&gt;500,"modrate",R1546&lt;500,"cheap")</f>
        <v>cheap</v>
      </c>
      <c r="Y1546" t="str" cm="1">
        <f t="array" ref="Y1546">_xlfn.SWITCH(TRUE,R1546&gt;1000,"premium",R1546&gt;500,"modrate","cheap")</f>
        <v>cheap</v>
      </c>
    </row>
    <row r="1547" spans="1:25">
      <c r="A1547">
        <v>1546</v>
      </c>
      <c r="B1547" t="s">
        <v>4110</v>
      </c>
      <c r="C1547" s="2">
        <v>42004</v>
      </c>
      <c r="D1547" s="2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  <c r="V1547" t="str">
        <f t="shared" si="49"/>
        <v>profit</v>
      </c>
      <c r="W1547" t="str">
        <f t="shared" si="50"/>
        <v>premium</v>
      </c>
      <c r="X1547" s="3" t="str" cm="1">
        <f t="array" ref="X1547">_xlfn.IFS(R1547&gt;1000,"premium",R1547&gt;500,"modrate",R1547&lt;500,"cheap")</f>
        <v>premium</v>
      </c>
      <c r="Y1547" t="str" cm="1">
        <f t="array" ref="Y1547">_xlfn.SWITCH(TRUE,R1547&gt;1000,"premium",R1547&gt;500,"modrate","cheap")</f>
        <v>premium</v>
      </c>
    </row>
    <row r="1548" spans="1:25">
      <c r="A1548">
        <v>1547</v>
      </c>
      <c r="B1548" t="s">
        <v>4112</v>
      </c>
      <c r="C1548" s="2">
        <v>42331</v>
      </c>
      <c r="D1548" s="2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  <c r="V1548" t="str">
        <f t="shared" si="49"/>
        <v>profit</v>
      </c>
      <c r="W1548" t="str">
        <f t="shared" si="50"/>
        <v>cheap</v>
      </c>
      <c r="X1548" s="3" t="str" cm="1">
        <f t="array" ref="X1548">_xlfn.IFS(R1548&gt;1000,"premium",R1548&gt;500,"modrate",R1548&lt;500,"cheap")</f>
        <v>cheap</v>
      </c>
      <c r="Y1548" t="str" cm="1">
        <f t="array" ref="Y1548">_xlfn.SWITCH(TRUE,R1548&gt;1000,"premium",R1548&gt;500,"modrate","cheap")</f>
        <v>cheap</v>
      </c>
    </row>
    <row r="1549" spans="1:25">
      <c r="A1549">
        <v>1548</v>
      </c>
      <c r="B1549" t="s">
        <v>4112</v>
      </c>
      <c r="C1549" s="2">
        <v>42331</v>
      </c>
      <c r="D1549" s="2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  <c r="V1549" t="str">
        <f t="shared" si="49"/>
        <v>loss</v>
      </c>
      <c r="W1549" t="str">
        <f t="shared" si="50"/>
        <v>cheap</v>
      </c>
      <c r="X1549" s="3" t="str" cm="1">
        <f t="array" ref="X1549">_xlfn.IFS(R1549&gt;1000,"premium",R1549&gt;500,"modrate",R1549&lt;500,"cheap")</f>
        <v>cheap</v>
      </c>
      <c r="Y1549" t="str" cm="1">
        <f t="array" ref="Y1549">_xlfn.SWITCH(TRUE,R1549&gt;1000,"premium",R1549&gt;500,"modrate","cheap")</f>
        <v>cheap</v>
      </c>
    </row>
    <row r="1550" spans="1:25">
      <c r="A1550">
        <v>1549</v>
      </c>
      <c r="B1550" t="s">
        <v>4112</v>
      </c>
      <c r="C1550" s="2">
        <v>42331</v>
      </c>
      <c r="D1550" s="2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  <c r="V1550" t="str">
        <f t="shared" si="49"/>
        <v>profit</v>
      </c>
      <c r="W1550" t="str">
        <f t="shared" si="50"/>
        <v>cheap</v>
      </c>
      <c r="X1550" s="3" t="str" cm="1">
        <f t="array" ref="X1550">_xlfn.IFS(R1550&gt;1000,"premium",R1550&gt;500,"modrate",R1550&lt;500,"cheap")</f>
        <v>cheap</v>
      </c>
      <c r="Y1550" t="str" cm="1">
        <f t="array" ref="Y1550">_xlfn.SWITCH(TRUE,R1550&gt;1000,"premium",R1550&gt;500,"modrate","cheap")</f>
        <v>cheap</v>
      </c>
    </row>
    <row r="1551" spans="1:25">
      <c r="A1551">
        <v>1550</v>
      </c>
      <c r="B1551" t="s">
        <v>4115</v>
      </c>
      <c r="C1551" s="2">
        <v>41826</v>
      </c>
      <c r="D1551" s="2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  <c r="V1551" t="str">
        <f t="shared" si="49"/>
        <v>profit</v>
      </c>
      <c r="W1551" t="str">
        <f t="shared" si="50"/>
        <v>modrate</v>
      </c>
      <c r="X1551" s="3" t="str" cm="1">
        <f t="array" ref="X1551">_xlfn.IFS(R1551&gt;1000,"premium",R1551&gt;500,"modrate",R1551&lt;500,"cheap")</f>
        <v>modrate</v>
      </c>
      <c r="Y1551" t="str" cm="1">
        <f t="array" ref="Y1551">_xlfn.SWITCH(TRUE,R1551&gt;1000,"premium",R1551&gt;500,"modrate","cheap")</f>
        <v>modrate</v>
      </c>
    </row>
    <row r="1552" spans="1:25">
      <c r="A1552">
        <v>1551</v>
      </c>
      <c r="B1552" t="s">
        <v>4116</v>
      </c>
      <c r="C1552" s="2">
        <v>43052</v>
      </c>
      <c r="D1552" s="2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  <c r="V1552" t="str">
        <f t="shared" si="49"/>
        <v>loss</v>
      </c>
      <c r="W1552" t="str">
        <f t="shared" si="50"/>
        <v>cheap</v>
      </c>
      <c r="X1552" s="3" t="str" cm="1">
        <f t="array" ref="X1552">_xlfn.IFS(R1552&gt;1000,"premium",R1552&gt;500,"modrate",R1552&lt;500,"cheap")</f>
        <v>cheap</v>
      </c>
      <c r="Y1552" t="str" cm="1">
        <f t="array" ref="Y1552">_xlfn.SWITCH(TRUE,R1552&gt;1000,"premium",R1552&gt;500,"modrate","cheap")</f>
        <v>cheap</v>
      </c>
    </row>
    <row r="1553" spans="1:25">
      <c r="A1553">
        <v>1552</v>
      </c>
      <c r="B1553" t="s">
        <v>4119</v>
      </c>
      <c r="C1553" s="2">
        <v>42538</v>
      </c>
      <c r="D1553" s="2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  <c r="V1553" t="str">
        <f t="shared" si="49"/>
        <v>profit</v>
      </c>
      <c r="W1553" t="str">
        <f t="shared" si="50"/>
        <v>cheap</v>
      </c>
      <c r="X1553" s="3" t="str" cm="1">
        <f t="array" ref="X1553">_xlfn.IFS(R1553&gt;1000,"premium",R1553&gt;500,"modrate",R1553&lt;500,"cheap")</f>
        <v>cheap</v>
      </c>
      <c r="Y1553" t="str" cm="1">
        <f t="array" ref="Y1553">_xlfn.SWITCH(TRUE,R1553&gt;1000,"premium",R1553&gt;500,"modrate","cheap")</f>
        <v>cheap</v>
      </c>
    </row>
    <row r="1554" spans="1:25">
      <c r="A1554">
        <v>1553</v>
      </c>
      <c r="B1554" t="s">
        <v>4122</v>
      </c>
      <c r="C1554" s="2">
        <v>41762</v>
      </c>
      <c r="D1554" s="2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  <c r="V1554" t="str">
        <f t="shared" si="49"/>
        <v>profit</v>
      </c>
      <c r="W1554" t="str">
        <f t="shared" si="50"/>
        <v>cheap</v>
      </c>
      <c r="X1554" s="3" t="str" cm="1">
        <f t="array" ref="X1554">_xlfn.IFS(R1554&gt;1000,"premium",R1554&gt;500,"modrate",R1554&lt;500,"cheap")</f>
        <v>cheap</v>
      </c>
      <c r="Y1554" t="str" cm="1">
        <f t="array" ref="Y1554">_xlfn.SWITCH(TRUE,R1554&gt;1000,"premium",R1554&gt;500,"modrate","cheap")</f>
        <v>cheap</v>
      </c>
    </row>
    <row r="1555" spans="1:25">
      <c r="A1555">
        <v>1554</v>
      </c>
      <c r="B1555" t="s">
        <v>4126</v>
      </c>
      <c r="C1555" s="2">
        <v>43024</v>
      </c>
      <c r="D1555" s="2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  <c r="V1555" t="str">
        <f t="shared" si="49"/>
        <v>profit</v>
      </c>
      <c r="W1555" t="str">
        <f t="shared" si="50"/>
        <v>cheap</v>
      </c>
      <c r="X1555" s="3" t="str" cm="1">
        <f t="array" ref="X1555">_xlfn.IFS(R1555&gt;1000,"premium",R1555&gt;500,"modrate",R1555&lt;500,"cheap")</f>
        <v>cheap</v>
      </c>
      <c r="Y1555" t="str" cm="1">
        <f t="array" ref="Y1555">_xlfn.SWITCH(TRUE,R1555&gt;1000,"premium",R1555&gt;500,"modrate","cheap")</f>
        <v>cheap</v>
      </c>
    </row>
    <row r="1556" spans="1:25">
      <c r="A1556">
        <v>1555</v>
      </c>
      <c r="B1556" t="s">
        <v>4129</v>
      </c>
      <c r="C1556" s="2">
        <v>42041</v>
      </c>
      <c r="D1556" s="2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  <c r="V1556" t="str">
        <f t="shared" si="49"/>
        <v>profit</v>
      </c>
      <c r="W1556" t="str">
        <f t="shared" si="50"/>
        <v>cheap</v>
      </c>
      <c r="X1556" s="3" t="str" cm="1">
        <f t="array" ref="X1556">_xlfn.IFS(R1556&gt;1000,"premium",R1556&gt;500,"modrate",R1556&lt;500,"cheap")</f>
        <v>cheap</v>
      </c>
      <c r="Y1556" t="str" cm="1">
        <f t="array" ref="Y1556">_xlfn.SWITCH(TRUE,R1556&gt;1000,"premium",R1556&gt;500,"modrate","cheap")</f>
        <v>cheap</v>
      </c>
    </row>
    <row r="1557" spans="1:25">
      <c r="A1557">
        <v>1556</v>
      </c>
      <c r="B1557" t="s">
        <v>4133</v>
      </c>
      <c r="C1557" s="2">
        <v>42982</v>
      </c>
      <c r="D1557" s="2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  <c r="V1557" t="str">
        <f t="shared" si="49"/>
        <v>profit</v>
      </c>
      <c r="W1557" t="str">
        <f t="shared" si="50"/>
        <v>cheap</v>
      </c>
      <c r="X1557" s="3" t="str" cm="1">
        <f t="array" ref="X1557">_xlfn.IFS(R1557&gt;1000,"premium",R1557&gt;500,"modrate",R1557&lt;500,"cheap")</f>
        <v>cheap</v>
      </c>
      <c r="Y1557" t="str" cm="1">
        <f t="array" ref="Y1557">_xlfn.SWITCH(TRUE,R1557&gt;1000,"premium",R1557&gt;500,"modrate","cheap")</f>
        <v>cheap</v>
      </c>
    </row>
    <row r="1558" spans="1:25">
      <c r="A1558">
        <v>1557</v>
      </c>
      <c r="B1558" t="s">
        <v>4136</v>
      </c>
      <c r="C1558" s="2">
        <v>42499</v>
      </c>
      <c r="D1558" s="2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  <c r="V1558" t="str">
        <f t="shared" si="49"/>
        <v>profit</v>
      </c>
      <c r="W1558" t="str">
        <f t="shared" si="50"/>
        <v>cheap</v>
      </c>
      <c r="X1558" s="3" t="str" cm="1">
        <f t="array" ref="X1558">_xlfn.IFS(R1558&gt;1000,"premium",R1558&gt;500,"modrate",R1558&lt;500,"cheap")</f>
        <v>cheap</v>
      </c>
      <c r="Y1558" t="str" cm="1">
        <f t="array" ref="Y1558">_xlfn.SWITCH(TRUE,R1558&gt;1000,"premium",R1558&gt;500,"modrate","cheap")</f>
        <v>cheap</v>
      </c>
    </row>
    <row r="1559" spans="1:25">
      <c r="A1559">
        <v>1558</v>
      </c>
      <c r="B1559" t="s">
        <v>4136</v>
      </c>
      <c r="C1559" s="2">
        <v>42499</v>
      </c>
      <c r="D1559" s="2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9.9199999999999893</v>
      </c>
      <c r="V1559" t="str">
        <f t="shared" si="49"/>
        <v>profit</v>
      </c>
      <c r="W1559" t="str">
        <f t="shared" si="50"/>
        <v>cheap</v>
      </c>
      <c r="X1559" s="3" t="str" cm="1">
        <f t="array" ref="X1559">_xlfn.IFS(R1559&gt;1000,"premium",R1559&gt;500,"modrate",R1559&lt;500,"cheap")</f>
        <v>cheap</v>
      </c>
      <c r="Y1559" t="str" cm="1">
        <f t="array" ref="Y1559">_xlfn.SWITCH(TRUE,R1559&gt;1000,"premium",R1559&gt;500,"modrate","cheap")</f>
        <v>cheap</v>
      </c>
    </row>
    <row r="1560" spans="1:25">
      <c r="A1560">
        <v>1559</v>
      </c>
      <c r="B1560" t="s">
        <v>4142</v>
      </c>
      <c r="C1560" s="2">
        <v>42079</v>
      </c>
      <c r="D1560" s="2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  <c r="V1560" t="str">
        <f t="shared" si="49"/>
        <v>profit</v>
      </c>
      <c r="W1560" t="str">
        <f t="shared" si="50"/>
        <v>cheap</v>
      </c>
      <c r="X1560" s="3" t="str" cm="1">
        <f t="array" ref="X1560">_xlfn.IFS(R1560&gt;1000,"premium",R1560&gt;500,"modrate",R1560&lt;500,"cheap")</f>
        <v>cheap</v>
      </c>
      <c r="Y1560" t="str" cm="1">
        <f t="array" ref="Y1560">_xlfn.SWITCH(TRUE,R1560&gt;1000,"premium",R1560&gt;500,"modrate","cheap")</f>
        <v>cheap</v>
      </c>
    </row>
    <row r="1561" spans="1:25">
      <c r="A1561">
        <v>1560</v>
      </c>
      <c r="B1561" t="s">
        <v>4143</v>
      </c>
      <c r="C1561" s="2">
        <v>42469</v>
      </c>
      <c r="D1561" s="2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  <c r="V1561" t="str">
        <f t="shared" si="49"/>
        <v>profit</v>
      </c>
      <c r="W1561" t="str">
        <f t="shared" si="50"/>
        <v>cheap</v>
      </c>
      <c r="X1561" s="3" t="str" cm="1">
        <f t="array" ref="X1561">_xlfn.IFS(R1561&gt;1000,"premium",R1561&gt;500,"modrate",R1561&lt;500,"cheap")</f>
        <v>cheap</v>
      </c>
      <c r="Y1561" t="str" cm="1">
        <f t="array" ref="Y1561">_xlfn.SWITCH(TRUE,R1561&gt;1000,"premium",R1561&gt;500,"modrate","cheap")</f>
        <v>cheap</v>
      </c>
    </row>
    <row r="1562" spans="1:25">
      <c r="A1562">
        <v>1561</v>
      </c>
      <c r="B1562" t="s">
        <v>4146</v>
      </c>
      <c r="C1562" s="2">
        <v>41733</v>
      </c>
      <c r="D1562" s="2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  <c r="V1562" t="str">
        <f t="shared" si="49"/>
        <v>profit</v>
      </c>
      <c r="W1562" t="str">
        <f t="shared" si="50"/>
        <v>cheap</v>
      </c>
      <c r="X1562" s="3" t="str" cm="1">
        <f t="array" ref="X1562">_xlfn.IFS(R1562&gt;1000,"premium",R1562&gt;500,"modrate",R1562&lt;500,"cheap")</f>
        <v>cheap</v>
      </c>
      <c r="Y1562" t="str" cm="1">
        <f t="array" ref="Y1562">_xlfn.SWITCH(TRUE,R1562&gt;1000,"premium",R1562&gt;500,"modrate","cheap")</f>
        <v>cheap</v>
      </c>
    </row>
    <row r="1563" spans="1:25">
      <c r="A1563">
        <v>1562</v>
      </c>
      <c r="B1563" t="s">
        <v>4149</v>
      </c>
      <c r="C1563" s="2">
        <v>42983</v>
      </c>
      <c r="D1563" s="2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  <c r="V1563" t="str">
        <f t="shared" si="49"/>
        <v>profit</v>
      </c>
      <c r="W1563" t="str">
        <f t="shared" si="50"/>
        <v>cheap</v>
      </c>
      <c r="X1563" s="3" t="str" cm="1">
        <f t="array" ref="X1563">_xlfn.IFS(R1563&gt;1000,"premium",R1563&gt;500,"modrate",R1563&lt;500,"cheap")</f>
        <v>cheap</v>
      </c>
      <c r="Y1563" t="str" cm="1">
        <f t="array" ref="Y1563">_xlfn.SWITCH(TRUE,R1563&gt;1000,"premium",R1563&gt;500,"modrate","cheap")</f>
        <v>cheap</v>
      </c>
    </row>
    <row r="1564" spans="1:25">
      <c r="A1564">
        <v>1563</v>
      </c>
      <c r="B1564" t="s">
        <v>4150</v>
      </c>
      <c r="C1564" s="2">
        <v>42916</v>
      </c>
      <c r="D1564" s="2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  <c r="V1564" t="str">
        <f t="shared" si="49"/>
        <v>loss</v>
      </c>
      <c r="W1564" t="str">
        <f t="shared" si="50"/>
        <v>premium</v>
      </c>
      <c r="X1564" s="3" t="str" cm="1">
        <f t="array" ref="X1564">_xlfn.IFS(R1564&gt;1000,"premium",R1564&gt;500,"modrate",R1564&lt;500,"cheap")</f>
        <v>premium</v>
      </c>
      <c r="Y1564" t="str" cm="1">
        <f t="array" ref="Y1564">_xlfn.SWITCH(TRUE,R1564&gt;1000,"premium",R1564&gt;500,"modrate","cheap")</f>
        <v>premium</v>
      </c>
    </row>
    <row r="1565" spans="1:25">
      <c r="A1565">
        <v>1564</v>
      </c>
      <c r="B1565" t="s">
        <v>4153</v>
      </c>
      <c r="C1565" s="2">
        <v>42317</v>
      </c>
      <c r="D1565" s="2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  <c r="V1565" t="str">
        <f t="shared" si="49"/>
        <v>profit</v>
      </c>
      <c r="W1565" t="str">
        <f t="shared" si="50"/>
        <v>cheap</v>
      </c>
      <c r="X1565" s="3" t="str" cm="1">
        <f t="array" ref="X1565">_xlfn.IFS(R1565&gt;1000,"premium",R1565&gt;500,"modrate",R1565&lt;500,"cheap")</f>
        <v>cheap</v>
      </c>
      <c r="Y1565" t="str" cm="1">
        <f t="array" ref="Y1565">_xlfn.SWITCH(TRUE,R1565&gt;1000,"premium",R1565&gt;500,"modrate","cheap")</f>
        <v>cheap</v>
      </c>
    </row>
    <row r="1566" spans="1:25">
      <c r="A1566">
        <v>1565</v>
      </c>
      <c r="B1566" t="s">
        <v>4156</v>
      </c>
      <c r="C1566" s="2">
        <v>41702</v>
      </c>
      <c r="D1566" s="2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  <c r="V1566" t="str">
        <f t="shared" si="49"/>
        <v>profit</v>
      </c>
      <c r="W1566" t="str">
        <f t="shared" si="50"/>
        <v>cheap</v>
      </c>
      <c r="X1566" s="3" t="str" cm="1">
        <f t="array" ref="X1566">_xlfn.IFS(R1566&gt;1000,"premium",R1566&gt;500,"modrate",R1566&lt;500,"cheap")</f>
        <v>cheap</v>
      </c>
      <c r="Y1566" t="str" cm="1">
        <f t="array" ref="Y1566">_xlfn.SWITCH(TRUE,R1566&gt;1000,"premium",R1566&gt;500,"modrate","cheap")</f>
        <v>cheap</v>
      </c>
    </row>
    <row r="1567" spans="1:25">
      <c r="A1567">
        <v>1566</v>
      </c>
      <c r="B1567" t="s">
        <v>4159</v>
      </c>
      <c r="C1567" s="2">
        <v>42082</v>
      </c>
      <c r="D1567" s="2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  <c r="V1567" t="str">
        <f t="shared" si="49"/>
        <v>profit</v>
      </c>
      <c r="W1567" t="str">
        <f t="shared" si="50"/>
        <v>cheap</v>
      </c>
      <c r="X1567" s="3" t="str" cm="1">
        <f t="array" ref="X1567">_xlfn.IFS(R1567&gt;1000,"premium",R1567&gt;500,"modrate",R1567&lt;500,"cheap")</f>
        <v>cheap</v>
      </c>
      <c r="Y1567" t="str" cm="1">
        <f t="array" ref="Y1567">_xlfn.SWITCH(TRUE,R1567&gt;1000,"premium",R1567&gt;500,"modrate","cheap")</f>
        <v>cheap</v>
      </c>
    </row>
    <row r="1568" spans="1:25">
      <c r="A1568">
        <v>1567</v>
      </c>
      <c r="B1568" t="s">
        <v>4160</v>
      </c>
      <c r="C1568" s="2">
        <v>42337</v>
      </c>
      <c r="D1568" s="2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-0.26850000000000301</v>
      </c>
      <c r="V1568" t="str">
        <f t="shared" si="49"/>
        <v>loss</v>
      </c>
      <c r="W1568" t="str">
        <f t="shared" si="50"/>
        <v>cheap</v>
      </c>
      <c r="X1568" s="3" t="str" cm="1">
        <f t="array" ref="X1568">_xlfn.IFS(R1568&gt;1000,"premium",R1568&gt;500,"modrate",R1568&lt;500,"cheap")</f>
        <v>cheap</v>
      </c>
      <c r="Y1568" t="str" cm="1">
        <f t="array" ref="Y1568">_xlfn.SWITCH(TRUE,R1568&gt;1000,"premium",R1568&gt;500,"modrate","cheap")</f>
        <v>cheap</v>
      </c>
    </row>
    <row r="1569" spans="1:25">
      <c r="A1569">
        <v>1568</v>
      </c>
      <c r="B1569" t="s">
        <v>4160</v>
      </c>
      <c r="C1569" s="2">
        <v>42337</v>
      </c>
      <c r="D1569" s="2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  <c r="V1569" t="str">
        <f t="shared" si="49"/>
        <v>loss</v>
      </c>
      <c r="W1569" t="str">
        <f t="shared" si="50"/>
        <v>cheap</v>
      </c>
      <c r="X1569" s="3" t="str" cm="1">
        <f t="array" ref="X1569">_xlfn.IFS(R1569&gt;1000,"premium",R1569&gt;500,"modrate",R1569&lt;500,"cheap")</f>
        <v>cheap</v>
      </c>
      <c r="Y1569" t="str" cm="1">
        <f t="array" ref="Y1569">_xlfn.SWITCH(TRUE,R1569&gt;1000,"premium",R1569&gt;500,"modrate","cheap")</f>
        <v>cheap</v>
      </c>
    </row>
    <row r="1570" spans="1:25">
      <c r="A1570">
        <v>1569</v>
      </c>
      <c r="B1570" t="s">
        <v>4168</v>
      </c>
      <c r="C1570" s="2">
        <v>42897</v>
      </c>
      <c r="D1570" s="2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  <c r="V1570" t="str">
        <f t="shared" si="49"/>
        <v>profit</v>
      </c>
      <c r="W1570" t="str">
        <f t="shared" si="50"/>
        <v>cheap</v>
      </c>
      <c r="X1570" s="3" t="str" cm="1">
        <f t="array" ref="X1570">_xlfn.IFS(R1570&gt;1000,"premium",R1570&gt;500,"modrate",R1570&lt;500,"cheap")</f>
        <v>cheap</v>
      </c>
      <c r="Y1570" t="str" cm="1">
        <f t="array" ref="Y1570">_xlfn.SWITCH(TRUE,R1570&gt;1000,"premium",R1570&gt;500,"modrate","cheap")</f>
        <v>cheap</v>
      </c>
    </row>
    <row r="1571" spans="1:25">
      <c r="A1571">
        <v>1570</v>
      </c>
      <c r="B1571" t="s">
        <v>4169</v>
      </c>
      <c r="C1571" s="2">
        <v>43065</v>
      </c>
      <c r="D1571" s="2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  <c r="V1571" t="str">
        <f t="shared" si="49"/>
        <v>profit</v>
      </c>
      <c r="W1571" t="str">
        <f t="shared" si="50"/>
        <v>cheap</v>
      </c>
      <c r="X1571" s="3" t="str" cm="1">
        <f t="array" ref="X1571">_xlfn.IFS(R1571&gt;1000,"premium",R1571&gt;500,"modrate",R1571&lt;500,"cheap")</f>
        <v>cheap</v>
      </c>
      <c r="Y1571" t="str" cm="1">
        <f t="array" ref="Y1571">_xlfn.SWITCH(TRUE,R1571&gt;1000,"premium",R1571&gt;500,"modrate","cheap")</f>
        <v>cheap</v>
      </c>
    </row>
    <row r="1572" spans="1:25">
      <c r="A1572">
        <v>1571</v>
      </c>
      <c r="B1572" t="s">
        <v>4172</v>
      </c>
      <c r="C1572" s="2">
        <v>41966</v>
      </c>
      <c r="D1572" s="2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 t="shared" si="49"/>
        <v>loss</v>
      </c>
      <c r="W1572" t="str">
        <f t="shared" si="50"/>
        <v>modrate</v>
      </c>
      <c r="X1572" s="3" t="str" cm="1">
        <f t="array" ref="X1572">_xlfn.IFS(R1572&gt;1000,"premium",R1572&gt;500,"modrate",R1572&lt;500,"cheap")</f>
        <v>modrate</v>
      </c>
      <c r="Y1572" t="str" cm="1">
        <f t="array" ref="Y1572">_xlfn.SWITCH(TRUE,R1572&gt;1000,"premium",R1572&gt;500,"modrate","cheap")</f>
        <v>modrate</v>
      </c>
    </row>
    <row r="1573" spans="1:25">
      <c r="A1573">
        <v>1572</v>
      </c>
      <c r="B1573" t="s">
        <v>4172</v>
      </c>
      <c r="C1573" s="2">
        <v>41966</v>
      </c>
      <c r="D1573" s="2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  <c r="V1573" t="str">
        <f t="shared" si="49"/>
        <v>profit</v>
      </c>
      <c r="W1573" t="str">
        <f t="shared" si="50"/>
        <v>cheap</v>
      </c>
      <c r="X1573" s="3" t="str" cm="1">
        <f t="array" ref="X1573">_xlfn.IFS(R1573&gt;1000,"premium",R1573&gt;500,"modrate",R1573&lt;500,"cheap")</f>
        <v>cheap</v>
      </c>
      <c r="Y1573" t="str" cm="1">
        <f t="array" ref="Y1573">_xlfn.SWITCH(TRUE,R1573&gt;1000,"premium",R1573&gt;500,"modrate","cheap")</f>
        <v>cheap</v>
      </c>
    </row>
    <row r="1574" spans="1:25">
      <c r="A1574">
        <v>1573</v>
      </c>
      <c r="B1574" t="s">
        <v>4172</v>
      </c>
      <c r="C1574" s="2">
        <v>41966</v>
      </c>
      <c r="D1574" s="2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  <c r="V1574" t="str">
        <f t="shared" si="49"/>
        <v>profit</v>
      </c>
      <c r="W1574" t="str">
        <f t="shared" si="50"/>
        <v>cheap</v>
      </c>
      <c r="X1574" s="3" t="str" cm="1">
        <f t="array" ref="X1574">_xlfn.IFS(R1574&gt;1000,"premium",R1574&gt;500,"modrate",R1574&lt;500,"cheap")</f>
        <v>cheap</v>
      </c>
      <c r="Y1574" t="str" cm="1">
        <f t="array" ref="Y1574">_xlfn.SWITCH(TRUE,R1574&gt;1000,"premium",R1574&gt;500,"modrate","cheap")</f>
        <v>cheap</v>
      </c>
    </row>
    <row r="1575" spans="1:25">
      <c r="A1575">
        <v>1574</v>
      </c>
      <c r="B1575" t="s">
        <v>4172</v>
      </c>
      <c r="C1575" s="2">
        <v>41966</v>
      </c>
      <c r="D1575" s="2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  <c r="V1575" t="str">
        <f t="shared" si="49"/>
        <v>profit</v>
      </c>
      <c r="W1575" t="str">
        <f t="shared" si="50"/>
        <v>cheap</v>
      </c>
      <c r="X1575" s="3" t="str" cm="1">
        <f t="array" ref="X1575">_xlfn.IFS(R1575&gt;1000,"premium",R1575&gt;500,"modrate",R1575&lt;500,"cheap")</f>
        <v>cheap</v>
      </c>
      <c r="Y1575" t="str" cm="1">
        <f t="array" ref="Y1575">_xlfn.SWITCH(TRUE,R1575&gt;1000,"premium",R1575&gt;500,"modrate","cheap")</f>
        <v>cheap</v>
      </c>
    </row>
    <row r="1576" spans="1:25">
      <c r="A1576">
        <v>1575</v>
      </c>
      <c r="B1576" t="s">
        <v>4177</v>
      </c>
      <c r="C1576" s="2">
        <v>41988</v>
      </c>
      <c r="D1576" s="2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  <c r="V1576" t="str">
        <f t="shared" si="49"/>
        <v>loss</v>
      </c>
      <c r="W1576" t="str">
        <f t="shared" si="50"/>
        <v>cheap</v>
      </c>
      <c r="X1576" s="3" t="str" cm="1">
        <f t="array" ref="X1576">_xlfn.IFS(R1576&gt;1000,"premium",R1576&gt;500,"modrate",R1576&lt;500,"cheap")</f>
        <v>cheap</v>
      </c>
      <c r="Y1576" t="str" cm="1">
        <f t="array" ref="Y1576">_xlfn.SWITCH(TRUE,R1576&gt;1000,"premium",R1576&gt;500,"modrate","cheap")</f>
        <v>cheap</v>
      </c>
    </row>
    <row r="1577" spans="1:25">
      <c r="A1577">
        <v>1576</v>
      </c>
      <c r="B1577" t="s">
        <v>4177</v>
      </c>
      <c r="C1577" s="2">
        <v>41988</v>
      </c>
      <c r="D1577" s="2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  <c r="V1577" t="str">
        <f t="shared" si="49"/>
        <v>loss</v>
      </c>
      <c r="W1577" t="str">
        <f t="shared" si="50"/>
        <v>modrate</v>
      </c>
      <c r="X1577" s="3" t="str" cm="1">
        <f t="array" ref="X1577">_xlfn.IFS(R1577&gt;1000,"premium",R1577&gt;500,"modrate",R1577&lt;500,"cheap")</f>
        <v>modrate</v>
      </c>
      <c r="Y1577" t="str" cm="1">
        <f t="array" ref="Y1577">_xlfn.SWITCH(TRUE,R1577&gt;1000,"premium",R1577&gt;500,"modrate","cheap")</f>
        <v>modrate</v>
      </c>
    </row>
    <row r="1578" spans="1:25">
      <c r="A1578">
        <v>1577</v>
      </c>
      <c r="B1578" t="s">
        <v>4183</v>
      </c>
      <c r="C1578" s="2">
        <v>42482</v>
      </c>
      <c r="D1578" s="2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  <c r="V1578" t="str">
        <f t="shared" si="49"/>
        <v>profit</v>
      </c>
      <c r="W1578" t="str">
        <f t="shared" si="50"/>
        <v>cheap</v>
      </c>
      <c r="X1578" s="3" t="str" cm="1">
        <f t="array" ref="X1578">_xlfn.IFS(R1578&gt;1000,"premium",R1578&gt;500,"modrate",R1578&lt;500,"cheap")</f>
        <v>cheap</v>
      </c>
      <c r="Y1578" t="str" cm="1">
        <f t="array" ref="Y1578">_xlfn.SWITCH(TRUE,R1578&gt;1000,"premium",R1578&gt;500,"modrate","cheap")</f>
        <v>cheap</v>
      </c>
    </row>
    <row r="1579" spans="1:25">
      <c r="A1579">
        <v>1578</v>
      </c>
      <c r="B1579" t="s">
        <v>4186</v>
      </c>
      <c r="C1579" s="2">
        <v>42513</v>
      </c>
      <c r="D1579" s="2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  <c r="V1579" t="str">
        <f t="shared" si="49"/>
        <v>profit</v>
      </c>
      <c r="W1579" t="str">
        <f t="shared" si="50"/>
        <v>cheap</v>
      </c>
      <c r="X1579" s="3" t="str" cm="1">
        <f t="array" ref="X1579">_xlfn.IFS(R1579&gt;1000,"premium",R1579&gt;500,"modrate",R1579&lt;500,"cheap")</f>
        <v>cheap</v>
      </c>
      <c r="Y1579" t="str" cm="1">
        <f t="array" ref="Y1579">_xlfn.SWITCH(TRUE,R1579&gt;1000,"premium",R1579&gt;500,"modrate","cheap")</f>
        <v>cheap</v>
      </c>
    </row>
    <row r="1580" spans="1:25">
      <c r="A1580">
        <v>1579</v>
      </c>
      <c r="B1580" t="s">
        <v>4189</v>
      </c>
      <c r="C1580" s="2">
        <v>42427</v>
      </c>
      <c r="D1580" s="2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  <c r="V1580" t="str">
        <f t="shared" si="49"/>
        <v>profit</v>
      </c>
      <c r="W1580" t="str">
        <f t="shared" si="50"/>
        <v>cheap</v>
      </c>
      <c r="X1580" s="3" t="str" cm="1">
        <f t="array" ref="X1580">_xlfn.IFS(R1580&gt;1000,"premium",R1580&gt;500,"modrate",R1580&lt;500,"cheap")</f>
        <v>cheap</v>
      </c>
      <c r="Y1580" t="str" cm="1">
        <f t="array" ref="Y1580">_xlfn.SWITCH(TRUE,R1580&gt;1000,"premium",R1580&gt;500,"modrate","cheap")</f>
        <v>cheap</v>
      </c>
    </row>
    <row r="1581" spans="1:25">
      <c r="A1581">
        <v>1580</v>
      </c>
      <c r="B1581" t="s">
        <v>4192</v>
      </c>
      <c r="C1581" s="2">
        <v>42225</v>
      </c>
      <c r="D1581" s="2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  <c r="V1581" t="str">
        <f t="shared" si="49"/>
        <v>profit</v>
      </c>
      <c r="W1581" t="str">
        <f t="shared" si="50"/>
        <v>cheap</v>
      </c>
      <c r="X1581" s="3" t="str" cm="1">
        <f t="array" ref="X1581">_xlfn.IFS(R1581&gt;1000,"premium",R1581&gt;500,"modrate",R1581&lt;500,"cheap")</f>
        <v>cheap</v>
      </c>
      <c r="Y1581" t="str" cm="1">
        <f t="array" ref="Y1581">_xlfn.SWITCH(TRUE,R1581&gt;1000,"premium",R1581&gt;500,"modrate","cheap")</f>
        <v>cheap</v>
      </c>
    </row>
    <row r="1582" spans="1:25">
      <c r="A1582">
        <v>1581</v>
      </c>
      <c r="B1582" t="s">
        <v>4192</v>
      </c>
      <c r="C1582" s="2">
        <v>42225</v>
      </c>
      <c r="D1582" s="2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  <c r="V1582" t="str">
        <f t="shared" si="49"/>
        <v>loss</v>
      </c>
      <c r="W1582" t="str">
        <f t="shared" si="50"/>
        <v>cheap</v>
      </c>
      <c r="X1582" s="3" t="str" cm="1">
        <f t="array" ref="X1582">_xlfn.IFS(R1582&gt;1000,"premium",R1582&gt;500,"modrate",R1582&lt;500,"cheap")</f>
        <v>cheap</v>
      </c>
      <c r="Y1582" t="str" cm="1">
        <f t="array" ref="Y1582">_xlfn.SWITCH(TRUE,R1582&gt;1000,"premium",R1582&gt;500,"modrate","cheap")</f>
        <v>cheap</v>
      </c>
    </row>
    <row r="1583" spans="1:25">
      <c r="A1583">
        <v>1582</v>
      </c>
      <c r="B1583" t="s">
        <v>4192</v>
      </c>
      <c r="C1583" s="2">
        <v>42225</v>
      </c>
      <c r="D1583" s="2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  <c r="V1583" t="str">
        <f t="shared" si="49"/>
        <v>profit</v>
      </c>
      <c r="W1583" t="str">
        <f t="shared" si="50"/>
        <v>cheap</v>
      </c>
      <c r="X1583" s="3" t="str" cm="1">
        <f t="array" ref="X1583">_xlfn.IFS(R1583&gt;1000,"premium",R1583&gt;500,"modrate",R1583&lt;500,"cheap")</f>
        <v>cheap</v>
      </c>
      <c r="Y1583" t="str" cm="1">
        <f t="array" ref="Y1583">_xlfn.SWITCH(TRUE,R1583&gt;1000,"premium",R1583&gt;500,"modrate","cheap")</f>
        <v>cheap</v>
      </c>
    </row>
    <row r="1584" spans="1:25">
      <c r="A1584">
        <v>1583</v>
      </c>
      <c r="B1584" t="s">
        <v>4192</v>
      </c>
      <c r="C1584" s="2">
        <v>42225</v>
      </c>
      <c r="D1584" s="2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  <c r="V1584" t="str">
        <f t="shared" si="49"/>
        <v>profit</v>
      </c>
      <c r="W1584" t="str">
        <f t="shared" si="50"/>
        <v>premium</v>
      </c>
      <c r="X1584" s="3" t="str" cm="1">
        <f t="array" ref="X1584">_xlfn.IFS(R1584&gt;1000,"premium",R1584&gt;500,"modrate",R1584&lt;500,"cheap")</f>
        <v>premium</v>
      </c>
      <c r="Y1584" t="str" cm="1">
        <f t="array" ref="Y1584">_xlfn.SWITCH(TRUE,R1584&gt;1000,"premium",R1584&gt;500,"modrate","cheap")</f>
        <v>premium</v>
      </c>
    </row>
    <row r="1585" spans="1:25">
      <c r="A1585">
        <v>1584</v>
      </c>
      <c r="B1585" t="s">
        <v>4192</v>
      </c>
      <c r="C1585" s="2">
        <v>42225</v>
      </c>
      <c r="D1585" s="2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  <c r="V1585" t="str">
        <f t="shared" si="49"/>
        <v>profit</v>
      </c>
      <c r="W1585" t="str">
        <f t="shared" si="50"/>
        <v>cheap</v>
      </c>
      <c r="X1585" s="3" t="str" cm="1">
        <f t="array" ref="X1585">_xlfn.IFS(R1585&gt;1000,"premium",R1585&gt;500,"modrate",R1585&lt;500,"cheap")</f>
        <v>cheap</v>
      </c>
      <c r="Y1585" t="str" cm="1">
        <f t="array" ref="Y1585">_xlfn.SWITCH(TRUE,R1585&gt;1000,"premium",R1585&gt;500,"modrate","cheap")</f>
        <v>cheap</v>
      </c>
    </row>
    <row r="1586" spans="1:25">
      <c r="A1586">
        <v>1585</v>
      </c>
      <c r="B1586" t="s">
        <v>4192</v>
      </c>
      <c r="C1586" s="2">
        <v>42225</v>
      </c>
      <c r="D1586" s="2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  <c r="V1586" t="str">
        <f t="shared" si="49"/>
        <v>profit</v>
      </c>
      <c r="W1586" t="str">
        <f t="shared" si="50"/>
        <v>cheap</v>
      </c>
      <c r="X1586" s="3" t="str" cm="1">
        <f t="array" ref="X1586">_xlfn.IFS(R1586&gt;1000,"premium",R1586&gt;500,"modrate",R1586&lt;500,"cheap")</f>
        <v>cheap</v>
      </c>
      <c r="Y1586" t="str" cm="1">
        <f t="array" ref="Y1586">_xlfn.SWITCH(TRUE,R1586&gt;1000,"premium",R1586&gt;500,"modrate","cheap")</f>
        <v>cheap</v>
      </c>
    </row>
    <row r="1587" spans="1:25">
      <c r="A1587">
        <v>1586</v>
      </c>
      <c r="B1587" t="s">
        <v>4192</v>
      </c>
      <c r="C1587" s="2">
        <v>42225</v>
      </c>
      <c r="D1587" s="2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  <c r="V1587" t="str">
        <f t="shared" si="49"/>
        <v>profit</v>
      </c>
      <c r="W1587" t="str">
        <f t="shared" si="50"/>
        <v>modrate</v>
      </c>
      <c r="X1587" s="3" t="str" cm="1">
        <f t="array" ref="X1587">_xlfn.IFS(R1587&gt;1000,"premium",R1587&gt;500,"modrate",R1587&lt;500,"cheap")</f>
        <v>modrate</v>
      </c>
      <c r="Y1587" t="str" cm="1">
        <f t="array" ref="Y1587">_xlfn.SWITCH(TRUE,R1587&gt;1000,"premium",R1587&gt;500,"modrate","cheap")</f>
        <v>modrate</v>
      </c>
    </row>
    <row r="1588" spans="1:25">
      <c r="A1588">
        <v>1587</v>
      </c>
      <c r="B1588" t="s">
        <v>4192</v>
      </c>
      <c r="C1588" s="2">
        <v>42225</v>
      </c>
      <c r="D1588" s="2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  <c r="V1588" t="str">
        <f t="shared" si="49"/>
        <v>profit</v>
      </c>
      <c r="W1588" t="str">
        <f t="shared" si="50"/>
        <v>cheap</v>
      </c>
      <c r="X1588" s="3" t="str" cm="1">
        <f t="array" ref="X1588">_xlfn.IFS(R1588&gt;1000,"premium",R1588&gt;500,"modrate",R1588&lt;500,"cheap")</f>
        <v>cheap</v>
      </c>
      <c r="Y1588" t="str" cm="1">
        <f t="array" ref="Y1588">_xlfn.SWITCH(TRUE,R1588&gt;1000,"premium",R1588&gt;500,"modrate","cheap")</f>
        <v>cheap</v>
      </c>
    </row>
    <row r="1589" spans="1:25">
      <c r="A1589">
        <v>1588</v>
      </c>
      <c r="B1589" t="s">
        <v>4192</v>
      </c>
      <c r="C1589" s="2">
        <v>42225</v>
      </c>
      <c r="D1589" s="2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  <c r="V1589" t="str">
        <f t="shared" si="49"/>
        <v>profit</v>
      </c>
      <c r="W1589" t="str">
        <f t="shared" si="50"/>
        <v>cheap</v>
      </c>
      <c r="X1589" s="3" t="str" cm="1">
        <f t="array" ref="X1589">_xlfn.IFS(R1589&gt;1000,"premium",R1589&gt;500,"modrate",R1589&lt;500,"cheap")</f>
        <v>cheap</v>
      </c>
      <c r="Y1589" t="str" cm="1">
        <f t="array" ref="Y1589">_xlfn.SWITCH(TRUE,R1589&gt;1000,"premium",R1589&gt;500,"modrate","cheap")</f>
        <v>cheap</v>
      </c>
    </row>
    <row r="1590" spans="1:25">
      <c r="A1590">
        <v>1589</v>
      </c>
      <c r="B1590" t="s">
        <v>4192</v>
      </c>
      <c r="C1590" s="2">
        <v>42225</v>
      </c>
      <c r="D1590" s="2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  <c r="V1590" t="str">
        <f t="shared" si="49"/>
        <v>profit</v>
      </c>
      <c r="W1590" t="str">
        <f t="shared" si="50"/>
        <v>cheap</v>
      </c>
      <c r="X1590" s="3" t="str" cm="1">
        <f t="array" ref="X1590">_xlfn.IFS(R1590&gt;1000,"premium",R1590&gt;500,"modrate",R1590&lt;500,"cheap")</f>
        <v>cheap</v>
      </c>
      <c r="Y1590" t="str" cm="1">
        <f t="array" ref="Y1590">_xlfn.SWITCH(TRUE,R1590&gt;1000,"premium",R1590&gt;500,"modrate","cheap")</f>
        <v>cheap</v>
      </c>
    </row>
    <row r="1591" spans="1:25">
      <c r="A1591">
        <v>1590</v>
      </c>
      <c r="B1591" t="s">
        <v>4197</v>
      </c>
      <c r="C1591" s="2">
        <v>42502</v>
      </c>
      <c r="D1591" s="2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  <c r="V1591" t="str">
        <f t="shared" si="49"/>
        <v>profit</v>
      </c>
      <c r="W1591" t="str">
        <f t="shared" si="50"/>
        <v>cheap</v>
      </c>
      <c r="X1591" s="3" t="str" cm="1">
        <f t="array" ref="X1591">_xlfn.IFS(R1591&gt;1000,"premium",R1591&gt;500,"modrate",R1591&lt;500,"cheap")</f>
        <v>cheap</v>
      </c>
      <c r="Y1591" t="str" cm="1">
        <f t="array" ref="Y1591">_xlfn.SWITCH(TRUE,R1591&gt;1000,"premium",R1591&gt;500,"modrate","cheap")</f>
        <v>cheap</v>
      </c>
    </row>
    <row r="1592" spans="1:25">
      <c r="A1592">
        <v>1591</v>
      </c>
      <c r="B1592" t="s">
        <v>4200</v>
      </c>
      <c r="C1592" s="2">
        <v>42475</v>
      </c>
      <c r="D1592" s="2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  <c r="V1592" t="str">
        <f t="shared" si="49"/>
        <v>profit</v>
      </c>
      <c r="W1592" t="str">
        <f t="shared" si="50"/>
        <v>cheap</v>
      </c>
      <c r="X1592" s="3" t="str" cm="1">
        <f t="array" ref="X1592">_xlfn.IFS(R1592&gt;1000,"premium",R1592&gt;500,"modrate",R1592&lt;500,"cheap")</f>
        <v>cheap</v>
      </c>
      <c r="Y1592" t="str" cm="1">
        <f t="array" ref="Y1592">_xlfn.SWITCH(TRUE,R1592&gt;1000,"premium",R1592&gt;500,"modrate","cheap")</f>
        <v>cheap</v>
      </c>
    </row>
    <row r="1593" spans="1:25">
      <c r="A1593">
        <v>1592</v>
      </c>
      <c r="B1593" t="s">
        <v>4200</v>
      </c>
      <c r="C1593" s="2">
        <v>42475</v>
      </c>
      <c r="D1593" s="2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  <c r="V1593" t="str">
        <f t="shared" si="49"/>
        <v>profit</v>
      </c>
      <c r="W1593" t="str">
        <f t="shared" si="50"/>
        <v>cheap</v>
      </c>
      <c r="X1593" s="3" t="str" cm="1">
        <f t="array" ref="X1593">_xlfn.IFS(R1593&gt;1000,"premium",R1593&gt;500,"modrate",R1593&lt;500,"cheap")</f>
        <v>cheap</v>
      </c>
      <c r="Y1593" t="str" cm="1">
        <f t="array" ref="Y1593">_xlfn.SWITCH(TRUE,R1593&gt;1000,"premium",R1593&gt;500,"modrate","cheap")</f>
        <v>cheap</v>
      </c>
    </row>
    <row r="1594" spans="1:25">
      <c r="A1594">
        <v>1593</v>
      </c>
      <c r="B1594" t="s">
        <v>4206</v>
      </c>
      <c r="C1594" s="2">
        <v>42178</v>
      </c>
      <c r="D1594" s="2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  <c r="V1594" t="str">
        <f t="shared" si="49"/>
        <v>profit</v>
      </c>
      <c r="W1594" t="str">
        <f t="shared" si="50"/>
        <v>cheap</v>
      </c>
      <c r="X1594" s="3" t="str" cm="1">
        <f t="array" ref="X1594">_xlfn.IFS(R1594&gt;1000,"premium",R1594&gt;500,"modrate",R1594&lt;500,"cheap")</f>
        <v>cheap</v>
      </c>
      <c r="Y1594" t="str" cm="1">
        <f t="array" ref="Y1594">_xlfn.SWITCH(TRUE,R1594&gt;1000,"premium",R1594&gt;500,"modrate","cheap")</f>
        <v>cheap</v>
      </c>
    </row>
    <row r="1595" spans="1:25">
      <c r="A1595">
        <v>1594</v>
      </c>
      <c r="B1595" t="s">
        <v>4211</v>
      </c>
      <c r="C1595" s="2">
        <v>41931</v>
      </c>
      <c r="D1595" s="2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  <c r="V1595" t="str">
        <f t="shared" si="49"/>
        <v>profit</v>
      </c>
      <c r="W1595" t="str">
        <f t="shared" si="50"/>
        <v>cheap</v>
      </c>
      <c r="X1595" s="3" t="str" cm="1">
        <f t="array" ref="X1595">_xlfn.IFS(R1595&gt;1000,"premium",R1595&gt;500,"modrate",R1595&lt;500,"cheap")</f>
        <v>cheap</v>
      </c>
      <c r="Y1595" t="str" cm="1">
        <f t="array" ref="Y1595">_xlfn.SWITCH(TRUE,R1595&gt;1000,"premium",R1595&gt;500,"modrate","cheap")</f>
        <v>cheap</v>
      </c>
    </row>
    <row r="1596" spans="1:25">
      <c r="A1596">
        <v>1595</v>
      </c>
      <c r="B1596" t="s">
        <v>4214</v>
      </c>
      <c r="C1596" s="2">
        <v>42087</v>
      </c>
      <c r="D1596" s="2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  <c r="V1596" t="str">
        <f t="shared" si="49"/>
        <v>loss</v>
      </c>
      <c r="W1596" t="str">
        <f t="shared" si="50"/>
        <v>cheap</v>
      </c>
      <c r="X1596" s="3" t="str" cm="1">
        <f t="array" ref="X1596">_xlfn.IFS(R1596&gt;1000,"premium",R1596&gt;500,"modrate",R1596&lt;500,"cheap")</f>
        <v>cheap</v>
      </c>
      <c r="Y1596" t="str" cm="1">
        <f t="array" ref="Y1596">_xlfn.SWITCH(TRUE,R1596&gt;1000,"premium",R1596&gt;500,"modrate","cheap")</f>
        <v>cheap</v>
      </c>
    </row>
    <row r="1597" spans="1:25">
      <c r="A1597">
        <v>1596</v>
      </c>
      <c r="B1597" t="s">
        <v>4219</v>
      </c>
      <c r="C1597" s="2">
        <v>42863</v>
      </c>
      <c r="D1597" s="2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  <c r="V1597" t="str">
        <f t="shared" si="49"/>
        <v>loss</v>
      </c>
      <c r="W1597" t="str">
        <f t="shared" si="50"/>
        <v>cheap</v>
      </c>
      <c r="X1597" s="3" t="str" cm="1">
        <f t="array" ref="X1597">_xlfn.IFS(R1597&gt;1000,"premium",R1597&gt;500,"modrate",R1597&lt;500,"cheap")</f>
        <v>cheap</v>
      </c>
      <c r="Y1597" t="str" cm="1">
        <f t="array" ref="Y1597">_xlfn.SWITCH(TRUE,R1597&gt;1000,"premium",R1597&gt;500,"modrate","cheap")</f>
        <v>cheap</v>
      </c>
    </row>
    <row r="1598" spans="1:25">
      <c r="A1598">
        <v>1597</v>
      </c>
      <c r="B1598" t="s">
        <v>4220</v>
      </c>
      <c r="C1598" s="2">
        <v>43024</v>
      </c>
      <c r="D1598" s="2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  <c r="V1598" t="str">
        <f t="shared" si="49"/>
        <v>profit</v>
      </c>
      <c r="W1598" t="str">
        <f t="shared" si="50"/>
        <v>modrate</v>
      </c>
      <c r="X1598" s="3" t="str" cm="1">
        <f t="array" ref="X1598">_xlfn.IFS(R1598&gt;1000,"premium",R1598&gt;500,"modrate",R1598&lt;500,"cheap")</f>
        <v>modrate</v>
      </c>
      <c r="Y1598" t="str" cm="1">
        <f t="array" ref="Y1598">_xlfn.SWITCH(TRUE,R1598&gt;1000,"premium",R1598&gt;500,"modrate","cheap")</f>
        <v>modrate</v>
      </c>
    </row>
    <row r="1599" spans="1:25">
      <c r="A1599">
        <v>1598</v>
      </c>
      <c r="B1599" t="s">
        <v>4221</v>
      </c>
      <c r="C1599" s="2">
        <v>43058</v>
      </c>
      <c r="D1599" s="2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  <c r="V1599" t="str">
        <f t="shared" si="49"/>
        <v>profit</v>
      </c>
      <c r="W1599" t="str">
        <f t="shared" si="50"/>
        <v>cheap</v>
      </c>
      <c r="X1599" s="3" t="str" cm="1">
        <f t="array" ref="X1599">_xlfn.IFS(R1599&gt;1000,"premium",R1599&gt;500,"modrate",R1599&lt;500,"cheap")</f>
        <v>cheap</v>
      </c>
      <c r="Y1599" t="str" cm="1">
        <f t="array" ref="Y1599">_xlfn.SWITCH(TRUE,R1599&gt;1000,"premium",R1599&gt;500,"modrate","cheap")</f>
        <v>cheap</v>
      </c>
    </row>
    <row r="1600" spans="1:25">
      <c r="A1600">
        <v>1599</v>
      </c>
      <c r="B1600" t="s">
        <v>4221</v>
      </c>
      <c r="C1600" s="2">
        <v>43058</v>
      </c>
      <c r="D1600" s="2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  <c r="V1600" t="str">
        <f t="shared" si="49"/>
        <v>profit</v>
      </c>
      <c r="W1600" t="str">
        <f t="shared" si="50"/>
        <v>cheap</v>
      </c>
      <c r="X1600" s="3" t="str" cm="1">
        <f t="array" ref="X1600">_xlfn.IFS(R1600&gt;1000,"premium",R1600&gt;500,"modrate",R1600&lt;500,"cheap")</f>
        <v>cheap</v>
      </c>
      <c r="Y1600" t="str" cm="1">
        <f t="array" ref="Y1600">_xlfn.SWITCH(TRUE,R1600&gt;1000,"premium",R1600&gt;500,"modrate","cheap")</f>
        <v>cheap</v>
      </c>
    </row>
    <row r="1601" spans="1:25">
      <c r="A1601">
        <v>1600</v>
      </c>
      <c r="B1601" t="s">
        <v>4221</v>
      </c>
      <c r="C1601" s="2">
        <v>43058</v>
      </c>
      <c r="D1601" s="2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8.6743999999999897</v>
      </c>
      <c r="V1601" t="str">
        <f t="shared" si="49"/>
        <v>profit</v>
      </c>
      <c r="W1601" t="str">
        <f t="shared" si="50"/>
        <v>cheap</v>
      </c>
      <c r="X1601" s="3" t="str" cm="1">
        <f t="array" ref="X1601">_xlfn.IFS(R1601&gt;1000,"premium",R1601&gt;500,"modrate",R1601&lt;500,"cheap")</f>
        <v>cheap</v>
      </c>
      <c r="Y1601" t="str" cm="1">
        <f t="array" ref="Y1601">_xlfn.SWITCH(TRUE,R1601&gt;1000,"premium",R1601&gt;500,"modrate","cheap")</f>
        <v>cheap</v>
      </c>
    </row>
    <row r="1602" spans="1:25">
      <c r="A1602">
        <v>1601</v>
      </c>
      <c r="B1602" t="s">
        <v>4221</v>
      </c>
      <c r="C1602" s="2">
        <v>43058</v>
      </c>
      <c r="D1602" s="2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  <c r="V1602" t="str">
        <f t="shared" si="49"/>
        <v>loss</v>
      </c>
      <c r="W1602" t="str">
        <f t="shared" si="50"/>
        <v>cheap</v>
      </c>
      <c r="X1602" s="3" t="str" cm="1">
        <f t="array" ref="X1602">_xlfn.IFS(R1602&gt;1000,"premium",R1602&gt;500,"modrate",R1602&lt;500,"cheap")</f>
        <v>cheap</v>
      </c>
      <c r="Y1602" t="str" cm="1">
        <f t="array" ref="Y1602">_xlfn.SWITCH(TRUE,R1602&gt;1000,"premium",R1602&gt;500,"modrate","cheap")</f>
        <v>cheap</v>
      </c>
    </row>
    <row r="1603" spans="1:25">
      <c r="A1603">
        <v>1602</v>
      </c>
      <c r="B1603" t="s">
        <v>4227</v>
      </c>
      <c r="C1603" s="2">
        <v>42498</v>
      </c>
      <c r="D1603" s="2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  <c r="V1603" t="str">
        <f t="shared" ref="V1603:V1666" si="51">IF(U1603&gt;0,"profit","loss")</f>
        <v>profit</v>
      </c>
      <c r="W1603" t="str">
        <f t="shared" ref="W1603:W1666" si="52">IF(R1603&gt;1000,"premium", IF(R1603&gt;500,"modrate","cheap"))</f>
        <v>cheap</v>
      </c>
      <c r="X1603" s="3" t="str" cm="1">
        <f t="array" ref="X1603">_xlfn.IFS(R1603&gt;1000,"premium",R1603&gt;500,"modrate",R1603&lt;500,"cheap")</f>
        <v>cheap</v>
      </c>
      <c r="Y1603" t="str" cm="1">
        <f t="array" ref="Y1603">_xlfn.SWITCH(TRUE,R1603&gt;1000,"premium",R1603&gt;500,"modrate","cheap")</f>
        <v>cheap</v>
      </c>
    </row>
    <row r="1604" spans="1:25">
      <c r="A1604">
        <v>1603</v>
      </c>
      <c r="B1604" t="s">
        <v>4230</v>
      </c>
      <c r="C1604" s="2">
        <v>42715</v>
      </c>
      <c r="D1604" s="2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  <c r="V1604" t="str">
        <f t="shared" si="51"/>
        <v>profit</v>
      </c>
      <c r="W1604" t="str">
        <f t="shared" si="52"/>
        <v>cheap</v>
      </c>
      <c r="X1604" s="3" t="str" cm="1">
        <f t="array" ref="X1604">_xlfn.IFS(R1604&gt;1000,"premium",R1604&gt;500,"modrate",R1604&lt;500,"cheap")</f>
        <v>cheap</v>
      </c>
      <c r="Y1604" t="str" cm="1">
        <f t="array" ref="Y1604">_xlfn.SWITCH(TRUE,R1604&gt;1000,"premium",R1604&gt;500,"modrate","cheap")</f>
        <v>cheap</v>
      </c>
    </row>
    <row r="1605" spans="1:25">
      <c r="A1605">
        <v>1604</v>
      </c>
      <c r="B1605" t="s">
        <v>4233</v>
      </c>
      <c r="C1605" s="2">
        <v>43069</v>
      </c>
      <c r="D1605" s="2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  <c r="V1605" t="str">
        <f t="shared" si="51"/>
        <v>profit</v>
      </c>
      <c r="W1605" t="str">
        <f t="shared" si="52"/>
        <v>cheap</v>
      </c>
      <c r="X1605" s="3" t="str" cm="1">
        <f t="array" ref="X1605">_xlfn.IFS(R1605&gt;1000,"premium",R1605&gt;500,"modrate",R1605&lt;500,"cheap")</f>
        <v>cheap</v>
      </c>
      <c r="Y1605" t="str" cm="1">
        <f t="array" ref="Y1605">_xlfn.SWITCH(TRUE,R1605&gt;1000,"premium",R1605&gt;500,"modrate","cheap")</f>
        <v>cheap</v>
      </c>
    </row>
    <row r="1606" spans="1:25">
      <c r="A1606">
        <v>1605</v>
      </c>
      <c r="B1606" t="s">
        <v>4236</v>
      </c>
      <c r="C1606" s="2">
        <v>42479</v>
      </c>
      <c r="D1606" s="2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  <c r="V1606" t="str">
        <f t="shared" si="51"/>
        <v>profit</v>
      </c>
      <c r="W1606" t="str">
        <f t="shared" si="52"/>
        <v>cheap</v>
      </c>
      <c r="X1606" s="3" t="str" cm="1">
        <f t="array" ref="X1606">_xlfn.IFS(R1606&gt;1000,"premium",R1606&gt;500,"modrate",R1606&lt;500,"cheap")</f>
        <v>cheap</v>
      </c>
      <c r="Y1606" t="str" cm="1">
        <f t="array" ref="Y1606">_xlfn.SWITCH(TRUE,R1606&gt;1000,"premium",R1606&gt;500,"modrate","cheap")</f>
        <v>cheap</v>
      </c>
    </row>
    <row r="1607" spans="1:25">
      <c r="A1607">
        <v>1606</v>
      </c>
      <c r="B1607" t="s">
        <v>4236</v>
      </c>
      <c r="C1607" s="2">
        <v>42479</v>
      </c>
      <c r="D1607" s="2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  <c r="V1607" t="str">
        <f t="shared" si="51"/>
        <v>profit</v>
      </c>
      <c r="W1607" t="str">
        <f t="shared" si="52"/>
        <v>cheap</v>
      </c>
      <c r="X1607" s="3" t="str" cm="1">
        <f t="array" ref="X1607">_xlfn.IFS(R1607&gt;1000,"premium",R1607&gt;500,"modrate",R1607&lt;500,"cheap")</f>
        <v>cheap</v>
      </c>
      <c r="Y1607" t="str" cm="1">
        <f t="array" ref="Y1607">_xlfn.SWITCH(TRUE,R1607&gt;1000,"premium",R1607&gt;500,"modrate","cheap")</f>
        <v>cheap</v>
      </c>
    </row>
    <row r="1608" spans="1:25">
      <c r="A1608">
        <v>1607</v>
      </c>
      <c r="B1608" t="s">
        <v>4236</v>
      </c>
      <c r="C1608" s="2">
        <v>42479</v>
      </c>
      <c r="D1608" s="2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  <c r="V1608" t="str">
        <f t="shared" si="51"/>
        <v>profit</v>
      </c>
      <c r="W1608" t="str">
        <f t="shared" si="52"/>
        <v>cheap</v>
      </c>
      <c r="X1608" s="3" t="str" cm="1">
        <f t="array" ref="X1608">_xlfn.IFS(R1608&gt;1000,"premium",R1608&gt;500,"modrate",R1608&lt;500,"cheap")</f>
        <v>cheap</v>
      </c>
      <c r="Y1608" t="str" cm="1">
        <f t="array" ref="Y1608">_xlfn.SWITCH(TRUE,R1608&gt;1000,"premium",R1608&gt;500,"modrate","cheap")</f>
        <v>cheap</v>
      </c>
    </row>
    <row r="1609" spans="1:25">
      <c r="A1609">
        <v>1608</v>
      </c>
      <c r="B1609" t="s">
        <v>4236</v>
      </c>
      <c r="C1609" s="2">
        <v>42479</v>
      </c>
      <c r="D1609" s="2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  <c r="V1609" t="str">
        <f t="shared" si="51"/>
        <v>profit</v>
      </c>
      <c r="W1609" t="str">
        <f t="shared" si="52"/>
        <v>cheap</v>
      </c>
      <c r="X1609" s="3" t="str" cm="1">
        <f t="array" ref="X1609">_xlfn.IFS(R1609&gt;1000,"premium",R1609&gt;500,"modrate",R1609&lt;500,"cheap")</f>
        <v>cheap</v>
      </c>
      <c r="Y1609" t="str" cm="1">
        <f t="array" ref="Y1609">_xlfn.SWITCH(TRUE,R1609&gt;1000,"premium",R1609&gt;500,"modrate","cheap")</f>
        <v>cheap</v>
      </c>
    </row>
    <row r="1610" spans="1:25">
      <c r="A1610">
        <v>1609</v>
      </c>
      <c r="B1610" t="s">
        <v>4236</v>
      </c>
      <c r="C1610" s="2">
        <v>42479</v>
      </c>
      <c r="D1610" s="2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  <c r="V1610" t="str">
        <f t="shared" si="51"/>
        <v>profit</v>
      </c>
      <c r="W1610" t="str">
        <f t="shared" si="52"/>
        <v>cheap</v>
      </c>
      <c r="X1610" s="3" t="str" cm="1">
        <f t="array" ref="X1610">_xlfn.IFS(R1610&gt;1000,"premium",R1610&gt;500,"modrate",R1610&lt;500,"cheap")</f>
        <v>cheap</v>
      </c>
      <c r="Y1610" t="str" cm="1">
        <f t="array" ref="Y1610">_xlfn.SWITCH(TRUE,R1610&gt;1000,"premium",R1610&gt;500,"modrate","cheap")</f>
        <v>cheap</v>
      </c>
    </row>
    <row r="1611" spans="1:25">
      <c r="A1611">
        <v>1610</v>
      </c>
      <c r="B1611" t="s">
        <v>4236</v>
      </c>
      <c r="C1611" s="2">
        <v>42479</v>
      </c>
      <c r="D1611" s="2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  <c r="V1611" t="str">
        <f t="shared" si="51"/>
        <v>profit</v>
      </c>
      <c r="W1611" t="str">
        <f t="shared" si="52"/>
        <v>cheap</v>
      </c>
      <c r="X1611" s="3" t="str" cm="1">
        <f t="array" ref="X1611">_xlfn.IFS(R1611&gt;1000,"premium",R1611&gt;500,"modrate",R1611&lt;500,"cheap")</f>
        <v>cheap</v>
      </c>
      <c r="Y1611" t="str" cm="1">
        <f t="array" ref="Y1611">_xlfn.SWITCH(TRUE,R1611&gt;1000,"premium",R1611&gt;500,"modrate","cheap")</f>
        <v>cheap</v>
      </c>
    </row>
    <row r="1612" spans="1:25">
      <c r="A1612">
        <v>1611</v>
      </c>
      <c r="B1612" t="s">
        <v>4243</v>
      </c>
      <c r="C1612" s="2">
        <v>41785</v>
      </c>
      <c r="D1612" s="2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  <c r="V1612" t="str">
        <f t="shared" si="51"/>
        <v>profit</v>
      </c>
      <c r="W1612" t="str">
        <f t="shared" si="52"/>
        <v>cheap</v>
      </c>
      <c r="X1612" s="3" t="str" cm="1">
        <f t="array" ref="X1612">_xlfn.IFS(R1612&gt;1000,"premium",R1612&gt;500,"modrate",R1612&lt;500,"cheap")</f>
        <v>cheap</v>
      </c>
      <c r="Y1612" t="str" cm="1">
        <f t="array" ref="Y1612">_xlfn.SWITCH(TRUE,R1612&gt;1000,"premium",R1612&gt;500,"modrate","cheap")</f>
        <v>cheap</v>
      </c>
    </row>
    <row r="1613" spans="1:25">
      <c r="A1613">
        <v>1612</v>
      </c>
      <c r="B1613" t="s">
        <v>4243</v>
      </c>
      <c r="C1613" s="2">
        <v>41785</v>
      </c>
      <c r="D1613" s="2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  <c r="V1613" t="str">
        <f t="shared" si="51"/>
        <v>profit</v>
      </c>
      <c r="W1613" t="str">
        <f t="shared" si="52"/>
        <v>cheap</v>
      </c>
      <c r="X1613" s="3" t="str" cm="1">
        <f t="array" ref="X1613">_xlfn.IFS(R1613&gt;1000,"premium",R1613&gt;500,"modrate",R1613&lt;500,"cheap")</f>
        <v>cheap</v>
      </c>
      <c r="Y1613" t="str" cm="1">
        <f t="array" ref="Y1613">_xlfn.SWITCH(TRUE,R1613&gt;1000,"premium",R1613&gt;500,"modrate","cheap")</f>
        <v>cheap</v>
      </c>
    </row>
    <row r="1614" spans="1:25">
      <c r="A1614">
        <v>1613</v>
      </c>
      <c r="B1614" t="s">
        <v>4243</v>
      </c>
      <c r="C1614" s="2">
        <v>41785</v>
      </c>
      <c r="D1614" s="2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  <c r="V1614" t="str">
        <f t="shared" si="51"/>
        <v>profit</v>
      </c>
      <c r="W1614" t="str">
        <f t="shared" si="52"/>
        <v>cheap</v>
      </c>
      <c r="X1614" s="3" t="str" cm="1">
        <f t="array" ref="X1614">_xlfn.IFS(R1614&gt;1000,"premium",R1614&gt;500,"modrate",R1614&lt;500,"cheap")</f>
        <v>cheap</v>
      </c>
      <c r="Y1614" t="str" cm="1">
        <f t="array" ref="Y1614">_xlfn.SWITCH(TRUE,R1614&gt;1000,"premium",R1614&gt;500,"modrate","cheap")</f>
        <v>cheap</v>
      </c>
    </row>
    <row r="1615" spans="1:25">
      <c r="A1615">
        <v>1614</v>
      </c>
      <c r="B1615" t="s">
        <v>4248</v>
      </c>
      <c r="C1615" s="2">
        <v>43090</v>
      </c>
      <c r="D1615" s="2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  <c r="V1615" t="str">
        <f t="shared" si="51"/>
        <v>profit</v>
      </c>
      <c r="W1615" t="str">
        <f t="shared" si="52"/>
        <v>premium</v>
      </c>
      <c r="X1615" s="3" t="str" cm="1">
        <f t="array" ref="X1615">_xlfn.IFS(R1615&gt;1000,"premium",R1615&gt;500,"modrate",R1615&lt;500,"cheap")</f>
        <v>premium</v>
      </c>
      <c r="Y1615" t="str" cm="1">
        <f t="array" ref="Y1615">_xlfn.SWITCH(TRUE,R1615&gt;1000,"premium",R1615&gt;500,"modrate","cheap")</f>
        <v>premium</v>
      </c>
    </row>
    <row r="1616" spans="1:25">
      <c r="A1616">
        <v>1615</v>
      </c>
      <c r="B1616" t="s">
        <v>4249</v>
      </c>
      <c r="C1616" s="2">
        <v>42444</v>
      </c>
      <c r="D1616" s="2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  <c r="V1616" t="str">
        <f t="shared" si="51"/>
        <v>loss</v>
      </c>
      <c r="W1616" t="str">
        <f t="shared" si="52"/>
        <v>cheap</v>
      </c>
      <c r="X1616" s="3" t="str" cm="1">
        <f t="array" ref="X1616">_xlfn.IFS(R1616&gt;1000,"premium",R1616&gt;500,"modrate",R1616&lt;500,"cheap")</f>
        <v>cheap</v>
      </c>
      <c r="Y1616" t="str" cm="1">
        <f t="array" ref="Y1616">_xlfn.SWITCH(TRUE,R1616&gt;1000,"premium",R1616&gt;500,"modrate","cheap")</f>
        <v>cheap</v>
      </c>
    </row>
    <row r="1617" spans="1:25">
      <c r="A1617">
        <v>1616</v>
      </c>
      <c r="B1617" t="s">
        <v>4252</v>
      </c>
      <c r="C1617" s="2">
        <v>42226</v>
      </c>
      <c r="D1617" s="2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  <c r="V1617" t="str">
        <f t="shared" si="51"/>
        <v>profit</v>
      </c>
      <c r="W1617" t="str">
        <f t="shared" si="52"/>
        <v>cheap</v>
      </c>
      <c r="X1617" s="3" t="str" cm="1">
        <f t="array" ref="X1617">_xlfn.IFS(R1617&gt;1000,"premium",R1617&gt;500,"modrate",R1617&lt;500,"cheap")</f>
        <v>cheap</v>
      </c>
      <c r="Y1617" t="str" cm="1">
        <f t="array" ref="Y1617">_xlfn.SWITCH(TRUE,R1617&gt;1000,"premium",R1617&gt;500,"modrate","cheap")</f>
        <v>cheap</v>
      </c>
    </row>
    <row r="1618" spans="1:25">
      <c r="A1618">
        <v>1617</v>
      </c>
      <c r="B1618" t="s">
        <v>4252</v>
      </c>
      <c r="C1618" s="2">
        <v>42226</v>
      </c>
      <c r="D1618" s="2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  <c r="V1618" t="str">
        <f t="shared" si="51"/>
        <v>profit</v>
      </c>
      <c r="W1618" t="str">
        <f t="shared" si="52"/>
        <v>cheap</v>
      </c>
      <c r="X1618" s="3" t="str" cm="1">
        <f t="array" ref="X1618">_xlfn.IFS(R1618&gt;1000,"premium",R1618&gt;500,"modrate",R1618&lt;500,"cheap")</f>
        <v>cheap</v>
      </c>
      <c r="Y1618" t="str" cm="1">
        <f t="array" ref="Y1618">_xlfn.SWITCH(TRUE,R1618&gt;1000,"premium",R1618&gt;500,"modrate","cheap")</f>
        <v>cheap</v>
      </c>
    </row>
    <row r="1619" spans="1:25">
      <c r="A1619">
        <v>1618</v>
      </c>
      <c r="B1619" t="s">
        <v>4252</v>
      </c>
      <c r="C1619" s="2">
        <v>42226</v>
      </c>
      <c r="D1619" s="2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  <c r="V1619" t="str">
        <f t="shared" si="51"/>
        <v>profit</v>
      </c>
      <c r="W1619" t="str">
        <f t="shared" si="52"/>
        <v>cheap</v>
      </c>
      <c r="X1619" s="3" t="str" cm="1">
        <f t="array" ref="X1619">_xlfn.IFS(R1619&gt;1000,"premium",R1619&gt;500,"modrate",R1619&lt;500,"cheap")</f>
        <v>cheap</v>
      </c>
      <c r="Y1619" t="str" cm="1">
        <f t="array" ref="Y1619">_xlfn.SWITCH(TRUE,R1619&gt;1000,"premium",R1619&gt;500,"modrate","cheap")</f>
        <v>cheap</v>
      </c>
    </row>
    <row r="1620" spans="1:25">
      <c r="A1620">
        <v>1619</v>
      </c>
      <c r="B1620" t="s">
        <v>4255</v>
      </c>
      <c r="C1620" s="2">
        <v>42623</v>
      </c>
      <c r="D1620" s="2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  <c r="V1620" t="str">
        <f t="shared" si="51"/>
        <v>profit</v>
      </c>
      <c r="W1620" t="str">
        <f t="shared" si="52"/>
        <v>cheap</v>
      </c>
      <c r="X1620" s="3" t="str" cm="1">
        <f t="array" ref="X1620">_xlfn.IFS(R1620&gt;1000,"premium",R1620&gt;500,"modrate",R1620&lt;500,"cheap")</f>
        <v>cheap</v>
      </c>
      <c r="Y1620" t="str" cm="1">
        <f t="array" ref="Y1620">_xlfn.SWITCH(TRUE,R1620&gt;1000,"premium",R1620&gt;500,"modrate","cheap")</f>
        <v>cheap</v>
      </c>
    </row>
    <row r="1621" spans="1:25">
      <c r="A1621">
        <v>1620</v>
      </c>
      <c r="B1621" t="s">
        <v>4255</v>
      </c>
      <c r="C1621" s="2">
        <v>42623</v>
      </c>
      <c r="D1621" s="2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  <c r="V1621" t="str">
        <f t="shared" si="51"/>
        <v>profit</v>
      </c>
      <c r="W1621" t="str">
        <f t="shared" si="52"/>
        <v>cheap</v>
      </c>
      <c r="X1621" s="3" t="str" cm="1">
        <f t="array" ref="X1621">_xlfn.IFS(R1621&gt;1000,"premium",R1621&gt;500,"modrate",R1621&lt;500,"cheap")</f>
        <v>cheap</v>
      </c>
      <c r="Y1621" t="str" cm="1">
        <f t="array" ref="Y1621">_xlfn.SWITCH(TRUE,R1621&gt;1000,"premium",R1621&gt;500,"modrate","cheap")</f>
        <v>cheap</v>
      </c>
    </row>
    <row r="1622" spans="1:25">
      <c r="A1622">
        <v>1621</v>
      </c>
      <c r="B1622" t="s">
        <v>4260</v>
      </c>
      <c r="C1622" s="2">
        <v>42924</v>
      </c>
      <c r="D1622" s="2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  <c r="V1622" t="str">
        <f t="shared" si="51"/>
        <v>profit</v>
      </c>
      <c r="W1622" t="str">
        <f t="shared" si="52"/>
        <v>cheap</v>
      </c>
      <c r="X1622" s="3" t="str" cm="1">
        <f t="array" ref="X1622">_xlfn.IFS(R1622&gt;1000,"premium",R1622&gt;500,"modrate",R1622&lt;500,"cheap")</f>
        <v>cheap</v>
      </c>
      <c r="Y1622" t="str" cm="1">
        <f t="array" ref="Y1622">_xlfn.SWITCH(TRUE,R1622&gt;1000,"premium",R1622&gt;500,"modrate","cheap")</f>
        <v>cheap</v>
      </c>
    </row>
    <row r="1623" spans="1:25">
      <c r="A1623">
        <v>1622</v>
      </c>
      <c r="B1623" t="s">
        <v>4260</v>
      </c>
      <c r="C1623" s="2">
        <v>42924</v>
      </c>
      <c r="D1623" s="2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  <c r="V1623" t="str">
        <f t="shared" si="51"/>
        <v>profit</v>
      </c>
      <c r="W1623" t="str">
        <f t="shared" si="52"/>
        <v>modrate</v>
      </c>
      <c r="X1623" s="3" t="str" cm="1">
        <f t="array" ref="X1623">_xlfn.IFS(R1623&gt;1000,"premium",R1623&gt;500,"modrate",R1623&lt;500,"cheap")</f>
        <v>modrate</v>
      </c>
      <c r="Y1623" t="str" cm="1">
        <f t="array" ref="Y1623">_xlfn.SWITCH(TRUE,R1623&gt;1000,"premium",R1623&gt;500,"modrate","cheap")</f>
        <v>modrate</v>
      </c>
    </row>
    <row r="1624" spans="1:25">
      <c r="A1624">
        <v>1623</v>
      </c>
      <c r="B1624" t="s">
        <v>4260</v>
      </c>
      <c r="C1624" s="2">
        <v>42924</v>
      </c>
      <c r="D1624" s="2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  <c r="V1624" t="str">
        <f t="shared" si="51"/>
        <v>profit</v>
      </c>
      <c r="W1624" t="str">
        <f t="shared" si="52"/>
        <v>cheap</v>
      </c>
      <c r="X1624" s="3" t="str" cm="1">
        <f t="array" ref="X1624">_xlfn.IFS(R1624&gt;1000,"premium",R1624&gt;500,"modrate",R1624&lt;500,"cheap")</f>
        <v>cheap</v>
      </c>
      <c r="Y1624" t="str" cm="1">
        <f t="array" ref="Y1624">_xlfn.SWITCH(TRUE,R1624&gt;1000,"premium",R1624&gt;500,"modrate","cheap")</f>
        <v>cheap</v>
      </c>
    </row>
    <row r="1625" spans="1:25">
      <c r="A1625">
        <v>1624</v>
      </c>
      <c r="B1625" t="s">
        <v>4260</v>
      </c>
      <c r="C1625" s="2">
        <v>42924</v>
      </c>
      <c r="D1625" s="2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  <c r="V1625" t="str">
        <f t="shared" si="51"/>
        <v>profit</v>
      </c>
      <c r="W1625" t="str">
        <f t="shared" si="52"/>
        <v>cheap</v>
      </c>
      <c r="X1625" s="3" t="str" cm="1">
        <f t="array" ref="X1625">_xlfn.IFS(R1625&gt;1000,"premium",R1625&gt;500,"modrate",R1625&lt;500,"cheap")</f>
        <v>cheap</v>
      </c>
      <c r="Y1625" t="str" cm="1">
        <f t="array" ref="Y1625">_xlfn.SWITCH(TRUE,R1625&gt;1000,"premium",R1625&gt;500,"modrate","cheap")</f>
        <v>cheap</v>
      </c>
    </row>
    <row r="1626" spans="1:25">
      <c r="A1626">
        <v>1625</v>
      </c>
      <c r="B1626" t="s">
        <v>4268</v>
      </c>
      <c r="C1626" s="2">
        <v>42357</v>
      </c>
      <c r="D1626" s="2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84.494999999999905</v>
      </c>
      <c r="V1626" t="str">
        <f t="shared" si="51"/>
        <v>profit</v>
      </c>
      <c r="W1626" t="str">
        <f t="shared" si="52"/>
        <v>modrate</v>
      </c>
      <c r="X1626" s="3" t="str" cm="1">
        <f t="array" ref="X1626">_xlfn.IFS(R1626&gt;1000,"premium",R1626&gt;500,"modrate",R1626&lt;500,"cheap")</f>
        <v>modrate</v>
      </c>
      <c r="Y1626" t="str" cm="1">
        <f t="array" ref="Y1626">_xlfn.SWITCH(TRUE,R1626&gt;1000,"premium",R1626&gt;500,"modrate","cheap")</f>
        <v>modrate</v>
      </c>
    </row>
    <row r="1627" spans="1:25">
      <c r="A1627">
        <v>1626</v>
      </c>
      <c r="B1627" t="s">
        <v>4268</v>
      </c>
      <c r="C1627" s="2">
        <v>42357</v>
      </c>
      <c r="D1627" s="2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 t="shared" si="51"/>
        <v>profit</v>
      </c>
      <c r="W1627" t="str">
        <f t="shared" si="52"/>
        <v>premium</v>
      </c>
      <c r="X1627" s="3" t="str" cm="1">
        <f t="array" ref="X1627">_xlfn.IFS(R1627&gt;1000,"premium",R1627&gt;500,"modrate",R1627&lt;500,"cheap")</f>
        <v>premium</v>
      </c>
      <c r="Y1627" t="str" cm="1">
        <f t="array" ref="Y1627">_xlfn.SWITCH(TRUE,R1627&gt;1000,"premium",R1627&gt;500,"modrate","cheap")</f>
        <v>premium</v>
      </c>
    </row>
    <row r="1628" spans="1:25">
      <c r="A1628">
        <v>1627</v>
      </c>
      <c r="B1628" t="s">
        <v>4272</v>
      </c>
      <c r="C1628" s="2">
        <v>42324</v>
      </c>
      <c r="D1628" s="2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  <c r="V1628" t="str">
        <f t="shared" si="51"/>
        <v>profit</v>
      </c>
      <c r="W1628" t="str">
        <f t="shared" si="52"/>
        <v>modrate</v>
      </c>
      <c r="X1628" s="3" t="str" cm="1">
        <f t="array" ref="X1628">_xlfn.IFS(R1628&gt;1000,"premium",R1628&gt;500,"modrate",R1628&lt;500,"cheap")</f>
        <v>modrate</v>
      </c>
      <c r="Y1628" t="str" cm="1">
        <f t="array" ref="Y1628">_xlfn.SWITCH(TRUE,R1628&gt;1000,"premium",R1628&gt;500,"modrate","cheap")</f>
        <v>modrate</v>
      </c>
    </row>
    <row r="1629" spans="1:25">
      <c r="A1629">
        <v>1628</v>
      </c>
      <c r="B1629" t="s">
        <v>4273</v>
      </c>
      <c r="C1629" s="2">
        <v>42271</v>
      </c>
      <c r="D1629" s="2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  <c r="V1629" t="str">
        <f t="shared" si="51"/>
        <v>profit</v>
      </c>
      <c r="W1629" t="str">
        <f t="shared" si="52"/>
        <v>modrate</v>
      </c>
      <c r="X1629" s="3" t="str" cm="1">
        <f t="array" ref="X1629">_xlfn.IFS(R1629&gt;1000,"premium",R1629&gt;500,"modrate",R1629&lt;500,"cheap")</f>
        <v>modrate</v>
      </c>
      <c r="Y1629" t="str" cm="1">
        <f t="array" ref="Y1629">_xlfn.SWITCH(TRUE,R1629&gt;1000,"premium",R1629&gt;500,"modrate","cheap")</f>
        <v>modrate</v>
      </c>
    </row>
    <row r="1630" spans="1:25">
      <c r="A1630">
        <v>1629</v>
      </c>
      <c r="B1630" t="s">
        <v>4277</v>
      </c>
      <c r="C1630" s="2">
        <v>42907</v>
      </c>
      <c r="D1630" s="2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  <c r="V1630" t="str">
        <f t="shared" si="51"/>
        <v>profit</v>
      </c>
      <c r="W1630" t="str">
        <f t="shared" si="52"/>
        <v>cheap</v>
      </c>
      <c r="X1630" s="3" t="str" cm="1">
        <f t="array" ref="X1630">_xlfn.IFS(R1630&gt;1000,"premium",R1630&gt;500,"modrate",R1630&lt;500,"cheap")</f>
        <v>cheap</v>
      </c>
      <c r="Y1630" t="str" cm="1">
        <f t="array" ref="Y1630">_xlfn.SWITCH(TRUE,R1630&gt;1000,"premium",R1630&gt;500,"modrate","cheap")</f>
        <v>cheap</v>
      </c>
    </row>
    <row r="1631" spans="1:25">
      <c r="A1631">
        <v>1630</v>
      </c>
      <c r="B1631" t="s">
        <v>4277</v>
      </c>
      <c r="C1631" s="2">
        <v>42907</v>
      </c>
      <c r="D1631" s="2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  <c r="V1631" t="str">
        <f t="shared" si="51"/>
        <v>loss</v>
      </c>
      <c r="W1631" t="str">
        <f t="shared" si="52"/>
        <v>cheap</v>
      </c>
      <c r="X1631" s="3" t="str" cm="1">
        <f t="array" ref="X1631">_xlfn.IFS(R1631&gt;1000,"premium",R1631&gt;500,"modrate",R1631&lt;500,"cheap")</f>
        <v>cheap</v>
      </c>
      <c r="Y1631" t="str" cm="1">
        <f t="array" ref="Y1631">_xlfn.SWITCH(TRUE,R1631&gt;1000,"premium",R1631&gt;500,"modrate","cheap")</f>
        <v>cheap</v>
      </c>
    </row>
    <row r="1632" spans="1:25">
      <c r="A1632">
        <v>1631</v>
      </c>
      <c r="B1632" t="s">
        <v>4280</v>
      </c>
      <c r="C1632" s="2">
        <v>42498</v>
      </c>
      <c r="D1632" s="2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88.029900000000097</v>
      </c>
      <c r="V1632" t="str">
        <f t="shared" si="51"/>
        <v>profit</v>
      </c>
      <c r="W1632" t="str">
        <f t="shared" si="52"/>
        <v>premium</v>
      </c>
      <c r="X1632" s="3" t="str" cm="1">
        <f t="array" ref="X1632">_xlfn.IFS(R1632&gt;1000,"premium",R1632&gt;500,"modrate",R1632&lt;500,"cheap")</f>
        <v>premium</v>
      </c>
      <c r="Y1632" t="str" cm="1">
        <f t="array" ref="Y1632">_xlfn.SWITCH(TRUE,R1632&gt;1000,"premium",R1632&gt;500,"modrate","cheap")</f>
        <v>premium</v>
      </c>
    </row>
    <row r="1633" spans="1:25">
      <c r="A1633">
        <v>1632</v>
      </c>
      <c r="B1633" t="s">
        <v>4280</v>
      </c>
      <c r="C1633" s="2">
        <v>42498</v>
      </c>
      <c r="D1633" s="2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  <c r="V1633" t="str">
        <f t="shared" si="51"/>
        <v>profit</v>
      </c>
      <c r="W1633" t="str">
        <f t="shared" si="52"/>
        <v>cheap</v>
      </c>
      <c r="X1633" s="3" t="str" cm="1">
        <f t="array" ref="X1633">_xlfn.IFS(R1633&gt;1000,"premium",R1633&gt;500,"modrate",R1633&lt;500,"cheap")</f>
        <v>cheap</v>
      </c>
      <c r="Y1633" t="str" cm="1">
        <f t="array" ref="Y1633">_xlfn.SWITCH(TRUE,R1633&gt;1000,"premium",R1633&gt;500,"modrate","cheap")</f>
        <v>cheap</v>
      </c>
    </row>
    <row r="1634" spans="1:25">
      <c r="A1634">
        <v>1633</v>
      </c>
      <c r="B1634" t="s">
        <v>4280</v>
      </c>
      <c r="C1634" s="2">
        <v>42498</v>
      </c>
      <c r="D1634" s="2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  <c r="V1634" t="str">
        <f t="shared" si="51"/>
        <v>profit</v>
      </c>
      <c r="W1634" t="str">
        <f t="shared" si="52"/>
        <v>cheap</v>
      </c>
      <c r="X1634" s="3" t="str" cm="1">
        <f t="array" ref="X1634">_xlfn.IFS(R1634&gt;1000,"premium",R1634&gt;500,"modrate",R1634&lt;500,"cheap")</f>
        <v>cheap</v>
      </c>
      <c r="Y1634" t="str" cm="1">
        <f t="array" ref="Y1634">_xlfn.SWITCH(TRUE,R1634&gt;1000,"premium",R1634&gt;500,"modrate","cheap")</f>
        <v>cheap</v>
      </c>
    </row>
    <row r="1635" spans="1:25">
      <c r="A1635">
        <v>1634</v>
      </c>
      <c r="B1635" t="s">
        <v>4280</v>
      </c>
      <c r="C1635" s="2">
        <v>42498</v>
      </c>
      <c r="D1635" s="2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  <c r="V1635" t="str">
        <f t="shared" si="51"/>
        <v>profit</v>
      </c>
      <c r="W1635" t="str">
        <f t="shared" si="52"/>
        <v>cheap</v>
      </c>
      <c r="X1635" s="3" t="str" cm="1">
        <f t="array" ref="X1635">_xlfn.IFS(R1635&gt;1000,"premium",R1635&gt;500,"modrate",R1635&lt;500,"cheap")</f>
        <v>cheap</v>
      </c>
      <c r="Y1635" t="str" cm="1">
        <f t="array" ref="Y1635">_xlfn.SWITCH(TRUE,R1635&gt;1000,"premium",R1635&gt;500,"modrate","cheap")</f>
        <v>cheap</v>
      </c>
    </row>
    <row r="1636" spans="1:25">
      <c r="A1636">
        <v>1635</v>
      </c>
      <c r="B1636" t="s">
        <v>4280</v>
      </c>
      <c r="C1636" s="2">
        <v>42498</v>
      </c>
      <c r="D1636" s="2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7.2639999999999896</v>
      </c>
      <c r="V1636" t="str">
        <f t="shared" si="51"/>
        <v>profit</v>
      </c>
      <c r="W1636" t="str">
        <f t="shared" si="52"/>
        <v>cheap</v>
      </c>
      <c r="X1636" s="3" t="str" cm="1">
        <f t="array" ref="X1636">_xlfn.IFS(R1636&gt;1000,"premium",R1636&gt;500,"modrate",R1636&lt;500,"cheap")</f>
        <v>cheap</v>
      </c>
      <c r="Y1636" t="str" cm="1">
        <f t="array" ref="Y1636">_xlfn.SWITCH(TRUE,R1636&gt;1000,"premium",R1636&gt;500,"modrate","cheap")</f>
        <v>cheap</v>
      </c>
    </row>
    <row r="1637" spans="1:25">
      <c r="A1637">
        <v>1636</v>
      </c>
      <c r="B1637" t="s">
        <v>4283</v>
      </c>
      <c r="C1637" s="2">
        <v>41969</v>
      </c>
      <c r="D1637" s="2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  <c r="V1637" t="str">
        <f t="shared" si="51"/>
        <v>profit</v>
      </c>
      <c r="W1637" t="str">
        <f t="shared" si="52"/>
        <v>cheap</v>
      </c>
      <c r="X1637" s="3" t="str" cm="1">
        <f t="array" ref="X1637">_xlfn.IFS(R1637&gt;1000,"premium",R1637&gt;500,"modrate",R1637&lt;500,"cheap")</f>
        <v>cheap</v>
      </c>
      <c r="Y1637" t="str" cm="1">
        <f t="array" ref="Y1637">_xlfn.SWITCH(TRUE,R1637&gt;1000,"premium",R1637&gt;500,"modrate","cheap")</f>
        <v>cheap</v>
      </c>
    </row>
    <row r="1638" spans="1:25">
      <c r="A1638">
        <v>1637</v>
      </c>
      <c r="B1638" t="s">
        <v>4283</v>
      </c>
      <c r="C1638" s="2">
        <v>41969</v>
      </c>
      <c r="D1638" s="2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  <c r="V1638" t="str">
        <f t="shared" si="51"/>
        <v>loss</v>
      </c>
      <c r="W1638" t="str">
        <f t="shared" si="52"/>
        <v>modrate</v>
      </c>
      <c r="X1638" s="3" t="str" cm="1">
        <f t="array" ref="X1638">_xlfn.IFS(R1638&gt;1000,"premium",R1638&gt;500,"modrate",R1638&lt;500,"cheap")</f>
        <v>modrate</v>
      </c>
      <c r="Y1638" t="str" cm="1">
        <f t="array" ref="Y1638">_xlfn.SWITCH(TRUE,R1638&gt;1000,"premium",R1638&gt;500,"modrate","cheap")</f>
        <v>modrate</v>
      </c>
    </row>
    <row r="1639" spans="1:25">
      <c r="A1639">
        <v>1638</v>
      </c>
      <c r="B1639" t="s">
        <v>4283</v>
      </c>
      <c r="C1639" s="2">
        <v>41969</v>
      </c>
      <c r="D1639" s="2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  <c r="V1639" t="str">
        <f t="shared" si="51"/>
        <v>loss</v>
      </c>
      <c r="W1639" t="str">
        <f t="shared" si="52"/>
        <v>cheap</v>
      </c>
      <c r="X1639" s="3" t="str" cm="1">
        <f t="array" ref="X1639">_xlfn.IFS(R1639&gt;1000,"premium",R1639&gt;500,"modrate",R1639&lt;500,"cheap")</f>
        <v>cheap</v>
      </c>
      <c r="Y1639" t="str" cm="1">
        <f t="array" ref="Y1639">_xlfn.SWITCH(TRUE,R1639&gt;1000,"premium",R1639&gt;500,"modrate","cheap")</f>
        <v>cheap</v>
      </c>
    </row>
    <row r="1640" spans="1:25">
      <c r="A1640">
        <v>1639</v>
      </c>
      <c r="B1640" t="s">
        <v>4289</v>
      </c>
      <c r="C1640" s="2">
        <v>42516</v>
      </c>
      <c r="D1640" s="2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 t="shared" si="51"/>
        <v>profit</v>
      </c>
      <c r="W1640" t="str">
        <f t="shared" si="52"/>
        <v>cheap</v>
      </c>
      <c r="X1640" s="3" t="str" cm="1">
        <f t="array" ref="X1640">_xlfn.IFS(R1640&gt;1000,"premium",R1640&gt;500,"modrate",R1640&lt;500,"cheap")</f>
        <v>cheap</v>
      </c>
      <c r="Y1640" t="str" cm="1">
        <f t="array" ref="Y1640">_xlfn.SWITCH(TRUE,R1640&gt;1000,"premium",R1640&gt;500,"modrate","cheap")</f>
        <v>cheap</v>
      </c>
    </row>
    <row r="1641" spans="1:25">
      <c r="A1641">
        <v>1640</v>
      </c>
      <c r="B1641" t="s">
        <v>4289</v>
      </c>
      <c r="C1641" s="2">
        <v>42516</v>
      </c>
      <c r="D1641" s="2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  <c r="V1641" t="str">
        <f t="shared" si="51"/>
        <v>profit</v>
      </c>
      <c r="W1641" t="str">
        <f t="shared" si="52"/>
        <v>cheap</v>
      </c>
      <c r="X1641" s="3" t="str" cm="1">
        <f t="array" ref="X1641">_xlfn.IFS(R1641&gt;1000,"premium",R1641&gt;500,"modrate",R1641&lt;500,"cheap")</f>
        <v>cheap</v>
      </c>
      <c r="Y1641" t="str" cm="1">
        <f t="array" ref="Y1641">_xlfn.SWITCH(TRUE,R1641&gt;1000,"premium",R1641&gt;500,"modrate","cheap")</f>
        <v>cheap</v>
      </c>
    </row>
    <row r="1642" spans="1:25">
      <c r="A1642">
        <v>1641</v>
      </c>
      <c r="B1642" t="s">
        <v>4289</v>
      </c>
      <c r="C1642" s="2">
        <v>42516</v>
      </c>
      <c r="D1642" s="2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  <c r="V1642" t="str">
        <f t="shared" si="51"/>
        <v>profit</v>
      </c>
      <c r="W1642" t="str">
        <f t="shared" si="52"/>
        <v>cheap</v>
      </c>
      <c r="X1642" s="3" t="str" cm="1">
        <f t="array" ref="X1642">_xlfn.IFS(R1642&gt;1000,"premium",R1642&gt;500,"modrate",R1642&lt;500,"cheap")</f>
        <v>cheap</v>
      </c>
      <c r="Y1642" t="str" cm="1">
        <f t="array" ref="Y1642">_xlfn.SWITCH(TRUE,R1642&gt;1000,"premium",R1642&gt;500,"modrate","cheap")</f>
        <v>cheap</v>
      </c>
    </row>
    <row r="1643" spans="1:25">
      <c r="A1643">
        <v>1642</v>
      </c>
      <c r="B1643" t="s">
        <v>4289</v>
      </c>
      <c r="C1643" s="2">
        <v>42516</v>
      </c>
      <c r="D1643" s="2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  <c r="V1643" t="str">
        <f t="shared" si="51"/>
        <v>profit</v>
      </c>
      <c r="W1643" t="str">
        <f t="shared" si="52"/>
        <v>cheap</v>
      </c>
      <c r="X1643" s="3" t="str" cm="1">
        <f t="array" ref="X1643">_xlfn.IFS(R1643&gt;1000,"premium",R1643&gt;500,"modrate",R1643&lt;500,"cheap")</f>
        <v>cheap</v>
      </c>
      <c r="Y1643" t="str" cm="1">
        <f t="array" ref="Y1643">_xlfn.SWITCH(TRUE,R1643&gt;1000,"premium",R1643&gt;500,"modrate","cheap")</f>
        <v>cheap</v>
      </c>
    </row>
    <row r="1644" spans="1:25">
      <c r="A1644">
        <v>1643</v>
      </c>
      <c r="B1644" t="s">
        <v>4294</v>
      </c>
      <c r="C1644" s="2">
        <v>41972</v>
      </c>
      <c r="D1644" s="2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  <c r="V1644" t="str">
        <f t="shared" si="51"/>
        <v>profit</v>
      </c>
      <c r="W1644" t="str">
        <f t="shared" si="52"/>
        <v>cheap</v>
      </c>
      <c r="X1644" s="3" t="str" cm="1">
        <f t="array" ref="X1644">_xlfn.IFS(R1644&gt;1000,"premium",R1644&gt;500,"modrate",R1644&lt;500,"cheap")</f>
        <v>cheap</v>
      </c>
      <c r="Y1644" t="str" cm="1">
        <f t="array" ref="Y1644">_xlfn.SWITCH(TRUE,R1644&gt;1000,"premium",R1644&gt;500,"modrate","cheap")</f>
        <v>cheap</v>
      </c>
    </row>
    <row r="1645" spans="1:25">
      <c r="A1645">
        <v>1644</v>
      </c>
      <c r="B1645" t="s">
        <v>4298</v>
      </c>
      <c r="C1645" s="2">
        <v>42082</v>
      </c>
      <c r="D1645" s="2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  <c r="V1645" t="str">
        <f t="shared" si="51"/>
        <v>profit</v>
      </c>
      <c r="W1645" t="str">
        <f t="shared" si="52"/>
        <v>premium</v>
      </c>
      <c r="X1645" s="3" t="str" cm="1">
        <f t="array" ref="X1645">_xlfn.IFS(R1645&gt;1000,"premium",R1645&gt;500,"modrate",R1645&lt;500,"cheap")</f>
        <v>premium</v>
      </c>
      <c r="Y1645" t="str" cm="1">
        <f t="array" ref="Y1645">_xlfn.SWITCH(TRUE,R1645&gt;1000,"premium",R1645&gt;500,"modrate","cheap")</f>
        <v>premium</v>
      </c>
    </row>
    <row r="1646" spans="1:25">
      <c r="A1646">
        <v>1645</v>
      </c>
      <c r="B1646" t="s">
        <v>4298</v>
      </c>
      <c r="C1646" s="2">
        <v>42082</v>
      </c>
      <c r="D1646" s="2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  <c r="V1646" t="str">
        <f t="shared" si="51"/>
        <v>profit</v>
      </c>
      <c r="W1646" t="str">
        <f t="shared" si="52"/>
        <v>premium</v>
      </c>
      <c r="X1646" s="3" t="str" cm="1">
        <f t="array" ref="X1646">_xlfn.IFS(R1646&gt;1000,"premium",R1646&gt;500,"modrate",R1646&lt;500,"cheap")</f>
        <v>premium</v>
      </c>
      <c r="Y1646" t="str" cm="1">
        <f t="array" ref="Y1646">_xlfn.SWITCH(TRUE,R1646&gt;1000,"premium",R1646&gt;500,"modrate","cheap")</f>
        <v>premium</v>
      </c>
    </row>
    <row r="1647" spans="1:25">
      <c r="A1647">
        <v>1646</v>
      </c>
      <c r="B1647" t="s">
        <v>4298</v>
      </c>
      <c r="C1647" s="2">
        <v>42082</v>
      </c>
      <c r="D1647" s="2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  <c r="V1647" t="str">
        <f t="shared" si="51"/>
        <v>profit</v>
      </c>
      <c r="W1647" t="str">
        <f t="shared" si="52"/>
        <v>cheap</v>
      </c>
      <c r="X1647" s="3" t="str" cm="1">
        <f t="array" ref="X1647">_xlfn.IFS(R1647&gt;1000,"premium",R1647&gt;500,"modrate",R1647&lt;500,"cheap")</f>
        <v>cheap</v>
      </c>
      <c r="Y1647" t="str" cm="1">
        <f t="array" ref="Y1647">_xlfn.SWITCH(TRUE,R1647&gt;1000,"premium",R1647&gt;500,"modrate","cheap")</f>
        <v>cheap</v>
      </c>
    </row>
    <row r="1648" spans="1:25">
      <c r="A1648">
        <v>1647</v>
      </c>
      <c r="B1648" t="s">
        <v>4303</v>
      </c>
      <c r="C1648" s="2">
        <v>42309</v>
      </c>
      <c r="D1648" s="2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  <c r="V1648" t="str">
        <f t="shared" si="51"/>
        <v>loss</v>
      </c>
      <c r="W1648" t="str">
        <f t="shared" si="52"/>
        <v>cheap</v>
      </c>
      <c r="X1648" s="3" t="str" cm="1">
        <f t="array" ref="X1648">_xlfn.IFS(R1648&gt;1000,"premium",R1648&gt;500,"modrate",R1648&lt;500,"cheap")</f>
        <v>cheap</v>
      </c>
      <c r="Y1648" t="str" cm="1">
        <f t="array" ref="Y1648">_xlfn.SWITCH(TRUE,R1648&gt;1000,"premium",R1648&gt;500,"modrate","cheap")</f>
        <v>cheap</v>
      </c>
    </row>
    <row r="1649" spans="1:25">
      <c r="A1649">
        <v>1648</v>
      </c>
      <c r="B1649" t="s">
        <v>4303</v>
      </c>
      <c r="C1649" s="2">
        <v>42309</v>
      </c>
      <c r="D1649" s="2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  <c r="V1649" t="str">
        <f t="shared" si="51"/>
        <v>loss</v>
      </c>
      <c r="W1649" t="str">
        <f t="shared" si="52"/>
        <v>cheap</v>
      </c>
      <c r="X1649" s="3" t="str" cm="1">
        <f t="array" ref="X1649">_xlfn.IFS(R1649&gt;1000,"premium",R1649&gt;500,"modrate",R1649&lt;500,"cheap")</f>
        <v>cheap</v>
      </c>
      <c r="Y1649" t="str" cm="1">
        <f t="array" ref="Y1649">_xlfn.SWITCH(TRUE,R1649&gt;1000,"premium",R1649&gt;500,"modrate","cheap")</f>
        <v>cheap</v>
      </c>
    </row>
    <row r="1650" spans="1:25">
      <c r="A1650">
        <v>1649</v>
      </c>
      <c r="B1650" t="s">
        <v>4306</v>
      </c>
      <c r="C1650" s="2">
        <v>42273</v>
      </c>
      <c r="D1650" s="2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  <c r="V1650" t="str">
        <f t="shared" si="51"/>
        <v>loss</v>
      </c>
      <c r="W1650" t="str">
        <f t="shared" si="52"/>
        <v>cheap</v>
      </c>
      <c r="X1650" s="3" t="str" cm="1">
        <f t="array" ref="X1650">_xlfn.IFS(R1650&gt;1000,"premium",R1650&gt;500,"modrate",R1650&lt;500,"cheap")</f>
        <v>cheap</v>
      </c>
      <c r="Y1650" t="str" cm="1">
        <f t="array" ref="Y1650">_xlfn.SWITCH(TRUE,R1650&gt;1000,"premium",R1650&gt;500,"modrate","cheap")</f>
        <v>cheap</v>
      </c>
    </row>
    <row r="1651" spans="1:25">
      <c r="A1651">
        <v>1650</v>
      </c>
      <c r="B1651" t="s">
        <v>4306</v>
      </c>
      <c r="C1651" s="2">
        <v>42273</v>
      </c>
      <c r="D1651" s="2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  <c r="V1651" t="str">
        <f t="shared" si="51"/>
        <v>loss</v>
      </c>
      <c r="W1651" t="str">
        <f t="shared" si="52"/>
        <v>cheap</v>
      </c>
      <c r="X1651" s="3" t="str" cm="1">
        <f t="array" ref="X1651">_xlfn.IFS(R1651&gt;1000,"premium",R1651&gt;500,"modrate",R1651&lt;500,"cheap")</f>
        <v>cheap</v>
      </c>
      <c r="Y1651" t="str" cm="1">
        <f t="array" ref="Y1651">_xlfn.SWITCH(TRUE,R1651&gt;1000,"premium",R1651&gt;500,"modrate","cheap")</f>
        <v>cheap</v>
      </c>
    </row>
    <row r="1652" spans="1:25">
      <c r="A1652">
        <v>1651</v>
      </c>
      <c r="B1652" t="s">
        <v>4311</v>
      </c>
      <c r="C1652" s="2">
        <v>41880</v>
      </c>
      <c r="D1652" s="2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  <c r="V1652" t="str">
        <f t="shared" si="51"/>
        <v>profit</v>
      </c>
      <c r="W1652" t="str">
        <f t="shared" si="52"/>
        <v>cheap</v>
      </c>
      <c r="X1652" s="3" t="str" cm="1">
        <f t="array" ref="X1652">_xlfn.IFS(R1652&gt;1000,"premium",R1652&gt;500,"modrate",R1652&lt;500,"cheap")</f>
        <v>cheap</v>
      </c>
      <c r="Y1652" t="str" cm="1">
        <f t="array" ref="Y1652">_xlfn.SWITCH(TRUE,R1652&gt;1000,"premium",R1652&gt;500,"modrate","cheap")</f>
        <v>cheap</v>
      </c>
    </row>
    <row r="1653" spans="1:25">
      <c r="A1653">
        <v>1652</v>
      </c>
      <c r="B1653" t="s">
        <v>4311</v>
      </c>
      <c r="C1653" s="2">
        <v>41880</v>
      </c>
      <c r="D1653" s="2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  <c r="V1653" t="str">
        <f t="shared" si="51"/>
        <v>profit</v>
      </c>
      <c r="W1653" t="str">
        <f t="shared" si="52"/>
        <v>cheap</v>
      </c>
      <c r="X1653" s="3" t="str" cm="1">
        <f t="array" ref="X1653">_xlfn.IFS(R1653&gt;1000,"premium",R1653&gt;500,"modrate",R1653&lt;500,"cheap")</f>
        <v>cheap</v>
      </c>
      <c r="Y1653" t="str" cm="1">
        <f t="array" ref="Y1653">_xlfn.SWITCH(TRUE,R1653&gt;1000,"premium",R1653&gt;500,"modrate","cheap")</f>
        <v>cheap</v>
      </c>
    </row>
    <row r="1654" spans="1:25">
      <c r="A1654">
        <v>1653</v>
      </c>
      <c r="B1654" t="s">
        <v>4318</v>
      </c>
      <c r="C1654" s="2">
        <v>43057</v>
      </c>
      <c r="D1654" s="2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  <c r="V1654" t="str">
        <f t="shared" si="51"/>
        <v>profit</v>
      </c>
      <c r="W1654" t="str">
        <f t="shared" si="52"/>
        <v>cheap</v>
      </c>
      <c r="X1654" s="3" t="str" cm="1">
        <f t="array" ref="X1654">_xlfn.IFS(R1654&gt;1000,"premium",R1654&gt;500,"modrate",R1654&lt;500,"cheap")</f>
        <v>cheap</v>
      </c>
      <c r="Y1654" t="str" cm="1">
        <f t="array" ref="Y1654">_xlfn.SWITCH(TRUE,R1654&gt;1000,"premium",R1654&gt;500,"modrate","cheap")</f>
        <v>cheap</v>
      </c>
    </row>
    <row r="1655" spans="1:25">
      <c r="A1655">
        <v>1654</v>
      </c>
      <c r="B1655" t="s">
        <v>4318</v>
      </c>
      <c r="C1655" s="2">
        <v>43057</v>
      </c>
      <c r="D1655" s="2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  <c r="V1655" t="str">
        <f t="shared" si="51"/>
        <v>profit</v>
      </c>
      <c r="W1655" t="str">
        <f t="shared" si="52"/>
        <v>cheap</v>
      </c>
      <c r="X1655" s="3" t="str" cm="1">
        <f t="array" ref="X1655">_xlfn.IFS(R1655&gt;1000,"premium",R1655&gt;500,"modrate",R1655&lt;500,"cheap")</f>
        <v>cheap</v>
      </c>
      <c r="Y1655" t="str" cm="1">
        <f t="array" ref="Y1655">_xlfn.SWITCH(TRUE,R1655&gt;1000,"premium",R1655&gt;500,"modrate","cheap")</f>
        <v>cheap</v>
      </c>
    </row>
    <row r="1656" spans="1:25">
      <c r="A1656">
        <v>1655</v>
      </c>
      <c r="B1656" t="s">
        <v>4318</v>
      </c>
      <c r="C1656" s="2">
        <v>43057</v>
      </c>
      <c r="D1656" s="2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  <c r="V1656" t="str">
        <f t="shared" si="51"/>
        <v>profit</v>
      </c>
      <c r="W1656" t="str">
        <f t="shared" si="52"/>
        <v>cheap</v>
      </c>
      <c r="X1656" s="3" t="str" cm="1">
        <f t="array" ref="X1656">_xlfn.IFS(R1656&gt;1000,"premium",R1656&gt;500,"modrate",R1656&lt;500,"cheap")</f>
        <v>cheap</v>
      </c>
      <c r="Y1656" t="str" cm="1">
        <f t="array" ref="Y1656">_xlfn.SWITCH(TRUE,R1656&gt;1000,"premium",R1656&gt;500,"modrate","cheap")</f>
        <v>cheap</v>
      </c>
    </row>
    <row r="1657" spans="1:25">
      <c r="A1657">
        <v>1656</v>
      </c>
      <c r="B1657" t="s">
        <v>4318</v>
      </c>
      <c r="C1657" s="2">
        <v>43057</v>
      </c>
      <c r="D1657" s="2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  <c r="V1657" t="str">
        <f t="shared" si="51"/>
        <v>profit</v>
      </c>
      <c r="W1657" t="str">
        <f t="shared" si="52"/>
        <v>cheap</v>
      </c>
      <c r="X1657" s="3" t="str" cm="1">
        <f t="array" ref="X1657">_xlfn.IFS(R1657&gt;1000,"premium",R1657&gt;500,"modrate",R1657&lt;500,"cheap")</f>
        <v>cheap</v>
      </c>
      <c r="Y1657" t="str" cm="1">
        <f t="array" ref="Y1657">_xlfn.SWITCH(TRUE,R1657&gt;1000,"premium",R1657&gt;500,"modrate","cheap")</f>
        <v>cheap</v>
      </c>
    </row>
    <row r="1658" spans="1:25">
      <c r="A1658">
        <v>1657</v>
      </c>
      <c r="B1658" t="s">
        <v>4318</v>
      </c>
      <c r="C1658" s="2">
        <v>43057</v>
      </c>
      <c r="D1658" s="2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  <c r="V1658" t="str">
        <f t="shared" si="51"/>
        <v>profit</v>
      </c>
      <c r="W1658" t="str">
        <f t="shared" si="52"/>
        <v>cheap</v>
      </c>
      <c r="X1658" s="3" t="str" cm="1">
        <f t="array" ref="X1658">_xlfn.IFS(R1658&gt;1000,"premium",R1658&gt;500,"modrate",R1658&lt;500,"cheap")</f>
        <v>cheap</v>
      </c>
      <c r="Y1658" t="str" cm="1">
        <f t="array" ref="Y1658">_xlfn.SWITCH(TRUE,R1658&gt;1000,"premium",R1658&gt;500,"modrate","cheap")</f>
        <v>cheap</v>
      </c>
    </row>
    <row r="1659" spans="1:25">
      <c r="A1659">
        <v>1658</v>
      </c>
      <c r="B1659" t="s">
        <v>4325</v>
      </c>
      <c r="C1659" s="2">
        <v>41771</v>
      </c>
      <c r="D1659" s="2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  <c r="V1659" t="str">
        <f t="shared" si="51"/>
        <v>profit</v>
      </c>
      <c r="W1659" t="str">
        <f t="shared" si="52"/>
        <v>cheap</v>
      </c>
      <c r="X1659" s="3" t="str" cm="1">
        <f t="array" ref="X1659">_xlfn.IFS(R1659&gt;1000,"premium",R1659&gt;500,"modrate",R1659&lt;500,"cheap")</f>
        <v>cheap</v>
      </c>
      <c r="Y1659" t="str" cm="1">
        <f t="array" ref="Y1659">_xlfn.SWITCH(TRUE,R1659&gt;1000,"premium",R1659&gt;500,"modrate","cheap")</f>
        <v>cheap</v>
      </c>
    </row>
    <row r="1660" spans="1:25">
      <c r="A1660">
        <v>1659</v>
      </c>
      <c r="B1660" t="s">
        <v>4326</v>
      </c>
      <c r="C1660" s="2">
        <v>42755</v>
      </c>
      <c r="D1660" s="2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  <c r="V1660" t="str">
        <f t="shared" si="51"/>
        <v>profit</v>
      </c>
      <c r="W1660" t="str">
        <f t="shared" si="52"/>
        <v>cheap</v>
      </c>
      <c r="X1660" s="3" t="str" cm="1">
        <f t="array" ref="X1660">_xlfn.IFS(R1660&gt;1000,"premium",R1660&gt;500,"modrate",R1660&lt;500,"cheap")</f>
        <v>cheap</v>
      </c>
      <c r="Y1660" t="str" cm="1">
        <f t="array" ref="Y1660">_xlfn.SWITCH(TRUE,R1660&gt;1000,"premium",R1660&gt;500,"modrate","cheap")</f>
        <v>cheap</v>
      </c>
    </row>
    <row r="1661" spans="1:25">
      <c r="A1661">
        <v>1660</v>
      </c>
      <c r="B1661" t="s">
        <v>4331</v>
      </c>
      <c r="C1661" s="2">
        <v>43038</v>
      </c>
      <c r="D1661" s="2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  <c r="V1661" t="str">
        <f t="shared" si="51"/>
        <v>profit</v>
      </c>
      <c r="W1661" t="str">
        <f t="shared" si="52"/>
        <v>cheap</v>
      </c>
      <c r="X1661" s="3" t="str" cm="1">
        <f t="array" ref="X1661">_xlfn.IFS(R1661&gt;1000,"premium",R1661&gt;500,"modrate",R1661&lt;500,"cheap")</f>
        <v>cheap</v>
      </c>
      <c r="Y1661" t="str" cm="1">
        <f t="array" ref="Y1661">_xlfn.SWITCH(TRUE,R1661&gt;1000,"premium",R1661&gt;500,"modrate","cheap")</f>
        <v>cheap</v>
      </c>
    </row>
    <row r="1662" spans="1:25">
      <c r="A1662">
        <v>1661</v>
      </c>
      <c r="B1662" t="s">
        <v>4331</v>
      </c>
      <c r="C1662" s="2">
        <v>43038</v>
      </c>
      <c r="D1662" s="2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  <c r="V1662" t="str">
        <f t="shared" si="51"/>
        <v>profit</v>
      </c>
      <c r="W1662" t="str">
        <f t="shared" si="52"/>
        <v>cheap</v>
      </c>
      <c r="X1662" s="3" t="str" cm="1">
        <f t="array" ref="X1662">_xlfn.IFS(R1662&gt;1000,"premium",R1662&gt;500,"modrate",R1662&lt;500,"cheap")</f>
        <v>cheap</v>
      </c>
      <c r="Y1662" t="str" cm="1">
        <f t="array" ref="Y1662">_xlfn.SWITCH(TRUE,R1662&gt;1000,"premium",R1662&gt;500,"modrate","cheap")</f>
        <v>cheap</v>
      </c>
    </row>
    <row r="1663" spans="1:25">
      <c r="A1663">
        <v>1662</v>
      </c>
      <c r="B1663" t="s">
        <v>4334</v>
      </c>
      <c r="C1663" s="2">
        <v>42855</v>
      </c>
      <c r="D1663" s="2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  <c r="V1663" t="str">
        <f t="shared" si="51"/>
        <v>loss</v>
      </c>
      <c r="W1663" t="str">
        <f t="shared" si="52"/>
        <v>modrate</v>
      </c>
      <c r="X1663" s="3" t="str" cm="1">
        <f t="array" ref="X1663">_xlfn.IFS(R1663&gt;1000,"premium",R1663&gt;500,"modrate",R1663&lt;500,"cheap")</f>
        <v>modrate</v>
      </c>
      <c r="Y1663" t="str" cm="1">
        <f t="array" ref="Y1663">_xlfn.SWITCH(TRUE,R1663&gt;1000,"premium",R1663&gt;500,"modrate","cheap")</f>
        <v>modrate</v>
      </c>
    </row>
    <row r="1664" spans="1:25">
      <c r="A1664">
        <v>1663</v>
      </c>
      <c r="B1664" t="s">
        <v>4334</v>
      </c>
      <c r="C1664" s="2">
        <v>42855</v>
      </c>
      <c r="D1664" s="2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 t="shared" si="51"/>
        <v>loss</v>
      </c>
      <c r="W1664" t="str">
        <f t="shared" si="52"/>
        <v>cheap</v>
      </c>
      <c r="X1664" s="3" t="str" cm="1">
        <f t="array" ref="X1664">_xlfn.IFS(R1664&gt;1000,"premium",R1664&gt;500,"modrate",R1664&lt;500,"cheap")</f>
        <v>cheap</v>
      </c>
      <c r="Y1664" t="str" cm="1">
        <f t="array" ref="Y1664">_xlfn.SWITCH(TRUE,R1664&gt;1000,"premium",R1664&gt;500,"modrate","cheap")</f>
        <v>cheap</v>
      </c>
    </row>
    <row r="1665" spans="1:25">
      <c r="A1665">
        <v>1664</v>
      </c>
      <c r="B1665" t="s">
        <v>4337</v>
      </c>
      <c r="C1665" s="2">
        <v>42698</v>
      </c>
      <c r="D1665" s="2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  <c r="V1665" t="str">
        <f t="shared" si="51"/>
        <v>profit</v>
      </c>
      <c r="W1665" t="str">
        <f t="shared" si="52"/>
        <v>cheap</v>
      </c>
      <c r="X1665" s="3" t="str" cm="1">
        <f t="array" ref="X1665">_xlfn.IFS(R1665&gt;1000,"premium",R1665&gt;500,"modrate",R1665&lt;500,"cheap")</f>
        <v>cheap</v>
      </c>
      <c r="Y1665" t="str" cm="1">
        <f t="array" ref="Y1665">_xlfn.SWITCH(TRUE,R1665&gt;1000,"premium",R1665&gt;500,"modrate","cheap")</f>
        <v>cheap</v>
      </c>
    </row>
    <row r="1666" spans="1:25">
      <c r="A1666">
        <v>1665</v>
      </c>
      <c r="B1666" t="s">
        <v>4337</v>
      </c>
      <c r="C1666" s="2">
        <v>42698</v>
      </c>
      <c r="D1666" s="2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-7.4394000000000302</v>
      </c>
      <c r="V1666" t="str">
        <f t="shared" si="51"/>
        <v>loss</v>
      </c>
      <c r="W1666" t="str">
        <f t="shared" si="52"/>
        <v>cheap</v>
      </c>
      <c r="X1666" s="3" t="str" cm="1">
        <f t="array" ref="X1666">_xlfn.IFS(R1666&gt;1000,"premium",R1666&gt;500,"modrate",R1666&lt;500,"cheap")</f>
        <v>cheap</v>
      </c>
      <c r="Y1666" t="str" cm="1">
        <f t="array" ref="Y1666">_xlfn.SWITCH(TRUE,R1666&gt;1000,"premium",R1666&gt;500,"modrate","cheap")</f>
        <v>cheap</v>
      </c>
    </row>
    <row r="1667" spans="1:25">
      <c r="A1667">
        <v>1666</v>
      </c>
      <c r="B1667" t="s">
        <v>4337</v>
      </c>
      <c r="C1667" s="2">
        <v>42698</v>
      </c>
      <c r="D1667" s="2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  <c r="V1667" t="str">
        <f t="shared" ref="V1667:V1730" si="53">IF(U1667&gt;0,"profit","loss")</f>
        <v>profit</v>
      </c>
      <c r="W1667" t="str">
        <f t="shared" ref="W1667:W1730" si="54">IF(R1667&gt;1000,"premium", IF(R1667&gt;500,"modrate","cheap"))</f>
        <v>cheap</v>
      </c>
      <c r="X1667" s="3" t="str" cm="1">
        <f t="array" ref="X1667">_xlfn.IFS(R1667&gt;1000,"premium",R1667&gt;500,"modrate",R1667&lt;500,"cheap")</f>
        <v>cheap</v>
      </c>
      <c r="Y1667" t="str" cm="1">
        <f t="array" ref="Y1667">_xlfn.SWITCH(TRUE,R1667&gt;1000,"premium",R1667&gt;500,"modrate","cheap")</f>
        <v>cheap</v>
      </c>
    </row>
    <row r="1668" spans="1:25">
      <c r="A1668">
        <v>1667</v>
      </c>
      <c r="B1668" t="s">
        <v>4337</v>
      </c>
      <c r="C1668" s="2">
        <v>42698</v>
      </c>
      <c r="D1668" s="2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  <c r="V1668" t="str">
        <f t="shared" si="53"/>
        <v>loss</v>
      </c>
      <c r="W1668" t="str">
        <f t="shared" si="54"/>
        <v>cheap</v>
      </c>
      <c r="X1668" s="3" t="str" cm="1">
        <f t="array" ref="X1668">_xlfn.IFS(R1668&gt;1000,"premium",R1668&gt;500,"modrate",R1668&lt;500,"cheap")</f>
        <v>cheap</v>
      </c>
      <c r="Y1668" t="str" cm="1">
        <f t="array" ref="Y1668">_xlfn.SWITCH(TRUE,R1668&gt;1000,"premium",R1668&gt;500,"modrate","cheap")</f>
        <v>cheap</v>
      </c>
    </row>
    <row r="1669" spans="1:25">
      <c r="A1669">
        <v>1668</v>
      </c>
      <c r="B1669" t="s">
        <v>4337</v>
      </c>
      <c r="C1669" s="2">
        <v>42698</v>
      </c>
      <c r="D1669" s="2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  <c r="V1669" t="str">
        <f t="shared" si="53"/>
        <v>profit</v>
      </c>
      <c r="W1669" t="str">
        <f t="shared" si="54"/>
        <v>cheap</v>
      </c>
      <c r="X1669" s="3" t="str" cm="1">
        <f t="array" ref="X1669">_xlfn.IFS(R1669&gt;1000,"premium",R1669&gt;500,"modrate",R1669&lt;500,"cheap")</f>
        <v>cheap</v>
      </c>
      <c r="Y1669" t="str" cm="1">
        <f t="array" ref="Y1669">_xlfn.SWITCH(TRUE,R1669&gt;1000,"premium",R1669&gt;500,"modrate","cheap")</f>
        <v>cheap</v>
      </c>
    </row>
    <row r="1670" spans="1:25">
      <c r="A1670">
        <v>1669</v>
      </c>
      <c r="B1670" t="s">
        <v>4337</v>
      </c>
      <c r="C1670" s="2">
        <v>42698</v>
      </c>
      <c r="D1670" s="2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  <c r="V1670" t="str">
        <f t="shared" si="53"/>
        <v>profit</v>
      </c>
      <c r="W1670" t="str">
        <f t="shared" si="54"/>
        <v>cheap</v>
      </c>
      <c r="X1670" s="3" t="str" cm="1">
        <f t="array" ref="X1670">_xlfn.IFS(R1670&gt;1000,"premium",R1670&gt;500,"modrate",R1670&lt;500,"cheap")</f>
        <v>cheap</v>
      </c>
      <c r="Y1670" t="str" cm="1">
        <f t="array" ref="Y1670">_xlfn.SWITCH(TRUE,R1670&gt;1000,"premium",R1670&gt;500,"modrate","cheap")</f>
        <v>cheap</v>
      </c>
    </row>
    <row r="1671" spans="1:25">
      <c r="A1671">
        <v>1670</v>
      </c>
      <c r="B1671" t="s">
        <v>4346</v>
      </c>
      <c r="C1671" s="2">
        <v>42014</v>
      </c>
      <c r="D1671" s="2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  <c r="V1671" t="str">
        <f t="shared" si="53"/>
        <v>loss</v>
      </c>
      <c r="W1671" t="str">
        <f t="shared" si="54"/>
        <v>premium</v>
      </c>
      <c r="X1671" s="3" t="str" cm="1">
        <f t="array" ref="X1671">_xlfn.IFS(R1671&gt;1000,"premium",R1671&gt;500,"modrate",R1671&lt;500,"cheap")</f>
        <v>premium</v>
      </c>
      <c r="Y1671" t="str" cm="1">
        <f t="array" ref="Y1671">_xlfn.SWITCH(TRUE,R1671&gt;1000,"premium",R1671&gt;500,"modrate","cheap")</f>
        <v>premium</v>
      </c>
    </row>
    <row r="1672" spans="1:25">
      <c r="A1672">
        <v>1671</v>
      </c>
      <c r="B1672" t="s">
        <v>4347</v>
      </c>
      <c r="C1672" s="2">
        <v>43027</v>
      </c>
      <c r="D1672" s="2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  <c r="V1672" t="str">
        <f t="shared" si="53"/>
        <v>profit</v>
      </c>
      <c r="W1672" t="str">
        <f t="shared" si="54"/>
        <v>cheap</v>
      </c>
      <c r="X1672" s="3" t="str" cm="1">
        <f t="array" ref="X1672">_xlfn.IFS(R1672&gt;1000,"premium",R1672&gt;500,"modrate",R1672&lt;500,"cheap")</f>
        <v>cheap</v>
      </c>
      <c r="Y1672" t="str" cm="1">
        <f t="array" ref="Y1672">_xlfn.SWITCH(TRUE,R1672&gt;1000,"premium",R1672&gt;500,"modrate","cheap")</f>
        <v>cheap</v>
      </c>
    </row>
    <row r="1673" spans="1:25">
      <c r="A1673">
        <v>1672</v>
      </c>
      <c r="B1673" t="s">
        <v>4350</v>
      </c>
      <c r="C1673" s="2">
        <v>42451</v>
      </c>
      <c r="D1673" s="2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  <c r="V1673" t="str">
        <f t="shared" si="53"/>
        <v>profit</v>
      </c>
      <c r="W1673" t="str">
        <f t="shared" si="54"/>
        <v>cheap</v>
      </c>
      <c r="X1673" s="3" t="str" cm="1">
        <f t="array" ref="X1673">_xlfn.IFS(R1673&gt;1000,"premium",R1673&gt;500,"modrate",R1673&lt;500,"cheap")</f>
        <v>cheap</v>
      </c>
      <c r="Y1673" t="str" cm="1">
        <f t="array" ref="Y1673">_xlfn.SWITCH(TRUE,R1673&gt;1000,"premium",R1673&gt;500,"modrate","cheap")</f>
        <v>cheap</v>
      </c>
    </row>
    <row r="1674" spans="1:25">
      <c r="A1674">
        <v>1673</v>
      </c>
      <c r="B1674" t="s">
        <v>4353</v>
      </c>
      <c r="C1674" s="2">
        <v>42919</v>
      </c>
      <c r="D1674" s="2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  <c r="V1674" t="str">
        <f t="shared" si="53"/>
        <v>profit</v>
      </c>
      <c r="W1674" t="str">
        <f t="shared" si="54"/>
        <v>cheap</v>
      </c>
      <c r="X1674" s="3" t="str" cm="1">
        <f t="array" ref="X1674">_xlfn.IFS(R1674&gt;1000,"premium",R1674&gt;500,"modrate",R1674&lt;500,"cheap")</f>
        <v>cheap</v>
      </c>
      <c r="Y1674" t="str" cm="1">
        <f t="array" ref="Y1674">_xlfn.SWITCH(TRUE,R1674&gt;1000,"premium",R1674&gt;500,"modrate","cheap")</f>
        <v>cheap</v>
      </c>
    </row>
    <row r="1675" spans="1:25">
      <c r="A1675">
        <v>1674</v>
      </c>
      <c r="B1675" t="s">
        <v>4355</v>
      </c>
      <c r="C1675" s="2">
        <v>42349</v>
      </c>
      <c r="D1675" s="2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  <c r="V1675" t="str">
        <f t="shared" si="53"/>
        <v>profit</v>
      </c>
      <c r="W1675" t="str">
        <f t="shared" si="54"/>
        <v>cheap</v>
      </c>
      <c r="X1675" s="3" t="str" cm="1">
        <f t="array" ref="X1675">_xlfn.IFS(R1675&gt;1000,"premium",R1675&gt;500,"modrate",R1675&lt;500,"cheap")</f>
        <v>cheap</v>
      </c>
      <c r="Y1675" t="str" cm="1">
        <f t="array" ref="Y1675">_xlfn.SWITCH(TRUE,R1675&gt;1000,"premium",R1675&gt;500,"modrate","cheap")</f>
        <v>cheap</v>
      </c>
    </row>
    <row r="1676" spans="1:25">
      <c r="A1676">
        <v>1675</v>
      </c>
      <c r="B1676" t="s">
        <v>4359</v>
      </c>
      <c r="C1676" s="2">
        <v>42264</v>
      </c>
      <c r="D1676" s="2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  <c r="V1676" t="str">
        <f t="shared" si="53"/>
        <v>loss</v>
      </c>
      <c r="W1676" t="str">
        <f t="shared" si="54"/>
        <v>cheap</v>
      </c>
      <c r="X1676" s="3" t="str" cm="1">
        <f t="array" ref="X1676">_xlfn.IFS(R1676&gt;1000,"premium",R1676&gt;500,"modrate",R1676&lt;500,"cheap")</f>
        <v>cheap</v>
      </c>
      <c r="Y1676" t="str" cm="1">
        <f t="array" ref="Y1676">_xlfn.SWITCH(TRUE,R1676&gt;1000,"premium",R1676&gt;500,"modrate","cheap")</f>
        <v>cheap</v>
      </c>
    </row>
    <row r="1677" spans="1:25">
      <c r="A1677">
        <v>1676</v>
      </c>
      <c r="B1677" t="s">
        <v>4359</v>
      </c>
      <c r="C1677" s="2">
        <v>42264</v>
      </c>
      <c r="D1677" s="2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  <c r="V1677" t="str">
        <f t="shared" si="53"/>
        <v>loss</v>
      </c>
      <c r="W1677" t="str">
        <f t="shared" si="54"/>
        <v>cheap</v>
      </c>
      <c r="X1677" s="3" t="str" cm="1">
        <f t="array" ref="X1677">_xlfn.IFS(R1677&gt;1000,"premium",R1677&gt;500,"modrate",R1677&lt;500,"cheap")</f>
        <v>cheap</v>
      </c>
      <c r="Y1677" t="str" cm="1">
        <f t="array" ref="Y1677">_xlfn.SWITCH(TRUE,R1677&gt;1000,"premium",R1677&gt;500,"modrate","cheap")</f>
        <v>cheap</v>
      </c>
    </row>
    <row r="1678" spans="1:25">
      <c r="A1678">
        <v>1677</v>
      </c>
      <c r="B1678" t="s">
        <v>4360</v>
      </c>
      <c r="C1678" s="2">
        <v>42508</v>
      </c>
      <c r="D1678" s="2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  <c r="V1678" t="str">
        <f t="shared" si="53"/>
        <v>profit</v>
      </c>
      <c r="W1678" t="str">
        <f t="shared" si="54"/>
        <v>cheap</v>
      </c>
      <c r="X1678" s="3" t="str" cm="1">
        <f t="array" ref="X1678">_xlfn.IFS(R1678&gt;1000,"premium",R1678&gt;500,"modrate",R1678&lt;500,"cheap")</f>
        <v>cheap</v>
      </c>
      <c r="Y1678" t="str" cm="1">
        <f t="array" ref="Y1678">_xlfn.SWITCH(TRUE,R1678&gt;1000,"premium",R1678&gt;500,"modrate","cheap")</f>
        <v>cheap</v>
      </c>
    </row>
    <row r="1679" spans="1:25">
      <c r="A1679">
        <v>1678</v>
      </c>
      <c r="B1679" t="s">
        <v>4360</v>
      </c>
      <c r="C1679" s="2">
        <v>42508</v>
      </c>
      <c r="D1679" s="2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  <c r="V1679" t="str">
        <f t="shared" si="53"/>
        <v>profit</v>
      </c>
      <c r="W1679" t="str">
        <f t="shared" si="54"/>
        <v>cheap</v>
      </c>
      <c r="X1679" s="3" t="str" cm="1">
        <f t="array" ref="X1679">_xlfn.IFS(R1679&gt;1000,"premium",R1679&gt;500,"modrate",R1679&lt;500,"cheap")</f>
        <v>cheap</v>
      </c>
      <c r="Y1679" t="str" cm="1">
        <f t="array" ref="Y1679">_xlfn.SWITCH(TRUE,R1679&gt;1000,"premium",R1679&gt;500,"modrate","cheap")</f>
        <v>cheap</v>
      </c>
    </row>
    <row r="1680" spans="1:25">
      <c r="A1680">
        <v>1679</v>
      </c>
      <c r="B1680" t="s">
        <v>4363</v>
      </c>
      <c r="C1680" s="2">
        <v>41889</v>
      </c>
      <c r="D1680" s="2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  <c r="V1680" t="str">
        <f t="shared" si="53"/>
        <v>loss</v>
      </c>
      <c r="W1680" t="str">
        <f t="shared" si="54"/>
        <v>cheap</v>
      </c>
      <c r="X1680" s="3" t="str" cm="1">
        <f t="array" ref="X1680">_xlfn.IFS(R1680&gt;1000,"premium",R1680&gt;500,"modrate",R1680&lt;500,"cheap")</f>
        <v>cheap</v>
      </c>
      <c r="Y1680" t="str" cm="1">
        <f t="array" ref="Y1680">_xlfn.SWITCH(TRUE,R1680&gt;1000,"premium",R1680&gt;500,"modrate","cheap")</f>
        <v>cheap</v>
      </c>
    </row>
    <row r="1681" spans="1:25">
      <c r="A1681">
        <v>1680</v>
      </c>
      <c r="B1681" t="s">
        <v>4363</v>
      </c>
      <c r="C1681" s="2">
        <v>41889</v>
      </c>
      <c r="D1681" s="2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  <c r="V1681" t="str">
        <f t="shared" si="53"/>
        <v>profit</v>
      </c>
      <c r="W1681" t="str">
        <f t="shared" si="54"/>
        <v>cheap</v>
      </c>
      <c r="X1681" s="3" t="str" cm="1">
        <f t="array" ref="X1681">_xlfn.IFS(R1681&gt;1000,"premium",R1681&gt;500,"modrate",R1681&lt;500,"cheap")</f>
        <v>cheap</v>
      </c>
      <c r="Y1681" t="str" cm="1">
        <f t="array" ref="Y1681">_xlfn.SWITCH(TRUE,R1681&gt;1000,"premium",R1681&gt;500,"modrate","cheap")</f>
        <v>cheap</v>
      </c>
    </row>
    <row r="1682" spans="1:25">
      <c r="A1682">
        <v>1681</v>
      </c>
      <c r="B1682" t="s">
        <v>4363</v>
      </c>
      <c r="C1682" s="2">
        <v>41889</v>
      </c>
      <c r="D1682" s="2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  <c r="V1682" t="str">
        <f t="shared" si="53"/>
        <v>profit</v>
      </c>
      <c r="W1682" t="str">
        <f t="shared" si="54"/>
        <v>cheap</v>
      </c>
      <c r="X1682" s="3" t="str" cm="1">
        <f t="array" ref="X1682">_xlfn.IFS(R1682&gt;1000,"premium",R1682&gt;500,"modrate",R1682&lt;500,"cheap")</f>
        <v>cheap</v>
      </c>
      <c r="Y1682" t="str" cm="1">
        <f t="array" ref="Y1682">_xlfn.SWITCH(TRUE,R1682&gt;1000,"premium",R1682&gt;500,"modrate","cheap")</f>
        <v>cheap</v>
      </c>
    </row>
    <row r="1683" spans="1:25">
      <c r="A1683">
        <v>1682</v>
      </c>
      <c r="B1683" t="s">
        <v>4363</v>
      </c>
      <c r="C1683" s="2">
        <v>41889</v>
      </c>
      <c r="D1683" s="2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  <c r="V1683" t="str">
        <f t="shared" si="53"/>
        <v>loss</v>
      </c>
      <c r="W1683" t="str">
        <f t="shared" si="54"/>
        <v>cheap</v>
      </c>
      <c r="X1683" s="3" t="str" cm="1">
        <f t="array" ref="X1683">_xlfn.IFS(R1683&gt;1000,"premium",R1683&gt;500,"modrate",R1683&lt;500,"cheap")</f>
        <v>cheap</v>
      </c>
      <c r="Y1683" t="str" cm="1">
        <f t="array" ref="Y1683">_xlfn.SWITCH(TRUE,R1683&gt;1000,"premium",R1683&gt;500,"modrate","cheap")</f>
        <v>cheap</v>
      </c>
    </row>
    <row r="1684" spans="1:25">
      <c r="A1684">
        <v>1683</v>
      </c>
      <c r="B1684" t="s">
        <v>4368</v>
      </c>
      <c r="C1684" s="2">
        <v>42642</v>
      </c>
      <c r="D1684" s="2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  <c r="V1684" t="str">
        <f t="shared" si="53"/>
        <v>profit</v>
      </c>
      <c r="W1684" t="str">
        <f t="shared" si="54"/>
        <v>cheap</v>
      </c>
      <c r="X1684" s="3" t="str" cm="1">
        <f t="array" ref="X1684">_xlfn.IFS(R1684&gt;1000,"premium",R1684&gt;500,"modrate",R1684&lt;500,"cheap")</f>
        <v>cheap</v>
      </c>
      <c r="Y1684" t="str" cm="1">
        <f t="array" ref="Y1684">_xlfn.SWITCH(TRUE,R1684&gt;1000,"premium",R1684&gt;500,"modrate","cheap")</f>
        <v>cheap</v>
      </c>
    </row>
    <row r="1685" spans="1:25">
      <c r="A1685">
        <v>1684</v>
      </c>
      <c r="B1685" t="s">
        <v>4371</v>
      </c>
      <c r="C1685" s="2">
        <v>42681</v>
      </c>
      <c r="D1685" s="2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  <c r="V1685" t="str">
        <f t="shared" si="53"/>
        <v>profit</v>
      </c>
      <c r="W1685" t="str">
        <f t="shared" si="54"/>
        <v>cheap</v>
      </c>
      <c r="X1685" s="3" t="str" cm="1">
        <f t="array" ref="X1685">_xlfn.IFS(R1685&gt;1000,"premium",R1685&gt;500,"modrate",R1685&lt;500,"cheap")</f>
        <v>cheap</v>
      </c>
      <c r="Y1685" t="str" cm="1">
        <f t="array" ref="Y1685">_xlfn.SWITCH(TRUE,R1685&gt;1000,"premium",R1685&gt;500,"modrate","cheap")</f>
        <v>cheap</v>
      </c>
    </row>
    <row r="1686" spans="1:25">
      <c r="A1686">
        <v>1685</v>
      </c>
      <c r="B1686" t="s">
        <v>4372</v>
      </c>
      <c r="C1686" s="2">
        <v>42849</v>
      </c>
      <c r="D1686" s="2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  <c r="V1686" t="str">
        <f t="shared" si="53"/>
        <v>profit</v>
      </c>
      <c r="W1686" t="str">
        <f t="shared" si="54"/>
        <v>cheap</v>
      </c>
      <c r="X1686" s="3" t="str" cm="1">
        <f t="array" ref="X1686">_xlfn.IFS(R1686&gt;1000,"premium",R1686&gt;500,"modrate",R1686&lt;500,"cheap")</f>
        <v>cheap</v>
      </c>
      <c r="Y1686" t="str" cm="1">
        <f t="array" ref="Y1686">_xlfn.SWITCH(TRUE,R1686&gt;1000,"premium",R1686&gt;500,"modrate","cheap")</f>
        <v>cheap</v>
      </c>
    </row>
    <row r="1687" spans="1:25">
      <c r="A1687">
        <v>1686</v>
      </c>
      <c r="B1687" t="s">
        <v>4372</v>
      </c>
      <c r="C1687" s="2">
        <v>42849</v>
      </c>
      <c r="D1687" s="2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  <c r="V1687" t="str">
        <f t="shared" si="53"/>
        <v>loss</v>
      </c>
      <c r="W1687" t="str">
        <f t="shared" si="54"/>
        <v>cheap</v>
      </c>
      <c r="X1687" s="3" t="str" cm="1">
        <f t="array" ref="X1687">_xlfn.IFS(R1687&gt;1000,"premium",R1687&gt;500,"modrate",R1687&lt;500,"cheap")</f>
        <v>cheap</v>
      </c>
      <c r="Y1687" t="str" cm="1">
        <f t="array" ref="Y1687">_xlfn.SWITCH(TRUE,R1687&gt;1000,"premium",R1687&gt;500,"modrate","cheap")</f>
        <v>cheap</v>
      </c>
    </row>
    <row r="1688" spans="1:25">
      <c r="A1688">
        <v>1687</v>
      </c>
      <c r="B1688" t="s">
        <v>4372</v>
      </c>
      <c r="C1688" s="2">
        <v>42849</v>
      </c>
      <c r="D1688" s="2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  <c r="V1688" t="str">
        <f t="shared" si="53"/>
        <v>loss</v>
      </c>
      <c r="W1688" t="str">
        <f t="shared" si="54"/>
        <v>cheap</v>
      </c>
      <c r="X1688" s="3" t="str" cm="1">
        <f t="array" ref="X1688">_xlfn.IFS(R1688&gt;1000,"premium",R1688&gt;500,"modrate",R1688&lt;500,"cheap")</f>
        <v>cheap</v>
      </c>
      <c r="Y1688" t="str" cm="1">
        <f t="array" ref="Y1688">_xlfn.SWITCH(TRUE,R1688&gt;1000,"premium",R1688&gt;500,"modrate","cheap")</f>
        <v>cheap</v>
      </c>
    </row>
    <row r="1689" spans="1:25">
      <c r="A1689">
        <v>1688</v>
      </c>
      <c r="B1689" t="s">
        <v>4377</v>
      </c>
      <c r="C1689" s="2">
        <v>43079</v>
      </c>
      <c r="D1689" s="2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  <c r="V1689" t="str">
        <f t="shared" si="53"/>
        <v>profit</v>
      </c>
      <c r="W1689" t="str">
        <f t="shared" si="54"/>
        <v>cheap</v>
      </c>
      <c r="X1689" s="3" t="str" cm="1">
        <f t="array" ref="X1689">_xlfn.IFS(R1689&gt;1000,"premium",R1689&gt;500,"modrate",R1689&lt;500,"cheap")</f>
        <v>cheap</v>
      </c>
      <c r="Y1689" t="str" cm="1">
        <f t="array" ref="Y1689">_xlfn.SWITCH(TRUE,R1689&gt;1000,"premium",R1689&gt;500,"modrate","cheap")</f>
        <v>cheap</v>
      </c>
    </row>
    <row r="1690" spans="1:25">
      <c r="A1690">
        <v>1689</v>
      </c>
      <c r="B1690" t="s">
        <v>4377</v>
      </c>
      <c r="C1690" s="2">
        <v>43079</v>
      </c>
      <c r="D1690" s="2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  <c r="V1690" t="str">
        <f t="shared" si="53"/>
        <v>profit</v>
      </c>
      <c r="W1690" t="str">
        <f t="shared" si="54"/>
        <v>cheap</v>
      </c>
      <c r="X1690" s="3" t="str" cm="1">
        <f t="array" ref="X1690">_xlfn.IFS(R1690&gt;1000,"premium",R1690&gt;500,"modrate",R1690&lt;500,"cheap")</f>
        <v>cheap</v>
      </c>
      <c r="Y1690" t="str" cm="1">
        <f t="array" ref="Y1690">_xlfn.SWITCH(TRUE,R1690&gt;1000,"premium",R1690&gt;500,"modrate","cheap")</f>
        <v>cheap</v>
      </c>
    </row>
    <row r="1691" spans="1:25">
      <c r="A1691">
        <v>1690</v>
      </c>
      <c r="B1691" t="s">
        <v>4378</v>
      </c>
      <c r="C1691" s="2">
        <v>41867</v>
      </c>
      <c r="D1691" s="2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  <c r="V1691" t="str">
        <f t="shared" si="53"/>
        <v>loss</v>
      </c>
      <c r="W1691" t="str">
        <f t="shared" si="54"/>
        <v>modrate</v>
      </c>
      <c r="X1691" s="3" t="str" cm="1">
        <f t="array" ref="X1691">_xlfn.IFS(R1691&gt;1000,"premium",R1691&gt;500,"modrate",R1691&lt;500,"cheap")</f>
        <v>modrate</v>
      </c>
      <c r="Y1691" t="str" cm="1">
        <f t="array" ref="Y1691">_xlfn.SWITCH(TRUE,R1691&gt;1000,"premium",R1691&gt;500,"modrate","cheap")</f>
        <v>modrate</v>
      </c>
    </row>
    <row r="1692" spans="1:25">
      <c r="A1692">
        <v>1691</v>
      </c>
      <c r="B1692" t="s">
        <v>4379</v>
      </c>
      <c r="C1692" s="2">
        <v>43078</v>
      </c>
      <c r="D1692" s="2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  <c r="V1692" t="str">
        <f t="shared" si="53"/>
        <v>profit</v>
      </c>
      <c r="W1692" t="str">
        <f t="shared" si="54"/>
        <v>cheap</v>
      </c>
      <c r="X1692" s="3" t="str" cm="1">
        <f t="array" ref="X1692">_xlfn.IFS(R1692&gt;1000,"premium",R1692&gt;500,"modrate",R1692&lt;500,"cheap")</f>
        <v>cheap</v>
      </c>
      <c r="Y1692" t="str" cm="1">
        <f t="array" ref="Y1692">_xlfn.SWITCH(TRUE,R1692&gt;1000,"premium",R1692&gt;500,"modrate","cheap")</f>
        <v>cheap</v>
      </c>
    </row>
    <row r="1693" spans="1:25">
      <c r="A1693">
        <v>1692</v>
      </c>
      <c r="B1693" t="s">
        <v>4379</v>
      </c>
      <c r="C1693" s="2">
        <v>43078</v>
      </c>
      <c r="D1693" s="2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  <c r="V1693" t="str">
        <f t="shared" si="53"/>
        <v>profit</v>
      </c>
      <c r="W1693" t="str">
        <f t="shared" si="54"/>
        <v>cheap</v>
      </c>
      <c r="X1693" s="3" t="str" cm="1">
        <f t="array" ref="X1693">_xlfn.IFS(R1693&gt;1000,"premium",R1693&gt;500,"modrate",R1693&lt;500,"cheap")</f>
        <v>cheap</v>
      </c>
      <c r="Y1693" t="str" cm="1">
        <f t="array" ref="Y1693">_xlfn.SWITCH(TRUE,R1693&gt;1000,"premium",R1693&gt;500,"modrate","cheap")</f>
        <v>cheap</v>
      </c>
    </row>
    <row r="1694" spans="1:25">
      <c r="A1694">
        <v>1693</v>
      </c>
      <c r="B1694" t="s">
        <v>4383</v>
      </c>
      <c r="C1694" s="2">
        <v>42443</v>
      </c>
      <c r="D1694" s="2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  <c r="V1694" t="str">
        <f t="shared" si="53"/>
        <v>profit</v>
      </c>
      <c r="W1694" t="str">
        <f t="shared" si="54"/>
        <v>cheap</v>
      </c>
      <c r="X1694" s="3" t="str" cm="1">
        <f t="array" ref="X1694">_xlfn.IFS(R1694&gt;1000,"premium",R1694&gt;500,"modrate",R1694&lt;500,"cheap")</f>
        <v>cheap</v>
      </c>
      <c r="Y1694" t="str" cm="1">
        <f t="array" ref="Y1694">_xlfn.SWITCH(TRUE,R1694&gt;1000,"premium",R1694&gt;500,"modrate","cheap")</f>
        <v>cheap</v>
      </c>
    </row>
    <row r="1695" spans="1:25">
      <c r="A1695">
        <v>1694</v>
      </c>
      <c r="B1695" t="s">
        <v>4386</v>
      </c>
      <c r="C1695" s="2">
        <v>42547</v>
      </c>
      <c r="D1695" s="2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  <c r="V1695" t="str">
        <f t="shared" si="53"/>
        <v>profit</v>
      </c>
      <c r="W1695" t="str">
        <f t="shared" si="54"/>
        <v>cheap</v>
      </c>
      <c r="X1695" s="3" t="str" cm="1">
        <f t="array" ref="X1695">_xlfn.IFS(R1695&gt;1000,"premium",R1695&gt;500,"modrate",R1695&lt;500,"cheap")</f>
        <v>cheap</v>
      </c>
      <c r="Y1695" t="str" cm="1">
        <f t="array" ref="Y1695">_xlfn.SWITCH(TRUE,R1695&gt;1000,"premium",R1695&gt;500,"modrate","cheap")</f>
        <v>cheap</v>
      </c>
    </row>
    <row r="1696" spans="1:25">
      <c r="A1696">
        <v>1695</v>
      </c>
      <c r="B1696" t="s">
        <v>4389</v>
      </c>
      <c r="C1696" s="2">
        <v>42272</v>
      </c>
      <c r="D1696" s="2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  <c r="V1696" t="str">
        <f t="shared" si="53"/>
        <v>profit</v>
      </c>
      <c r="W1696" t="str">
        <f t="shared" si="54"/>
        <v>cheap</v>
      </c>
      <c r="X1696" s="3" t="str" cm="1">
        <f t="array" ref="X1696">_xlfn.IFS(R1696&gt;1000,"premium",R1696&gt;500,"modrate",R1696&lt;500,"cheap")</f>
        <v>cheap</v>
      </c>
      <c r="Y1696" t="str" cm="1">
        <f t="array" ref="Y1696">_xlfn.SWITCH(TRUE,R1696&gt;1000,"premium",R1696&gt;500,"modrate","cheap")</f>
        <v>cheap</v>
      </c>
    </row>
    <row r="1697" spans="1:25">
      <c r="A1697">
        <v>1696</v>
      </c>
      <c r="B1697" t="s">
        <v>4389</v>
      </c>
      <c r="C1697" s="2">
        <v>42272</v>
      </c>
      <c r="D1697" s="2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  <c r="V1697" t="str">
        <f t="shared" si="53"/>
        <v>profit</v>
      </c>
      <c r="W1697" t="str">
        <f t="shared" si="54"/>
        <v>cheap</v>
      </c>
      <c r="X1697" s="3" t="str" cm="1">
        <f t="array" ref="X1697">_xlfn.IFS(R1697&gt;1000,"premium",R1697&gt;500,"modrate",R1697&lt;500,"cheap")</f>
        <v>cheap</v>
      </c>
      <c r="Y1697" t="str" cm="1">
        <f t="array" ref="Y1697">_xlfn.SWITCH(TRUE,R1697&gt;1000,"premium",R1697&gt;500,"modrate","cheap")</f>
        <v>cheap</v>
      </c>
    </row>
    <row r="1698" spans="1:25">
      <c r="A1698">
        <v>1697</v>
      </c>
      <c r="B1698" t="s">
        <v>4389</v>
      </c>
      <c r="C1698" s="2">
        <v>42272</v>
      </c>
      <c r="D1698" s="2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  <c r="V1698" t="str">
        <f t="shared" si="53"/>
        <v>profit</v>
      </c>
      <c r="W1698" t="str">
        <f t="shared" si="54"/>
        <v>cheap</v>
      </c>
      <c r="X1698" s="3" t="str" cm="1">
        <f t="array" ref="X1698">_xlfn.IFS(R1698&gt;1000,"premium",R1698&gt;500,"modrate",R1698&lt;500,"cheap")</f>
        <v>cheap</v>
      </c>
      <c r="Y1698" t="str" cm="1">
        <f t="array" ref="Y1698">_xlfn.SWITCH(TRUE,R1698&gt;1000,"premium",R1698&gt;500,"modrate","cheap")</f>
        <v>cheap</v>
      </c>
    </row>
    <row r="1699" spans="1:25">
      <c r="A1699">
        <v>1698</v>
      </c>
      <c r="B1699" t="s">
        <v>4393</v>
      </c>
      <c r="C1699" s="2">
        <v>42365</v>
      </c>
      <c r="D1699" s="2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  <c r="V1699" t="str">
        <f t="shared" si="53"/>
        <v>profit</v>
      </c>
      <c r="W1699" t="str">
        <f t="shared" si="54"/>
        <v>cheap</v>
      </c>
      <c r="X1699" s="3" t="str" cm="1">
        <f t="array" ref="X1699">_xlfn.IFS(R1699&gt;1000,"premium",R1699&gt;500,"modrate",R1699&lt;500,"cheap")</f>
        <v>cheap</v>
      </c>
      <c r="Y1699" t="str" cm="1">
        <f t="array" ref="Y1699">_xlfn.SWITCH(TRUE,R1699&gt;1000,"premium",R1699&gt;500,"modrate","cheap")</f>
        <v>cheap</v>
      </c>
    </row>
    <row r="1700" spans="1:25">
      <c r="A1700">
        <v>1699</v>
      </c>
      <c r="B1700" t="s">
        <v>4393</v>
      </c>
      <c r="C1700" s="2">
        <v>42365</v>
      </c>
      <c r="D1700" s="2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  <c r="V1700" t="str">
        <f t="shared" si="53"/>
        <v>profit</v>
      </c>
      <c r="W1700" t="str">
        <f t="shared" si="54"/>
        <v>cheap</v>
      </c>
      <c r="X1700" s="3" t="str" cm="1">
        <f t="array" ref="X1700">_xlfn.IFS(R1700&gt;1000,"premium",R1700&gt;500,"modrate",R1700&lt;500,"cheap")</f>
        <v>cheap</v>
      </c>
      <c r="Y1700" t="str" cm="1">
        <f t="array" ref="Y1700">_xlfn.SWITCH(TRUE,R1700&gt;1000,"premium",R1700&gt;500,"modrate","cheap")</f>
        <v>cheap</v>
      </c>
    </row>
    <row r="1701" spans="1:25">
      <c r="A1701">
        <v>1700</v>
      </c>
      <c r="B1701" t="s">
        <v>4396</v>
      </c>
      <c r="C1701" s="2">
        <v>41793</v>
      </c>
      <c r="D1701" s="2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  <c r="V1701" t="str">
        <f t="shared" si="53"/>
        <v>profit</v>
      </c>
      <c r="W1701" t="str">
        <f t="shared" si="54"/>
        <v>modrate</v>
      </c>
      <c r="X1701" s="3" t="str" cm="1">
        <f t="array" ref="X1701">_xlfn.IFS(R1701&gt;1000,"premium",R1701&gt;500,"modrate",R1701&lt;500,"cheap")</f>
        <v>modrate</v>
      </c>
      <c r="Y1701" t="str" cm="1">
        <f t="array" ref="Y1701">_xlfn.SWITCH(TRUE,R1701&gt;1000,"premium",R1701&gt;500,"modrate","cheap")</f>
        <v>modrate</v>
      </c>
    </row>
    <row r="1702" spans="1:25">
      <c r="A1702">
        <v>1701</v>
      </c>
      <c r="B1702" t="s">
        <v>4397</v>
      </c>
      <c r="C1702" s="2">
        <v>42198</v>
      </c>
      <c r="D1702" s="2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  <c r="V1702" t="str">
        <f t="shared" si="53"/>
        <v>profit</v>
      </c>
      <c r="W1702" t="str">
        <f t="shared" si="54"/>
        <v>cheap</v>
      </c>
      <c r="X1702" s="3" t="str" cm="1">
        <f t="array" ref="X1702">_xlfn.IFS(R1702&gt;1000,"premium",R1702&gt;500,"modrate",R1702&lt;500,"cheap")</f>
        <v>cheap</v>
      </c>
      <c r="Y1702" t="str" cm="1">
        <f t="array" ref="Y1702">_xlfn.SWITCH(TRUE,R1702&gt;1000,"premium",R1702&gt;500,"modrate","cheap")</f>
        <v>cheap</v>
      </c>
    </row>
    <row r="1703" spans="1:25">
      <c r="A1703">
        <v>1702</v>
      </c>
      <c r="B1703" t="s">
        <v>4397</v>
      </c>
      <c r="C1703" s="2">
        <v>42198</v>
      </c>
      <c r="D1703" s="2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  <c r="V1703" t="str">
        <f t="shared" si="53"/>
        <v>profit</v>
      </c>
      <c r="W1703" t="str">
        <f t="shared" si="54"/>
        <v>premium</v>
      </c>
      <c r="X1703" s="3" t="str" cm="1">
        <f t="array" ref="X1703">_xlfn.IFS(R1703&gt;1000,"premium",R1703&gt;500,"modrate",R1703&lt;500,"cheap")</f>
        <v>premium</v>
      </c>
      <c r="Y1703" t="str" cm="1">
        <f t="array" ref="Y1703">_xlfn.SWITCH(TRUE,R1703&gt;1000,"premium",R1703&gt;500,"modrate","cheap")</f>
        <v>premium</v>
      </c>
    </row>
    <row r="1704" spans="1:25">
      <c r="A1704">
        <v>1703</v>
      </c>
      <c r="B1704" t="s">
        <v>4397</v>
      </c>
      <c r="C1704" s="2">
        <v>42198</v>
      </c>
      <c r="D1704" s="2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  <c r="V1704" t="str">
        <f t="shared" si="53"/>
        <v>profit</v>
      </c>
      <c r="W1704" t="str">
        <f t="shared" si="54"/>
        <v>cheap</v>
      </c>
      <c r="X1704" s="3" t="str" cm="1">
        <f t="array" ref="X1704">_xlfn.IFS(R1704&gt;1000,"premium",R1704&gt;500,"modrate",R1704&lt;500,"cheap")</f>
        <v>cheap</v>
      </c>
      <c r="Y1704" t="str" cm="1">
        <f t="array" ref="Y1704">_xlfn.SWITCH(TRUE,R1704&gt;1000,"premium",R1704&gt;500,"modrate","cheap")</f>
        <v>cheap</v>
      </c>
    </row>
    <row r="1705" spans="1:25">
      <c r="A1705">
        <v>1704</v>
      </c>
      <c r="B1705" t="s">
        <v>4398</v>
      </c>
      <c r="C1705" s="2">
        <v>41672</v>
      </c>
      <c r="D1705" s="2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  <c r="V1705" t="str">
        <f t="shared" si="53"/>
        <v>profit</v>
      </c>
      <c r="W1705" t="str">
        <f t="shared" si="54"/>
        <v>cheap</v>
      </c>
      <c r="X1705" s="3" t="str" cm="1">
        <f t="array" ref="X1705">_xlfn.IFS(R1705&gt;1000,"premium",R1705&gt;500,"modrate",R1705&lt;500,"cheap")</f>
        <v>cheap</v>
      </c>
      <c r="Y1705" t="str" cm="1">
        <f t="array" ref="Y1705">_xlfn.SWITCH(TRUE,R1705&gt;1000,"premium",R1705&gt;500,"modrate","cheap")</f>
        <v>cheap</v>
      </c>
    </row>
    <row r="1706" spans="1:25">
      <c r="A1706">
        <v>1705</v>
      </c>
      <c r="B1706" t="s">
        <v>4402</v>
      </c>
      <c r="C1706" s="2">
        <v>42437</v>
      </c>
      <c r="D1706" s="2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  <c r="V1706" t="str">
        <f t="shared" si="53"/>
        <v>loss</v>
      </c>
      <c r="W1706" t="str">
        <f t="shared" si="54"/>
        <v>cheap</v>
      </c>
      <c r="X1706" s="3" t="str" cm="1">
        <f t="array" ref="X1706">_xlfn.IFS(R1706&gt;1000,"premium",R1706&gt;500,"modrate",R1706&lt;500,"cheap")</f>
        <v>cheap</v>
      </c>
      <c r="Y1706" t="str" cm="1">
        <f t="array" ref="Y1706">_xlfn.SWITCH(TRUE,R1706&gt;1000,"premium",R1706&gt;500,"modrate","cheap")</f>
        <v>cheap</v>
      </c>
    </row>
    <row r="1707" spans="1:25">
      <c r="A1707">
        <v>1706</v>
      </c>
      <c r="B1707" t="s">
        <v>4403</v>
      </c>
      <c r="C1707" s="2">
        <v>42330</v>
      </c>
      <c r="D1707" s="2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  <c r="V1707" t="str">
        <f t="shared" si="53"/>
        <v>loss</v>
      </c>
      <c r="W1707" t="str">
        <f t="shared" si="54"/>
        <v>cheap</v>
      </c>
      <c r="X1707" s="3" t="str" cm="1">
        <f t="array" ref="X1707">_xlfn.IFS(R1707&gt;1000,"premium",R1707&gt;500,"modrate",R1707&lt;500,"cheap")</f>
        <v>cheap</v>
      </c>
      <c r="Y1707" t="str" cm="1">
        <f t="array" ref="Y1707">_xlfn.SWITCH(TRUE,R1707&gt;1000,"premium",R1707&gt;500,"modrate","cheap")</f>
        <v>cheap</v>
      </c>
    </row>
    <row r="1708" spans="1:25">
      <c r="A1708">
        <v>1707</v>
      </c>
      <c r="B1708" t="s">
        <v>4404</v>
      </c>
      <c r="C1708" s="2">
        <v>43038</v>
      </c>
      <c r="D1708" s="2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  <c r="V1708" t="str">
        <f t="shared" si="53"/>
        <v>profit</v>
      </c>
      <c r="W1708" t="str">
        <f t="shared" si="54"/>
        <v>cheap</v>
      </c>
      <c r="X1708" s="3" t="str" cm="1">
        <f t="array" ref="X1708">_xlfn.IFS(R1708&gt;1000,"premium",R1708&gt;500,"modrate",R1708&lt;500,"cheap")</f>
        <v>cheap</v>
      </c>
      <c r="Y1708" t="str" cm="1">
        <f t="array" ref="Y1708">_xlfn.SWITCH(TRUE,R1708&gt;1000,"premium",R1708&gt;500,"modrate","cheap")</f>
        <v>cheap</v>
      </c>
    </row>
    <row r="1709" spans="1:25">
      <c r="A1709">
        <v>1708</v>
      </c>
      <c r="B1709" t="s">
        <v>4404</v>
      </c>
      <c r="C1709" s="2">
        <v>43038</v>
      </c>
      <c r="D1709" s="2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  <c r="V1709" t="str">
        <f t="shared" si="53"/>
        <v>profit</v>
      </c>
      <c r="W1709" t="str">
        <f t="shared" si="54"/>
        <v>cheap</v>
      </c>
      <c r="X1709" s="3" t="str" cm="1">
        <f t="array" ref="X1709">_xlfn.IFS(R1709&gt;1000,"premium",R1709&gt;500,"modrate",R1709&lt;500,"cheap")</f>
        <v>cheap</v>
      </c>
      <c r="Y1709" t="str" cm="1">
        <f t="array" ref="Y1709">_xlfn.SWITCH(TRUE,R1709&gt;1000,"premium",R1709&gt;500,"modrate","cheap")</f>
        <v>cheap</v>
      </c>
    </row>
    <row r="1710" spans="1:25">
      <c r="A1710">
        <v>1709</v>
      </c>
      <c r="B1710" t="s">
        <v>4404</v>
      </c>
      <c r="C1710" s="2">
        <v>43038</v>
      </c>
      <c r="D1710" s="2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  <c r="V1710" t="str">
        <f t="shared" si="53"/>
        <v>profit</v>
      </c>
      <c r="W1710" t="str">
        <f t="shared" si="54"/>
        <v>cheap</v>
      </c>
      <c r="X1710" s="3" t="str" cm="1">
        <f t="array" ref="X1710">_xlfn.IFS(R1710&gt;1000,"premium",R1710&gt;500,"modrate",R1710&lt;500,"cheap")</f>
        <v>cheap</v>
      </c>
      <c r="Y1710" t="str" cm="1">
        <f t="array" ref="Y1710">_xlfn.SWITCH(TRUE,R1710&gt;1000,"premium",R1710&gt;500,"modrate","cheap")</f>
        <v>cheap</v>
      </c>
    </row>
    <row r="1711" spans="1:25">
      <c r="A1711">
        <v>1710</v>
      </c>
      <c r="B1711" t="s">
        <v>4404</v>
      </c>
      <c r="C1711" s="2">
        <v>43038</v>
      </c>
      <c r="D1711" s="2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  <c r="V1711" t="str">
        <f t="shared" si="53"/>
        <v>loss</v>
      </c>
      <c r="W1711" t="str">
        <f t="shared" si="54"/>
        <v>cheap</v>
      </c>
      <c r="X1711" s="3" t="str" cm="1">
        <f t="array" ref="X1711">_xlfn.IFS(R1711&gt;1000,"premium",R1711&gt;500,"modrate",R1711&lt;500,"cheap")</f>
        <v>cheap</v>
      </c>
      <c r="Y1711" t="str" cm="1">
        <f t="array" ref="Y1711">_xlfn.SWITCH(TRUE,R1711&gt;1000,"premium",R1711&gt;500,"modrate","cheap")</f>
        <v>cheap</v>
      </c>
    </row>
    <row r="1712" spans="1:25">
      <c r="A1712">
        <v>1711</v>
      </c>
      <c r="B1712" t="s">
        <v>4404</v>
      </c>
      <c r="C1712" s="2">
        <v>43038</v>
      </c>
      <c r="D1712" s="2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  <c r="V1712" t="str">
        <f t="shared" si="53"/>
        <v>profit</v>
      </c>
      <c r="W1712" t="str">
        <f t="shared" si="54"/>
        <v>cheap</v>
      </c>
      <c r="X1712" s="3" t="str" cm="1">
        <f t="array" ref="X1712">_xlfn.IFS(R1712&gt;1000,"premium",R1712&gt;500,"modrate",R1712&lt;500,"cheap")</f>
        <v>cheap</v>
      </c>
      <c r="Y1712" t="str" cm="1">
        <f t="array" ref="Y1712">_xlfn.SWITCH(TRUE,R1712&gt;1000,"premium",R1712&gt;500,"modrate","cheap")</f>
        <v>cheap</v>
      </c>
    </row>
    <row r="1713" spans="1:25">
      <c r="A1713">
        <v>1712</v>
      </c>
      <c r="B1713" t="s">
        <v>4404</v>
      </c>
      <c r="C1713" s="2">
        <v>43038</v>
      </c>
      <c r="D1713" s="2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  <c r="V1713" t="str">
        <f t="shared" si="53"/>
        <v>profit</v>
      </c>
      <c r="W1713" t="str">
        <f t="shared" si="54"/>
        <v>premium</v>
      </c>
      <c r="X1713" s="3" t="str" cm="1">
        <f t="array" ref="X1713">_xlfn.IFS(R1713&gt;1000,"premium",R1713&gt;500,"modrate",R1713&lt;500,"cheap")</f>
        <v>premium</v>
      </c>
      <c r="Y1713" t="str" cm="1">
        <f t="array" ref="Y1713">_xlfn.SWITCH(TRUE,R1713&gt;1000,"premium",R1713&gt;500,"modrate","cheap")</f>
        <v>premium</v>
      </c>
    </row>
    <row r="1714" spans="1:25">
      <c r="A1714">
        <v>1713</v>
      </c>
      <c r="B1714" t="s">
        <v>4411</v>
      </c>
      <c r="C1714" s="2">
        <v>42034</v>
      </c>
      <c r="D1714" s="2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  <c r="V1714" t="str">
        <f t="shared" si="53"/>
        <v>profit</v>
      </c>
      <c r="W1714" t="str">
        <f t="shared" si="54"/>
        <v>cheap</v>
      </c>
      <c r="X1714" s="3" t="str" cm="1">
        <f t="array" ref="X1714">_xlfn.IFS(R1714&gt;1000,"premium",R1714&gt;500,"modrate",R1714&lt;500,"cheap")</f>
        <v>cheap</v>
      </c>
      <c r="Y1714" t="str" cm="1">
        <f t="array" ref="Y1714">_xlfn.SWITCH(TRUE,R1714&gt;1000,"premium",R1714&gt;500,"modrate","cheap")</f>
        <v>cheap</v>
      </c>
    </row>
    <row r="1715" spans="1:25">
      <c r="A1715">
        <v>1714</v>
      </c>
      <c r="B1715" t="s">
        <v>4414</v>
      </c>
      <c r="C1715" s="2">
        <v>42986</v>
      </c>
      <c r="D1715" s="2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  <c r="V1715" t="str">
        <f t="shared" si="53"/>
        <v>loss</v>
      </c>
      <c r="W1715" t="str">
        <f t="shared" si="54"/>
        <v>modrate</v>
      </c>
      <c r="X1715" s="3" t="str" cm="1">
        <f t="array" ref="X1715">_xlfn.IFS(R1715&gt;1000,"premium",R1715&gt;500,"modrate",R1715&lt;500,"cheap")</f>
        <v>modrate</v>
      </c>
      <c r="Y1715" t="str" cm="1">
        <f t="array" ref="Y1715">_xlfn.SWITCH(TRUE,R1715&gt;1000,"premium",R1715&gt;500,"modrate","cheap")</f>
        <v>modrate</v>
      </c>
    </row>
    <row r="1716" spans="1:25">
      <c r="A1716">
        <v>1715</v>
      </c>
      <c r="B1716" t="s">
        <v>4415</v>
      </c>
      <c r="C1716" s="2">
        <v>43015</v>
      </c>
      <c r="D1716" s="2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  <c r="V1716" t="str">
        <f t="shared" si="53"/>
        <v>loss</v>
      </c>
      <c r="W1716" t="str">
        <f t="shared" si="54"/>
        <v>cheap</v>
      </c>
      <c r="X1716" s="3" t="str" cm="1">
        <f t="array" ref="X1716">_xlfn.IFS(R1716&gt;1000,"premium",R1716&gt;500,"modrate",R1716&lt;500,"cheap")</f>
        <v>cheap</v>
      </c>
      <c r="Y1716" t="str" cm="1">
        <f t="array" ref="Y1716">_xlfn.SWITCH(TRUE,R1716&gt;1000,"premium",R1716&gt;500,"modrate","cheap")</f>
        <v>cheap</v>
      </c>
    </row>
    <row r="1717" spans="1:25">
      <c r="A1717">
        <v>1716</v>
      </c>
      <c r="B1717" t="s">
        <v>4418</v>
      </c>
      <c r="C1717" s="2">
        <v>42490</v>
      </c>
      <c r="D1717" s="2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  <c r="V1717" t="str">
        <f t="shared" si="53"/>
        <v>profit</v>
      </c>
      <c r="W1717" t="str">
        <f t="shared" si="54"/>
        <v>cheap</v>
      </c>
      <c r="X1717" s="3" t="str" cm="1">
        <f t="array" ref="X1717">_xlfn.IFS(R1717&gt;1000,"premium",R1717&gt;500,"modrate",R1717&lt;500,"cheap")</f>
        <v>cheap</v>
      </c>
      <c r="Y1717" t="str" cm="1">
        <f t="array" ref="Y1717">_xlfn.SWITCH(TRUE,R1717&gt;1000,"premium",R1717&gt;500,"modrate","cheap")</f>
        <v>cheap</v>
      </c>
    </row>
    <row r="1718" spans="1:25">
      <c r="A1718">
        <v>1717</v>
      </c>
      <c r="B1718" t="s">
        <v>4419</v>
      </c>
      <c r="C1718" s="2">
        <v>42509</v>
      </c>
      <c r="D1718" s="2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  <c r="V1718" t="str">
        <f t="shared" si="53"/>
        <v>profit</v>
      </c>
      <c r="W1718" t="str">
        <f t="shared" si="54"/>
        <v>cheap</v>
      </c>
      <c r="X1718" s="3" t="str" cm="1">
        <f t="array" ref="X1718">_xlfn.IFS(R1718&gt;1000,"premium",R1718&gt;500,"modrate",R1718&lt;500,"cheap")</f>
        <v>cheap</v>
      </c>
      <c r="Y1718" t="str" cm="1">
        <f t="array" ref="Y1718">_xlfn.SWITCH(TRUE,R1718&gt;1000,"premium",R1718&gt;500,"modrate","cheap")</f>
        <v>cheap</v>
      </c>
    </row>
    <row r="1719" spans="1:25">
      <c r="A1719">
        <v>1718</v>
      </c>
      <c r="B1719" t="s">
        <v>4419</v>
      </c>
      <c r="C1719" s="2">
        <v>42509</v>
      </c>
      <c r="D1719" s="2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  <c r="V1719" t="str">
        <f t="shared" si="53"/>
        <v>loss</v>
      </c>
      <c r="W1719" t="str">
        <f t="shared" si="54"/>
        <v>cheap</v>
      </c>
      <c r="X1719" s="3" t="str" cm="1">
        <f t="array" ref="X1719">_xlfn.IFS(R1719&gt;1000,"premium",R1719&gt;500,"modrate",R1719&lt;500,"cheap")</f>
        <v>cheap</v>
      </c>
      <c r="Y1719" t="str" cm="1">
        <f t="array" ref="Y1719">_xlfn.SWITCH(TRUE,R1719&gt;1000,"premium",R1719&gt;500,"modrate","cheap")</f>
        <v>cheap</v>
      </c>
    </row>
    <row r="1720" spans="1:25">
      <c r="A1720">
        <v>1719</v>
      </c>
      <c r="B1720" t="s">
        <v>4419</v>
      </c>
      <c r="C1720" s="2">
        <v>42509</v>
      </c>
      <c r="D1720" s="2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  <c r="V1720" t="str">
        <f t="shared" si="53"/>
        <v>profit</v>
      </c>
      <c r="W1720" t="str">
        <f t="shared" si="54"/>
        <v>cheap</v>
      </c>
      <c r="X1720" s="3" t="str" cm="1">
        <f t="array" ref="X1720">_xlfn.IFS(R1720&gt;1000,"premium",R1720&gt;500,"modrate",R1720&lt;500,"cheap")</f>
        <v>cheap</v>
      </c>
      <c r="Y1720" t="str" cm="1">
        <f t="array" ref="Y1720">_xlfn.SWITCH(TRUE,R1720&gt;1000,"premium",R1720&gt;500,"modrate","cheap")</f>
        <v>cheap</v>
      </c>
    </row>
    <row r="1721" spans="1:25">
      <c r="A1721">
        <v>1720</v>
      </c>
      <c r="B1721" t="s">
        <v>4419</v>
      </c>
      <c r="C1721" s="2">
        <v>42509</v>
      </c>
      <c r="D1721" s="2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  <c r="V1721" t="str">
        <f t="shared" si="53"/>
        <v>profit</v>
      </c>
      <c r="W1721" t="str">
        <f t="shared" si="54"/>
        <v>cheap</v>
      </c>
      <c r="X1721" s="3" t="str" cm="1">
        <f t="array" ref="X1721">_xlfn.IFS(R1721&gt;1000,"premium",R1721&gt;500,"modrate",R1721&lt;500,"cheap")</f>
        <v>cheap</v>
      </c>
      <c r="Y1721" t="str" cm="1">
        <f t="array" ref="Y1721">_xlfn.SWITCH(TRUE,R1721&gt;1000,"premium",R1721&gt;500,"modrate","cheap")</f>
        <v>cheap</v>
      </c>
    </row>
    <row r="1722" spans="1:25">
      <c r="A1722">
        <v>1721</v>
      </c>
      <c r="B1722" t="s">
        <v>4419</v>
      </c>
      <c r="C1722" s="2">
        <v>42509</v>
      </c>
      <c r="D1722" s="2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  <c r="V1722" t="str">
        <f t="shared" si="53"/>
        <v>profit</v>
      </c>
      <c r="W1722" t="str">
        <f t="shared" si="54"/>
        <v>cheap</v>
      </c>
      <c r="X1722" s="3" t="str" cm="1">
        <f t="array" ref="X1722">_xlfn.IFS(R1722&gt;1000,"premium",R1722&gt;500,"modrate",R1722&lt;500,"cheap")</f>
        <v>cheap</v>
      </c>
      <c r="Y1722" t="str" cm="1">
        <f t="array" ref="Y1722">_xlfn.SWITCH(TRUE,R1722&gt;1000,"premium",R1722&gt;500,"modrate","cheap")</f>
        <v>cheap</v>
      </c>
    </row>
    <row r="1723" spans="1:25">
      <c r="A1723">
        <v>1722</v>
      </c>
      <c r="B1723" t="s">
        <v>4422</v>
      </c>
      <c r="C1723" s="2">
        <v>42358</v>
      </c>
      <c r="D1723" s="2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  <c r="V1723" t="str">
        <f t="shared" si="53"/>
        <v>profit</v>
      </c>
      <c r="W1723" t="str">
        <f t="shared" si="54"/>
        <v>cheap</v>
      </c>
      <c r="X1723" s="3" t="str" cm="1">
        <f t="array" ref="X1723">_xlfn.IFS(R1723&gt;1000,"premium",R1723&gt;500,"modrate",R1723&lt;500,"cheap")</f>
        <v>cheap</v>
      </c>
      <c r="Y1723" t="str" cm="1">
        <f t="array" ref="Y1723">_xlfn.SWITCH(TRUE,R1723&gt;1000,"premium",R1723&gt;500,"modrate","cheap")</f>
        <v>cheap</v>
      </c>
    </row>
    <row r="1724" spans="1:25">
      <c r="A1724">
        <v>1723</v>
      </c>
      <c r="B1724" t="s">
        <v>4422</v>
      </c>
      <c r="C1724" s="2">
        <v>42358</v>
      </c>
      <c r="D1724" s="2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  <c r="V1724" t="str">
        <f t="shared" si="53"/>
        <v>profit</v>
      </c>
      <c r="W1724" t="str">
        <f t="shared" si="54"/>
        <v>cheap</v>
      </c>
      <c r="X1724" s="3" t="str" cm="1">
        <f t="array" ref="X1724">_xlfn.IFS(R1724&gt;1000,"premium",R1724&gt;500,"modrate",R1724&lt;500,"cheap")</f>
        <v>cheap</v>
      </c>
      <c r="Y1724" t="str" cm="1">
        <f t="array" ref="Y1724">_xlfn.SWITCH(TRUE,R1724&gt;1000,"premium",R1724&gt;500,"modrate","cheap")</f>
        <v>cheap</v>
      </c>
    </row>
    <row r="1725" spans="1:25">
      <c r="A1725">
        <v>1724</v>
      </c>
      <c r="B1725" t="s">
        <v>4422</v>
      </c>
      <c r="C1725" s="2">
        <v>42358</v>
      </c>
      <c r="D1725" s="2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  <c r="V1725" t="str">
        <f t="shared" si="53"/>
        <v>loss</v>
      </c>
      <c r="W1725" t="str">
        <f t="shared" si="54"/>
        <v>cheap</v>
      </c>
      <c r="X1725" s="3" t="str" cm="1">
        <f t="array" ref="X1725">_xlfn.IFS(R1725&gt;1000,"premium",R1725&gt;500,"modrate",R1725&lt;500,"cheap")</f>
        <v>cheap</v>
      </c>
      <c r="Y1725" t="str" cm="1">
        <f t="array" ref="Y1725">_xlfn.SWITCH(TRUE,R1725&gt;1000,"premium",R1725&gt;500,"modrate","cheap")</f>
        <v>cheap</v>
      </c>
    </row>
    <row r="1726" spans="1:25">
      <c r="A1726">
        <v>1725</v>
      </c>
      <c r="B1726" t="s">
        <v>4427</v>
      </c>
      <c r="C1726" s="2">
        <v>42357</v>
      </c>
      <c r="D1726" s="2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  <c r="V1726" t="str">
        <f t="shared" si="53"/>
        <v>profit</v>
      </c>
      <c r="W1726" t="str">
        <f t="shared" si="54"/>
        <v>cheap</v>
      </c>
      <c r="X1726" s="3" t="str" cm="1">
        <f t="array" ref="X1726">_xlfn.IFS(R1726&gt;1000,"premium",R1726&gt;500,"modrate",R1726&lt;500,"cheap")</f>
        <v>cheap</v>
      </c>
      <c r="Y1726" t="str" cm="1">
        <f t="array" ref="Y1726">_xlfn.SWITCH(TRUE,R1726&gt;1000,"premium",R1726&gt;500,"modrate","cheap")</f>
        <v>cheap</v>
      </c>
    </row>
    <row r="1727" spans="1:25">
      <c r="A1727">
        <v>1726</v>
      </c>
      <c r="B1727" t="s">
        <v>4427</v>
      </c>
      <c r="C1727" s="2">
        <v>42357</v>
      </c>
      <c r="D1727" s="2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  <c r="V1727" t="str">
        <f t="shared" si="53"/>
        <v>profit</v>
      </c>
      <c r="W1727" t="str">
        <f t="shared" si="54"/>
        <v>cheap</v>
      </c>
      <c r="X1727" s="3" t="str" cm="1">
        <f t="array" ref="X1727">_xlfn.IFS(R1727&gt;1000,"premium",R1727&gt;500,"modrate",R1727&lt;500,"cheap")</f>
        <v>cheap</v>
      </c>
      <c r="Y1727" t="str" cm="1">
        <f t="array" ref="Y1727">_xlfn.SWITCH(TRUE,R1727&gt;1000,"premium",R1727&gt;500,"modrate","cheap")</f>
        <v>cheap</v>
      </c>
    </row>
    <row r="1728" spans="1:25">
      <c r="A1728">
        <v>1727</v>
      </c>
      <c r="B1728" t="s">
        <v>4427</v>
      </c>
      <c r="C1728" s="2">
        <v>42357</v>
      </c>
      <c r="D1728" s="2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  <c r="V1728" t="str">
        <f t="shared" si="53"/>
        <v>profit</v>
      </c>
      <c r="W1728" t="str">
        <f t="shared" si="54"/>
        <v>cheap</v>
      </c>
      <c r="X1728" s="3" t="str" cm="1">
        <f t="array" ref="X1728">_xlfn.IFS(R1728&gt;1000,"premium",R1728&gt;500,"modrate",R1728&lt;500,"cheap")</f>
        <v>cheap</v>
      </c>
      <c r="Y1728" t="str" cm="1">
        <f t="array" ref="Y1728">_xlfn.SWITCH(TRUE,R1728&gt;1000,"premium",R1728&gt;500,"modrate","cheap")</f>
        <v>cheap</v>
      </c>
    </row>
    <row r="1729" spans="1:25">
      <c r="A1729">
        <v>1728</v>
      </c>
      <c r="B1729" t="s">
        <v>4434</v>
      </c>
      <c r="C1729" s="2">
        <v>42854</v>
      </c>
      <c r="D1729" s="2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  <c r="V1729" t="str">
        <f t="shared" si="53"/>
        <v>loss</v>
      </c>
      <c r="W1729" t="str">
        <f t="shared" si="54"/>
        <v>premium</v>
      </c>
      <c r="X1729" s="3" t="str" cm="1">
        <f t="array" ref="X1729">_xlfn.IFS(R1729&gt;1000,"premium",R1729&gt;500,"modrate",R1729&lt;500,"cheap")</f>
        <v>premium</v>
      </c>
      <c r="Y1729" t="str" cm="1">
        <f t="array" ref="Y1729">_xlfn.SWITCH(TRUE,R1729&gt;1000,"premium",R1729&gt;500,"modrate","cheap")</f>
        <v>premium</v>
      </c>
    </row>
    <row r="1730" spans="1:25">
      <c r="A1730">
        <v>1729</v>
      </c>
      <c r="B1730" t="s">
        <v>4439</v>
      </c>
      <c r="C1730" s="2">
        <v>42407</v>
      </c>
      <c r="D1730" s="2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  <c r="V1730" t="str">
        <f t="shared" si="53"/>
        <v>profit</v>
      </c>
      <c r="W1730" t="str">
        <f t="shared" si="54"/>
        <v>cheap</v>
      </c>
      <c r="X1730" s="3" t="str" cm="1">
        <f t="array" ref="X1730">_xlfn.IFS(R1730&gt;1000,"premium",R1730&gt;500,"modrate",R1730&lt;500,"cheap")</f>
        <v>cheap</v>
      </c>
      <c r="Y1730" t="str" cm="1">
        <f t="array" ref="Y1730">_xlfn.SWITCH(TRUE,R1730&gt;1000,"premium",R1730&gt;500,"modrate","cheap")</f>
        <v>cheap</v>
      </c>
    </row>
    <row r="1731" spans="1:25">
      <c r="A1731">
        <v>1730</v>
      </c>
      <c r="B1731" t="s">
        <v>4439</v>
      </c>
      <c r="C1731" s="2">
        <v>42407</v>
      </c>
      <c r="D1731" s="2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  <c r="V1731" t="str">
        <f t="shared" ref="V1731:V1794" si="55">IF(U1731&gt;0,"profit","loss")</f>
        <v>profit</v>
      </c>
      <c r="W1731" t="str">
        <f t="shared" ref="W1731:W1794" si="56">IF(R1731&gt;1000,"premium", IF(R1731&gt;500,"modrate","cheap"))</f>
        <v>cheap</v>
      </c>
      <c r="X1731" s="3" t="str" cm="1">
        <f t="array" ref="X1731">_xlfn.IFS(R1731&gt;1000,"premium",R1731&gt;500,"modrate",R1731&lt;500,"cheap")</f>
        <v>cheap</v>
      </c>
      <c r="Y1731" t="str" cm="1">
        <f t="array" ref="Y1731">_xlfn.SWITCH(TRUE,R1731&gt;1000,"premium",R1731&gt;500,"modrate","cheap")</f>
        <v>cheap</v>
      </c>
    </row>
    <row r="1732" spans="1:25">
      <c r="A1732">
        <v>1731</v>
      </c>
      <c r="B1732" t="s">
        <v>4440</v>
      </c>
      <c r="C1732" s="2">
        <v>41910</v>
      </c>
      <c r="D1732" s="2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  <c r="V1732" t="str">
        <f t="shared" si="55"/>
        <v>profit</v>
      </c>
      <c r="W1732" t="str">
        <f t="shared" si="56"/>
        <v>cheap</v>
      </c>
      <c r="X1732" s="3" t="str" cm="1">
        <f t="array" ref="X1732">_xlfn.IFS(R1732&gt;1000,"premium",R1732&gt;500,"modrate",R1732&lt;500,"cheap")</f>
        <v>cheap</v>
      </c>
      <c r="Y1732" t="str" cm="1">
        <f t="array" ref="Y1732">_xlfn.SWITCH(TRUE,R1732&gt;1000,"premium",R1732&gt;500,"modrate","cheap")</f>
        <v>cheap</v>
      </c>
    </row>
    <row r="1733" spans="1:25">
      <c r="A1733">
        <v>1732</v>
      </c>
      <c r="B1733" t="s">
        <v>4440</v>
      </c>
      <c r="C1733" s="2">
        <v>41910</v>
      </c>
      <c r="D1733" s="2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  <c r="V1733" t="str">
        <f t="shared" si="55"/>
        <v>profit</v>
      </c>
      <c r="W1733" t="str">
        <f t="shared" si="56"/>
        <v>cheap</v>
      </c>
      <c r="X1733" s="3" t="str" cm="1">
        <f t="array" ref="X1733">_xlfn.IFS(R1733&gt;1000,"premium",R1733&gt;500,"modrate",R1733&lt;500,"cheap")</f>
        <v>cheap</v>
      </c>
      <c r="Y1733" t="str" cm="1">
        <f t="array" ref="Y1733">_xlfn.SWITCH(TRUE,R1733&gt;1000,"premium",R1733&gt;500,"modrate","cheap")</f>
        <v>cheap</v>
      </c>
    </row>
    <row r="1734" spans="1:25">
      <c r="A1734">
        <v>1733</v>
      </c>
      <c r="B1734" t="s">
        <v>4443</v>
      </c>
      <c r="C1734" s="2">
        <v>42561</v>
      </c>
      <c r="D1734" s="2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  <c r="V1734" t="str">
        <f t="shared" si="55"/>
        <v>loss</v>
      </c>
      <c r="W1734" t="str">
        <f t="shared" si="56"/>
        <v>cheap</v>
      </c>
      <c r="X1734" s="3" t="str" cm="1">
        <f t="array" ref="X1734">_xlfn.IFS(R1734&gt;1000,"premium",R1734&gt;500,"modrate",R1734&lt;500,"cheap")</f>
        <v>cheap</v>
      </c>
      <c r="Y1734" t="str" cm="1">
        <f t="array" ref="Y1734">_xlfn.SWITCH(TRUE,R1734&gt;1000,"premium",R1734&gt;500,"modrate","cheap")</f>
        <v>cheap</v>
      </c>
    </row>
    <row r="1735" spans="1:25">
      <c r="A1735">
        <v>1734</v>
      </c>
      <c r="B1735" t="s">
        <v>4443</v>
      </c>
      <c r="C1735" s="2">
        <v>42561</v>
      </c>
      <c r="D1735" s="2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  <c r="V1735" t="str">
        <f t="shared" si="55"/>
        <v>profit</v>
      </c>
      <c r="W1735" t="str">
        <f t="shared" si="56"/>
        <v>cheap</v>
      </c>
      <c r="X1735" s="3" t="str" cm="1">
        <f t="array" ref="X1735">_xlfn.IFS(R1735&gt;1000,"premium",R1735&gt;500,"modrate",R1735&lt;500,"cheap")</f>
        <v>cheap</v>
      </c>
      <c r="Y1735" t="str" cm="1">
        <f t="array" ref="Y1735">_xlfn.SWITCH(TRUE,R1735&gt;1000,"premium",R1735&gt;500,"modrate","cheap")</f>
        <v>cheap</v>
      </c>
    </row>
    <row r="1736" spans="1:25">
      <c r="A1736">
        <v>1735</v>
      </c>
      <c r="B1736" t="s">
        <v>4444</v>
      </c>
      <c r="C1736" s="2">
        <v>42945</v>
      </c>
      <c r="D1736" s="2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  <c r="V1736" t="str">
        <f t="shared" si="55"/>
        <v>profit</v>
      </c>
      <c r="W1736" t="str">
        <f t="shared" si="56"/>
        <v>cheap</v>
      </c>
      <c r="X1736" s="3" t="str" cm="1">
        <f t="array" ref="X1736">_xlfn.IFS(R1736&gt;1000,"premium",R1736&gt;500,"modrate",R1736&lt;500,"cheap")</f>
        <v>cheap</v>
      </c>
      <c r="Y1736" t="str" cm="1">
        <f t="array" ref="Y1736">_xlfn.SWITCH(TRUE,R1736&gt;1000,"premium",R1736&gt;500,"modrate","cheap")</f>
        <v>cheap</v>
      </c>
    </row>
    <row r="1737" spans="1:25">
      <c r="A1737">
        <v>1736</v>
      </c>
      <c r="B1737" t="s">
        <v>4444</v>
      </c>
      <c r="C1737" s="2">
        <v>42945</v>
      </c>
      <c r="D1737" s="2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  <c r="V1737" t="str">
        <f t="shared" si="55"/>
        <v>profit</v>
      </c>
      <c r="W1737" t="str">
        <f t="shared" si="56"/>
        <v>cheap</v>
      </c>
      <c r="X1737" s="3" t="str" cm="1">
        <f t="array" ref="X1737">_xlfn.IFS(R1737&gt;1000,"premium",R1737&gt;500,"modrate",R1737&lt;500,"cheap")</f>
        <v>cheap</v>
      </c>
      <c r="Y1737" t="str" cm="1">
        <f t="array" ref="Y1737">_xlfn.SWITCH(TRUE,R1737&gt;1000,"premium",R1737&gt;500,"modrate","cheap")</f>
        <v>cheap</v>
      </c>
    </row>
    <row r="1738" spans="1:25">
      <c r="A1738">
        <v>1737</v>
      </c>
      <c r="B1738" t="s">
        <v>4444</v>
      </c>
      <c r="C1738" s="2">
        <v>42945</v>
      </c>
      <c r="D1738" s="2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  <c r="V1738" t="str">
        <f t="shared" si="55"/>
        <v>profit</v>
      </c>
      <c r="W1738" t="str">
        <f t="shared" si="56"/>
        <v>cheap</v>
      </c>
      <c r="X1738" s="3" t="str" cm="1">
        <f t="array" ref="X1738">_xlfn.IFS(R1738&gt;1000,"premium",R1738&gt;500,"modrate",R1738&lt;500,"cheap")</f>
        <v>cheap</v>
      </c>
      <c r="Y1738" t="str" cm="1">
        <f t="array" ref="Y1738">_xlfn.SWITCH(TRUE,R1738&gt;1000,"premium",R1738&gt;500,"modrate","cheap")</f>
        <v>cheap</v>
      </c>
    </row>
    <row r="1739" spans="1:25">
      <c r="A1739">
        <v>1738</v>
      </c>
      <c r="B1739" t="s">
        <v>4447</v>
      </c>
      <c r="C1739" s="2">
        <v>42250</v>
      </c>
      <c r="D1739" s="2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  <c r="V1739" t="str">
        <f t="shared" si="55"/>
        <v>profit</v>
      </c>
      <c r="W1739" t="str">
        <f t="shared" si="56"/>
        <v>cheap</v>
      </c>
      <c r="X1739" s="3" t="str" cm="1">
        <f t="array" ref="X1739">_xlfn.IFS(R1739&gt;1000,"premium",R1739&gt;500,"modrate",R1739&lt;500,"cheap")</f>
        <v>cheap</v>
      </c>
      <c r="Y1739" t="str" cm="1">
        <f t="array" ref="Y1739">_xlfn.SWITCH(TRUE,R1739&gt;1000,"premium",R1739&gt;500,"modrate","cheap")</f>
        <v>cheap</v>
      </c>
    </row>
    <row r="1740" spans="1:25">
      <c r="A1740">
        <v>1739</v>
      </c>
      <c r="B1740" t="s">
        <v>4447</v>
      </c>
      <c r="C1740" s="2">
        <v>42250</v>
      </c>
      <c r="D1740" s="2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  <c r="V1740" t="str">
        <f t="shared" si="55"/>
        <v>profit</v>
      </c>
      <c r="W1740" t="str">
        <f t="shared" si="56"/>
        <v>cheap</v>
      </c>
      <c r="X1740" s="3" t="str" cm="1">
        <f t="array" ref="X1740">_xlfn.IFS(R1740&gt;1000,"premium",R1740&gt;500,"modrate",R1740&lt;500,"cheap")</f>
        <v>cheap</v>
      </c>
      <c r="Y1740" t="str" cm="1">
        <f t="array" ref="Y1740">_xlfn.SWITCH(TRUE,R1740&gt;1000,"premium",R1740&gt;500,"modrate","cheap")</f>
        <v>cheap</v>
      </c>
    </row>
    <row r="1741" spans="1:25">
      <c r="A1741">
        <v>1740</v>
      </c>
      <c r="B1741" t="s">
        <v>4447</v>
      </c>
      <c r="C1741" s="2">
        <v>42250</v>
      </c>
      <c r="D1741" s="2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  <c r="V1741" t="str">
        <f t="shared" si="55"/>
        <v>profit</v>
      </c>
      <c r="W1741" t="str">
        <f t="shared" si="56"/>
        <v>cheap</v>
      </c>
      <c r="X1741" s="3" t="str" cm="1">
        <f t="array" ref="X1741">_xlfn.IFS(R1741&gt;1000,"premium",R1741&gt;500,"modrate",R1741&lt;500,"cheap")</f>
        <v>cheap</v>
      </c>
      <c r="Y1741" t="str" cm="1">
        <f t="array" ref="Y1741">_xlfn.SWITCH(TRUE,R1741&gt;1000,"premium",R1741&gt;500,"modrate","cheap")</f>
        <v>cheap</v>
      </c>
    </row>
    <row r="1742" spans="1:25">
      <c r="A1742">
        <v>1741</v>
      </c>
      <c r="B1742" t="s">
        <v>4450</v>
      </c>
      <c r="C1742" s="2">
        <v>41860</v>
      </c>
      <c r="D1742" s="2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  <c r="V1742" t="str">
        <f t="shared" si="55"/>
        <v>profit</v>
      </c>
      <c r="W1742" t="str">
        <f t="shared" si="56"/>
        <v>cheap</v>
      </c>
      <c r="X1742" s="3" t="str" cm="1">
        <f t="array" ref="X1742">_xlfn.IFS(R1742&gt;1000,"premium",R1742&gt;500,"modrate",R1742&lt;500,"cheap")</f>
        <v>cheap</v>
      </c>
      <c r="Y1742" t="str" cm="1">
        <f t="array" ref="Y1742">_xlfn.SWITCH(TRUE,R1742&gt;1000,"premium",R1742&gt;500,"modrate","cheap")</f>
        <v>cheap</v>
      </c>
    </row>
    <row r="1743" spans="1:25">
      <c r="A1743">
        <v>1742</v>
      </c>
      <c r="B1743" t="s">
        <v>4453</v>
      </c>
      <c r="C1743" s="2">
        <v>43038</v>
      </c>
      <c r="D1743" s="2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  <c r="V1743" t="str">
        <f t="shared" si="55"/>
        <v>profit</v>
      </c>
      <c r="W1743" t="str">
        <f t="shared" si="56"/>
        <v>cheap</v>
      </c>
      <c r="X1743" s="3" t="str" cm="1">
        <f t="array" ref="X1743">_xlfn.IFS(R1743&gt;1000,"premium",R1743&gt;500,"modrate",R1743&lt;500,"cheap")</f>
        <v>cheap</v>
      </c>
      <c r="Y1743" t="str" cm="1">
        <f t="array" ref="Y1743">_xlfn.SWITCH(TRUE,R1743&gt;1000,"premium",R1743&gt;500,"modrate","cheap")</f>
        <v>cheap</v>
      </c>
    </row>
    <row r="1744" spans="1:25">
      <c r="A1744">
        <v>1743</v>
      </c>
      <c r="B1744" t="s">
        <v>4453</v>
      </c>
      <c r="C1744" s="2">
        <v>43038</v>
      </c>
      <c r="D1744" s="2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0.98559999999999903</v>
      </c>
      <c r="V1744" t="str">
        <f t="shared" si="55"/>
        <v>profit</v>
      </c>
      <c r="W1744" t="str">
        <f t="shared" si="56"/>
        <v>cheap</v>
      </c>
      <c r="X1744" s="3" t="str" cm="1">
        <f t="array" ref="X1744">_xlfn.IFS(R1744&gt;1000,"premium",R1744&gt;500,"modrate",R1744&lt;500,"cheap")</f>
        <v>cheap</v>
      </c>
      <c r="Y1744" t="str" cm="1">
        <f t="array" ref="Y1744">_xlfn.SWITCH(TRUE,R1744&gt;1000,"premium",R1744&gt;500,"modrate","cheap")</f>
        <v>cheap</v>
      </c>
    </row>
    <row r="1745" spans="1:25">
      <c r="A1745">
        <v>1744</v>
      </c>
      <c r="B1745" t="s">
        <v>4453</v>
      </c>
      <c r="C1745" s="2">
        <v>43038</v>
      </c>
      <c r="D1745" s="2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  <c r="V1745" t="str">
        <f t="shared" si="55"/>
        <v>loss</v>
      </c>
      <c r="W1745" t="str">
        <f t="shared" si="56"/>
        <v>cheap</v>
      </c>
      <c r="X1745" s="3" t="str" cm="1">
        <f t="array" ref="X1745">_xlfn.IFS(R1745&gt;1000,"premium",R1745&gt;500,"modrate",R1745&lt;500,"cheap")</f>
        <v>cheap</v>
      </c>
      <c r="Y1745" t="str" cm="1">
        <f t="array" ref="Y1745">_xlfn.SWITCH(TRUE,R1745&gt;1000,"premium",R1745&gt;500,"modrate","cheap")</f>
        <v>cheap</v>
      </c>
    </row>
    <row r="1746" spans="1:25">
      <c r="A1746">
        <v>1745</v>
      </c>
      <c r="B1746" t="s">
        <v>4453</v>
      </c>
      <c r="C1746" s="2">
        <v>43038</v>
      </c>
      <c r="D1746" s="2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-55.300000000000097</v>
      </c>
      <c r="V1746" t="str">
        <f t="shared" si="55"/>
        <v>loss</v>
      </c>
      <c r="W1746" t="str">
        <f t="shared" si="56"/>
        <v>cheap</v>
      </c>
      <c r="X1746" s="3" t="str" cm="1">
        <f t="array" ref="X1746">_xlfn.IFS(R1746&gt;1000,"premium",R1746&gt;500,"modrate",R1746&lt;500,"cheap")</f>
        <v>cheap</v>
      </c>
      <c r="Y1746" t="str" cm="1">
        <f t="array" ref="Y1746">_xlfn.SWITCH(TRUE,R1746&gt;1000,"premium",R1746&gt;500,"modrate","cheap")</f>
        <v>cheap</v>
      </c>
    </row>
    <row r="1747" spans="1:25">
      <c r="A1747">
        <v>1746</v>
      </c>
      <c r="B1747" t="s">
        <v>4456</v>
      </c>
      <c r="C1747" s="2">
        <v>41796</v>
      </c>
      <c r="D1747" s="2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  <c r="V1747" t="str">
        <f t="shared" si="55"/>
        <v>profit</v>
      </c>
      <c r="W1747" t="str">
        <f t="shared" si="56"/>
        <v>cheap</v>
      </c>
      <c r="X1747" s="3" t="str" cm="1">
        <f t="array" ref="X1747">_xlfn.IFS(R1747&gt;1000,"premium",R1747&gt;500,"modrate",R1747&lt;500,"cheap")</f>
        <v>cheap</v>
      </c>
      <c r="Y1747" t="str" cm="1">
        <f t="array" ref="Y1747">_xlfn.SWITCH(TRUE,R1747&gt;1000,"premium",R1747&gt;500,"modrate","cheap")</f>
        <v>cheap</v>
      </c>
    </row>
    <row r="1748" spans="1:25">
      <c r="A1748">
        <v>1747</v>
      </c>
      <c r="B1748" t="s">
        <v>4457</v>
      </c>
      <c r="C1748" s="2">
        <v>42595</v>
      </c>
      <c r="D1748" s="2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  <c r="V1748" t="str">
        <f t="shared" si="55"/>
        <v>loss</v>
      </c>
      <c r="W1748" t="str">
        <f t="shared" si="56"/>
        <v>cheap</v>
      </c>
      <c r="X1748" s="3" t="str" cm="1">
        <f t="array" ref="X1748">_xlfn.IFS(R1748&gt;1000,"premium",R1748&gt;500,"modrate",R1748&lt;500,"cheap")</f>
        <v>cheap</v>
      </c>
      <c r="Y1748" t="str" cm="1">
        <f t="array" ref="Y1748">_xlfn.SWITCH(TRUE,R1748&gt;1000,"premium",R1748&gt;500,"modrate","cheap")</f>
        <v>cheap</v>
      </c>
    </row>
    <row r="1749" spans="1:25">
      <c r="A1749">
        <v>1748</v>
      </c>
      <c r="B1749" t="s">
        <v>4457</v>
      </c>
      <c r="C1749" s="2">
        <v>42595</v>
      </c>
      <c r="D1749" s="2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  <c r="V1749" t="str">
        <f t="shared" si="55"/>
        <v>profit</v>
      </c>
      <c r="W1749" t="str">
        <f t="shared" si="56"/>
        <v>cheap</v>
      </c>
      <c r="X1749" s="3" t="str" cm="1">
        <f t="array" ref="X1749">_xlfn.IFS(R1749&gt;1000,"premium",R1749&gt;500,"modrate",R1749&lt;500,"cheap")</f>
        <v>cheap</v>
      </c>
      <c r="Y1749" t="str" cm="1">
        <f t="array" ref="Y1749">_xlfn.SWITCH(TRUE,R1749&gt;1000,"premium",R1749&gt;500,"modrate","cheap")</f>
        <v>cheap</v>
      </c>
    </row>
    <row r="1750" spans="1:25">
      <c r="A1750">
        <v>1749</v>
      </c>
      <c r="B1750" t="s">
        <v>4459</v>
      </c>
      <c r="C1750" s="2">
        <v>41754</v>
      </c>
      <c r="D1750" s="2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  <c r="V1750" t="str">
        <f t="shared" si="55"/>
        <v>profit</v>
      </c>
      <c r="W1750" t="str">
        <f t="shared" si="56"/>
        <v>cheap</v>
      </c>
      <c r="X1750" s="3" t="str" cm="1">
        <f t="array" ref="X1750">_xlfn.IFS(R1750&gt;1000,"premium",R1750&gt;500,"modrate",R1750&lt;500,"cheap")</f>
        <v>cheap</v>
      </c>
      <c r="Y1750" t="str" cm="1">
        <f t="array" ref="Y1750">_xlfn.SWITCH(TRUE,R1750&gt;1000,"premium",R1750&gt;500,"modrate","cheap")</f>
        <v>cheap</v>
      </c>
    </row>
    <row r="1751" spans="1:25">
      <c r="A1751">
        <v>1750</v>
      </c>
      <c r="B1751" t="s">
        <v>4459</v>
      </c>
      <c r="C1751" s="2">
        <v>41754</v>
      </c>
      <c r="D1751" s="2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0.54600000000000104</v>
      </c>
      <c r="V1751" t="str">
        <f t="shared" si="55"/>
        <v>profit</v>
      </c>
      <c r="W1751" t="str">
        <f t="shared" si="56"/>
        <v>cheap</v>
      </c>
      <c r="X1751" s="3" t="str" cm="1">
        <f t="array" ref="X1751">_xlfn.IFS(R1751&gt;1000,"premium",R1751&gt;500,"modrate",R1751&lt;500,"cheap")</f>
        <v>cheap</v>
      </c>
      <c r="Y1751" t="str" cm="1">
        <f t="array" ref="Y1751">_xlfn.SWITCH(TRUE,R1751&gt;1000,"premium",R1751&gt;500,"modrate","cheap")</f>
        <v>cheap</v>
      </c>
    </row>
    <row r="1752" spans="1:25">
      <c r="A1752">
        <v>1751</v>
      </c>
      <c r="B1752" t="s">
        <v>4462</v>
      </c>
      <c r="C1752" s="2">
        <v>42330</v>
      </c>
      <c r="D1752" s="2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  <c r="V1752" t="str">
        <f t="shared" si="55"/>
        <v>loss</v>
      </c>
      <c r="W1752" t="str">
        <f t="shared" si="56"/>
        <v>cheap</v>
      </c>
      <c r="X1752" s="3" t="str" cm="1">
        <f t="array" ref="X1752">_xlfn.IFS(R1752&gt;1000,"premium",R1752&gt;500,"modrate",R1752&lt;500,"cheap")</f>
        <v>cheap</v>
      </c>
      <c r="Y1752" t="str" cm="1">
        <f t="array" ref="Y1752">_xlfn.SWITCH(TRUE,R1752&gt;1000,"premium",R1752&gt;500,"modrate","cheap")</f>
        <v>cheap</v>
      </c>
    </row>
    <row r="1753" spans="1:25">
      <c r="A1753">
        <v>1752</v>
      </c>
      <c r="B1753" t="s">
        <v>4465</v>
      </c>
      <c r="C1753" s="2">
        <v>43022</v>
      </c>
      <c r="D1753" s="2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  <c r="V1753" t="str">
        <f t="shared" si="55"/>
        <v>profit</v>
      </c>
      <c r="W1753" t="str">
        <f t="shared" si="56"/>
        <v>cheap</v>
      </c>
      <c r="X1753" s="3" t="str" cm="1">
        <f t="array" ref="X1753">_xlfn.IFS(R1753&gt;1000,"premium",R1753&gt;500,"modrate",R1753&lt;500,"cheap")</f>
        <v>cheap</v>
      </c>
      <c r="Y1753" t="str" cm="1">
        <f t="array" ref="Y1753">_xlfn.SWITCH(TRUE,R1753&gt;1000,"premium",R1753&gt;500,"modrate","cheap")</f>
        <v>cheap</v>
      </c>
    </row>
    <row r="1754" spans="1:25">
      <c r="A1754">
        <v>1753</v>
      </c>
      <c r="B1754" t="s">
        <v>4468</v>
      </c>
      <c r="C1754" s="2">
        <v>43071</v>
      </c>
      <c r="D1754" s="2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  <c r="V1754" t="str">
        <f t="shared" si="55"/>
        <v>profit</v>
      </c>
      <c r="W1754" t="str">
        <f t="shared" si="56"/>
        <v>modrate</v>
      </c>
      <c r="X1754" s="3" t="str" cm="1">
        <f t="array" ref="X1754">_xlfn.IFS(R1754&gt;1000,"premium",R1754&gt;500,"modrate",R1754&lt;500,"cheap")</f>
        <v>modrate</v>
      </c>
      <c r="Y1754" t="str" cm="1">
        <f t="array" ref="Y1754">_xlfn.SWITCH(TRUE,R1754&gt;1000,"premium",R1754&gt;500,"modrate","cheap")</f>
        <v>modrate</v>
      </c>
    </row>
    <row r="1755" spans="1:25">
      <c r="A1755">
        <v>1754</v>
      </c>
      <c r="B1755" t="s">
        <v>4468</v>
      </c>
      <c r="C1755" s="2">
        <v>43071</v>
      </c>
      <c r="D1755" s="2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  <c r="V1755" t="str">
        <f t="shared" si="55"/>
        <v>profit</v>
      </c>
      <c r="W1755" t="str">
        <f t="shared" si="56"/>
        <v>cheap</v>
      </c>
      <c r="X1755" s="3" t="str" cm="1">
        <f t="array" ref="X1755">_xlfn.IFS(R1755&gt;1000,"premium",R1755&gt;500,"modrate",R1755&lt;500,"cheap")</f>
        <v>cheap</v>
      </c>
      <c r="Y1755" t="str" cm="1">
        <f t="array" ref="Y1755">_xlfn.SWITCH(TRUE,R1755&gt;1000,"premium",R1755&gt;500,"modrate","cheap")</f>
        <v>cheap</v>
      </c>
    </row>
    <row r="1756" spans="1:25">
      <c r="A1756">
        <v>1755</v>
      </c>
      <c r="B1756" t="s">
        <v>4468</v>
      </c>
      <c r="C1756" s="2">
        <v>43071</v>
      </c>
      <c r="D1756" s="2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  <c r="V1756" t="str">
        <f t="shared" si="55"/>
        <v>profit</v>
      </c>
      <c r="W1756" t="str">
        <f t="shared" si="56"/>
        <v>cheap</v>
      </c>
      <c r="X1756" s="3" t="str" cm="1">
        <f t="array" ref="X1756">_xlfn.IFS(R1756&gt;1000,"premium",R1756&gt;500,"modrate",R1756&lt;500,"cheap")</f>
        <v>cheap</v>
      </c>
      <c r="Y1756" t="str" cm="1">
        <f t="array" ref="Y1756">_xlfn.SWITCH(TRUE,R1756&gt;1000,"premium",R1756&gt;500,"modrate","cheap")</f>
        <v>cheap</v>
      </c>
    </row>
    <row r="1757" spans="1:25">
      <c r="A1757">
        <v>1756</v>
      </c>
      <c r="B1757" t="s">
        <v>4471</v>
      </c>
      <c r="C1757" s="2">
        <v>42346</v>
      </c>
      <c r="D1757" s="2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  <c r="V1757" t="str">
        <f t="shared" si="55"/>
        <v>profit</v>
      </c>
      <c r="W1757" t="str">
        <f t="shared" si="56"/>
        <v>cheap</v>
      </c>
      <c r="X1757" s="3" t="str" cm="1">
        <f t="array" ref="X1757">_xlfn.IFS(R1757&gt;1000,"premium",R1757&gt;500,"modrate",R1757&lt;500,"cheap")</f>
        <v>cheap</v>
      </c>
      <c r="Y1757" t="str" cm="1">
        <f t="array" ref="Y1757">_xlfn.SWITCH(TRUE,R1757&gt;1000,"premium",R1757&gt;500,"modrate","cheap")</f>
        <v>cheap</v>
      </c>
    </row>
    <row r="1758" spans="1:25">
      <c r="A1758">
        <v>1757</v>
      </c>
      <c r="B1758" t="s">
        <v>4471</v>
      </c>
      <c r="C1758" s="2">
        <v>42346</v>
      </c>
      <c r="D1758" s="2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  <c r="V1758" t="str">
        <f t="shared" si="55"/>
        <v>profit</v>
      </c>
      <c r="W1758" t="str">
        <f t="shared" si="56"/>
        <v>premium</v>
      </c>
      <c r="X1758" s="3" t="str" cm="1">
        <f t="array" ref="X1758">_xlfn.IFS(R1758&gt;1000,"premium",R1758&gt;500,"modrate",R1758&lt;500,"cheap")</f>
        <v>premium</v>
      </c>
      <c r="Y1758" t="str" cm="1">
        <f t="array" ref="Y1758">_xlfn.SWITCH(TRUE,R1758&gt;1000,"premium",R1758&gt;500,"modrate","cheap")</f>
        <v>premium</v>
      </c>
    </row>
    <row r="1759" spans="1:25">
      <c r="A1759">
        <v>1758</v>
      </c>
      <c r="B1759" t="s">
        <v>4474</v>
      </c>
      <c r="C1759" s="2">
        <v>42198</v>
      </c>
      <c r="D1759" s="2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  <c r="V1759" t="str">
        <f t="shared" si="55"/>
        <v>loss</v>
      </c>
      <c r="W1759" t="str">
        <f t="shared" si="56"/>
        <v>cheap</v>
      </c>
      <c r="X1759" s="3" t="str" cm="1">
        <f t="array" ref="X1759">_xlfn.IFS(R1759&gt;1000,"premium",R1759&gt;500,"modrate",R1759&lt;500,"cheap")</f>
        <v>cheap</v>
      </c>
      <c r="Y1759" t="str" cm="1">
        <f t="array" ref="Y1759">_xlfn.SWITCH(TRUE,R1759&gt;1000,"premium",R1759&gt;500,"modrate","cheap")</f>
        <v>cheap</v>
      </c>
    </row>
    <row r="1760" spans="1:25">
      <c r="A1760">
        <v>1759</v>
      </c>
      <c r="B1760" t="s">
        <v>4475</v>
      </c>
      <c r="C1760" s="2">
        <v>41770</v>
      </c>
      <c r="D1760" s="2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7.6153999999999904</v>
      </c>
      <c r="V1760" t="str">
        <f t="shared" si="55"/>
        <v>profit</v>
      </c>
      <c r="W1760" t="str">
        <f t="shared" si="56"/>
        <v>cheap</v>
      </c>
      <c r="X1760" s="3" t="str" cm="1">
        <f t="array" ref="X1760">_xlfn.IFS(R1760&gt;1000,"premium",R1760&gt;500,"modrate",R1760&lt;500,"cheap")</f>
        <v>cheap</v>
      </c>
      <c r="Y1760" t="str" cm="1">
        <f t="array" ref="Y1760">_xlfn.SWITCH(TRUE,R1760&gt;1000,"premium",R1760&gt;500,"modrate","cheap")</f>
        <v>cheap</v>
      </c>
    </row>
    <row r="1761" spans="1:25">
      <c r="A1761">
        <v>1760</v>
      </c>
      <c r="B1761" t="s">
        <v>4478</v>
      </c>
      <c r="C1761" s="2">
        <v>41644</v>
      </c>
      <c r="D1761" s="2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  <c r="V1761" t="str">
        <f t="shared" si="55"/>
        <v>profit</v>
      </c>
      <c r="W1761" t="str">
        <f t="shared" si="56"/>
        <v>cheap</v>
      </c>
      <c r="X1761" s="3" t="str" cm="1">
        <f t="array" ref="X1761">_xlfn.IFS(R1761&gt;1000,"premium",R1761&gt;500,"modrate",R1761&lt;500,"cheap")</f>
        <v>cheap</v>
      </c>
      <c r="Y1761" t="str" cm="1">
        <f t="array" ref="Y1761">_xlfn.SWITCH(TRUE,R1761&gt;1000,"premium",R1761&gt;500,"modrate","cheap")</f>
        <v>cheap</v>
      </c>
    </row>
    <row r="1762" spans="1:25">
      <c r="A1762">
        <v>1761</v>
      </c>
      <c r="B1762" t="s">
        <v>4479</v>
      </c>
      <c r="C1762" s="2">
        <v>42252</v>
      </c>
      <c r="D1762" s="2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-4.8391999999999804</v>
      </c>
      <c r="V1762" t="str">
        <f t="shared" si="55"/>
        <v>loss</v>
      </c>
      <c r="W1762" t="str">
        <f t="shared" si="56"/>
        <v>cheap</v>
      </c>
      <c r="X1762" s="3" t="str" cm="1">
        <f t="array" ref="X1762">_xlfn.IFS(R1762&gt;1000,"premium",R1762&gt;500,"modrate",R1762&lt;500,"cheap")</f>
        <v>cheap</v>
      </c>
      <c r="Y1762" t="str" cm="1">
        <f t="array" ref="Y1762">_xlfn.SWITCH(TRUE,R1762&gt;1000,"premium",R1762&gt;500,"modrate","cheap")</f>
        <v>cheap</v>
      </c>
    </row>
    <row r="1763" spans="1:25">
      <c r="A1763">
        <v>1762</v>
      </c>
      <c r="B1763" t="s">
        <v>4479</v>
      </c>
      <c r="C1763" s="2">
        <v>42252</v>
      </c>
      <c r="D1763" s="2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  <c r="V1763" t="str">
        <f t="shared" si="55"/>
        <v>profit</v>
      </c>
      <c r="W1763" t="str">
        <f t="shared" si="56"/>
        <v>cheap</v>
      </c>
      <c r="X1763" s="3" t="str" cm="1">
        <f t="array" ref="X1763">_xlfn.IFS(R1763&gt;1000,"premium",R1763&gt;500,"modrate",R1763&lt;500,"cheap")</f>
        <v>cheap</v>
      </c>
      <c r="Y1763" t="str" cm="1">
        <f t="array" ref="Y1763">_xlfn.SWITCH(TRUE,R1763&gt;1000,"premium",R1763&gt;500,"modrate","cheap")</f>
        <v>cheap</v>
      </c>
    </row>
    <row r="1764" spans="1:25">
      <c r="A1764">
        <v>1763</v>
      </c>
      <c r="B1764" t="s">
        <v>4479</v>
      </c>
      <c r="C1764" s="2">
        <v>42252</v>
      </c>
      <c r="D1764" s="2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  <c r="V1764" t="str">
        <f t="shared" si="55"/>
        <v>loss</v>
      </c>
      <c r="W1764" t="str">
        <f t="shared" si="56"/>
        <v>cheap</v>
      </c>
      <c r="X1764" s="3" t="str" cm="1">
        <f t="array" ref="X1764">_xlfn.IFS(R1764&gt;1000,"premium",R1764&gt;500,"modrate",R1764&lt;500,"cheap")</f>
        <v>cheap</v>
      </c>
      <c r="Y1764" t="str" cm="1">
        <f t="array" ref="Y1764">_xlfn.SWITCH(TRUE,R1764&gt;1000,"premium",R1764&gt;500,"modrate","cheap")</f>
        <v>cheap</v>
      </c>
    </row>
    <row r="1765" spans="1:25">
      <c r="A1765">
        <v>1764</v>
      </c>
      <c r="B1765" t="s">
        <v>4486</v>
      </c>
      <c r="C1765" s="2">
        <v>42586</v>
      </c>
      <c r="D1765" s="2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  <c r="V1765" t="str">
        <f t="shared" si="55"/>
        <v>profit</v>
      </c>
      <c r="W1765" t="str">
        <f t="shared" si="56"/>
        <v>cheap</v>
      </c>
      <c r="X1765" s="3" t="str" cm="1">
        <f t="array" ref="X1765">_xlfn.IFS(R1765&gt;1000,"premium",R1765&gt;500,"modrate",R1765&lt;500,"cheap")</f>
        <v>cheap</v>
      </c>
      <c r="Y1765" t="str" cm="1">
        <f t="array" ref="Y1765">_xlfn.SWITCH(TRUE,R1765&gt;1000,"premium",R1765&gt;500,"modrate","cheap")</f>
        <v>cheap</v>
      </c>
    </row>
    <row r="1766" spans="1:25">
      <c r="A1766">
        <v>1765</v>
      </c>
      <c r="B1766" t="s">
        <v>4486</v>
      </c>
      <c r="C1766" s="2">
        <v>42586</v>
      </c>
      <c r="D1766" s="2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  <c r="V1766" t="str">
        <f t="shared" si="55"/>
        <v>profit</v>
      </c>
      <c r="W1766" t="str">
        <f t="shared" si="56"/>
        <v>cheap</v>
      </c>
      <c r="X1766" s="3" t="str" cm="1">
        <f t="array" ref="X1766">_xlfn.IFS(R1766&gt;1000,"premium",R1766&gt;500,"modrate",R1766&lt;500,"cheap")</f>
        <v>cheap</v>
      </c>
      <c r="Y1766" t="str" cm="1">
        <f t="array" ref="Y1766">_xlfn.SWITCH(TRUE,R1766&gt;1000,"premium",R1766&gt;500,"modrate","cheap")</f>
        <v>cheap</v>
      </c>
    </row>
    <row r="1767" spans="1:25">
      <c r="A1767">
        <v>1766</v>
      </c>
      <c r="B1767" t="s">
        <v>4486</v>
      </c>
      <c r="C1767" s="2">
        <v>42586</v>
      </c>
      <c r="D1767" s="2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  <c r="V1767" t="str">
        <f t="shared" si="55"/>
        <v>profit</v>
      </c>
      <c r="W1767" t="str">
        <f t="shared" si="56"/>
        <v>cheap</v>
      </c>
      <c r="X1767" s="3" t="str" cm="1">
        <f t="array" ref="X1767">_xlfn.IFS(R1767&gt;1000,"premium",R1767&gt;500,"modrate",R1767&lt;500,"cheap")</f>
        <v>cheap</v>
      </c>
      <c r="Y1767" t="str" cm="1">
        <f t="array" ref="Y1767">_xlfn.SWITCH(TRUE,R1767&gt;1000,"premium",R1767&gt;500,"modrate","cheap")</f>
        <v>cheap</v>
      </c>
    </row>
    <row r="1768" spans="1:25">
      <c r="A1768">
        <v>1767</v>
      </c>
      <c r="B1768" t="s">
        <v>4486</v>
      </c>
      <c r="C1768" s="2">
        <v>42586</v>
      </c>
      <c r="D1768" s="2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  <c r="V1768" t="str">
        <f t="shared" si="55"/>
        <v>profit</v>
      </c>
      <c r="W1768" t="str">
        <f t="shared" si="56"/>
        <v>cheap</v>
      </c>
      <c r="X1768" s="3" t="str" cm="1">
        <f t="array" ref="X1768">_xlfn.IFS(R1768&gt;1000,"premium",R1768&gt;500,"modrate",R1768&lt;500,"cheap")</f>
        <v>cheap</v>
      </c>
      <c r="Y1768" t="str" cm="1">
        <f t="array" ref="Y1768">_xlfn.SWITCH(TRUE,R1768&gt;1000,"premium",R1768&gt;500,"modrate","cheap")</f>
        <v>cheap</v>
      </c>
    </row>
    <row r="1769" spans="1:25">
      <c r="A1769">
        <v>1768</v>
      </c>
      <c r="B1769" t="s">
        <v>4493</v>
      </c>
      <c r="C1769" s="2">
        <v>41720</v>
      </c>
      <c r="D1769" s="2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  <c r="V1769" t="str">
        <f t="shared" si="55"/>
        <v>loss</v>
      </c>
      <c r="W1769" t="str">
        <f t="shared" si="56"/>
        <v>cheap</v>
      </c>
      <c r="X1769" s="3" t="str" cm="1">
        <f t="array" ref="X1769">_xlfn.IFS(R1769&gt;1000,"premium",R1769&gt;500,"modrate",R1769&lt;500,"cheap")</f>
        <v>cheap</v>
      </c>
      <c r="Y1769" t="str" cm="1">
        <f t="array" ref="Y1769">_xlfn.SWITCH(TRUE,R1769&gt;1000,"premium",R1769&gt;500,"modrate","cheap")</f>
        <v>cheap</v>
      </c>
    </row>
    <row r="1770" spans="1:25">
      <c r="A1770">
        <v>1769</v>
      </c>
      <c r="B1770" t="s">
        <v>4493</v>
      </c>
      <c r="C1770" s="2">
        <v>41720</v>
      </c>
      <c r="D1770" s="2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  <c r="V1770" t="str">
        <f t="shared" si="55"/>
        <v>loss</v>
      </c>
      <c r="W1770" t="str">
        <f t="shared" si="56"/>
        <v>cheap</v>
      </c>
      <c r="X1770" s="3" t="str" cm="1">
        <f t="array" ref="X1770">_xlfn.IFS(R1770&gt;1000,"premium",R1770&gt;500,"modrate",R1770&lt;500,"cheap")</f>
        <v>cheap</v>
      </c>
      <c r="Y1770" t="str" cm="1">
        <f t="array" ref="Y1770">_xlfn.SWITCH(TRUE,R1770&gt;1000,"premium",R1770&gt;500,"modrate","cheap")</f>
        <v>cheap</v>
      </c>
    </row>
    <row r="1771" spans="1:25">
      <c r="A1771">
        <v>1770</v>
      </c>
      <c r="B1771" t="s">
        <v>4497</v>
      </c>
      <c r="C1771" s="2">
        <v>42796</v>
      </c>
      <c r="D1771" s="2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  <c r="V1771" t="str">
        <f t="shared" si="55"/>
        <v>loss</v>
      </c>
      <c r="W1771" t="str">
        <f t="shared" si="56"/>
        <v>cheap</v>
      </c>
      <c r="X1771" s="3" t="str" cm="1">
        <f t="array" ref="X1771">_xlfn.IFS(R1771&gt;1000,"premium",R1771&gt;500,"modrate",R1771&lt;500,"cheap")</f>
        <v>cheap</v>
      </c>
      <c r="Y1771" t="str" cm="1">
        <f t="array" ref="Y1771">_xlfn.SWITCH(TRUE,R1771&gt;1000,"premium",R1771&gt;500,"modrate","cheap")</f>
        <v>cheap</v>
      </c>
    </row>
    <row r="1772" spans="1:25">
      <c r="A1772">
        <v>1771</v>
      </c>
      <c r="B1772" t="s">
        <v>4497</v>
      </c>
      <c r="C1772" s="2">
        <v>42796</v>
      </c>
      <c r="D1772" s="2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  <c r="V1772" t="str">
        <f t="shared" si="55"/>
        <v>loss</v>
      </c>
      <c r="W1772" t="str">
        <f t="shared" si="56"/>
        <v>cheap</v>
      </c>
      <c r="X1772" s="3" t="str" cm="1">
        <f t="array" ref="X1772">_xlfn.IFS(R1772&gt;1000,"premium",R1772&gt;500,"modrate",R1772&lt;500,"cheap")</f>
        <v>cheap</v>
      </c>
      <c r="Y1772" t="str" cm="1">
        <f t="array" ref="Y1772">_xlfn.SWITCH(TRUE,R1772&gt;1000,"premium",R1772&gt;500,"modrate","cheap")</f>
        <v>cheap</v>
      </c>
    </row>
    <row r="1773" spans="1:25">
      <c r="A1773">
        <v>1772</v>
      </c>
      <c r="B1773" t="s">
        <v>4498</v>
      </c>
      <c r="C1773" s="2">
        <v>42701</v>
      </c>
      <c r="D1773" s="2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  <c r="V1773" t="str">
        <f t="shared" si="55"/>
        <v>loss</v>
      </c>
      <c r="W1773" t="str">
        <f t="shared" si="56"/>
        <v>cheap</v>
      </c>
      <c r="X1773" s="3" t="str" cm="1">
        <f t="array" ref="X1773">_xlfn.IFS(R1773&gt;1000,"premium",R1773&gt;500,"modrate",R1773&lt;500,"cheap")</f>
        <v>cheap</v>
      </c>
      <c r="Y1773" t="str" cm="1">
        <f t="array" ref="Y1773">_xlfn.SWITCH(TRUE,R1773&gt;1000,"premium",R1773&gt;500,"modrate","cheap")</f>
        <v>cheap</v>
      </c>
    </row>
    <row r="1774" spans="1:25">
      <c r="A1774">
        <v>1773</v>
      </c>
      <c r="B1774" t="s">
        <v>4498</v>
      </c>
      <c r="C1774" s="2">
        <v>42701</v>
      </c>
      <c r="D1774" s="2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  <c r="V1774" t="str">
        <f t="shared" si="55"/>
        <v>profit</v>
      </c>
      <c r="W1774" t="str">
        <f t="shared" si="56"/>
        <v>cheap</v>
      </c>
      <c r="X1774" s="3" t="str" cm="1">
        <f t="array" ref="X1774">_xlfn.IFS(R1774&gt;1000,"premium",R1774&gt;500,"modrate",R1774&lt;500,"cheap")</f>
        <v>cheap</v>
      </c>
      <c r="Y1774" t="str" cm="1">
        <f t="array" ref="Y1774">_xlfn.SWITCH(TRUE,R1774&gt;1000,"premium",R1774&gt;500,"modrate","cheap")</f>
        <v>cheap</v>
      </c>
    </row>
    <row r="1775" spans="1:25">
      <c r="A1775">
        <v>1774</v>
      </c>
      <c r="B1775" t="s">
        <v>4499</v>
      </c>
      <c r="C1775" s="2">
        <v>41757</v>
      </c>
      <c r="D1775" s="2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  <c r="V1775" t="str">
        <f t="shared" si="55"/>
        <v>profit</v>
      </c>
      <c r="W1775" t="str">
        <f t="shared" si="56"/>
        <v>cheap</v>
      </c>
      <c r="X1775" s="3" t="str" cm="1">
        <f t="array" ref="X1775">_xlfn.IFS(R1775&gt;1000,"premium",R1775&gt;500,"modrate",R1775&lt;500,"cheap")</f>
        <v>cheap</v>
      </c>
      <c r="Y1775" t="str" cm="1">
        <f t="array" ref="Y1775">_xlfn.SWITCH(TRUE,R1775&gt;1000,"premium",R1775&gt;500,"modrate","cheap")</f>
        <v>cheap</v>
      </c>
    </row>
    <row r="1776" spans="1:25">
      <c r="A1776">
        <v>1775</v>
      </c>
      <c r="B1776" t="s">
        <v>4499</v>
      </c>
      <c r="C1776" s="2">
        <v>41757</v>
      </c>
      <c r="D1776" s="2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  <c r="V1776" t="str">
        <f t="shared" si="55"/>
        <v>profit</v>
      </c>
      <c r="W1776" t="str">
        <f t="shared" si="56"/>
        <v>cheap</v>
      </c>
      <c r="X1776" s="3" t="str" cm="1">
        <f t="array" ref="X1776">_xlfn.IFS(R1776&gt;1000,"premium",R1776&gt;500,"modrate",R1776&lt;500,"cheap")</f>
        <v>cheap</v>
      </c>
      <c r="Y1776" t="str" cm="1">
        <f t="array" ref="Y1776">_xlfn.SWITCH(TRUE,R1776&gt;1000,"premium",R1776&gt;500,"modrate","cheap")</f>
        <v>cheap</v>
      </c>
    </row>
    <row r="1777" spans="1:25">
      <c r="A1777">
        <v>1776</v>
      </c>
      <c r="B1777" t="s">
        <v>4499</v>
      </c>
      <c r="C1777" s="2">
        <v>41757</v>
      </c>
      <c r="D1777" s="2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  <c r="V1777" t="str">
        <f t="shared" si="55"/>
        <v>profit</v>
      </c>
      <c r="W1777" t="str">
        <f t="shared" si="56"/>
        <v>cheap</v>
      </c>
      <c r="X1777" s="3" t="str" cm="1">
        <f t="array" ref="X1777">_xlfn.IFS(R1777&gt;1000,"premium",R1777&gt;500,"modrate",R1777&lt;500,"cheap")</f>
        <v>cheap</v>
      </c>
      <c r="Y1777" t="str" cm="1">
        <f t="array" ref="Y1777">_xlfn.SWITCH(TRUE,R1777&gt;1000,"premium",R1777&gt;500,"modrate","cheap")</f>
        <v>cheap</v>
      </c>
    </row>
    <row r="1778" spans="1:25">
      <c r="A1778">
        <v>1777</v>
      </c>
      <c r="B1778" t="s">
        <v>4499</v>
      </c>
      <c r="C1778" s="2">
        <v>41757</v>
      </c>
      <c r="D1778" s="2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  <c r="V1778" t="str">
        <f t="shared" si="55"/>
        <v>profit</v>
      </c>
      <c r="W1778" t="str">
        <f t="shared" si="56"/>
        <v>cheap</v>
      </c>
      <c r="X1778" s="3" t="str" cm="1">
        <f t="array" ref="X1778">_xlfn.IFS(R1778&gt;1000,"premium",R1778&gt;500,"modrate",R1778&lt;500,"cheap")</f>
        <v>cheap</v>
      </c>
      <c r="Y1778" t="str" cm="1">
        <f t="array" ref="Y1778">_xlfn.SWITCH(TRUE,R1778&gt;1000,"premium",R1778&gt;500,"modrate","cheap")</f>
        <v>cheap</v>
      </c>
    </row>
    <row r="1779" spans="1:25">
      <c r="A1779">
        <v>1778</v>
      </c>
      <c r="B1779" t="s">
        <v>4507</v>
      </c>
      <c r="C1779" s="2">
        <v>42332</v>
      </c>
      <c r="D1779" s="2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  <c r="V1779" t="str">
        <f t="shared" si="55"/>
        <v>profit</v>
      </c>
      <c r="W1779" t="str">
        <f t="shared" si="56"/>
        <v>cheap</v>
      </c>
      <c r="X1779" s="3" t="str" cm="1">
        <f t="array" ref="X1779">_xlfn.IFS(R1779&gt;1000,"premium",R1779&gt;500,"modrate",R1779&lt;500,"cheap")</f>
        <v>cheap</v>
      </c>
      <c r="Y1779" t="str" cm="1">
        <f t="array" ref="Y1779">_xlfn.SWITCH(TRUE,R1779&gt;1000,"premium",R1779&gt;500,"modrate","cheap")</f>
        <v>cheap</v>
      </c>
    </row>
    <row r="1780" spans="1:25">
      <c r="A1780">
        <v>1779</v>
      </c>
      <c r="B1780" t="s">
        <v>4507</v>
      </c>
      <c r="C1780" s="2">
        <v>42332</v>
      </c>
      <c r="D1780" s="2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  <c r="V1780" t="str">
        <f t="shared" si="55"/>
        <v>profit</v>
      </c>
      <c r="W1780" t="str">
        <f t="shared" si="56"/>
        <v>cheap</v>
      </c>
      <c r="X1780" s="3" t="str" cm="1">
        <f t="array" ref="X1780">_xlfn.IFS(R1780&gt;1000,"premium",R1780&gt;500,"modrate",R1780&lt;500,"cheap")</f>
        <v>cheap</v>
      </c>
      <c r="Y1780" t="str" cm="1">
        <f t="array" ref="Y1780">_xlfn.SWITCH(TRUE,R1780&gt;1000,"premium",R1780&gt;500,"modrate","cheap")</f>
        <v>cheap</v>
      </c>
    </row>
    <row r="1781" spans="1:25">
      <c r="A1781">
        <v>1780</v>
      </c>
      <c r="B1781" t="s">
        <v>4510</v>
      </c>
      <c r="C1781" s="2">
        <v>42685</v>
      </c>
      <c r="D1781" s="2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  <c r="V1781" t="str">
        <f t="shared" si="55"/>
        <v>profit</v>
      </c>
      <c r="W1781" t="str">
        <f t="shared" si="56"/>
        <v>cheap</v>
      </c>
      <c r="X1781" s="3" t="str" cm="1">
        <f t="array" ref="X1781">_xlfn.IFS(R1781&gt;1000,"premium",R1781&gt;500,"modrate",R1781&lt;500,"cheap")</f>
        <v>cheap</v>
      </c>
      <c r="Y1781" t="str" cm="1">
        <f t="array" ref="Y1781">_xlfn.SWITCH(TRUE,R1781&gt;1000,"premium",R1781&gt;500,"modrate","cheap")</f>
        <v>cheap</v>
      </c>
    </row>
    <row r="1782" spans="1:25">
      <c r="A1782">
        <v>1781</v>
      </c>
      <c r="B1782" t="s">
        <v>4510</v>
      </c>
      <c r="C1782" s="2">
        <v>42685</v>
      </c>
      <c r="D1782" s="2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  <c r="V1782" t="str">
        <f t="shared" si="55"/>
        <v>profit</v>
      </c>
      <c r="W1782" t="str">
        <f t="shared" si="56"/>
        <v>cheap</v>
      </c>
      <c r="X1782" s="3" t="str" cm="1">
        <f t="array" ref="X1782">_xlfn.IFS(R1782&gt;1000,"premium",R1782&gt;500,"modrate",R1782&lt;500,"cheap")</f>
        <v>cheap</v>
      </c>
      <c r="Y1782" t="str" cm="1">
        <f t="array" ref="Y1782">_xlfn.SWITCH(TRUE,R1782&gt;1000,"premium",R1782&gt;500,"modrate","cheap")</f>
        <v>cheap</v>
      </c>
    </row>
    <row r="1783" spans="1:25">
      <c r="A1783">
        <v>1782</v>
      </c>
      <c r="B1783" t="s">
        <v>4511</v>
      </c>
      <c r="C1783" s="2">
        <v>42194</v>
      </c>
      <c r="D1783" s="2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  <c r="V1783" t="str">
        <f t="shared" si="55"/>
        <v>profit</v>
      </c>
      <c r="W1783" t="str">
        <f t="shared" si="56"/>
        <v>cheap</v>
      </c>
      <c r="X1783" s="3" t="str" cm="1">
        <f t="array" ref="X1783">_xlfn.IFS(R1783&gt;1000,"premium",R1783&gt;500,"modrate",R1783&lt;500,"cheap")</f>
        <v>cheap</v>
      </c>
      <c r="Y1783" t="str" cm="1">
        <f t="array" ref="Y1783">_xlfn.SWITCH(TRUE,R1783&gt;1000,"premium",R1783&gt;500,"modrate","cheap")</f>
        <v>cheap</v>
      </c>
    </row>
    <row r="1784" spans="1:25">
      <c r="A1784">
        <v>1783</v>
      </c>
      <c r="B1784" t="s">
        <v>4511</v>
      </c>
      <c r="C1784" s="2">
        <v>42194</v>
      </c>
      <c r="D1784" s="2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  <c r="V1784" t="str">
        <f t="shared" si="55"/>
        <v>profit</v>
      </c>
      <c r="W1784" t="str">
        <f t="shared" si="56"/>
        <v>cheap</v>
      </c>
      <c r="X1784" s="3" t="str" cm="1">
        <f t="array" ref="X1784">_xlfn.IFS(R1784&gt;1000,"premium",R1784&gt;500,"modrate",R1784&lt;500,"cheap")</f>
        <v>cheap</v>
      </c>
      <c r="Y1784" t="str" cm="1">
        <f t="array" ref="Y1784">_xlfn.SWITCH(TRUE,R1784&gt;1000,"premium",R1784&gt;500,"modrate","cheap")</f>
        <v>cheap</v>
      </c>
    </row>
    <row r="1785" spans="1:25">
      <c r="A1785">
        <v>1784</v>
      </c>
      <c r="B1785" t="s">
        <v>4514</v>
      </c>
      <c r="C1785" s="2">
        <v>43000</v>
      </c>
      <c r="D1785" s="2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  <c r="V1785" t="str">
        <f t="shared" si="55"/>
        <v>profit</v>
      </c>
      <c r="W1785" t="str">
        <f t="shared" si="56"/>
        <v>cheap</v>
      </c>
      <c r="X1785" s="3" t="str" cm="1">
        <f t="array" ref="X1785">_xlfn.IFS(R1785&gt;1000,"premium",R1785&gt;500,"modrate",R1785&lt;500,"cheap")</f>
        <v>cheap</v>
      </c>
      <c r="Y1785" t="str" cm="1">
        <f t="array" ref="Y1785">_xlfn.SWITCH(TRUE,R1785&gt;1000,"premium",R1785&gt;500,"modrate","cheap")</f>
        <v>cheap</v>
      </c>
    </row>
    <row r="1786" spans="1:25">
      <c r="A1786">
        <v>1785</v>
      </c>
      <c r="B1786" t="s">
        <v>4514</v>
      </c>
      <c r="C1786" s="2">
        <v>43000</v>
      </c>
      <c r="D1786" s="2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  <c r="V1786" t="str">
        <f t="shared" si="55"/>
        <v>profit</v>
      </c>
      <c r="W1786" t="str">
        <f t="shared" si="56"/>
        <v>cheap</v>
      </c>
      <c r="X1786" s="3" t="str" cm="1">
        <f t="array" ref="X1786">_xlfn.IFS(R1786&gt;1000,"premium",R1786&gt;500,"modrate",R1786&lt;500,"cheap")</f>
        <v>cheap</v>
      </c>
      <c r="Y1786" t="str" cm="1">
        <f t="array" ref="Y1786">_xlfn.SWITCH(TRUE,R1786&gt;1000,"premium",R1786&gt;500,"modrate","cheap")</f>
        <v>cheap</v>
      </c>
    </row>
    <row r="1787" spans="1:25">
      <c r="A1787">
        <v>1786</v>
      </c>
      <c r="B1787" t="s">
        <v>4514</v>
      </c>
      <c r="C1787" s="2">
        <v>43000</v>
      </c>
      <c r="D1787" s="2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  <c r="V1787" t="str">
        <f t="shared" si="55"/>
        <v>profit</v>
      </c>
      <c r="W1787" t="str">
        <f t="shared" si="56"/>
        <v>cheap</v>
      </c>
      <c r="X1787" s="3" t="str" cm="1">
        <f t="array" ref="X1787">_xlfn.IFS(R1787&gt;1000,"premium",R1787&gt;500,"modrate",R1787&lt;500,"cheap")</f>
        <v>cheap</v>
      </c>
      <c r="Y1787" t="str" cm="1">
        <f t="array" ref="Y1787">_xlfn.SWITCH(TRUE,R1787&gt;1000,"premium",R1787&gt;500,"modrate","cheap")</f>
        <v>cheap</v>
      </c>
    </row>
    <row r="1788" spans="1:25">
      <c r="A1788">
        <v>1787</v>
      </c>
      <c r="B1788" t="s">
        <v>4514</v>
      </c>
      <c r="C1788" s="2">
        <v>43000</v>
      </c>
      <c r="D1788" s="2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  <c r="V1788" t="str">
        <f t="shared" si="55"/>
        <v>profit</v>
      </c>
      <c r="W1788" t="str">
        <f t="shared" si="56"/>
        <v>cheap</v>
      </c>
      <c r="X1788" s="3" t="str" cm="1">
        <f t="array" ref="X1788">_xlfn.IFS(R1788&gt;1000,"premium",R1788&gt;500,"modrate",R1788&lt;500,"cheap")</f>
        <v>cheap</v>
      </c>
      <c r="Y1788" t="str" cm="1">
        <f t="array" ref="Y1788">_xlfn.SWITCH(TRUE,R1788&gt;1000,"premium",R1788&gt;500,"modrate","cheap")</f>
        <v>cheap</v>
      </c>
    </row>
    <row r="1789" spans="1:25">
      <c r="A1789">
        <v>1788</v>
      </c>
      <c r="B1789" t="s">
        <v>4519</v>
      </c>
      <c r="C1789" s="2">
        <v>42050</v>
      </c>
      <c r="D1789" s="2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  <c r="V1789" t="str">
        <f t="shared" si="55"/>
        <v>profit</v>
      </c>
      <c r="W1789" t="str">
        <f t="shared" si="56"/>
        <v>cheap</v>
      </c>
      <c r="X1789" s="3" t="str" cm="1">
        <f t="array" ref="X1789">_xlfn.IFS(R1789&gt;1000,"premium",R1789&gt;500,"modrate",R1789&lt;500,"cheap")</f>
        <v>cheap</v>
      </c>
      <c r="Y1789" t="str" cm="1">
        <f t="array" ref="Y1789">_xlfn.SWITCH(TRUE,R1789&gt;1000,"premium",R1789&gt;500,"modrate","cheap")</f>
        <v>cheap</v>
      </c>
    </row>
    <row r="1790" spans="1:25">
      <c r="A1790">
        <v>1789</v>
      </c>
      <c r="B1790" t="s">
        <v>4519</v>
      </c>
      <c r="C1790" s="2">
        <v>42050</v>
      </c>
      <c r="D1790" s="2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  <c r="V1790" t="str">
        <f t="shared" si="55"/>
        <v>profit</v>
      </c>
      <c r="W1790" t="str">
        <f t="shared" si="56"/>
        <v>modrate</v>
      </c>
      <c r="X1790" s="3" t="str" cm="1">
        <f t="array" ref="X1790">_xlfn.IFS(R1790&gt;1000,"premium",R1790&gt;500,"modrate",R1790&lt;500,"cheap")</f>
        <v>modrate</v>
      </c>
      <c r="Y1790" t="str" cm="1">
        <f t="array" ref="Y1790">_xlfn.SWITCH(TRUE,R1790&gt;1000,"premium",R1790&gt;500,"modrate","cheap")</f>
        <v>modrate</v>
      </c>
    </row>
    <row r="1791" spans="1:25">
      <c r="A1791">
        <v>1790</v>
      </c>
      <c r="B1791" t="s">
        <v>4519</v>
      </c>
      <c r="C1791" s="2">
        <v>42050</v>
      </c>
      <c r="D1791" s="2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  <c r="V1791" t="str">
        <f t="shared" si="55"/>
        <v>profit</v>
      </c>
      <c r="W1791" t="str">
        <f t="shared" si="56"/>
        <v>cheap</v>
      </c>
      <c r="X1791" s="3" t="str" cm="1">
        <f t="array" ref="X1791">_xlfn.IFS(R1791&gt;1000,"premium",R1791&gt;500,"modrate",R1791&lt;500,"cheap")</f>
        <v>cheap</v>
      </c>
      <c r="Y1791" t="str" cm="1">
        <f t="array" ref="Y1791">_xlfn.SWITCH(TRUE,R1791&gt;1000,"premium",R1791&gt;500,"modrate","cheap")</f>
        <v>cheap</v>
      </c>
    </row>
    <row r="1792" spans="1:25">
      <c r="A1792">
        <v>1791</v>
      </c>
      <c r="B1792" t="s">
        <v>4525</v>
      </c>
      <c r="C1792" s="2">
        <v>41912</v>
      </c>
      <c r="D1792" s="2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  <c r="V1792" t="str">
        <f t="shared" si="55"/>
        <v>profit</v>
      </c>
      <c r="W1792" t="str">
        <f t="shared" si="56"/>
        <v>cheap</v>
      </c>
      <c r="X1792" s="3" t="str" cm="1">
        <f t="array" ref="X1792">_xlfn.IFS(R1792&gt;1000,"premium",R1792&gt;500,"modrate",R1792&lt;500,"cheap")</f>
        <v>cheap</v>
      </c>
      <c r="Y1792" t="str" cm="1">
        <f t="array" ref="Y1792">_xlfn.SWITCH(TRUE,R1792&gt;1000,"premium",R1792&gt;500,"modrate","cheap")</f>
        <v>cheap</v>
      </c>
    </row>
    <row r="1793" spans="1:25">
      <c r="A1793">
        <v>1792</v>
      </c>
      <c r="B1793" t="s">
        <v>4526</v>
      </c>
      <c r="C1793" s="2">
        <v>41974</v>
      </c>
      <c r="D1793" s="2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  <c r="V1793" t="str">
        <f t="shared" si="55"/>
        <v>profit</v>
      </c>
      <c r="W1793" t="str">
        <f t="shared" si="56"/>
        <v>premium</v>
      </c>
      <c r="X1793" s="3" t="str" cm="1">
        <f t="array" ref="X1793">_xlfn.IFS(R1793&gt;1000,"premium",R1793&gt;500,"modrate",R1793&lt;500,"cheap")</f>
        <v>premium</v>
      </c>
      <c r="Y1793" t="str" cm="1">
        <f t="array" ref="Y1793">_xlfn.SWITCH(TRUE,R1793&gt;1000,"premium",R1793&gt;500,"modrate","cheap")</f>
        <v>premium</v>
      </c>
    </row>
    <row r="1794" spans="1:25">
      <c r="A1794">
        <v>1793</v>
      </c>
      <c r="B1794" t="s">
        <v>4526</v>
      </c>
      <c r="C1794" s="2">
        <v>41974</v>
      </c>
      <c r="D1794" s="2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  <c r="V1794" t="str">
        <f t="shared" si="55"/>
        <v>profit</v>
      </c>
      <c r="W1794" t="str">
        <f t="shared" si="56"/>
        <v>cheap</v>
      </c>
      <c r="X1794" s="3" t="str" cm="1">
        <f t="array" ref="X1794">_xlfn.IFS(R1794&gt;1000,"premium",R1794&gt;500,"modrate",R1794&lt;500,"cheap")</f>
        <v>cheap</v>
      </c>
      <c r="Y1794" t="str" cm="1">
        <f t="array" ref="Y1794">_xlfn.SWITCH(TRUE,R1794&gt;1000,"premium",R1794&gt;500,"modrate","cheap")</f>
        <v>cheap</v>
      </c>
    </row>
    <row r="1795" spans="1:25">
      <c r="A1795">
        <v>1794</v>
      </c>
      <c r="B1795" t="s">
        <v>4531</v>
      </c>
      <c r="C1795" s="2">
        <v>41981</v>
      </c>
      <c r="D1795" s="2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  <c r="V1795" t="str">
        <f t="shared" ref="V1795:V1858" si="57">IF(U1795&gt;0,"profit","loss")</f>
        <v>profit</v>
      </c>
      <c r="W1795" t="str">
        <f t="shared" ref="W1795:W1858" si="58">IF(R1795&gt;1000,"premium", IF(R1795&gt;500,"modrate","cheap"))</f>
        <v>cheap</v>
      </c>
      <c r="X1795" s="3" t="str" cm="1">
        <f t="array" ref="X1795">_xlfn.IFS(R1795&gt;1000,"premium",R1795&gt;500,"modrate",R1795&lt;500,"cheap")</f>
        <v>cheap</v>
      </c>
      <c r="Y1795" t="str" cm="1">
        <f t="array" ref="Y1795">_xlfn.SWITCH(TRUE,R1795&gt;1000,"premium",R1795&gt;500,"modrate","cheap")</f>
        <v>cheap</v>
      </c>
    </row>
    <row r="1796" spans="1:25">
      <c r="A1796">
        <v>1795</v>
      </c>
      <c r="B1796" t="s">
        <v>4534</v>
      </c>
      <c r="C1796" s="2">
        <v>42618</v>
      </c>
      <c r="D1796" s="2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  <c r="V1796" t="str">
        <f t="shared" si="57"/>
        <v>profit</v>
      </c>
      <c r="W1796" t="str">
        <f t="shared" si="58"/>
        <v>cheap</v>
      </c>
      <c r="X1796" s="3" t="str" cm="1">
        <f t="array" ref="X1796">_xlfn.IFS(R1796&gt;1000,"premium",R1796&gt;500,"modrate",R1796&lt;500,"cheap")</f>
        <v>cheap</v>
      </c>
      <c r="Y1796" t="str" cm="1">
        <f t="array" ref="Y1796">_xlfn.SWITCH(TRUE,R1796&gt;1000,"premium",R1796&gt;500,"modrate","cheap")</f>
        <v>cheap</v>
      </c>
    </row>
    <row r="1797" spans="1:25">
      <c r="A1797">
        <v>1796</v>
      </c>
      <c r="B1797" t="s">
        <v>4539</v>
      </c>
      <c r="C1797" s="2">
        <v>42974</v>
      </c>
      <c r="D1797" s="2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  <c r="V1797" t="str">
        <f t="shared" si="57"/>
        <v>profit</v>
      </c>
      <c r="W1797" t="str">
        <f t="shared" si="58"/>
        <v>cheap</v>
      </c>
      <c r="X1797" s="3" t="str" cm="1">
        <f t="array" ref="X1797">_xlfn.IFS(R1797&gt;1000,"premium",R1797&gt;500,"modrate",R1797&lt;500,"cheap")</f>
        <v>cheap</v>
      </c>
      <c r="Y1797" t="str" cm="1">
        <f t="array" ref="Y1797">_xlfn.SWITCH(TRUE,R1797&gt;1000,"premium",R1797&gt;500,"modrate","cheap")</f>
        <v>cheap</v>
      </c>
    </row>
    <row r="1798" spans="1:25">
      <c r="A1798">
        <v>1797</v>
      </c>
      <c r="B1798" t="s">
        <v>4539</v>
      </c>
      <c r="C1798" s="2">
        <v>42974</v>
      </c>
      <c r="D1798" s="2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  <c r="V1798" t="str">
        <f t="shared" si="57"/>
        <v>profit</v>
      </c>
      <c r="W1798" t="str">
        <f t="shared" si="58"/>
        <v>cheap</v>
      </c>
      <c r="X1798" s="3" t="str" cm="1">
        <f t="array" ref="X1798">_xlfn.IFS(R1798&gt;1000,"premium",R1798&gt;500,"modrate",R1798&lt;500,"cheap")</f>
        <v>cheap</v>
      </c>
      <c r="Y1798" t="str" cm="1">
        <f t="array" ref="Y1798">_xlfn.SWITCH(TRUE,R1798&gt;1000,"premium",R1798&gt;500,"modrate","cheap")</f>
        <v>cheap</v>
      </c>
    </row>
    <row r="1799" spans="1:25">
      <c r="A1799">
        <v>1798</v>
      </c>
      <c r="B1799" t="s">
        <v>4539</v>
      </c>
      <c r="C1799" s="2">
        <v>42974</v>
      </c>
      <c r="D1799" s="2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  <c r="V1799" t="str">
        <f t="shared" si="57"/>
        <v>profit</v>
      </c>
      <c r="W1799" t="str">
        <f t="shared" si="58"/>
        <v>cheap</v>
      </c>
      <c r="X1799" s="3" t="str" cm="1">
        <f t="array" ref="X1799">_xlfn.IFS(R1799&gt;1000,"premium",R1799&gt;500,"modrate",R1799&lt;500,"cheap")</f>
        <v>cheap</v>
      </c>
      <c r="Y1799" t="str" cm="1">
        <f t="array" ref="Y1799">_xlfn.SWITCH(TRUE,R1799&gt;1000,"premium",R1799&gt;500,"modrate","cheap")</f>
        <v>cheap</v>
      </c>
    </row>
    <row r="1800" spans="1:25">
      <c r="A1800">
        <v>1799</v>
      </c>
      <c r="B1800" t="s">
        <v>4542</v>
      </c>
      <c r="C1800" s="2">
        <v>42558</v>
      </c>
      <c r="D1800" s="2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  <c r="V1800" t="str">
        <f t="shared" si="57"/>
        <v>profit</v>
      </c>
      <c r="W1800" t="str">
        <f t="shared" si="58"/>
        <v>cheap</v>
      </c>
      <c r="X1800" s="3" t="str" cm="1">
        <f t="array" ref="X1800">_xlfn.IFS(R1800&gt;1000,"premium",R1800&gt;500,"modrate",R1800&lt;500,"cheap")</f>
        <v>cheap</v>
      </c>
      <c r="Y1800" t="str" cm="1">
        <f t="array" ref="Y1800">_xlfn.SWITCH(TRUE,R1800&gt;1000,"premium",R1800&gt;500,"modrate","cheap")</f>
        <v>cheap</v>
      </c>
    </row>
    <row r="1801" spans="1:25">
      <c r="A1801">
        <v>1800</v>
      </c>
      <c r="B1801" t="s">
        <v>4543</v>
      </c>
      <c r="C1801" s="2">
        <v>42590</v>
      </c>
      <c r="D1801" s="2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  <c r="V1801" t="str">
        <f t="shared" si="57"/>
        <v>profit</v>
      </c>
      <c r="W1801" t="str">
        <f t="shared" si="58"/>
        <v>cheap</v>
      </c>
      <c r="X1801" s="3" t="str" cm="1">
        <f t="array" ref="X1801">_xlfn.IFS(R1801&gt;1000,"premium",R1801&gt;500,"modrate",R1801&lt;500,"cheap")</f>
        <v>cheap</v>
      </c>
      <c r="Y1801" t="str" cm="1">
        <f t="array" ref="Y1801">_xlfn.SWITCH(TRUE,R1801&gt;1000,"premium",R1801&gt;500,"modrate","cheap")</f>
        <v>cheap</v>
      </c>
    </row>
    <row r="1802" spans="1:25">
      <c r="A1802">
        <v>1801</v>
      </c>
      <c r="B1802" t="s">
        <v>4543</v>
      </c>
      <c r="C1802" s="2">
        <v>42590</v>
      </c>
      <c r="D1802" s="2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  <c r="V1802" t="str">
        <f t="shared" si="57"/>
        <v>profit</v>
      </c>
      <c r="W1802" t="str">
        <f t="shared" si="58"/>
        <v>cheap</v>
      </c>
      <c r="X1802" s="3" t="str" cm="1">
        <f t="array" ref="X1802">_xlfn.IFS(R1802&gt;1000,"premium",R1802&gt;500,"modrate",R1802&lt;500,"cheap")</f>
        <v>cheap</v>
      </c>
      <c r="Y1802" t="str" cm="1">
        <f t="array" ref="Y1802">_xlfn.SWITCH(TRUE,R1802&gt;1000,"premium",R1802&gt;500,"modrate","cheap")</f>
        <v>cheap</v>
      </c>
    </row>
    <row r="1803" spans="1:25">
      <c r="A1803">
        <v>1802</v>
      </c>
      <c r="B1803" t="s">
        <v>4548</v>
      </c>
      <c r="C1803" s="2">
        <v>42687</v>
      </c>
      <c r="D1803" s="2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  <c r="V1803" t="str">
        <f t="shared" si="57"/>
        <v>profit</v>
      </c>
      <c r="W1803" t="str">
        <f t="shared" si="58"/>
        <v>cheap</v>
      </c>
      <c r="X1803" s="3" t="str" cm="1">
        <f t="array" ref="X1803">_xlfn.IFS(R1803&gt;1000,"premium",R1803&gt;500,"modrate",R1803&lt;500,"cheap")</f>
        <v>cheap</v>
      </c>
      <c r="Y1803" t="str" cm="1">
        <f t="array" ref="Y1803">_xlfn.SWITCH(TRUE,R1803&gt;1000,"premium",R1803&gt;500,"modrate","cheap")</f>
        <v>cheap</v>
      </c>
    </row>
    <row r="1804" spans="1:25">
      <c r="A1804">
        <v>1803</v>
      </c>
      <c r="B1804" t="s">
        <v>4549</v>
      </c>
      <c r="C1804" s="2">
        <v>43000</v>
      </c>
      <c r="D1804" s="2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  <c r="V1804" t="str">
        <f t="shared" si="57"/>
        <v>loss</v>
      </c>
      <c r="W1804" t="str">
        <f t="shared" si="58"/>
        <v>cheap</v>
      </c>
      <c r="X1804" s="3" t="str" cm="1">
        <f t="array" ref="X1804">_xlfn.IFS(R1804&gt;1000,"premium",R1804&gt;500,"modrate",R1804&lt;500,"cheap")</f>
        <v>cheap</v>
      </c>
      <c r="Y1804" t="str" cm="1">
        <f t="array" ref="Y1804">_xlfn.SWITCH(TRUE,R1804&gt;1000,"premium",R1804&gt;500,"modrate","cheap")</f>
        <v>cheap</v>
      </c>
    </row>
    <row r="1805" spans="1:25">
      <c r="A1805">
        <v>1804</v>
      </c>
      <c r="B1805" t="s">
        <v>4549</v>
      </c>
      <c r="C1805" s="2">
        <v>43000</v>
      </c>
      <c r="D1805" s="2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  <c r="V1805" t="str">
        <f t="shared" si="57"/>
        <v>loss</v>
      </c>
      <c r="W1805" t="str">
        <f t="shared" si="58"/>
        <v>premium</v>
      </c>
      <c r="X1805" s="3" t="str" cm="1">
        <f t="array" ref="X1805">_xlfn.IFS(R1805&gt;1000,"premium",R1805&gt;500,"modrate",R1805&lt;500,"cheap")</f>
        <v>premium</v>
      </c>
      <c r="Y1805" t="str" cm="1">
        <f t="array" ref="Y1805">_xlfn.SWITCH(TRUE,R1805&gt;1000,"premium",R1805&gt;500,"modrate","cheap")</f>
        <v>premium</v>
      </c>
    </row>
    <row r="1806" spans="1:25">
      <c r="A1806">
        <v>1805</v>
      </c>
      <c r="B1806" t="s">
        <v>4549</v>
      </c>
      <c r="C1806" s="2">
        <v>43000</v>
      </c>
      <c r="D1806" s="2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  <c r="V1806" t="str">
        <f t="shared" si="57"/>
        <v>profit</v>
      </c>
      <c r="W1806" t="str">
        <f t="shared" si="58"/>
        <v>cheap</v>
      </c>
      <c r="X1806" s="3" t="str" cm="1">
        <f t="array" ref="X1806">_xlfn.IFS(R1806&gt;1000,"premium",R1806&gt;500,"modrate",R1806&lt;500,"cheap")</f>
        <v>cheap</v>
      </c>
      <c r="Y1806" t="str" cm="1">
        <f t="array" ref="Y1806">_xlfn.SWITCH(TRUE,R1806&gt;1000,"premium",R1806&gt;500,"modrate","cheap")</f>
        <v>cheap</v>
      </c>
    </row>
    <row r="1807" spans="1:25">
      <c r="A1807">
        <v>1806</v>
      </c>
      <c r="B1807" t="s">
        <v>4552</v>
      </c>
      <c r="C1807" s="2">
        <v>42729</v>
      </c>
      <c r="D1807" s="2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  <c r="V1807" t="str">
        <f t="shared" si="57"/>
        <v>profit</v>
      </c>
      <c r="W1807" t="str">
        <f t="shared" si="58"/>
        <v>premium</v>
      </c>
      <c r="X1807" s="3" t="str" cm="1">
        <f t="array" ref="X1807">_xlfn.IFS(R1807&gt;1000,"premium",R1807&gt;500,"modrate",R1807&lt;500,"cheap")</f>
        <v>premium</v>
      </c>
      <c r="Y1807" t="str" cm="1">
        <f t="array" ref="Y1807">_xlfn.SWITCH(TRUE,R1807&gt;1000,"premium",R1807&gt;500,"modrate","cheap")</f>
        <v>premium</v>
      </c>
    </row>
    <row r="1808" spans="1:25">
      <c r="A1808">
        <v>1807</v>
      </c>
      <c r="B1808" t="s">
        <v>4552</v>
      </c>
      <c r="C1808" s="2">
        <v>42729</v>
      </c>
      <c r="D1808" s="2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  <c r="V1808" t="str">
        <f t="shared" si="57"/>
        <v>profit</v>
      </c>
      <c r="W1808" t="str">
        <f t="shared" si="58"/>
        <v>cheap</v>
      </c>
      <c r="X1808" s="3" t="str" cm="1">
        <f t="array" ref="X1808">_xlfn.IFS(R1808&gt;1000,"premium",R1808&gt;500,"modrate",R1808&lt;500,"cheap")</f>
        <v>cheap</v>
      </c>
      <c r="Y1808" t="str" cm="1">
        <f t="array" ref="Y1808">_xlfn.SWITCH(TRUE,R1808&gt;1000,"premium",R1808&gt;500,"modrate","cheap")</f>
        <v>cheap</v>
      </c>
    </row>
    <row r="1809" spans="1:25">
      <c r="A1809">
        <v>1808</v>
      </c>
      <c r="B1809" t="s">
        <v>4552</v>
      </c>
      <c r="C1809" s="2">
        <v>42729</v>
      </c>
      <c r="D1809" s="2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  <c r="V1809" t="str">
        <f t="shared" si="57"/>
        <v>profit</v>
      </c>
      <c r="W1809" t="str">
        <f t="shared" si="58"/>
        <v>cheap</v>
      </c>
      <c r="X1809" s="3" t="str" cm="1">
        <f t="array" ref="X1809">_xlfn.IFS(R1809&gt;1000,"premium",R1809&gt;500,"modrate",R1809&lt;500,"cheap")</f>
        <v>cheap</v>
      </c>
      <c r="Y1809" t="str" cm="1">
        <f t="array" ref="Y1809">_xlfn.SWITCH(TRUE,R1809&gt;1000,"premium",R1809&gt;500,"modrate","cheap")</f>
        <v>cheap</v>
      </c>
    </row>
    <row r="1810" spans="1:25">
      <c r="A1810">
        <v>1809</v>
      </c>
      <c r="B1810" t="s">
        <v>4553</v>
      </c>
      <c r="C1810" s="2">
        <v>42411</v>
      </c>
      <c r="D1810" s="2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0.69929999999999903</v>
      </c>
      <c r="V1810" t="str">
        <f t="shared" si="57"/>
        <v>profit</v>
      </c>
      <c r="W1810" t="str">
        <f t="shared" si="58"/>
        <v>cheap</v>
      </c>
      <c r="X1810" s="3" t="str" cm="1">
        <f t="array" ref="X1810">_xlfn.IFS(R1810&gt;1000,"premium",R1810&gt;500,"modrate",R1810&lt;500,"cheap")</f>
        <v>cheap</v>
      </c>
      <c r="Y1810" t="str" cm="1">
        <f t="array" ref="Y1810">_xlfn.SWITCH(TRUE,R1810&gt;1000,"premium",R1810&gt;500,"modrate","cheap")</f>
        <v>cheap</v>
      </c>
    </row>
    <row r="1811" spans="1:25">
      <c r="A1811">
        <v>1810</v>
      </c>
      <c r="B1811" t="s">
        <v>4559</v>
      </c>
      <c r="C1811" s="2">
        <v>42666</v>
      </c>
      <c r="D1811" s="2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  <c r="V1811" t="str">
        <f t="shared" si="57"/>
        <v>loss</v>
      </c>
      <c r="W1811" t="str">
        <f t="shared" si="58"/>
        <v>cheap</v>
      </c>
      <c r="X1811" s="3" t="str" cm="1">
        <f t="array" ref="X1811">_xlfn.IFS(R1811&gt;1000,"premium",R1811&gt;500,"modrate",R1811&lt;500,"cheap")</f>
        <v>cheap</v>
      </c>
      <c r="Y1811" t="str" cm="1">
        <f t="array" ref="Y1811">_xlfn.SWITCH(TRUE,R1811&gt;1000,"premium",R1811&gt;500,"modrate","cheap")</f>
        <v>cheap</v>
      </c>
    </row>
    <row r="1812" spans="1:25">
      <c r="A1812">
        <v>1811</v>
      </c>
      <c r="B1812" t="s">
        <v>4559</v>
      </c>
      <c r="C1812" s="2">
        <v>42666</v>
      </c>
      <c r="D1812" s="2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  <c r="V1812" t="str">
        <f t="shared" si="57"/>
        <v>profit</v>
      </c>
      <c r="W1812" t="str">
        <f t="shared" si="58"/>
        <v>cheap</v>
      </c>
      <c r="X1812" s="3" t="str" cm="1">
        <f t="array" ref="X1812">_xlfn.IFS(R1812&gt;1000,"premium",R1812&gt;500,"modrate",R1812&lt;500,"cheap")</f>
        <v>cheap</v>
      </c>
      <c r="Y1812" t="str" cm="1">
        <f t="array" ref="Y1812">_xlfn.SWITCH(TRUE,R1812&gt;1000,"premium",R1812&gt;500,"modrate","cheap")</f>
        <v>cheap</v>
      </c>
    </row>
    <row r="1813" spans="1:25">
      <c r="A1813">
        <v>1812</v>
      </c>
      <c r="B1813" t="s">
        <v>4564</v>
      </c>
      <c r="C1813" s="2">
        <v>41799</v>
      </c>
      <c r="D1813" s="2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  <c r="V1813" t="str">
        <f t="shared" si="57"/>
        <v>profit</v>
      </c>
      <c r="W1813" t="str">
        <f t="shared" si="58"/>
        <v>premium</v>
      </c>
      <c r="X1813" s="3" t="str" cm="1">
        <f t="array" ref="X1813">_xlfn.IFS(R1813&gt;1000,"premium",R1813&gt;500,"modrate",R1813&lt;500,"cheap")</f>
        <v>premium</v>
      </c>
      <c r="Y1813" t="str" cm="1">
        <f t="array" ref="Y1813">_xlfn.SWITCH(TRUE,R1813&gt;1000,"premium",R1813&gt;500,"modrate","cheap")</f>
        <v>premium</v>
      </c>
    </row>
    <row r="1814" spans="1:25">
      <c r="A1814">
        <v>1813</v>
      </c>
      <c r="B1814" t="s">
        <v>4565</v>
      </c>
      <c r="C1814" s="2">
        <v>43059</v>
      </c>
      <c r="D1814" s="2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  <c r="V1814" t="str">
        <f t="shared" si="57"/>
        <v>profit</v>
      </c>
      <c r="W1814" t="str">
        <f t="shared" si="58"/>
        <v>cheap</v>
      </c>
      <c r="X1814" s="3" t="str" cm="1">
        <f t="array" ref="X1814">_xlfn.IFS(R1814&gt;1000,"premium",R1814&gt;500,"modrate",R1814&lt;500,"cheap")</f>
        <v>cheap</v>
      </c>
      <c r="Y1814" t="str" cm="1">
        <f t="array" ref="Y1814">_xlfn.SWITCH(TRUE,R1814&gt;1000,"premium",R1814&gt;500,"modrate","cheap")</f>
        <v>cheap</v>
      </c>
    </row>
    <row r="1815" spans="1:25">
      <c r="A1815">
        <v>1814</v>
      </c>
      <c r="B1815" t="s">
        <v>4565</v>
      </c>
      <c r="C1815" s="2">
        <v>43059</v>
      </c>
      <c r="D1815" s="2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  <c r="V1815" t="str">
        <f t="shared" si="57"/>
        <v>profit</v>
      </c>
      <c r="W1815" t="str">
        <f t="shared" si="58"/>
        <v>cheap</v>
      </c>
      <c r="X1815" s="3" t="str" cm="1">
        <f t="array" ref="X1815">_xlfn.IFS(R1815&gt;1000,"premium",R1815&gt;500,"modrate",R1815&lt;500,"cheap")</f>
        <v>cheap</v>
      </c>
      <c r="Y1815" t="str" cm="1">
        <f t="array" ref="Y1815">_xlfn.SWITCH(TRUE,R1815&gt;1000,"premium",R1815&gt;500,"modrate","cheap")</f>
        <v>cheap</v>
      </c>
    </row>
    <row r="1816" spans="1:25">
      <c r="A1816">
        <v>1815</v>
      </c>
      <c r="B1816" t="s">
        <v>4568</v>
      </c>
      <c r="C1816" s="2">
        <v>42261</v>
      </c>
      <c r="D1816" s="2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-8.5067999999999895</v>
      </c>
      <c r="V1816" t="str">
        <f t="shared" si="57"/>
        <v>loss</v>
      </c>
      <c r="W1816" t="str">
        <f t="shared" si="58"/>
        <v>cheap</v>
      </c>
      <c r="X1816" s="3" t="str" cm="1">
        <f t="array" ref="X1816">_xlfn.IFS(R1816&gt;1000,"premium",R1816&gt;500,"modrate",R1816&lt;500,"cheap")</f>
        <v>cheap</v>
      </c>
      <c r="Y1816" t="str" cm="1">
        <f t="array" ref="Y1816">_xlfn.SWITCH(TRUE,R1816&gt;1000,"premium",R1816&gt;500,"modrate","cheap")</f>
        <v>cheap</v>
      </c>
    </row>
    <row r="1817" spans="1:25">
      <c r="A1817">
        <v>1816</v>
      </c>
      <c r="B1817" t="s">
        <v>4569</v>
      </c>
      <c r="C1817" s="2">
        <v>42159</v>
      </c>
      <c r="D1817" s="2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  <c r="V1817" t="str">
        <f t="shared" si="57"/>
        <v>profit</v>
      </c>
      <c r="W1817" t="str">
        <f t="shared" si="58"/>
        <v>cheap</v>
      </c>
      <c r="X1817" s="3" t="str" cm="1">
        <f t="array" ref="X1817">_xlfn.IFS(R1817&gt;1000,"premium",R1817&gt;500,"modrate",R1817&lt;500,"cheap")</f>
        <v>cheap</v>
      </c>
      <c r="Y1817" t="str" cm="1">
        <f t="array" ref="Y1817">_xlfn.SWITCH(TRUE,R1817&gt;1000,"premium",R1817&gt;500,"modrate","cheap")</f>
        <v>cheap</v>
      </c>
    </row>
    <row r="1818" spans="1:25">
      <c r="A1818">
        <v>1817</v>
      </c>
      <c r="B1818" t="s">
        <v>4569</v>
      </c>
      <c r="C1818" s="2">
        <v>42159</v>
      </c>
      <c r="D1818" s="2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  <c r="V1818" t="str">
        <f t="shared" si="57"/>
        <v>profit</v>
      </c>
      <c r="W1818" t="str">
        <f t="shared" si="58"/>
        <v>cheap</v>
      </c>
      <c r="X1818" s="3" t="str" cm="1">
        <f t="array" ref="X1818">_xlfn.IFS(R1818&gt;1000,"premium",R1818&gt;500,"modrate",R1818&lt;500,"cheap")</f>
        <v>cheap</v>
      </c>
      <c r="Y1818" t="str" cm="1">
        <f t="array" ref="Y1818">_xlfn.SWITCH(TRUE,R1818&gt;1000,"premium",R1818&gt;500,"modrate","cheap")</f>
        <v>cheap</v>
      </c>
    </row>
    <row r="1819" spans="1:25">
      <c r="A1819">
        <v>1818</v>
      </c>
      <c r="B1819" t="s">
        <v>4572</v>
      </c>
      <c r="C1819" s="2">
        <v>42351</v>
      </c>
      <c r="D1819" s="2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 t="shared" si="57"/>
        <v>profit</v>
      </c>
      <c r="W1819" t="str">
        <f t="shared" si="58"/>
        <v>cheap</v>
      </c>
      <c r="X1819" s="3" t="str" cm="1">
        <f t="array" ref="X1819">_xlfn.IFS(R1819&gt;1000,"premium",R1819&gt;500,"modrate",R1819&lt;500,"cheap")</f>
        <v>cheap</v>
      </c>
      <c r="Y1819" t="str" cm="1">
        <f t="array" ref="Y1819">_xlfn.SWITCH(TRUE,R1819&gt;1000,"premium",R1819&gt;500,"modrate","cheap")</f>
        <v>cheap</v>
      </c>
    </row>
    <row r="1820" spans="1:25">
      <c r="A1820">
        <v>1819</v>
      </c>
      <c r="B1820" t="s">
        <v>4575</v>
      </c>
      <c r="C1820" s="2">
        <v>41784</v>
      </c>
      <c r="D1820" s="2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  <c r="V1820" t="str">
        <f t="shared" si="57"/>
        <v>loss</v>
      </c>
      <c r="W1820" t="str">
        <f t="shared" si="58"/>
        <v>cheap</v>
      </c>
      <c r="X1820" s="3" t="str" cm="1">
        <f t="array" ref="X1820">_xlfn.IFS(R1820&gt;1000,"premium",R1820&gt;500,"modrate",R1820&lt;500,"cheap")</f>
        <v>cheap</v>
      </c>
      <c r="Y1820" t="str" cm="1">
        <f t="array" ref="Y1820">_xlfn.SWITCH(TRUE,R1820&gt;1000,"premium",R1820&gt;500,"modrate","cheap")</f>
        <v>cheap</v>
      </c>
    </row>
    <row r="1821" spans="1:25">
      <c r="A1821">
        <v>1820</v>
      </c>
      <c r="B1821" t="s">
        <v>4575</v>
      </c>
      <c r="C1821" s="2">
        <v>41784</v>
      </c>
      <c r="D1821" s="2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  <c r="V1821" t="str">
        <f t="shared" si="57"/>
        <v>loss</v>
      </c>
      <c r="W1821" t="str">
        <f t="shared" si="58"/>
        <v>cheap</v>
      </c>
      <c r="X1821" s="3" t="str" cm="1">
        <f t="array" ref="X1821">_xlfn.IFS(R1821&gt;1000,"premium",R1821&gt;500,"modrate",R1821&lt;500,"cheap")</f>
        <v>cheap</v>
      </c>
      <c r="Y1821" t="str" cm="1">
        <f t="array" ref="Y1821">_xlfn.SWITCH(TRUE,R1821&gt;1000,"premium",R1821&gt;500,"modrate","cheap")</f>
        <v>cheap</v>
      </c>
    </row>
    <row r="1822" spans="1:25">
      <c r="A1822">
        <v>1821</v>
      </c>
      <c r="B1822" t="s">
        <v>4582</v>
      </c>
      <c r="C1822" s="2">
        <v>42416</v>
      </c>
      <c r="D1822" s="2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  <c r="V1822" t="str">
        <f t="shared" si="57"/>
        <v>loss</v>
      </c>
      <c r="W1822" t="str">
        <f t="shared" si="58"/>
        <v>cheap</v>
      </c>
      <c r="X1822" s="3" t="str" cm="1">
        <f t="array" ref="X1822">_xlfn.IFS(R1822&gt;1000,"premium",R1822&gt;500,"modrate",R1822&lt;500,"cheap")</f>
        <v>cheap</v>
      </c>
      <c r="Y1822" t="str" cm="1">
        <f t="array" ref="Y1822">_xlfn.SWITCH(TRUE,R1822&gt;1000,"premium",R1822&gt;500,"modrate","cheap")</f>
        <v>cheap</v>
      </c>
    </row>
    <row r="1823" spans="1:25">
      <c r="A1823">
        <v>1822</v>
      </c>
      <c r="B1823" t="s">
        <v>4582</v>
      </c>
      <c r="C1823" s="2">
        <v>42416</v>
      </c>
      <c r="D1823" s="2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  <c r="V1823" t="str">
        <f t="shared" si="57"/>
        <v>profit</v>
      </c>
      <c r="W1823" t="str">
        <f t="shared" si="58"/>
        <v>cheap</v>
      </c>
      <c r="X1823" s="3" t="str" cm="1">
        <f t="array" ref="X1823">_xlfn.IFS(R1823&gt;1000,"premium",R1823&gt;500,"modrate",R1823&lt;500,"cheap")</f>
        <v>cheap</v>
      </c>
      <c r="Y1823" t="str" cm="1">
        <f t="array" ref="Y1823">_xlfn.SWITCH(TRUE,R1823&gt;1000,"premium",R1823&gt;500,"modrate","cheap")</f>
        <v>cheap</v>
      </c>
    </row>
    <row r="1824" spans="1:25">
      <c r="A1824">
        <v>1823</v>
      </c>
      <c r="B1824" t="s">
        <v>4582</v>
      </c>
      <c r="C1824" s="2">
        <v>42416</v>
      </c>
      <c r="D1824" s="2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 t="shared" si="57"/>
        <v>loss</v>
      </c>
      <c r="W1824" t="str">
        <f t="shared" si="58"/>
        <v>cheap</v>
      </c>
      <c r="X1824" s="3" t="str" cm="1">
        <f t="array" ref="X1824">_xlfn.IFS(R1824&gt;1000,"premium",R1824&gt;500,"modrate",R1824&lt;500,"cheap")</f>
        <v>cheap</v>
      </c>
      <c r="Y1824" t="str" cm="1">
        <f t="array" ref="Y1824">_xlfn.SWITCH(TRUE,R1824&gt;1000,"premium",R1824&gt;500,"modrate","cheap")</f>
        <v>cheap</v>
      </c>
    </row>
    <row r="1825" spans="1:25">
      <c r="A1825">
        <v>1824</v>
      </c>
      <c r="B1825" t="s">
        <v>4582</v>
      </c>
      <c r="C1825" s="2">
        <v>42416</v>
      </c>
      <c r="D1825" s="2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  <c r="V1825" t="str">
        <f t="shared" si="57"/>
        <v>profit</v>
      </c>
      <c r="W1825" t="str">
        <f t="shared" si="58"/>
        <v>cheap</v>
      </c>
      <c r="X1825" s="3" t="str" cm="1">
        <f t="array" ref="X1825">_xlfn.IFS(R1825&gt;1000,"premium",R1825&gt;500,"modrate",R1825&lt;500,"cheap")</f>
        <v>cheap</v>
      </c>
      <c r="Y1825" t="str" cm="1">
        <f t="array" ref="Y1825">_xlfn.SWITCH(TRUE,R1825&gt;1000,"premium",R1825&gt;500,"modrate","cheap")</f>
        <v>cheap</v>
      </c>
    </row>
    <row r="1826" spans="1:25">
      <c r="A1826">
        <v>1825</v>
      </c>
      <c r="B1826" t="s">
        <v>4589</v>
      </c>
      <c r="C1826" s="2">
        <v>42726</v>
      </c>
      <c r="D1826" s="2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  <c r="V1826" t="str">
        <f t="shared" si="57"/>
        <v>loss</v>
      </c>
      <c r="W1826" t="str">
        <f t="shared" si="58"/>
        <v>cheap</v>
      </c>
      <c r="X1826" s="3" t="str" cm="1">
        <f t="array" ref="X1826">_xlfn.IFS(R1826&gt;1000,"premium",R1826&gt;500,"modrate",R1826&lt;500,"cheap")</f>
        <v>cheap</v>
      </c>
      <c r="Y1826" t="str" cm="1">
        <f t="array" ref="Y1826">_xlfn.SWITCH(TRUE,R1826&gt;1000,"premium",R1826&gt;500,"modrate","cheap")</f>
        <v>cheap</v>
      </c>
    </row>
    <row r="1827" spans="1:25">
      <c r="A1827">
        <v>1826</v>
      </c>
      <c r="B1827" t="s">
        <v>4589</v>
      </c>
      <c r="C1827" s="2">
        <v>42726</v>
      </c>
      <c r="D1827" s="2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  <c r="V1827" t="str">
        <f t="shared" si="57"/>
        <v>profit</v>
      </c>
      <c r="W1827" t="str">
        <f t="shared" si="58"/>
        <v>cheap</v>
      </c>
      <c r="X1827" s="3" t="str" cm="1">
        <f t="array" ref="X1827">_xlfn.IFS(R1827&gt;1000,"premium",R1827&gt;500,"modrate",R1827&lt;500,"cheap")</f>
        <v>cheap</v>
      </c>
      <c r="Y1827" t="str" cm="1">
        <f t="array" ref="Y1827">_xlfn.SWITCH(TRUE,R1827&gt;1000,"premium",R1827&gt;500,"modrate","cheap")</f>
        <v>cheap</v>
      </c>
    </row>
    <row r="1828" spans="1:25">
      <c r="A1828">
        <v>1827</v>
      </c>
      <c r="B1828" t="s">
        <v>4589</v>
      </c>
      <c r="C1828" s="2">
        <v>42726</v>
      </c>
      <c r="D1828" s="2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  <c r="V1828" t="str">
        <f t="shared" si="57"/>
        <v>profit</v>
      </c>
      <c r="W1828" t="str">
        <f t="shared" si="58"/>
        <v>cheap</v>
      </c>
      <c r="X1828" s="3" t="str" cm="1">
        <f t="array" ref="X1828">_xlfn.IFS(R1828&gt;1000,"premium",R1828&gt;500,"modrate",R1828&lt;500,"cheap")</f>
        <v>cheap</v>
      </c>
      <c r="Y1828" t="str" cm="1">
        <f t="array" ref="Y1828">_xlfn.SWITCH(TRUE,R1828&gt;1000,"premium",R1828&gt;500,"modrate","cheap")</f>
        <v>cheap</v>
      </c>
    </row>
    <row r="1829" spans="1:25">
      <c r="A1829">
        <v>1828</v>
      </c>
      <c r="B1829" t="s">
        <v>4593</v>
      </c>
      <c r="C1829" s="2">
        <v>42408</v>
      </c>
      <c r="D1829" s="2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  <c r="V1829" t="str">
        <f t="shared" si="57"/>
        <v>profit</v>
      </c>
      <c r="W1829" t="str">
        <f t="shared" si="58"/>
        <v>premium</v>
      </c>
      <c r="X1829" s="3" t="str" cm="1">
        <f t="array" ref="X1829">_xlfn.IFS(R1829&gt;1000,"premium",R1829&gt;500,"modrate",R1829&lt;500,"cheap")</f>
        <v>premium</v>
      </c>
      <c r="Y1829" t="str" cm="1">
        <f t="array" ref="Y1829">_xlfn.SWITCH(TRUE,R1829&gt;1000,"premium",R1829&gt;500,"modrate","cheap")</f>
        <v>premium</v>
      </c>
    </row>
    <row r="1830" spans="1:25">
      <c r="A1830">
        <v>1829</v>
      </c>
      <c r="B1830" t="s">
        <v>4599</v>
      </c>
      <c r="C1830" s="2">
        <v>42198</v>
      </c>
      <c r="D1830" s="2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 t="shared" si="57"/>
        <v>profit</v>
      </c>
      <c r="W1830" t="str">
        <f t="shared" si="58"/>
        <v>cheap</v>
      </c>
      <c r="X1830" s="3" t="str" cm="1">
        <f t="array" ref="X1830">_xlfn.IFS(R1830&gt;1000,"premium",R1830&gt;500,"modrate",R1830&lt;500,"cheap")</f>
        <v>cheap</v>
      </c>
      <c r="Y1830" t="str" cm="1">
        <f t="array" ref="Y1830">_xlfn.SWITCH(TRUE,R1830&gt;1000,"premium",R1830&gt;500,"modrate","cheap")</f>
        <v>cheap</v>
      </c>
    </row>
    <row r="1831" spans="1:25">
      <c r="A1831">
        <v>1830</v>
      </c>
      <c r="B1831" t="s">
        <v>4602</v>
      </c>
      <c r="C1831" s="2">
        <v>41777</v>
      </c>
      <c r="D1831" s="2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  <c r="V1831" t="str">
        <f t="shared" si="57"/>
        <v>loss</v>
      </c>
      <c r="W1831" t="str">
        <f t="shared" si="58"/>
        <v>modrate</v>
      </c>
      <c r="X1831" s="3" t="str" cm="1">
        <f t="array" ref="X1831">_xlfn.IFS(R1831&gt;1000,"premium",R1831&gt;500,"modrate",R1831&lt;500,"cheap")</f>
        <v>modrate</v>
      </c>
      <c r="Y1831" t="str" cm="1">
        <f t="array" ref="Y1831">_xlfn.SWITCH(TRUE,R1831&gt;1000,"premium",R1831&gt;500,"modrate","cheap")</f>
        <v>modrate</v>
      </c>
    </row>
    <row r="1832" spans="1:25">
      <c r="A1832">
        <v>1831</v>
      </c>
      <c r="B1832" t="s">
        <v>4605</v>
      </c>
      <c r="C1832" s="2">
        <v>43029</v>
      </c>
      <c r="D1832" s="2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  <c r="V1832" t="str">
        <f t="shared" si="57"/>
        <v>profit</v>
      </c>
      <c r="W1832" t="str">
        <f t="shared" si="58"/>
        <v>premium</v>
      </c>
      <c r="X1832" s="3" t="str" cm="1">
        <f t="array" ref="X1832">_xlfn.IFS(R1832&gt;1000,"premium",R1832&gt;500,"modrate",R1832&lt;500,"cheap")</f>
        <v>premium</v>
      </c>
      <c r="Y1832" t="str" cm="1">
        <f t="array" ref="Y1832">_xlfn.SWITCH(TRUE,R1832&gt;1000,"premium",R1832&gt;500,"modrate","cheap")</f>
        <v>premium</v>
      </c>
    </row>
    <row r="1833" spans="1:25">
      <c r="A1833">
        <v>1832</v>
      </c>
      <c r="B1833" t="s">
        <v>4605</v>
      </c>
      <c r="C1833" s="2">
        <v>43029</v>
      </c>
      <c r="D1833" s="2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  <c r="V1833" t="str">
        <f t="shared" si="57"/>
        <v>profit</v>
      </c>
      <c r="W1833" t="str">
        <f t="shared" si="58"/>
        <v>cheap</v>
      </c>
      <c r="X1833" s="3" t="str" cm="1">
        <f t="array" ref="X1833">_xlfn.IFS(R1833&gt;1000,"premium",R1833&gt;500,"modrate",R1833&lt;500,"cheap")</f>
        <v>cheap</v>
      </c>
      <c r="Y1833" t="str" cm="1">
        <f t="array" ref="Y1833">_xlfn.SWITCH(TRUE,R1833&gt;1000,"premium",R1833&gt;500,"modrate","cheap")</f>
        <v>cheap</v>
      </c>
    </row>
    <row r="1834" spans="1:25">
      <c r="A1834">
        <v>1833</v>
      </c>
      <c r="B1834" t="s">
        <v>4609</v>
      </c>
      <c r="C1834" s="2">
        <v>42313</v>
      </c>
      <c r="D1834" s="2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  <c r="V1834" t="str">
        <f t="shared" si="57"/>
        <v>profit</v>
      </c>
      <c r="W1834" t="str">
        <f t="shared" si="58"/>
        <v>cheap</v>
      </c>
      <c r="X1834" s="3" t="str" cm="1">
        <f t="array" ref="X1834">_xlfn.IFS(R1834&gt;1000,"premium",R1834&gt;500,"modrate",R1834&lt;500,"cheap")</f>
        <v>cheap</v>
      </c>
      <c r="Y1834" t="str" cm="1">
        <f t="array" ref="Y1834">_xlfn.SWITCH(TRUE,R1834&gt;1000,"premium",R1834&gt;500,"modrate","cheap")</f>
        <v>cheap</v>
      </c>
    </row>
    <row r="1835" spans="1:25">
      <c r="A1835">
        <v>1834</v>
      </c>
      <c r="B1835" t="s">
        <v>4610</v>
      </c>
      <c r="C1835" s="2">
        <v>42948</v>
      </c>
      <c r="D1835" s="2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  <c r="V1835" t="str">
        <f t="shared" si="57"/>
        <v>loss</v>
      </c>
      <c r="W1835" t="str">
        <f t="shared" si="58"/>
        <v>premium</v>
      </c>
      <c r="X1835" s="3" t="str" cm="1">
        <f t="array" ref="X1835">_xlfn.IFS(R1835&gt;1000,"premium",R1835&gt;500,"modrate",R1835&lt;500,"cheap")</f>
        <v>premium</v>
      </c>
      <c r="Y1835" t="str" cm="1">
        <f t="array" ref="Y1835">_xlfn.SWITCH(TRUE,R1835&gt;1000,"premium",R1835&gt;500,"modrate","cheap")</f>
        <v>premium</v>
      </c>
    </row>
    <row r="1836" spans="1:25">
      <c r="A1836">
        <v>1835</v>
      </c>
      <c r="B1836" t="s">
        <v>4610</v>
      </c>
      <c r="C1836" s="2">
        <v>42948</v>
      </c>
      <c r="D1836" s="2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  <c r="V1836" t="str">
        <f t="shared" si="57"/>
        <v>profit</v>
      </c>
      <c r="W1836" t="str">
        <f t="shared" si="58"/>
        <v>cheap</v>
      </c>
      <c r="X1836" s="3" t="str" cm="1">
        <f t="array" ref="X1836">_xlfn.IFS(R1836&gt;1000,"premium",R1836&gt;500,"modrate",R1836&lt;500,"cheap")</f>
        <v>cheap</v>
      </c>
      <c r="Y1836" t="str" cm="1">
        <f t="array" ref="Y1836">_xlfn.SWITCH(TRUE,R1836&gt;1000,"premium",R1836&gt;500,"modrate","cheap")</f>
        <v>cheap</v>
      </c>
    </row>
    <row r="1837" spans="1:25">
      <c r="A1837">
        <v>1836</v>
      </c>
      <c r="B1837" t="s">
        <v>4615</v>
      </c>
      <c r="C1837" s="2">
        <v>41811</v>
      </c>
      <c r="D1837" s="2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  <c r="V1837" t="str">
        <f t="shared" si="57"/>
        <v>profit</v>
      </c>
      <c r="W1837" t="str">
        <f t="shared" si="58"/>
        <v>cheap</v>
      </c>
      <c r="X1837" s="3" t="str" cm="1">
        <f t="array" ref="X1837">_xlfn.IFS(R1837&gt;1000,"premium",R1837&gt;500,"modrate",R1837&lt;500,"cheap")</f>
        <v>cheap</v>
      </c>
      <c r="Y1837" t="str" cm="1">
        <f t="array" ref="Y1837">_xlfn.SWITCH(TRUE,R1837&gt;1000,"premium",R1837&gt;500,"modrate","cheap")</f>
        <v>cheap</v>
      </c>
    </row>
    <row r="1838" spans="1:25">
      <c r="A1838">
        <v>1837</v>
      </c>
      <c r="B1838" t="s">
        <v>4617</v>
      </c>
      <c r="C1838" s="2">
        <v>42785</v>
      </c>
      <c r="D1838" s="2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  <c r="V1838" t="str">
        <f t="shared" si="57"/>
        <v>profit</v>
      </c>
      <c r="W1838" t="str">
        <f t="shared" si="58"/>
        <v>premium</v>
      </c>
      <c r="X1838" s="3" t="str" cm="1">
        <f t="array" ref="X1838">_xlfn.IFS(R1838&gt;1000,"premium",R1838&gt;500,"modrate",R1838&lt;500,"cheap")</f>
        <v>premium</v>
      </c>
      <c r="Y1838" t="str" cm="1">
        <f t="array" ref="Y1838">_xlfn.SWITCH(TRUE,R1838&gt;1000,"premium",R1838&gt;500,"modrate","cheap")</f>
        <v>premium</v>
      </c>
    </row>
    <row r="1839" spans="1:25">
      <c r="A1839">
        <v>1838</v>
      </c>
      <c r="B1839" t="s">
        <v>4618</v>
      </c>
      <c r="C1839" s="2">
        <v>41852</v>
      </c>
      <c r="D1839" s="2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  <c r="V1839" t="str">
        <f t="shared" si="57"/>
        <v>profit</v>
      </c>
      <c r="W1839" t="str">
        <f t="shared" si="58"/>
        <v>cheap</v>
      </c>
      <c r="X1839" s="3" t="str" cm="1">
        <f t="array" ref="X1839">_xlfn.IFS(R1839&gt;1000,"premium",R1839&gt;500,"modrate",R1839&lt;500,"cheap")</f>
        <v>cheap</v>
      </c>
      <c r="Y1839" t="str" cm="1">
        <f t="array" ref="Y1839">_xlfn.SWITCH(TRUE,R1839&gt;1000,"premium",R1839&gt;500,"modrate","cheap")</f>
        <v>cheap</v>
      </c>
    </row>
    <row r="1840" spans="1:25">
      <c r="A1840">
        <v>1839</v>
      </c>
      <c r="B1840" t="s">
        <v>4618</v>
      </c>
      <c r="C1840" s="2">
        <v>41852</v>
      </c>
      <c r="D1840" s="2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  <c r="V1840" t="str">
        <f t="shared" si="57"/>
        <v>profit</v>
      </c>
      <c r="W1840" t="str">
        <f t="shared" si="58"/>
        <v>cheap</v>
      </c>
      <c r="X1840" s="3" t="str" cm="1">
        <f t="array" ref="X1840">_xlfn.IFS(R1840&gt;1000,"premium",R1840&gt;500,"modrate",R1840&lt;500,"cheap")</f>
        <v>cheap</v>
      </c>
      <c r="Y1840" t="str" cm="1">
        <f t="array" ref="Y1840">_xlfn.SWITCH(TRUE,R1840&gt;1000,"premium",R1840&gt;500,"modrate","cheap")</f>
        <v>cheap</v>
      </c>
    </row>
    <row r="1841" spans="1:25">
      <c r="A1841">
        <v>1840</v>
      </c>
      <c r="B1841" t="s">
        <v>4618</v>
      </c>
      <c r="C1841" s="2">
        <v>41852</v>
      </c>
      <c r="D1841" s="2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  <c r="V1841" t="str">
        <f t="shared" si="57"/>
        <v>profit</v>
      </c>
      <c r="W1841" t="str">
        <f t="shared" si="58"/>
        <v>cheap</v>
      </c>
      <c r="X1841" s="3" t="str" cm="1">
        <f t="array" ref="X1841">_xlfn.IFS(R1841&gt;1000,"premium",R1841&gt;500,"modrate",R1841&lt;500,"cheap")</f>
        <v>cheap</v>
      </c>
      <c r="Y1841" t="str" cm="1">
        <f t="array" ref="Y1841">_xlfn.SWITCH(TRUE,R1841&gt;1000,"premium",R1841&gt;500,"modrate","cheap")</f>
        <v>cheap</v>
      </c>
    </row>
    <row r="1842" spans="1:25">
      <c r="A1842">
        <v>1841</v>
      </c>
      <c r="B1842" t="s">
        <v>4618</v>
      </c>
      <c r="C1842" s="2">
        <v>41852</v>
      </c>
      <c r="D1842" s="2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  <c r="V1842" t="str">
        <f t="shared" si="57"/>
        <v>profit</v>
      </c>
      <c r="W1842" t="str">
        <f t="shared" si="58"/>
        <v>cheap</v>
      </c>
      <c r="X1842" s="3" t="str" cm="1">
        <f t="array" ref="X1842">_xlfn.IFS(R1842&gt;1000,"premium",R1842&gt;500,"modrate",R1842&lt;500,"cheap")</f>
        <v>cheap</v>
      </c>
      <c r="Y1842" t="str" cm="1">
        <f t="array" ref="Y1842">_xlfn.SWITCH(TRUE,R1842&gt;1000,"premium",R1842&gt;500,"modrate","cheap")</f>
        <v>cheap</v>
      </c>
    </row>
    <row r="1843" spans="1:25">
      <c r="A1843">
        <v>1842</v>
      </c>
      <c r="B1843" t="s">
        <v>4623</v>
      </c>
      <c r="C1843" s="2">
        <v>42569</v>
      </c>
      <c r="D1843" s="2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  <c r="V1843" t="str">
        <f t="shared" si="57"/>
        <v>profit</v>
      </c>
      <c r="W1843" t="str">
        <f t="shared" si="58"/>
        <v>cheap</v>
      </c>
      <c r="X1843" s="3" t="str" cm="1">
        <f t="array" ref="X1843">_xlfn.IFS(R1843&gt;1000,"premium",R1843&gt;500,"modrate",R1843&lt;500,"cheap")</f>
        <v>cheap</v>
      </c>
      <c r="Y1843" t="str" cm="1">
        <f t="array" ref="Y1843">_xlfn.SWITCH(TRUE,R1843&gt;1000,"premium",R1843&gt;500,"modrate","cheap")</f>
        <v>cheap</v>
      </c>
    </row>
    <row r="1844" spans="1:25">
      <c r="A1844">
        <v>1843</v>
      </c>
      <c r="B1844" t="s">
        <v>4629</v>
      </c>
      <c r="C1844" s="2">
        <v>42044</v>
      </c>
      <c r="D1844" s="2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  <c r="V1844" t="str">
        <f t="shared" si="57"/>
        <v>profit</v>
      </c>
      <c r="W1844" t="str">
        <f t="shared" si="58"/>
        <v>cheap</v>
      </c>
      <c r="X1844" s="3" t="str" cm="1">
        <f t="array" ref="X1844">_xlfn.IFS(R1844&gt;1000,"premium",R1844&gt;500,"modrate",R1844&lt;500,"cheap")</f>
        <v>cheap</v>
      </c>
      <c r="Y1844" t="str" cm="1">
        <f t="array" ref="Y1844">_xlfn.SWITCH(TRUE,R1844&gt;1000,"premium",R1844&gt;500,"modrate","cheap")</f>
        <v>cheap</v>
      </c>
    </row>
    <row r="1845" spans="1:25">
      <c r="A1845">
        <v>1844</v>
      </c>
      <c r="B1845" t="s">
        <v>4629</v>
      </c>
      <c r="C1845" s="2">
        <v>42044</v>
      </c>
      <c r="D1845" s="2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  <c r="V1845" t="str">
        <f t="shared" si="57"/>
        <v>loss</v>
      </c>
      <c r="W1845" t="str">
        <f t="shared" si="58"/>
        <v>cheap</v>
      </c>
      <c r="X1845" s="3" t="str" cm="1">
        <f t="array" ref="X1845">_xlfn.IFS(R1845&gt;1000,"premium",R1845&gt;500,"modrate",R1845&lt;500,"cheap")</f>
        <v>cheap</v>
      </c>
      <c r="Y1845" t="str" cm="1">
        <f t="array" ref="Y1845">_xlfn.SWITCH(TRUE,R1845&gt;1000,"premium",R1845&gt;500,"modrate","cheap")</f>
        <v>cheap</v>
      </c>
    </row>
    <row r="1846" spans="1:25">
      <c r="A1846">
        <v>1845</v>
      </c>
      <c r="B1846" t="s">
        <v>4632</v>
      </c>
      <c r="C1846" s="2">
        <v>42945</v>
      </c>
      <c r="D1846" s="2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  <c r="V1846" t="str">
        <f t="shared" si="57"/>
        <v>profit</v>
      </c>
      <c r="W1846" t="str">
        <f t="shared" si="58"/>
        <v>cheap</v>
      </c>
      <c r="X1846" s="3" t="str" cm="1">
        <f t="array" ref="X1846">_xlfn.IFS(R1846&gt;1000,"premium",R1846&gt;500,"modrate",R1846&lt;500,"cheap")</f>
        <v>cheap</v>
      </c>
      <c r="Y1846" t="str" cm="1">
        <f t="array" ref="Y1846">_xlfn.SWITCH(TRUE,R1846&gt;1000,"premium",R1846&gt;500,"modrate","cheap")</f>
        <v>cheap</v>
      </c>
    </row>
    <row r="1847" spans="1:25">
      <c r="A1847">
        <v>1846</v>
      </c>
      <c r="B1847" t="s">
        <v>4635</v>
      </c>
      <c r="C1847" s="2">
        <v>42747</v>
      </c>
      <c r="D1847" s="2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  <c r="V1847" t="str">
        <f t="shared" si="57"/>
        <v>profit</v>
      </c>
      <c r="W1847" t="str">
        <f t="shared" si="58"/>
        <v>cheap</v>
      </c>
      <c r="X1847" s="3" t="str" cm="1">
        <f t="array" ref="X1847">_xlfn.IFS(R1847&gt;1000,"premium",R1847&gt;500,"modrate",R1847&lt;500,"cheap")</f>
        <v>cheap</v>
      </c>
      <c r="Y1847" t="str" cm="1">
        <f t="array" ref="Y1847">_xlfn.SWITCH(TRUE,R1847&gt;1000,"premium",R1847&gt;500,"modrate","cheap")</f>
        <v>cheap</v>
      </c>
    </row>
    <row r="1848" spans="1:25">
      <c r="A1848">
        <v>1847</v>
      </c>
      <c r="B1848" t="s">
        <v>4635</v>
      </c>
      <c r="C1848" s="2">
        <v>42747</v>
      </c>
      <c r="D1848" s="2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  <c r="V1848" t="str">
        <f t="shared" si="57"/>
        <v>profit</v>
      </c>
      <c r="W1848" t="str">
        <f t="shared" si="58"/>
        <v>cheap</v>
      </c>
      <c r="X1848" s="3" t="str" cm="1">
        <f t="array" ref="X1848">_xlfn.IFS(R1848&gt;1000,"premium",R1848&gt;500,"modrate",R1848&lt;500,"cheap")</f>
        <v>cheap</v>
      </c>
      <c r="Y1848" t="str" cm="1">
        <f t="array" ref="Y1848">_xlfn.SWITCH(TRUE,R1848&gt;1000,"premium",R1848&gt;500,"modrate","cheap")</f>
        <v>cheap</v>
      </c>
    </row>
    <row r="1849" spans="1:25">
      <c r="A1849">
        <v>1848</v>
      </c>
      <c r="B1849" t="s">
        <v>4638</v>
      </c>
      <c r="C1849" s="2">
        <v>42988</v>
      </c>
      <c r="D1849" s="2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  <c r="V1849" t="str">
        <f t="shared" si="57"/>
        <v>profit</v>
      </c>
      <c r="W1849" t="str">
        <f t="shared" si="58"/>
        <v>cheap</v>
      </c>
      <c r="X1849" s="3" t="str" cm="1">
        <f t="array" ref="X1849">_xlfn.IFS(R1849&gt;1000,"premium",R1849&gt;500,"modrate",R1849&lt;500,"cheap")</f>
        <v>cheap</v>
      </c>
      <c r="Y1849" t="str" cm="1">
        <f t="array" ref="Y1849">_xlfn.SWITCH(TRUE,R1849&gt;1000,"premium",R1849&gt;500,"modrate","cheap")</f>
        <v>cheap</v>
      </c>
    </row>
    <row r="1850" spans="1:25">
      <c r="A1850">
        <v>1849</v>
      </c>
      <c r="B1850" t="s">
        <v>4638</v>
      </c>
      <c r="C1850" s="2">
        <v>42988</v>
      </c>
      <c r="D1850" s="2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  <c r="V1850" t="str">
        <f t="shared" si="57"/>
        <v>profit</v>
      </c>
      <c r="W1850" t="str">
        <f t="shared" si="58"/>
        <v>cheap</v>
      </c>
      <c r="X1850" s="3" t="str" cm="1">
        <f t="array" ref="X1850">_xlfn.IFS(R1850&gt;1000,"premium",R1850&gt;500,"modrate",R1850&lt;500,"cheap")</f>
        <v>cheap</v>
      </c>
      <c r="Y1850" t="str" cm="1">
        <f t="array" ref="Y1850">_xlfn.SWITCH(TRUE,R1850&gt;1000,"premium",R1850&gt;500,"modrate","cheap")</f>
        <v>cheap</v>
      </c>
    </row>
    <row r="1851" spans="1:25">
      <c r="A1851">
        <v>1850</v>
      </c>
      <c r="B1851" t="s">
        <v>4639</v>
      </c>
      <c r="C1851" s="2">
        <v>42205</v>
      </c>
      <c r="D1851" s="2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  <c r="V1851" t="str">
        <f t="shared" si="57"/>
        <v>profit</v>
      </c>
      <c r="W1851" t="str">
        <f t="shared" si="58"/>
        <v>cheap</v>
      </c>
      <c r="X1851" s="3" t="str" cm="1">
        <f t="array" ref="X1851">_xlfn.IFS(R1851&gt;1000,"premium",R1851&gt;500,"modrate",R1851&lt;500,"cheap")</f>
        <v>cheap</v>
      </c>
      <c r="Y1851" t="str" cm="1">
        <f t="array" ref="Y1851">_xlfn.SWITCH(TRUE,R1851&gt;1000,"premium",R1851&gt;500,"modrate","cheap")</f>
        <v>cheap</v>
      </c>
    </row>
    <row r="1852" spans="1:25">
      <c r="A1852">
        <v>1851</v>
      </c>
      <c r="B1852" t="s">
        <v>4639</v>
      </c>
      <c r="C1852" s="2">
        <v>42205</v>
      </c>
      <c r="D1852" s="2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  <c r="V1852" t="str">
        <f t="shared" si="57"/>
        <v>profit</v>
      </c>
      <c r="W1852" t="str">
        <f t="shared" si="58"/>
        <v>modrate</v>
      </c>
      <c r="X1852" s="3" t="str" cm="1">
        <f t="array" ref="X1852">_xlfn.IFS(R1852&gt;1000,"premium",R1852&gt;500,"modrate",R1852&lt;500,"cheap")</f>
        <v>modrate</v>
      </c>
      <c r="Y1852" t="str" cm="1">
        <f t="array" ref="Y1852">_xlfn.SWITCH(TRUE,R1852&gt;1000,"premium",R1852&gt;500,"modrate","cheap")</f>
        <v>modrate</v>
      </c>
    </row>
    <row r="1853" spans="1:25">
      <c r="A1853">
        <v>1852</v>
      </c>
      <c r="B1853" t="s">
        <v>4639</v>
      </c>
      <c r="C1853" s="2">
        <v>42205</v>
      </c>
      <c r="D1853" s="2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  <c r="V1853" t="str">
        <f t="shared" si="57"/>
        <v>profit</v>
      </c>
      <c r="W1853" t="str">
        <f t="shared" si="58"/>
        <v>cheap</v>
      </c>
      <c r="X1853" s="3" t="str" cm="1">
        <f t="array" ref="X1853">_xlfn.IFS(R1853&gt;1000,"premium",R1853&gt;500,"modrate",R1853&lt;500,"cheap")</f>
        <v>cheap</v>
      </c>
      <c r="Y1853" t="str" cm="1">
        <f t="array" ref="Y1853">_xlfn.SWITCH(TRUE,R1853&gt;1000,"premium",R1853&gt;500,"modrate","cheap")</f>
        <v>cheap</v>
      </c>
    </row>
    <row r="1854" spans="1:25">
      <c r="A1854">
        <v>1853</v>
      </c>
      <c r="B1854" t="s">
        <v>4639</v>
      </c>
      <c r="C1854" s="2">
        <v>42205</v>
      </c>
      <c r="D1854" s="2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  <c r="V1854" t="str">
        <f t="shared" si="57"/>
        <v>profit</v>
      </c>
      <c r="W1854" t="str">
        <f t="shared" si="58"/>
        <v>cheap</v>
      </c>
      <c r="X1854" s="3" t="str" cm="1">
        <f t="array" ref="X1854">_xlfn.IFS(R1854&gt;1000,"premium",R1854&gt;500,"modrate",R1854&lt;500,"cheap")</f>
        <v>cheap</v>
      </c>
      <c r="Y1854" t="str" cm="1">
        <f t="array" ref="Y1854">_xlfn.SWITCH(TRUE,R1854&gt;1000,"premium",R1854&gt;500,"modrate","cheap")</f>
        <v>cheap</v>
      </c>
    </row>
    <row r="1855" spans="1:25">
      <c r="A1855">
        <v>1854</v>
      </c>
      <c r="B1855" t="s">
        <v>4639</v>
      </c>
      <c r="C1855" s="2">
        <v>42205</v>
      </c>
      <c r="D1855" s="2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  <c r="V1855" t="str">
        <f t="shared" si="57"/>
        <v>profit</v>
      </c>
      <c r="W1855" t="str">
        <f t="shared" si="58"/>
        <v>cheap</v>
      </c>
      <c r="X1855" s="3" t="str" cm="1">
        <f t="array" ref="X1855">_xlfn.IFS(R1855&gt;1000,"premium",R1855&gt;500,"modrate",R1855&lt;500,"cheap")</f>
        <v>cheap</v>
      </c>
      <c r="Y1855" t="str" cm="1">
        <f t="array" ref="Y1855">_xlfn.SWITCH(TRUE,R1855&gt;1000,"premium",R1855&gt;500,"modrate","cheap")</f>
        <v>cheap</v>
      </c>
    </row>
    <row r="1856" spans="1:25">
      <c r="A1856">
        <v>1855</v>
      </c>
      <c r="B1856" t="s">
        <v>4639</v>
      </c>
      <c r="C1856" s="2">
        <v>42205</v>
      </c>
      <c r="D1856" s="2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  <c r="V1856" t="str">
        <f t="shared" si="57"/>
        <v>profit</v>
      </c>
      <c r="W1856" t="str">
        <f t="shared" si="58"/>
        <v>cheap</v>
      </c>
      <c r="X1856" s="3" t="str" cm="1">
        <f t="array" ref="X1856">_xlfn.IFS(R1856&gt;1000,"premium",R1856&gt;500,"modrate",R1856&lt;500,"cheap")</f>
        <v>cheap</v>
      </c>
      <c r="Y1856" t="str" cm="1">
        <f t="array" ref="Y1856">_xlfn.SWITCH(TRUE,R1856&gt;1000,"premium",R1856&gt;500,"modrate","cheap")</f>
        <v>cheap</v>
      </c>
    </row>
    <row r="1857" spans="1:25">
      <c r="A1857">
        <v>1856</v>
      </c>
      <c r="B1857" t="s">
        <v>4647</v>
      </c>
      <c r="C1857" s="2">
        <v>41803</v>
      </c>
      <c r="D1857" s="2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  <c r="V1857" t="str">
        <f t="shared" si="57"/>
        <v>profit</v>
      </c>
      <c r="W1857" t="str">
        <f t="shared" si="58"/>
        <v>cheap</v>
      </c>
      <c r="X1857" s="3" t="str" cm="1">
        <f t="array" ref="X1857">_xlfn.IFS(R1857&gt;1000,"premium",R1857&gt;500,"modrate",R1857&lt;500,"cheap")</f>
        <v>cheap</v>
      </c>
      <c r="Y1857" t="str" cm="1">
        <f t="array" ref="Y1857">_xlfn.SWITCH(TRUE,R1857&gt;1000,"premium",R1857&gt;500,"modrate","cheap")</f>
        <v>cheap</v>
      </c>
    </row>
    <row r="1858" spans="1:25">
      <c r="A1858">
        <v>1857</v>
      </c>
      <c r="B1858" t="s">
        <v>4649</v>
      </c>
      <c r="C1858" s="2">
        <v>42867</v>
      </c>
      <c r="D1858" s="2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  <c r="V1858" t="str">
        <f t="shared" si="57"/>
        <v>loss</v>
      </c>
      <c r="W1858" t="str">
        <f t="shared" si="58"/>
        <v>cheap</v>
      </c>
      <c r="X1858" s="3" t="str" cm="1">
        <f t="array" ref="X1858">_xlfn.IFS(R1858&gt;1000,"premium",R1858&gt;500,"modrate",R1858&lt;500,"cheap")</f>
        <v>cheap</v>
      </c>
      <c r="Y1858" t="str" cm="1">
        <f t="array" ref="Y1858">_xlfn.SWITCH(TRUE,R1858&gt;1000,"premium",R1858&gt;500,"modrate","cheap")</f>
        <v>cheap</v>
      </c>
    </row>
    <row r="1859" spans="1:25">
      <c r="A1859">
        <v>1858</v>
      </c>
      <c r="B1859" t="s">
        <v>4649</v>
      </c>
      <c r="C1859" s="2">
        <v>42867</v>
      </c>
      <c r="D1859" s="2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  <c r="V1859" t="str">
        <f t="shared" ref="V1859:V1922" si="59">IF(U1859&gt;0,"profit","loss")</f>
        <v>loss</v>
      </c>
      <c r="W1859" t="str">
        <f t="shared" ref="W1859:W1922" si="60">IF(R1859&gt;1000,"premium", IF(R1859&gt;500,"modrate","cheap"))</f>
        <v>cheap</v>
      </c>
      <c r="X1859" s="3" t="str" cm="1">
        <f t="array" ref="X1859">_xlfn.IFS(R1859&gt;1000,"premium",R1859&gt;500,"modrate",R1859&lt;500,"cheap")</f>
        <v>cheap</v>
      </c>
      <c r="Y1859" t="str" cm="1">
        <f t="array" ref="Y1859">_xlfn.SWITCH(TRUE,R1859&gt;1000,"premium",R1859&gt;500,"modrate","cheap")</f>
        <v>cheap</v>
      </c>
    </row>
    <row r="1860" spans="1:25">
      <c r="A1860">
        <v>1859</v>
      </c>
      <c r="B1860" t="s">
        <v>4652</v>
      </c>
      <c r="C1860" s="2">
        <v>42250</v>
      </c>
      <c r="D1860" s="2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  <c r="V1860" t="str">
        <f t="shared" si="59"/>
        <v>profit</v>
      </c>
      <c r="W1860" t="str">
        <f t="shared" si="60"/>
        <v>cheap</v>
      </c>
      <c r="X1860" s="3" t="str" cm="1">
        <f t="array" ref="X1860">_xlfn.IFS(R1860&gt;1000,"premium",R1860&gt;500,"modrate",R1860&lt;500,"cheap")</f>
        <v>cheap</v>
      </c>
      <c r="Y1860" t="str" cm="1">
        <f t="array" ref="Y1860">_xlfn.SWITCH(TRUE,R1860&gt;1000,"premium",R1860&gt;500,"modrate","cheap")</f>
        <v>cheap</v>
      </c>
    </row>
    <row r="1861" spans="1:25">
      <c r="A1861">
        <v>1860</v>
      </c>
      <c r="B1861" t="s">
        <v>4652</v>
      </c>
      <c r="C1861" s="2">
        <v>42250</v>
      </c>
      <c r="D1861" s="2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  <c r="V1861" t="str">
        <f t="shared" si="59"/>
        <v>profit</v>
      </c>
      <c r="W1861" t="str">
        <f t="shared" si="60"/>
        <v>cheap</v>
      </c>
      <c r="X1861" s="3" t="str" cm="1">
        <f t="array" ref="X1861">_xlfn.IFS(R1861&gt;1000,"premium",R1861&gt;500,"modrate",R1861&lt;500,"cheap")</f>
        <v>cheap</v>
      </c>
      <c r="Y1861" t="str" cm="1">
        <f t="array" ref="Y1861">_xlfn.SWITCH(TRUE,R1861&gt;1000,"premium",R1861&gt;500,"modrate","cheap")</f>
        <v>cheap</v>
      </c>
    </row>
    <row r="1862" spans="1:25">
      <c r="A1862">
        <v>1861</v>
      </c>
      <c r="B1862" t="s">
        <v>4655</v>
      </c>
      <c r="C1862" s="2">
        <v>42820</v>
      </c>
      <c r="D1862" s="2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  <c r="V1862" t="str">
        <f t="shared" si="59"/>
        <v>loss</v>
      </c>
      <c r="W1862" t="str">
        <f t="shared" si="60"/>
        <v>cheap</v>
      </c>
      <c r="X1862" s="3" t="str" cm="1">
        <f t="array" ref="X1862">_xlfn.IFS(R1862&gt;1000,"premium",R1862&gt;500,"modrate",R1862&lt;500,"cheap")</f>
        <v>cheap</v>
      </c>
      <c r="Y1862" t="str" cm="1">
        <f t="array" ref="Y1862">_xlfn.SWITCH(TRUE,R1862&gt;1000,"premium",R1862&gt;500,"modrate","cheap")</f>
        <v>cheap</v>
      </c>
    </row>
    <row r="1863" spans="1:25">
      <c r="A1863">
        <v>1862</v>
      </c>
      <c r="B1863" t="s">
        <v>4655</v>
      </c>
      <c r="C1863" s="2">
        <v>42820</v>
      </c>
      <c r="D1863" s="2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  <c r="V1863" t="str">
        <f t="shared" si="59"/>
        <v>profit</v>
      </c>
      <c r="W1863" t="str">
        <f t="shared" si="60"/>
        <v>cheap</v>
      </c>
      <c r="X1863" s="3" t="str" cm="1">
        <f t="array" ref="X1863">_xlfn.IFS(R1863&gt;1000,"premium",R1863&gt;500,"modrate",R1863&lt;500,"cheap")</f>
        <v>cheap</v>
      </c>
      <c r="Y1863" t="str" cm="1">
        <f t="array" ref="Y1863">_xlfn.SWITCH(TRUE,R1863&gt;1000,"premium",R1863&gt;500,"modrate","cheap")</f>
        <v>cheap</v>
      </c>
    </row>
    <row r="1864" spans="1:25">
      <c r="A1864">
        <v>1863</v>
      </c>
      <c r="B1864" t="s">
        <v>4658</v>
      </c>
      <c r="C1864" s="2">
        <v>41955</v>
      </c>
      <c r="D1864" s="2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  <c r="V1864" t="str">
        <f t="shared" si="59"/>
        <v>profit</v>
      </c>
      <c r="W1864" t="str">
        <f t="shared" si="60"/>
        <v>cheap</v>
      </c>
      <c r="X1864" s="3" t="str" cm="1">
        <f t="array" ref="X1864">_xlfn.IFS(R1864&gt;1000,"premium",R1864&gt;500,"modrate",R1864&lt;500,"cheap")</f>
        <v>cheap</v>
      </c>
      <c r="Y1864" t="str" cm="1">
        <f t="array" ref="Y1864">_xlfn.SWITCH(TRUE,R1864&gt;1000,"premium",R1864&gt;500,"modrate","cheap")</f>
        <v>cheap</v>
      </c>
    </row>
    <row r="1865" spans="1:25">
      <c r="A1865">
        <v>1864</v>
      </c>
      <c r="B1865" t="s">
        <v>4659</v>
      </c>
      <c r="C1865" s="2">
        <v>42656</v>
      </c>
      <c r="D1865" s="2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  <c r="V1865" t="str">
        <f t="shared" si="59"/>
        <v>loss</v>
      </c>
      <c r="W1865" t="str">
        <f t="shared" si="60"/>
        <v>modrate</v>
      </c>
      <c r="X1865" s="3" t="str" cm="1">
        <f t="array" ref="X1865">_xlfn.IFS(R1865&gt;1000,"premium",R1865&gt;500,"modrate",R1865&lt;500,"cheap")</f>
        <v>modrate</v>
      </c>
      <c r="Y1865" t="str" cm="1">
        <f t="array" ref="Y1865">_xlfn.SWITCH(TRUE,R1865&gt;1000,"premium",R1865&gt;500,"modrate","cheap")</f>
        <v>modrate</v>
      </c>
    </row>
    <row r="1866" spans="1:25">
      <c r="A1866">
        <v>1865</v>
      </c>
      <c r="B1866" t="s">
        <v>4659</v>
      </c>
      <c r="C1866" s="2">
        <v>42656</v>
      </c>
      <c r="D1866" s="2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  <c r="V1866" t="str">
        <f t="shared" si="59"/>
        <v>profit</v>
      </c>
      <c r="W1866" t="str">
        <f t="shared" si="60"/>
        <v>cheap</v>
      </c>
      <c r="X1866" s="3" t="str" cm="1">
        <f t="array" ref="X1866">_xlfn.IFS(R1866&gt;1000,"premium",R1866&gt;500,"modrate",R1866&lt;500,"cheap")</f>
        <v>cheap</v>
      </c>
      <c r="Y1866" t="str" cm="1">
        <f t="array" ref="Y1866">_xlfn.SWITCH(TRUE,R1866&gt;1000,"premium",R1866&gt;500,"modrate","cheap")</f>
        <v>cheap</v>
      </c>
    </row>
    <row r="1867" spans="1:25">
      <c r="A1867">
        <v>1866</v>
      </c>
      <c r="B1867" t="s">
        <v>4664</v>
      </c>
      <c r="C1867" s="2">
        <v>43051</v>
      </c>
      <c r="D1867" s="2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  <c r="V1867" t="str">
        <f t="shared" si="59"/>
        <v>loss</v>
      </c>
      <c r="W1867" t="str">
        <f t="shared" si="60"/>
        <v>cheap</v>
      </c>
      <c r="X1867" s="3" t="str" cm="1">
        <f t="array" ref="X1867">_xlfn.IFS(R1867&gt;1000,"premium",R1867&gt;500,"modrate",R1867&lt;500,"cheap")</f>
        <v>cheap</v>
      </c>
      <c r="Y1867" t="str" cm="1">
        <f t="array" ref="Y1867">_xlfn.SWITCH(TRUE,R1867&gt;1000,"premium",R1867&gt;500,"modrate","cheap")</f>
        <v>cheap</v>
      </c>
    </row>
    <row r="1868" spans="1:25">
      <c r="A1868">
        <v>1867</v>
      </c>
      <c r="B1868" t="s">
        <v>4667</v>
      </c>
      <c r="C1868" s="2">
        <v>42840</v>
      </c>
      <c r="D1868" s="2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  <c r="V1868" t="str">
        <f t="shared" si="59"/>
        <v>profit</v>
      </c>
      <c r="W1868" t="str">
        <f t="shared" si="60"/>
        <v>cheap</v>
      </c>
      <c r="X1868" s="3" t="str" cm="1">
        <f t="array" ref="X1868">_xlfn.IFS(R1868&gt;1000,"premium",R1868&gt;500,"modrate",R1868&lt;500,"cheap")</f>
        <v>cheap</v>
      </c>
      <c r="Y1868" t="str" cm="1">
        <f t="array" ref="Y1868">_xlfn.SWITCH(TRUE,R1868&gt;1000,"premium",R1868&gt;500,"modrate","cheap")</f>
        <v>cheap</v>
      </c>
    </row>
    <row r="1869" spans="1:25">
      <c r="A1869">
        <v>1868</v>
      </c>
      <c r="B1869" t="s">
        <v>4668</v>
      </c>
      <c r="C1869" s="2">
        <v>42180</v>
      </c>
      <c r="D1869" s="2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  <c r="V1869" t="str">
        <f t="shared" si="59"/>
        <v>profit</v>
      </c>
      <c r="W1869" t="str">
        <f t="shared" si="60"/>
        <v>cheap</v>
      </c>
      <c r="X1869" s="3" t="str" cm="1">
        <f t="array" ref="X1869">_xlfn.IFS(R1869&gt;1000,"premium",R1869&gt;500,"modrate",R1869&lt;500,"cheap")</f>
        <v>cheap</v>
      </c>
      <c r="Y1869" t="str" cm="1">
        <f t="array" ref="Y1869">_xlfn.SWITCH(TRUE,R1869&gt;1000,"premium",R1869&gt;500,"modrate","cheap")</f>
        <v>cheap</v>
      </c>
    </row>
    <row r="1870" spans="1:25">
      <c r="A1870">
        <v>1869</v>
      </c>
      <c r="B1870" t="s">
        <v>4668</v>
      </c>
      <c r="C1870" s="2">
        <v>42180</v>
      </c>
      <c r="D1870" s="2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  <c r="V1870" t="str">
        <f t="shared" si="59"/>
        <v>loss</v>
      </c>
      <c r="W1870" t="str">
        <f t="shared" si="60"/>
        <v>cheap</v>
      </c>
      <c r="X1870" s="3" t="str" cm="1">
        <f t="array" ref="X1870">_xlfn.IFS(R1870&gt;1000,"premium",R1870&gt;500,"modrate",R1870&lt;500,"cheap")</f>
        <v>cheap</v>
      </c>
      <c r="Y1870" t="str" cm="1">
        <f t="array" ref="Y1870">_xlfn.SWITCH(TRUE,R1870&gt;1000,"premium",R1870&gt;500,"modrate","cheap")</f>
        <v>cheap</v>
      </c>
    </row>
    <row r="1871" spans="1:25">
      <c r="A1871">
        <v>1870</v>
      </c>
      <c r="B1871" t="s">
        <v>4673</v>
      </c>
      <c r="C1871" s="2">
        <v>42608</v>
      </c>
      <c r="D1871" s="2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  <c r="V1871" t="str">
        <f t="shared" si="59"/>
        <v>profit</v>
      </c>
      <c r="W1871" t="str">
        <f t="shared" si="60"/>
        <v>cheap</v>
      </c>
      <c r="X1871" s="3" t="str" cm="1">
        <f t="array" ref="X1871">_xlfn.IFS(R1871&gt;1000,"premium",R1871&gt;500,"modrate",R1871&lt;500,"cheap")</f>
        <v>cheap</v>
      </c>
      <c r="Y1871" t="str" cm="1">
        <f t="array" ref="Y1871">_xlfn.SWITCH(TRUE,R1871&gt;1000,"premium",R1871&gt;500,"modrate","cheap")</f>
        <v>cheap</v>
      </c>
    </row>
    <row r="1872" spans="1:25">
      <c r="A1872">
        <v>1871</v>
      </c>
      <c r="B1872" t="s">
        <v>4674</v>
      </c>
      <c r="C1872" s="2">
        <v>41841</v>
      </c>
      <c r="D1872" s="2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  <c r="V1872" t="str">
        <f t="shared" si="59"/>
        <v>profit</v>
      </c>
      <c r="W1872" t="str">
        <f t="shared" si="60"/>
        <v>cheap</v>
      </c>
      <c r="X1872" s="3" t="str" cm="1">
        <f t="array" ref="X1872">_xlfn.IFS(R1872&gt;1000,"premium",R1872&gt;500,"modrate",R1872&lt;500,"cheap")</f>
        <v>cheap</v>
      </c>
      <c r="Y1872" t="str" cm="1">
        <f t="array" ref="Y1872">_xlfn.SWITCH(TRUE,R1872&gt;1000,"premium",R1872&gt;500,"modrate","cheap")</f>
        <v>cheap</v>
      </c>
    </row>
    <row r="1873" spans="1:25">
      <c r="A1873">
        <v>1872</v>
      </c>
      <c r="B1873" t="s">
        <v>4674</v>
      </c>
      <c r="C1873" s="2">
        <v>41841</v>
      </c>
      <c r="D1873" s="2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  <c r="V1873" t="str">
        <f t="shared" si="59"/>
        <v>profit</v>
      </c>
      <c r="W1873" t="str">
        <f t="shared" si="60"/>
        <v>modrate</v>
      </c>
      <c r="X1873" s="3" t="str" cm="1">
        <f t="array" ref="X1873">_xlfn.IFS(R1873&gt;1000,"premium",R1873&gt;500,"modrate",R1873&lt;500,"cheap")</f>
        <v>modrate</v>
      </c>
      <c r="Y1873" t="str" cm="1">
        <f t="array" ref="Y1873">_xlfn.SWITCH(TRUE,R1873&gt;1000,"premium",R1873&gt;500,"modrate","cheap")</f>
        <v>modrate</v>
      </c>
    </row>
    <row r="1874" spans="1:25">
      <c r="A1874">
        <v>1873</v>
      </c>
      <c r="B1874" t="s">
        <v>4674</v>
      </c>
      <c r="C1874" s="2">
        <v>41841</v>
      </c>
      <c r="D1874" s="2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  <c r="V1874" t="str">
        <f t="shared" si="59"/>
        <v>profit</v>
      </c>
      <c r="W1874" t="str">
        <f t="shared" si="60"/>
        <v>cheap</v>
      </c>
      <c r="X1874" s="3" t="str" cm="1">
        <f t="array" ref="X1874">_xlfn.IFS(R1874&gt;1000,"premium",R1874&gt;500,"modrate",R1874&lt;500,"cheap")</f>
        <v>cheap</v>
      </c>
      <c r="Y1874" t="str" cm="1">
        <f t="array" ref="Y1874">_xlfn.SWITCH(TRUE,R1874&gt;1000,"premium",R1874&gt;500,"modrate","cheap")</f>
        <v>cheap</v>
      </c>
    </row>
    <row r="1875" spans="1:25">
      <c r="A1875">
        <v>1874</v>
      </c>
      <c r="B1875" t="s">
        <v>4681</v>
      </c>
      <c r="C1875" s="2">
        <v>43060</v>
      </c>
      <c r="D1875" s="2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  <c r="V1875" t="str">
        <f t="shared" si="59"/>
        <v>profit</v>
      </c>
      <c r="W1875" t="str">
        <f t="shared" si="60"/>
        <v>cheap</v>
      </c>
      <c r="X1875" s="3" t="str" cm="1">
        <f t="array" ref="X1875">_xlfn.IFS(R1875&gt;1000,"premium",R1875&gt;500,"modrate",R1875&lt;500,"cheap")</f>
        <v>cheap</v>
      </c>
      <c r="Y1875" t="str" cm="1">
        <f t="array" ref="Y1875">_xlfn.SWITCH(TRUE,R1875&gt;1000,"premium",R1875&gt;500,"modrate","cheap")</f>
        <v>cheap</v>
      </c>
    </row>
    <row r="1876" spans="1:25">
      <c r="A1876">
        <v>1875</v>
      </c>
      <c r="B1876" t="s">
        <v>4687</v>
      </c>
      <c r="C1876" s="2">
        <v>41794</v>
      </c>
      <c r="D1876" s="2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  <c r="V1876" t="str">
        <f t="shared" si="59"/>
        <v>profit</v>
      </c>
      <c r="W1876" t="str">
        <f t="shared" si="60"/>
        <v>cheap</v>
      </c>
      <c r="X1876" s="3" t="str" cm="1">
        <f t="array" ref="X1876">_xlfn.IFS(R1876&gt;1000,"premium",R1876&gt;500,"modrate",R1876&lt;500,"cheap")</f>
        <v>cheap</v>
      </c>
      <c r="Y1876" t="str" cm="1">
        <f t="array" ref="Y1876">_xlfn.SWITCH(TRUE,R1876&gt;1000,"premium",R1876&gt;500,"modrate","cheap")</f>
        <v>cheap</v>
      </c>
    </row>
    <row r="1877" spans="1:25">
      <c r="A1877">
        <v>1876</v>
      </c>
      <c r="B1877" t="s">
        <v>4688</v>
      </c>
      <c r="C1877" s="2">
        <v>42439</v>
      </c>
      <c r="D1877" s="2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  <c r="V1877" t="str">
        <f t="shared" si="59"/>
        <v>loss</v>
      </c>
      <c r="W1877" t="str">
        <f t="shared" si="60"/>
        <v>cheap</v>
      </c>
      <c r="X1877" s="3" t="str" cm="1">
        <f t="array" ref="X1877">_xlfn.IFS(R1877&gt;1000,"premium",R1877&gt;500,"modrate",R1877&lt;500,"cheap")</f>
        <v>cheap</v>
      </c>
      <c r="Y1877" t="str" cm="1">
        <f t="array" ref="Y1877">_xlfn.SWITCH(TRUE,R1877&gt;1000,"premium",R1877&gt;500,"modrate","cheap")</f>
        <v>cheap</v>
      </c>
    </row>
    <row r="1878" spans="1:25">
      <c r="A1878">
        <v>1877</v>
      </c>
      <c r="B1878" t="s">
        <v>4689</v>
      </c>
      <c r="C1878" s="2">
        <v>42819</v>
      </c>
      <c r="D1878" s="2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  <c r="V1878" t="str">
        <f t="shared" si="59"/>
        <v>profit</v>
      </c>
      <c r="W1878" t="str">
        <f t="shared" si="60"/>
        <v>cheap</v>
      </c>
      <c r="X1878" s="3" t="str" cm="1">
        <f t="array" ref="X1878">_xlfn.IFS(R1878&gt;1000,"premium",R1878&gt;500,"modrate",R1878&lt;500,"cheap")</f>
        <v>cheap</v>
      </c>
      <c r="Y1878" t="str" cm="1">
        <f t="array" ref="Y1878">_xlfn.SWITCH(TRUE,R1878&gt;1000,"premium",R1878&gt;500,"modrate","cheap")</f>
        <v>cheap</v>
      </c>
    </row>
    <row r="1879" spans="1:25">
      <c r="A1879">
        <v>1878</v>
      </c>
      <c r="B1879" t="s">
        <v>4692</v>
      </c>
      <c r="C1879" s="2">
        <v>43098</v>
      </c>
      <c r="D1879" s="2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  <c r="V1879" t="str">
        <f t="shared" si="59"/>
        <v>loss</v>
      </c>
      <c r="W1879" t="str">
        <f t="shared" si="60"/>
        <v>cheap</v>
      </c>
      <c r="X1879" s="3" t="str" cm="1">
        <f t="array" ref="X1879">_xlfn.IFS(R1879&gt;1000,"premium",R1879&gt;500,"modrate",R1879&lt;500,"cheap")</f>
        <v>cheap</v>
      </c>
      <c r="Y1879" t="str" cm="1">
        <f t="array" ref="Y1879">_xlfn.SWITCH(TRUE,R1879&gt;1000,"premium",R1879&gt;500,"modrate","cheap")</f>
        <v>cheap</v>
      </c>
    </row>
    <row r="1880" spans="1:25">
      <c r="A1880">
        <v>1879</v>
      </c>
      <c r="B1880" t="s">
        <v>4692</v>
      </c>
      <c r="C1880" s="2">
        <v>43098</v>
      </c>
      <c r="D1880" s="2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  <c r="V1880" t="str">
        <f t="shared" si="59"/>
        <v>profit</v>
      </c>
      <c r="W1880" t="str">
        <f t="shared" si="60"/>
        <v>cheap</v>
      </c>
      <c r="X1880" s="3" t="str" cm="1">
        <f t="array" ref="X1880">_xlfn.IFS(R1880&gt;1000,"premium",R1880&gt;500,"modrate",R1880&lt;500,"cheap")</f>
        <v>cheap</v>
      </c>
      <c r="Y1880" t="str" cm="1">
        <f t="array" ref="Y1880">_xlfn.SWITCH(TRUE,R1880&gt;1000,"premium",R1880&gt;500,"modrate","cheap")</f>
        <v>cheap</v>
      </c>
    </row>
    <row r="1881" spans="1:25">
      <c r="A1881">
        <v>1880</v>
      </c>
      <c r="B1881" t="s">
        <v>4693</v>
      </c>
      <c r="C1881" s="2">
        <v>42822</v>
      </c>
      <c r="D1881" s="2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  <c r="V1881" t="str">
        <f t="shared" si="59"/>
        <v>loss</v>
      </c>
      <c r="W1881" t="str">
        <f t="shared" si="60"/>
        <v>cheap</v>
      </c>
      <c r="X1881" s="3" t="str" cm="1">
        <f t="array" ref="X1881">_xlfn.IFS(R1881&gt;1000,"premium",R1881&gt;500,"modrate",R1881&lt;500,"cheap")</f>
        <v>cheap</v>
      </c>
      <c r="Y1881" t="str" cm="1">
        <f t="array" ref="Y1881">_xlfn.SWITCH(TRUE,R1881&gt;1000,"premium",R1881&gt;500,"modrate","cheap")</f>
        <v>cheap</v>
      </c>
    </row>
    <row r="1882" spans="1:25">
      <c r="A1882">
        <v>1881</v>
      </c>
      <c r="B1882" t="s">
        <v>4694</v>
      </c>
      <c r="C1882" s="2">
        <v>42068</v>
      </c>
      <c r="D1882" s="2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  <c r="V1882" t="str">
        <f t="shared" si="59"/>
        <v>profit</v>
      </c>
      <c r="W1882" t="str">
        <f t="shared" si="60"/>
        <v>cheap</v>
      </c>
      <c r="X1882" s="3" t="str" cm="1">
        <f t="array" ref="X1882">_xlfn.IFS(R1882&gt;1000,"premium",R1882&gt;500,"modrate",R1882&lt;500,"cheap")</f>
        <v>cheap</v>
      </c>
      <c r="Y1882" t="str" cm="1">
        <f t="array" ref="Y1882">_xlfn.SWITCH(TRUE,R1882&gt;1000,"premium",R1882&gt;500,"modrate","cheap")</f>
        <v>cheap</v>
      </c>
    </row>
    <row r="1883" spans="1:25">
      <c r="A1883">
        <v>1882</v>
      </c>
      <c r="B1883" t="s">
        <v>4694</v>
      </c>
      <c r="C1883" s="2">
        <v>42068</v>
      </c>
      <c r="D1883" s="2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  <c r="V1883" t="str">
        <f t="shared" si="59"/>
        <v>profit</v>
      </c>
      <c r="W1883" t="str">
        <f t="shared" si="60"/>
        <v>cheap</v>
      </c>
      <c r="X1883" s="3" t="str" cm="1">
        <f t="array" ref="X1883">_xlfn.IFS(R1883&gt;1000,"premium",R1883&gt;500,"modrate",R1883&lt;500,"cheap")</f>
        <v>cheap</v>
      </c>
      <c r="Y1883" t="str" cm="1">
        <f t="array" ref="Y1883">_xlfn.SWITCH(TRUE,R1883&gt;1000,"premium",R1883&gt;500,"modrate","cheap")</f>
        <v>cheap</v>
      </c>
    </row>
    <row r="1884" spans="1:25">
      <c r="A1884">
        <v>1883</v>
      </c>
      <c r="B1884" t="s">
        <v>4694</v>
      </c>
      <c r="C1884" s="2">
        <v>42068</v>
      </c>
      <c r="D1884" s="2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  <c r="V1884" t="str">
        <f t="shared" si="59"/>
        <v>profit</v>
      </c>
      <c r="W1884" t="str">
        <f t="shared" si="60"/>
        <v>modrate</v>
      </c>
      <c r="X1884" s="3" t="str" cm="1">
        <f t="array" ref="X1884">_xlfn.IFS(R1884&gt;1000,"premium",R1884&gt;500,"modrate",R1884&lt;500,"cheap")</f>
        <v>modrate</v>
      </c>
      <c r="Y1884" t="str" cm="1">
        <f t="array" ref="Y1884">_xlfn.SWITCH(TRUE,R1884&gt;1000,"premium",R1884&gt;500,"modrate","cheap")</f>
        <v>modrate</v>
      </c>
    </row>
    <row r="1885" spans="1:25">
      <c r="A1885">
        <v>1884</v>
      </c>
      <c r="B1885" t="s">
        <v>4696</v>
      </c>
      <c r="C1885" s="2">
        <v>42687</v>
      </c>
      <c r="D1885" s="2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  <c r="V1885" t="str">
        <f t="shared" si="59"/>
        <v>profit</v>
      </c>
      <c r="W1885" t="str">
        <f t="shared" si="60"/>
        <v>cheap</v>
      </c>
      <c r="X1885" s="3" t="str" cm="1">
        <f t="array" ref="X1885">_xlfn.IFS(R1885&gt;1000,"premium",R1885&gt;500,"modrate",R1885&lt;500,"cheap")</f>
        <v>cheap</v>
      </c>
      <c r="Y1885" t="str" cm="1">
        <f t="array" ref="Y1885">_xlfn.SWITCH(TRUE,R1885&gt;1000,"premium",R1885&gt;500,"modrate","cheap")</f>
        <v>cheap</v>
      </c>
    </row>
    <row r="1886" spans="1:25">
      <c r="A1886">
        <v>1885</v>
      </c>
      <c r="B1886" t="s">
        <v>4697</v>
      </c>
      <c r="C1886" s="2">
        <v>42754</v>
      </c>
      <c r="D1886" s="2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  <c r="V1886" t="str">
        <f t="shared" si="59"/>
        <v>profit</v>
      </c>
      <c r="W1886" t="str">
        <f t="shared" si="60"/>
        <v>cheap</v>
      </c>
      <c r="X1886" s="3" t="str" cm="1">
        <f t="array" ref="X1886">_xlfn.IFS(R1886&gt;1000,"premium",R1886&gt;500,"modrate",R1886&lt;500,"cheap")</f>
        <v>cheap</v>
      </c>
      <c r="Y1886" t="str" cm="1">
        <f t="array" ref="Y1886">_xlfn.SWITCH(TRUE,R1886&gt;1000,"premium",R1886&gt;500,"modrate","cheap")</f>
        <v>cheap</v>
      </c>
    </row>
    <row r="1887" spans="1:25">
      <c r="A1887">
        <v>1886</v>
      </c>
      <c r="B1887" t="s">
        <v>4701</v>
      </c>
      <c r="C1887" s="2">
        <v>42482</v>
      </c>
      <c r="D1887" s="2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  <c r="V1887" t="str">
        <f t="shared" si="59"/>
        <v>profit</v>
      </c>
      <c r="W1887" t="str">
        <f t="shared" si="60"/>
        <v>cheap</v>
      </c>
      <c r="X1887" s="3" t="str" cm="1">
        <f t="array" ref="X1887">_xlfn.IFS(R1887&gt;1000,"premium",R1887&gt;500,"modrate",R1887&lt;500,"cheap")</f>
        <v>cheap</v>
      </c>
      <c r="Y1887" t="str" cm="1">
        <f t="array" ref="Y1887">_xlfn.SWITCH(TRUE,R1887&gt;1000,"premium",R1887&gt;500,"modrate","cheap")</f>
        <v>cheap</v>
      </c>
    </row>
    <row r="1888" spans="1:25">
      <c r="A1888">
        <v>1887</v>
      </c>
      <c r="B1888" t="s">
        <v>4704</v>
      </c>
      <c r="C1888" s="2">
        <v>41772</v>
      </c>
      <c r="D1888" s="2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  <c r="V1888" t="str">
        <f t="shared" si="59"/>
        <v>profit</v>
      </c>
      <c r="W1888" t="str">
        <f t="shared" si="60"/>
        <v>cheap</v>
      </c>
      <c r="X1888" s="3" t="str" cm="1">
        <f t="array" ref="X1888">_xlfn.IFS(R1888&gt;1000,"premium",R1888&gt;500,"modrate",R1888&lt;500,"cheap")</f>
        <v>cheap</v>
      </c>
      <c r="Y1888" t="str" cm="1">
        <f t="array" ref="Y1888">_xlfn.SWITCH(TRUE,R1888&gt;1000,"premium",R1888&gt;500,"modrate","cheap")</f>
        <v>cheap</v>
      </c>
    </row>
    <row r="1889" spans="1:25">
      <c r="A1889">
        <v>1888</v>
      </c>
      <c r="B1889" t="s">
        <v>4704</v>
      </c>
      <c r="C1889" s="2">
        <v>41772</v>
      </c>
      <c r="D1889" s="2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  <c r="V1889" t="str">
        <f t="shared" si="59"/>
        <v>loss</v>
      </c>
      <c r="W1889" t="str">
        <f t="shared" si="60"/>
        <v>cheap</v>
      </c>
      <c r="X1889" s="3" t="str" cm="1">
        <f t="array" ref="X1889">_xlfn.IFS(R1889&gt;1000,"premium",R1889&gt;500,"modrate",R1889&lt;500,"cheap")</f>
        <v>cheap</v>
      </c>
      <c r="Y1889" t="str" cm="1">
        <f t="array" ref="Y1889">_xlfn.SWITCH(TRUE,R1889&gt;1000,"premium",R1889&gt;500,"modrate","cheap")</f>
        <v>cheap</v>
      </c>
    </row>
    <row r="1890" spans="1:25">
      <c r="A1890">
        <v>1889</v>
      </c>
      <c r="B1890" t="s">
        <v>4705</v>
      </c>
      <c r="C1890" s="2">
        <v>41933</v>
      </c>
      <c r="D1890" s="2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  <c r="V1890" t="str">
        <f t="shared" si="59"/>
        <v>profit</v>
      </c>
      <c r="W1890" t="str">
        <f t="shared" si="60"/>
        <v>cheap</v>
      </c>
      <c r="X1890" s="3" t="str" cm="1">
        <f t="array" ref="X1890">_xlfn.IFS(R1890&gt;1000,"premium",R1890&gt;500,"modrate",R1890&lt;500,"cheap")</f>
        <v>cheap</v>
      </c>
      <c r="Y1890" t="str" cm="1">
        <f t="array" ref="Y1890">_xlfn.SWITCH(TRUE,R1890&gt;1000,"premium",R1890&gt;500,"modrate","cheap")</f>
        <v>cheap</v>
      </c>
    </row>
    <row r="1891" spans="1:25">
      <c r="A1891">
        <v>1890</v>
      </c>
      <c r="B1891" t="s">
        <v>4705</v>
      </c>
      <c r="C1891" s="2">
        <v>41933</v>
      </c>
      <c r="D1891" s="2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  <c r="V1891" t="str">
        <f t="shared" si="59"/>
        <v>loss</v>
      </c>
      <c r="W1891" t="str">
        <f t="shared" si="60"/>
        <v>cheap</v>
      </c>
      <c r="X1891" s="3" t="str" cm="1">
        <f t="array" ref="X1891">_xlfn.IFS(R1891&gt;1000,"premium",R1891&gt;500,"modrate",R1891&lt;500,"cheap")</f>
        <v>cheap</v>
      </c>
      <c r="Y1891" t="str" cm="1">
        <f t="array" ref="Y1891">_xlfn.SWITCH(TRUE,R1891&gt;1000,"premium",R1891&gt;500,"modrate","cheap")</f>
        <v>cheap</v>
      </c>
    </row>
    <row r="1892" spans="1:25">
      <c r="A1892">
        <v>1891</v>
      </c>
      <c r="B1892" t="s">
        <v>4706</v>
      </c>
      <c r="C1892" s="2">
        <v>41712</v>
      </c>
      <c r="D1892" s="2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  <c r="V1892" t="str">
        <f t="shared" si="59"/>
        <v>profit</v>
      </c>
      <c r="W1892" t="str">
        <f t="shared" si="60"/>
        <v>cheap</v>
      </c>
      <c r="X1892" s="3" t="str" cm="1">
        <f t="array" ref="X1892">_xlfn.IFS(R1892&gt;1000,"premium",R1892&gt;500,"modrate",R1892&lt;500,"cheap")</f>
        <v>cheap</v>
      </c>
      <c r="Y1892" t="str" cm="1">
        <f t="array" ref="Y1892">_xlfn.SWITCH(TRUE,R1892&gt;1000,"premium",R1892&gt;500,"modrate","cheap")</f>
        <v>cheap</v>
      </c>
    </row>
    <row r="1893" spans="1:25">
      <c r="A1893">
        <v>1892</v>
      </c>
      <c r="B1893" t="s">
        <v>4706</v>
      </c>
      <c r="C1893" s="2">
        <v>41712</v>
      </c>
      <c r="D1893" s="2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  <c r="V1893" t="str">
        <f t="shared" si="59"/>
        <v>profit</v>
      </c>
      <c r="W1893" t="str">
        <f t="shared" si="60"/>
        <v>cheap</v>
      </c>
      <c r="X1893" s="3" t="str" cm="1">
        <f t="array" ref="X1893">_xlfn.IFS(R1893&gt;1000,"premium",R1893&gt;500,"modrate",R1893&lt;500,"cheap")</f>
        <v>cheap</v>
      </c>
      <c r="Y1893" t="str" cm="1">
        <f t="array" ref="Y1893">_xlfn.SWITCH(TRUE,R1893&gt;1000,"premium",R1893&gt;500,"modrate","cheap")</f>
        <v>cheap</v>
      </c>
    </row>
    <row r="1894" spans="1:25">
      <c r="A1894">
        <v>1893</v>
      </c>
      <c r="B1894" t="s">
        <v>4709</v>
      </c>
      <c r="C1894" s="2">
        <v>43091</v>
      </c>
      <c r="D1894" s="2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  <c r="V1894" t="str">
        <f t="shared" si="59"/>
        <v>profit</v>
      </c>
      <c r="W1894" t="str">
        <f t="shared" si="60"/>
        <v>cheap</v>
      </c>
      <c r="X1894" s="3" t="str" cm="1">
        <f t="array" ref="X1894">_xlfn.IFS(R1894&gt;1000,"premium",R1894&gt;500,"modrate",R1894&lt;500,"cheap")</f>
        <v>cheap</v>
      </c>
      <c r="Y1894" t="str" cm="1">
        <f t="array" ref="Y1894">_xlfn.SWITCH(TRUE,R1894&gt;1000,"premium",R1894&gt;500,"modrate","cheap")</f>
        <v>cheap</v>
      </c>
    </row>
    <row r="1895" spans="1:25">
      <c r="A1895">
        <v>1894</v>
      </c>
      <c r="B1895" t="s">
        <v>4711</v>
      </c>
      <c r="C1895" s="2">
        <v>42698</v>
      </c>
      <c r="D1895" s="2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  <c r="V1895" t="str">
        <f t="shared" si="59"/>
        <v>profit</v>
      </c>
      <c r="W1895" t="str">
        <f t="shared" si="60"/>
        <v>cheap</v>
      </c>
      <c r="X1895" s="3" t="str" cm="1">
        <f t="array" ref="X1895">_xlfn.IFS(R1895&gt;1000,"premium",R1895&gt;500,"modrate",R1895&lt;500,"cheap")</f>
        <v>cheap</v>
      </c>
      <c r="Y1895" t="str" cm="1">
        <f t="array" ref="Y1895">_xlfn.SWITCH(TRUE,R1895&gt;1000,"premium",R1895&gt;500,"modrate","cheap")</f>
        <v>cheap</v>
      </c>
    </row>
    <row r="1896" spans="1:25">
      <c r="A1896">
        <v>1895</v>
      </c>
      <c r="B1896" t="s">
        <v>4715</v>
      </c>
      <c r="C1896" s="2">
        <v>43071</v>
      </c>
      <c r="D1896" s="2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  <c r="V1896" t="str">
        <f t="shared" si="59"/>
        <v>profit</v>
      </c>
      <c r="W1896" t="str">
        <f t="shared" si="60"/>
        <v>cheap</v>
      </c>
      <c r="X1896" s="3" t="str" cm="1">
        <f t="array" ref="X1896">_xlfn.IFS(R1896&gt;1000,"premium",R1896&gt;500,"modrate",R1896&lt;500,"cheap")</f>
        <v>cheap</v>
      </c>
      <c r="Y1896" t="str" cm="1">
        <f t="array" ref="Y1896">_xlfn.SWITCH(TRUE,R1896&gt;1000,"premium",R1896&gt;500,"modrate","cheap")</f>
        <v>cheap</v>
      </c>
    </row>
    <row r="1897" spans="1:25">
      <c r="A1897">
        <v>1896</v>
      </c>
      <c r="B1897" t="s">
        <v>4721</v>
      </c>
      <c r="C1897" s="2">
        <v>42369</v>
      </c>
      <c r="D1897" s="2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  <c r="V1897" t="str">
        <f t="shared" si="59"/>
        <v>profit</v>
      </c>
      <c r="W1897" t="str">
        <f t="shared" si="60"/>
        <v>cheap</v>
      </c>
      <c r="X1897" s="3" t="str" cm="1">
        <f t="array" ref="X1897">_xlfn.IFS(R1897&gt;1000,"premium",R1897&gt;500,"modrate",R1897&lt;500,"cheap")</f>
        <v>cheap</v>
      </c>
      <c r="Y1897" t="str" cm="1">
        <f t="array" ref="Y1897">_xlfn.SWITCH(TRUE,R1897&gt;1000,"premium",R1897&gt;500,"modrate","cheap")</f>
        <v>cheap</v>
      </c>
    </row>
    <row r="1898" spans="1:25">
      <c r="A1898">
        <v>1897</v>
      </c>
      <c r="B1898" t="s">
        <v>4723</v>
      </c>
      <c r="C1898" s="2">
        <v>43011</v>
      </c>
      <c r="D1898" s="2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  <c r="V1898" t="str">
        <f t="shared" si="59"/>
        <v>profit</v>
      </c>
      <c r="W1898" t="str">
        <f t="shared" si="60"/>
        <v>premium</v>
      </c>
      <c r="X1898" s="3" t="str" cm="1">
        <f t="array" ref="X1898">_xlfn.IFS(R1898&gt;1000,"premium",R1898&gt;500,"modrate",R1898&lt;500,"cheap")</f>
        <v>premium</v>
      </c>
      <c r="Y1898" t="str" cm="1">
        <f t="array" ref="Y1898">_xlfn.SWITCH(TRUE,R1898&gt;1000,"premium",R1898&gt;500,"modrate","cheap")</f>
        <v>premium</v>
      </c>
    </row>
    <row r="1899" spans="1:25">
      <c r="A1899">
        <v>1898</v>
      </c>
      <c r="B1899" t="s">
        <v>4728</v>
      </c>
      <c r="C1899" s="2">
        <v>41880</v>
      </c>
      <c r="D1899" s="2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  <c r="V1899" t="str">
        <f t="shared" si="59"/>
        <v>profit</v>
      </c>
      <c r="W1899" t="str">
        <f t="shared" si="60"/>
        <v>cheap</v>
      </c>
      <c r="X1899" s="3" t="str" cm="1">
        <f t="array" ref="X1899">_xlfn.IFS(R1899&gt;1000,"premium",R1899&gt;500,"modrate",R1899&lt;500,"cheap")</f>
        <v>cheap</v>
      </c>
      <c r="Y1899" t="str" cm="1">
        <f t="array" ref="Y1899">_xlfn.SWITCH(TRUE,R1899&gt;1000,"premium",R1899&gt;500,"modrate","cheap")</f>
        <v>cheap</v>
      </c>
    </row>
    <row r="1900" spans="1:25">
      <c r="A1900">
        <v>1899</v>
      </c>
      <c r="B1900" t="s">
        <v>4728</v>
      </c>
      <c r="C1900" s="2">
        <v>41880</v>
      </c>
      <c r="D1900" s="2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  <c r="V1900" t="str">
        <f t="shared" si="59"/>
        <v>loss</v>
      </c>
      <c r="W1900" t="str">
        <f t="shared" si="60"/>
        <v>modrate</v>
      </c>
      <c r="X1900" s="3" t="str" cm="1">
        <f t="array" ref="X1900">_xlfn.IFS(R1900&gt;1000,"premium",R1900&gt;500,"modrate",R1900&lt;500,"cheap")</f>
        <v>modrate</v>
      </c>
      <c r="Y1900" t="str" cm="1">
        <f t="array" ref="Y1900">_xlfn.SWITCH(TRUE,R1900&gt;1000,"premium",R1900&gt;500,"modrate","cheap")</f>
        <v>modrate</v>
      </c>
    </row>
    <row r="1901" spans="1:25">
      <c r="A1901">
        <v>1900</v>
      </c>
      <c r="B1901" t="s">
        <v>4728</v>
      </c>
      <c r="C1901" s="2">
        <v>41880</v>
      </c>
      <c r="D1901" s="2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  <c r="V1901" t="str">
        <f t="shared" si="59"/>
        <v>loss</v>
      </c>
      <c r="W1901" t="str">
        <f t="shared" si="60"/>
        <v>cheap</v>
      </c>
      <c r="X1901" s="3" t="str" cm="1">
        <f t="array" ref="X1901">_xlfn.IFS(R1901&gt;1000,"premium",R1901&gt;500,"modrate",R1901&lt;500,"cheap")</f>
        <v>cheap</v>
      </c>
      <c r="Y1901" t="str" cm="1">
        <f t="array" ref="Y1901">_xlfn.SWITCH(TRUE,R1901&gt;1000,"premium",R1901&gt;500,"modrate","cheap")</f>
        <v>cheap</v>
      </c>
    </row>
    <row r="1902" spans="1:25">
      <c r="A1902">
        <v>1901</v>
      </c>
      <c r="B1902" t="s">
        <v>4733</v>
      </c>
      <c r="C1902" s="2">
        <v>42550</v>
      </c>
      <c r="D1902" s="2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  <c r="V1902" t="str">
        <f t="shared" si="59"/>
        <v>profit</v>
      </c>
      <c r="W1902" t="str">
        <f t="shared" si="60"/>
        <v>cheap</v>
      </c>
      <c r="X1902" s="3" t="str" cm="1">
        <f t="array" ref="X1902">_xlfn.IFS(R1902&gt;1000,"premium",R1902&gt;500,"modrate",R1902&lt;500,"cheap")</f>
        <v>cheap</v>
      </c>
      <c r="Y1902" t="str" cm="1">
        <f t="array" ref="Y1902">_xlfn.SWITCH(TRUE,R1902&gt;1000,"premium",R1902&gt;500,"modrate","cheap")</f>
        <v>cheap</v>
      </c>
    </row>
    <row r="1903" spans="1:25">
      <c r="A1903">
        <v>1902</v>
      </c>
      <c r="B1903" t="s">
        <v>4734</v>
      </c>
      <c r="C1903" s="2">
        <v>42602</v>
      </c>
      <c r="D1903" s="2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  <c r="V1903" t="str">
        <f t="shared" si="59"/>
        <v>profit</v>
      </c>
      <c r="W1903" t="str">
        <f t="shared" si="60"/>
        <v>cheap</v>
      </c>
      <c r="X1903" s="3" t="str" cm="1">
        <f t="array" ref="X1903">_xlfn.IFS(R1903&gt;1000,"premium",R1903&gt;500,"modrate",R1903&lt;500,"cheap")</f>
        <v>cheap</v>
      </c>
      <c r="Y1903" t="str" cm="1">
        <f t="array" ref="Y1903">_xlfn.SWITCH(TRUE,R1903&gt;1000,"premium",R1903&gt;500,"modrate","cheap")</f>
        <v>cheap</v>
      </c>
    </row>
    <row r="1904" spans="1:25">
      <c r="A1904">
        <v>1903</v>
      </c>
      <c r="B1904" t="s">
        <v>4737</v>
      </c>
      <c r="C1904" s="2">
        <v>43029</v>
      </c>
      <c r="D1904" s="2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  <c r="V1904" t="str">
        <f t="shared" si="59"/>
        <v>profit</v>
      </c>
      <c r="W1904" t="str">
        <f t="shared" si="60"/>
        <v>cheap</v>
      </c>
      <c r="X1904" s="3" t="str" cm="1">
        <f t="array" ref="X1904">_xlfn.IFS(R1904&gt;1000,"premium",R1904&gt;500,"modrate",R1904&lt;500,"cheap")</f>
        <v>cheap</v>
      </c>
      <c r="Y1904" t="str" cm="1">
        <f t="array" ref="Y1904">_xlfn.SWITCH(TRUE,R1904&gt;1000,"premium",R1904&gt;500,"modrate","cheap")</f>
        <v>cheap</v>
      </c>
    </row>
    <row r="1905" spans="1:25">
      <c r="A1905">
        <v>1904</v>
      </c>
      <c r="B1905" t="s">
        <v>4737</v>
      </c>
      <c r="C1905" s="2">
        <v>43029</v>
      </c>
      <c r="D1905" s="2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  <c r="V1905" t="str">
        <f t="shared" si="59"/>
        <v>profit</v>
      </c>
      <c r="W1905" t="str">
        <f t="shared" si="60"/>
        <v>cheap</v>
      </c>
      <c r="X1905" s="3" t="str" cm="1">
        <f t="array" ref="X1905">_xlfn.IFS(R1905&gt;1000,"premium",R1905&gt;500,"modrate",R1905&lt;500,"cheap")</f>
        <v>cheap</v>
      </c>
      <c r="Y1905" t="str" cm="1">
        <f t="array" ref="Y1905">_xlfn.SWITCH(TRUE,R1905&gt;1000,"premium",R1905&gt;500,"modrate","cheap")</f>
        <v>cheap</v>
      </c>
    </row>
    <row r="1906" spans="1:25">
      <c r="A1906">
        <v>1905</v>
      </c>
      <c r="B1906" t="s">
        <v>4737</v>
      </c>
      <c r="C1906" s="2">
        <v>43029</v>
      </c>
      <c r="D1906" s="2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  <c r="V1906" t="str">
        <f t="shared" si="59"/>
        <v>profit</v>
      </c>
      <c r="W1906" t="str">
        <f t="shared" si="60"/>
        <v>cheap</v>
      </c>
      <c r="X1906" s="3" t="str" cm="1">
        <f t="array" ref="X1906">_xlfn.IFS(R1906&gt;1000,"premium",R1906&gt;500,"modrate",R1906&lt;500,"cheap")</f>
        <v>cheap</v>
      </c>
      <c r="Y1906" t="str" cm="1">
        <f t="array" ref="Y1906">_xlfn.SWITCH(TRUE,R1906&gt;1000,"premium",R1906&gt;500,"modrate","cheap")</f>
        <v>cheap</v>
      </c>
    </row>
    <row r="1907" spans="1:25">
      <c r="A1907">
        <v>1906</v>
      </c>
      <c r="B1907" t="s">
        <v>4740</v>
      </c>
      <c r="C1907" s="2">
        <v>43029</v>
      </c>
      <c r="D1907" s="2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9.0911999999999598</v>
      </c>
      <c r="V1907" t="str">
        <f t="shared" si="59"/>
        <v>profit</v>
      </c>
      <c r="W1907" t="str">
        <f t="shared" si="60"/>
        <v>modrate</v>
      </c>
      <c r="X1907" s="3" t="str" cm="1">
        <f t="array" ref="X1907">_xlfn.IFS(R1907&gt;1000,"premium",R1907&gt;500,"modrate",R1907&lt;500,"cheap")</f>
        <v>modrate</v>
      </c>
      <c r="Y1907" t="str" cm="1">
        <f t="array" ref="Y1907">_xlfn.SWITCH(TRUE,R1907&gt;1000,"premium",R1907&gt;500,"modrate","cheap")</f>
        <v>modrate</v>
      </c>
    </row>
    <row r="1908" spans="1:25">
      <c r="A1908">
        <v>1907</v>
      </c>
      <c r="B1908" t="s">
        <v>4743</v>
      </c>
      <c r="C1908" s="2">
        <v>42507</v>
      </c>
      <c r="D1908" s="2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  <c r="V1908" t="str">
        <f t="shared" si="59"/>
        <v>loss</v>
      </c>
      <c r="W1908" t="str">
        <f t="shared" si="60"/>
        <v>cheap</v>
      </c>
      <c r="X1908" s="3" t="str" cm="1">
        <f t="array" ref="X1908">_xlfn.IFS(R1908&gt;1000,"premium",R1908&gt;500,"modrate",R1908&lt;500,"cheap")</f>
        <v>cheap</v>
      </c>
      <c r="Y1908" t="str" cm="1">
        <f t="array" ref="Y1908">_xlfn.SWITCH(TRUE,R1908&gt;1000,"premium",R1908&gt;500,"modrate","cheap")</f>
        <v>cheap</v>
      </c>
    </row>
    <row r="1909" spans="1:25">
      <c r="A1909">
        <v>1908</v>
      </c>
      <c r="B1909" t="s">
        <v>4743</v>
      </c>
      <c r="C1909" s="2">
        <v>42507</v>
      </c>
      <c r="D1909" s="2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  <c r="V1909" t="str">
        <f t="shared" si="59"/>
        <v>loss</v>
      </c>
      <c r="W1909" t="str">
        <f t="shared" si="60"/>
        <v>cheap</v>
      </c>
      <c r="X1909" s="3" t="str" cm="1">
        <f t="array" ref="X1909">_xlfn.IFS(R1909&gt;1000,"premium",R1909&gt;500,"modrate",R1909&lt;500,"cheap")</f>
        <v>cheap</v>
      </c>
      <c r="Y1909" t="str" cm="1">
        <f t="array" ref="Y1909">_xlfn.SWITCH(TRUE,R1909&gt;1000,"premium",R1909&gt;500,"modrate","cheap")</f>
        <v>cheap</v>
      </c>
    </row>
    <row r="1910" spans="1:25">
      <c r="A1910">
        <v>1909</v>
      </c>
      <c r="B1910" t="s">
        <v>4747</v>
      </c>
      <c r="C1910" s="2">
        <v>42038</v>
      </c>
      <c r="D1910" s="2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  <c r="V1910" t="str">
        <f t="shared" si="59"/>
        <v>profit</v>
      </c>
      <c r="W1910" t="str">
        <f t="shared" si="60"/>
        <v>cheap</v>
      </c>
      <c r="X1910" s="3" t="str" cm="1">
        <f t="array" ref="X1910">_xlfn.IFS(R1910&gt;1000,"premium",R1910&gt;500,"modrate",R1910&lt;500,"cheap")</f>
        <v>cheap</v>
      </c>
      <c r="Y1910" t="str" cm="1">
        <f t="array" ref="Y1910">_xlfn.SWITCH(TRUE,R1910&gt;1000,"premium",R1910&gt;500,"modrate","cheap")</f>
        <v>cheap</v>
      </c>
    </row>
    <row r="1911" spans="1:25">
      <c r="A1911">
        <v>1910</v>
      </c>
      <c r="B1911" t="s">
        <v>4750</v>
      </c>
      <c r="C1911" s="2">
        <v>43087</v>
      </c>
      <c r="D1911" s="2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  <c r="V1911" t="str">
        <f t="shared" si="59"/>
        <v>profit</v>
      </c>
      <c r="W1911" t="str">
        <f t="shared" si="60"/>
        <v>cheap</v>
      </c>
      <c r="X1911" s="3" t="str" cm="1">
        <f t="array" ref="X1911">_xlfn.IFS(R1911&gt;1000,"premium",R1911&gt;500,"modrate",R1911&lt;500,"cheap")</f>
        <v>cheap</v>
      </c>
      <c r="Y1911" t="str" cm="1">
        <f t="array" ref="Y1911">_xlfn.SWITCH(TRUE,R1911&gt;1000,"premium",R1911&gt;500,"modrate","cheap")</f>
        <v>cheap</v>
      </c>
    </row>
    <row r="1912" spans="1:25">
      <c r="A1912">
        <v>1911</v>
      </c>
      <c r="B1912" t="s">
        <v>4755</v>
      </c>
      <c r="C1912" s="2">
        <v>42689</v>
      </c>
      <c r="D1912" s="2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  <c r="V1912" t="str">
        <f t="shared" si="59"/>
        <v>profit</v>
      </c>
      <c r="W1912" t="str">
        <f t="shared" si="60"/>
        <v>cheap</v>
      </c>
      <c r="X1912" s="3" t="str" cm="1">
        <f t="array" ref="X1912">_xlfn.IFS(R1912&gt;1000,"premium",R1912&gt;500,"modrate",R1912&lt;500,"cheap")</f>
        <v>cheap</v>
      </c>
      <c r="Y1912" t="str" cm="1">
        <f t="array" ref="Y1912">_xlfn.SWITCH(TRUE,R1912&gt;1000,"premium",R1912&gt;500,"modrate","cheap")</f>
        <v>cheap</v>
      </c>
    </row>
    <row r="1913" spans="1:25">
      <c r="A1913">
        <v>1912</v>
      </c>
      <c r="B1913" t="s">
        <v>4756</v>
      </c>
      <c r="C1913" s="2">
        <v>42919</v>
      </c>
      <c r="D1913" s="2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  <c r="V1913" t="str">
        <f t="shared" si="59"/>
        <v>profit</v>
      </c>
      <c r="W1913" t="str">
        <f t="shared" si="60"/>
        <v>cheap</v>
      </c>
      <c r="X1913" s="3" t="str" cm="1">
        <f t="array" ref="X1913">_xlfn.IFS(R1913&gt;1000,"premium",R1913&gt;500,"modrate",R1913&lt;500,"cheap")</f>
        <v>cheap</v>
      </c>
      <c r="Y1913" t="str" cm="1">
        <f t="array" ref="Y1913">_xlfn.SWITCH(TRUE,R1913&gt;1000,"premium",R1913&gt;500,"modrate","cheap")</f>
        <v>cheap</v>
      </c>
    </row>
    <row r="1914" spans="1:25">
      <c r="A1914">
        <v>1913</v>
      </c>
      <c r="B1914" t="s">
        <v>4756</v>
      </c>
      <c r="C1914" s="2">
        <v>42919</v>
      </c>
      <c r="D1914" s="2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  <c r="V1914" t="str">
        <f t="shared" si="59"/>
        <v>profit</v>
      </c>
      <c r="W1914" t="str">
        <f t="shared" si="60"/>
        <v>modrate</v>
      </c>
      <c r="X1914" s="3" t="str" cm="1">
        <f t="array" ref="X1914">_xlfn.IFS(R1914&gt;1000,"premium",R1914&gt;500,"modrate",R1914&lt;500,"cheap")</f>
        <v>modrate</v>
      </c>
      <c r="Y1914" t="str" cm="1">
        <f t="array" ref="Y1914">_xlfn.SWITCH(TRUE,R1914&gt;1000,"premium",R1914&gt;500,"modrate","cheap")</f>
        <v>modrate</v>
      </c>
    </row>
    <row r="1915" spans="1:25">
      <c r="A1915">
        <v>1914</v>
      </c>
      <c r="B1915" t="s">
        <v>4761</v>
      </c>
      <c r="C1915" s="2">
        <v>41654</v>
      </c>
      <c r="D1915" s="2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  <c r="V1915" t="str">
        <f t="shared" si="59"/>
        <v>profit</v>
      </c>
      <c r="W1915" t="str">
        <f t="shared" si="60"/>
        <v>cheap</v>
      </c>
      <c r="X1915" s="3" t="str" cm="1">
        <f t="array" ref="X1915">_xlfn.IFS(R1915&gt;1000,"premium",R1915&gt;500,"modrate",R1915&lt;500,"cheap")</f>
        <v>cheap</v>
      </c>
      <c r="Y1915" t="str" cm="1">
        <f t="array" ref="Y1915">_xlfn.SWITCH(TRUE,R1915&gt;1000,"premium",R1915&gt;500,"modrate","cheap")</f>
        <v>cheap</v>
      </c>
    </row>
    <row r="1916" spans="1:25">
      <c r="A1916">
        <v>1915</v>
      </c>
      <c r="B1916" t="s">
        <v>4764</v>
      </c>
      <c r="C1916" s="2">
        <v>42855</v>
      </c>
      <c r="D1916" s="2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 t="shared" si="59"/>
        <v>profit</v>
      </c>
      <c r="W1916" t="str">
        <f t="shared" si="60"/>
        <v>cheap</v>
      </c>
      <c r="X1916" s="3" t="str" cm="1">
        <f t="array" ref="X1916">_xlfn.IFS(R1916&gt;1000,"premium",R1916&gt;500,"modrate",R1916&lt;500,"cheap")</f>
        <v>cheap</v>
      </c>
      <c r="Y1916" t="str" cm="1">
        <f t="array" ref="Y1916">_xlfn.SWITCH(TRUE,R1916&gt;1000,"premium",R1916&gt;500,"modrate","cheap")</f>
        <v>cheap</v>
      </c>
    </row>
    <row r="1917" spans="1:25">
      <c r="A1917">
        <v>1916</v>
      </c>
      <c r="B1917" t="s">
        <v>4764</v>
      </c>
      <c r="C1917" s="2">
        <v>42855</v>
      </c>
      <c r="D1917" s="2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  <c r="V1917" t="str">
        <f t="shared" si="59"/>
        <v>profit</v>
      </c>
      <c r="W1917" t="str">
        <f t="shared" si="60"/>
        <v>cheap</v>
      </c>
      <c r="X1917" s="3" t="str" cm="1">
        <f t="array" ref="X1917">_xlfn.IFS(R1917&gt;1000,"premium",R1917&gt;500,"modrate",R1917&lt;500,"cheap")</f>
        <v>cheap</v>
      </c>
      <c r="Y1917" t="str" cm="1">
        <f t="array" ref="Y1917">_xlfn.SWITCH(TRUE,R1917&gt;1000,"premium",R1917&gt;500,"modrate","cheap")</f>
        <v>cheap</v>
      </c>
    </row>
    <row r="1918" spans="1:25">
      <c r="A1918">
        <v>1917</v>
      </c>
      <c r="B1918" t="s">
        <v>4764</v>
      </c>
      <c r="C1918" s="2">
        <v>42855</v>
      </c>
      <c r="D1918" s="2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  <c r="V1918" t="str">
        <f t="shared" si="59"/>
        <v>profit</v>
      </c>
      <c r="W1918" t="str">
        <f t="shared" si="60"/>
        <v>cheap</v>
      </c>
      <c r="X1918" s="3" t="str" cm="1">
        <f t="array" ref="X1918">_xlfn.IFS(R1918&gt;1000,"premium",R1918&gt;500,"modrate",R1918&lt;500,"cheap")</f>
        <v>cheap</v>
      </c>
      <c r="Y1918" t="str" cm="1">
        <f t="array" ref="Y1918">_xlfn.SWITCH(TRUE,R1918&gt;1000,"premium",R1918&gt;500,"modrate","cheap")</f>
        <v>cheap</v>
      </c>
    </row>
    <row r="1919" spans="1:25">
      <c r="A1919">
        <v>1918</v>
      </c>
      <c r="B1919" t="s">
        <v>4767</v>
      </c>
      <c r="C1919" s="2">
        <v>42316</v>
      </c>
      <c r="D1919" s="2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  <c r="V1919" t="str">
        <f t="shared" si="59"/>
        <v>profit</v>
      </c>
      <c r="W1919" t="str">
        <f t="shared" si="60"/>
        <v>cheap</v>
      </c>
      <c r="X1919" s="3" t="str" cm="1">
        <f t="array" ref="X1919">_xlfn.IFS(R1919&gt;1000,"premium",R1919&gt;500,"modrate",R1919&lt;500,"cheap")</f>
        <v>cheap</v>
      </c>
      <c r="Y1919" t="str" cm="1">
        <f t="array" ref="Y1919">_xlfn.SWITCH(TRUE,R1919&gt;1000,"premium",R1919&gt;500,"modrate","cheap")</f>
        <v>cheap</v>
      </c>
    </row>
    <row r="1920" spans="1:25">
      <c r="A1920">
        <v>1919</v>
      </c>
      <c r="B1920" t="s">
        <v>4768</v>
      </c>
      <c r="C1920" s="2">
        <v>42307</v>
      </c>
      <c r="D1920" s="2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 t="shared" si="59"/>
        <v>profit</v>
      </c>
      <c r="W1920" t="str">
        <f t="shared" si="60"/>
        <v>cheap</v>
      </c>
      <c r="X1920" s="3" t="str" cm="1">
        <f t="array" ref="X1920">_xlfn.IFS(R1920&gt;1000,"premium",R1920&gt;500,"modrate",R1920&lt;500,"cheap")</f>
        <v>cheap</v>
      </c>
      <c r="Y1920" t="str" cm="1">
        <f t="array" ref="Y1920">_xlfn.SWITCH(TRUE,R1920&gt;1000,"premium",R1920&gt;500,"modrate","cheap")</f>
        <v>cheap</v>
      </c>
    </row>
    <row r="1921" spans="1:25">
      <c r="A1921">
        <v>1920</v>
      </c>
      <c r="B1921" t="s">
        <v>4771</v>
      </c>
      <c r="C1921" s="2">
        <v>42964</v>
      </c>
      <c r="D1921" s="2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  <c r="V1921" t="str">
        <f t="shared" si="59"/>
        <v>profit</v>
      </c>
      <c r="W1921" t="str">
        <f t="shared" si="60"/>
        <v>modrate</v>
      </c>
      <c r="X1921" s="3" t="str" cm="1">
        <f t="array" ref="X1921">_xlfn.IFS(R1921&gt;1000,"premium",R1921&gt;500,"modrate",R1921&lt;500,"cheap")</f>
        <v>modrate</v>
      </c>
      <c r="Y1921" t="str" cm="1">
        <f t="array" ref="Y1921">_xlfn.SWITCH(TRUE,R1921&gt;1000,"premium",R1921&gt;500,"modrate","cheap")</f>
        <v>modrate</v>
      </c>
    </row>
    <row r="1922" spans="1:25">
      <c r="A1922">
        <v>1921</v>
      </c>
      <c r="B1922" t="s">
        <v>4771</v>
      </c>
      <c r="C1922" s="2">
        <v>42964</v>
      </c>
      <c r="D1922" s="2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97.652399999999901</v>
      </c>
      <c r="V1922" t="str">
        <f t="shared" si="59"/>
        <v>profit</v>
      </c>
      <c r="W1922" t="str">
        <f t="shared" si="60"/>
        <v>cheap</v>
      </c>
      <c r="X1922" s="3" t="str" cm="1">
        <f t="array" ref="X1922">_xlfn.IFS(R1922&gt;1000,"premium",R1922&gt;500,"modrate",R1922&lt;500,"cheap")</f>
        <v>cheap</v>
      </c>
      <c r="Y1922" t="str" cm="1">
        <f t="array" ref="Y1922">_xlfn.SWITCH(TRUE,R1922&gt;1000,"premium",R1922&gt;500,"modrate","cheap")</f>
        <v>cheap</v>
      </c>
    </row>
    <row r="1923" spans="1:25">
      <c r="A1923">
        <v>1922</v>
      </c>
      <c r="B1923" t="s">
        <v>4778</v>
      </c>
      <c r="C1923" s="2">
        <v>42280</v>
      </c>
      <c r="D1923" s="2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  <c r="V1923" t="str">
        <f t="shared" ref="V1923:V1986" si="61">IF(U1923&gt;0,"profit","loss")</f>
        <v>profit</v>
      </c>
      <c r="W1923" t="str">
        <f t="shared" ref="W1923:W1986" si="62">IF(R1923&gt;1000,"premium", IF(R1923&gt;500,"modrate","cheap"))</f>
        <v>cheap</v>
      </c>
      <c r="X1923" s="3" t="str" cm="1">
        <f t="array" ref="X1923">_xlfn.IFS(R1923&gt;1000,"premium",R1923&gt;500,"modrate",R1923&lt;500,"cheap")</f>
        <v>cheap</v>
      </c>
      <c r="Y1923" t="str" cm="1">
        <f t="array" ref="Y1923">_xlfn.SWITCH(TRUE,R1923&gt;1000,"premium",R1923&gt;500,"modrate","cheap")</f>
        <v>cheap</v>
      </c>
    </row>
    <row r="1924" spans="1:25">
      <c r="A1924">
        <v>1923</v>
      </c>
      <c r="B1924" t="s">
        <v>4781</v>
      </c>
      <c r="C1924" s="2">
        <v>42559</v>
      </c>
      <c r="D1924" s="2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  <c r="V1924" t="str">
        <f t="shared" si="61"/>
        <v>profit</v>
      </c>
      <c r="W1924" t="str">
        <f t="shared" si="62"/>
        <v>modrate</v>
      </c>
      <c r="X1924" s="3" t="str" cm="1">
        <f t="array" ref="X1924">_xlfn.IFS(R1924&gt;1000,"premium",R1924&gt;500,"modrate",R1924&lt;500,"cheap")</f>
        <v>modrate</v>
      </c>
      <c r="Y1924" t="str" cm="1">
        <f t="array" ref="Y1924">_xlfn.SWITCH(TRUE,R1924&gt;1000,"premium",R1924&gt;500,"modrate","cheap")</f>
        <v>modrate</v>
      </c>
    </row>
    <row r="1925" spans="1:25">
      <c r="A1925">
        <v>1924</v>
      </c>
      <c r="B1925" t="s">
        <v>4781</v>
      </c>
      <c r="C1925" s="2">
        <v>42559</v>
      </c>
      <c r="D1925" s="2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  <c r="V1925" t="str">
        <f t="shared" si="61"/>
        <v>profit</v>
      </c>
      <c r="W1925" t="str">
        <f t="shared" si="62"/>
        <v>cheap</v>
      </c>
      <c r="X1925" s="3" t="str" cm="1">
        <f t="array" ref="X1925">_xlfn.IFS(R1925&gt;1000,"premium",R1925&gt;500,"modrate",R1925&lt;500,"cheap")</f>
        <v>cheap</v>
      </c>
      <c r="Y1925" t="str" cm="1">
        <f t="array" ref="Y1925">_xlfn.SWITCH(TRUE,R1925&gt;1000,"premium",R1925&gt;500,"modrate","cheap")</f>
        <v>cheap</v>
      </c>
    </row>
    <row r="1926" spans="1:25">
      <c r="A1926">
        <v>1925</v>
      </c>
      <c r="B1926" t="s">
        <v>4786</v>
      </c>
      <c r="C1926" s="2">
        <v>43074</v>
      </c>
      <c r="D1926" s="2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  <c r="V1926" t="str">
        <f t="shared" si="61"/>
        <v>profit</v>
      </c>
      <c r="W1926" t="str">
        <f t="shared" si="62"/>
        <v>cheap</v>
      </c>
      <c r="X1926" s="3" t="str" cm="1">
        <f t="array" ref="X1926">_xlfn.IFS(R1926&gt;1000,"premium",R1926&gt;500,"modrate",R1926&lt;500,"cheap")</f>
        <v>cheap</v>
      </c>
      <c r="Y1926" t="str" cm="1">
        <f t="array" ref="Y1926">_xlfn.SWITCH(TRUE,R1926&gt;1000,"premium",R1926&gt;500,"modrate","cheap")</f>
        <v>cheap</v>
      </c>
    </row>
    <row r="1927" spans="1:25">
      <c r="A1927">
        <v>1926</v>
      </c>
      <c r="B1927" t="s">
        <v>4787</v>
      </c>
      <c r="C1927" s="2">
        <v>42803</v>
      </c>
      <c r="D1927" s="2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  <c r="V1927" t="str">
        <f t="shared" si="61"/>
        <v>profit</v>
      </c>
      <c r="W1927" t="str">
        <f t="shared" si="62"/>
        <v>cheap</v>
      </c>
      <c r="X1927" s="3" t="str" cm="1">
        <f t="array" ref="X1927">_xlfn.IFS(R1927&gt;1000,"premium",R1927&gt;500,"modrate",R1927&lt;500,"cheap")</f>
        <v>cheap</v>
      </c>
      <c r="Y1927" t="str" cm="1">
        <f t="array" ref="Y1927">_xlfn.SWITCH(TRUE,R1927&gt;1000,"premium",R1927&gt;500,"modrate","cheap")</f>
        <v>cheap</v>
      </c>
    </row>
    <row r="1928" spans="1:25">
      <c r="A1928">
        <v>1927</v>
      </c>
      <c r="B1928" t="s">
        <v>4788</v>
      </c>
      <c r="C1928" s="2">
        <v>42530</v>
      </c>
      <c r="D1928" s="2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  <c r="V1928" t="str">
        <f t="shared" si="61"/>
        <v>profit</v>
      </c>
      <c r="W1928" t="str">
        <f t="shared" si="62"/>
        <v>cheap</v>
      </c>
      <c r="X1928" s="3" t="str" cm="1">
        <f t="array" ref="X1928">_xlfn.IFS(R1928&gt;1000,"premium",R1928&gt;500,"modrate",R1928&lt;500,"cheap")</f>
        <v>cheap</v>
      </c>
      <c r="Y1928" t="str" cm="1">
        <f t="array" ref="Y1928">_xlfn.SWITCH(TRUE,R1928&gt;1000,"premium",R1928&gt;500,"modrate","cheap")</f>
        <v>cheap</v>
      </c>
    </row>
    <row r="1929" spans="1:25">
      <c r="A1929">
        <v>1928</v>
      </c>
      <c r="B1929" t="s">
        <v>4791</v>
      </c>
      <c r="C1929" s="2">
        <v>43067</v>
      </c>
      <c r="D1929" s="2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  <c r="V1929" t="str">
        <f t="shared" si="61"/>
        <v>profit</v>
      </c>
      <c r="W1929" t="str">
        <f t="shared" si="62"/>
        <v>cheap</v>
      </c>
      <c r="X1929" s="3" t="str" cm="1">
        <f t="array" ref="X1929">_xlfn.IFS(R1929&gt;1000,"premium",R1929&gt;500,"modrate",R1929&lt;500,"cheap")</f>
        <v>cheap</v>
      </c>
      <c r="Y1929" t="str" cm="1">
        <f t="array" ref="Y1929">_xlfn.SWITCH(TRUE,R1929&gt;1000,"premium",R1929&gt;500,"modrate","cheap")</f>
        <v>cheap</v>
      </c>
    </row>
    <row r="1930" spans="1:25">
      <c r="A1930">
        <v>1929</v>
      </c>
      <c r="B1930" t="s">
        <v>4792</v>
      </c>
      <c r="C1930" s="2">
        <v>42810</v>
      </c>
      <c r="D1930" s="2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  <c r="V1930" t="str">
        <f t="shared" si="61"/>
        <v>profit</v>
      </c>
      <c r="W1930" t="str">
        <f t="shared" si="62"/>
        <v>cheap</v>
      </c>
      <c r="X1930" s="3" t="str" cm="1">
        <f t="array" ref="X1930">_xlfn.IFS(R1930&gt;1000,"premium",R1930&gt;500,"modrate",R1930&lt;500,"cheap")</f>
        <v>cheap</v>
      </c>
      <c r="Y1930" t="str" cm="1">
        <f t="array" ref="Y1930">_xlfn.SWITCH(TRUE,R1930&gt;1000,"premium",R1930&gt;500,"modrate","cheap")</f>
        <v>cheap</v>
      </c>
    </row>
    <row r="1931" spans="1:25">
      <c r="A1931">
        <v>1930</v>
      </c>
      <c r="B1931" t="s">
        <v>4792</v>
      </c>
      <c r="C1931" s="2">
        <v>42810</v>
      </c>
      <c r="D1931" s="2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  <c r="V1931" t="str">
        <f t="shared" si="61"/>
        <v>profit</v>
      </c>
      <c r="W1931" t="str">
        <f t="shared" si="62"/>
        <v>cheap</v>
      </c>
      <c r="X1931" s="3" t="str" cm="1">
        <f t="array" ref="X1931">_xlfn.IFS(R1931&gt;1000,"premium",R1931&gt;500,"modrate",R1931&lt;500,"cheap")</f>
        <v>cheap</v>
      </c>
      <c r="Y1931" t="str" cm="1">
        <f t="array" ref="Y1931">_xlfn.SWITCH(TRUE,R1931&gt;1000,"premium",R1931&gt;500,"modrate","cheap")</f>
        <v>cheap</v>
      </c>
    </row>
    <row r="1932" spans="1:25">
      <c r="A1932">
        <v>1931</v>
      </c>
      <c r="B1932" t="s">
        <v>4792</v>
      </c>
      <c r="C1932" s="2">
        <v>42810</v>
      </c>
      <c r="D1932" s="2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  <c r="V1932" t="str">
        <f t="shared" si="61"/>
        <v>profit</v>
      </c>
      <c r="W1932" t="str">
        <f t="shared" si="62"/>
        <v>modrate</v>
      </c>
      <c r="X1932" s="3" t="str" cm="1">
        <f t="array" ref="X1932">_xlfn.IFS(R1932&gt;1000,"premium",R1932&gt;500,"modrate",R1932&lt;500,"cheap")</f>
        <v>modrate</v>
      </c>
      <c r="Y1932" t="str" cm="1">
        <f t="array" ref="Y1932">_xlfn.SWITCH(TRUE,R1932&gt;1000,"premium",R1932&gt;500,"modrate","cheap")</f>
        <v>modrate</v>
      </c>
    </row>
    <row r="1933" spans="1:25">
      <c r="A1933">
        <v>1932</v>
      </c>
      <c r="B1933" t="s">
        <v>4795</v>
      </c>
      <c r="C1933" s="2">
        <v>42701</v>
      </c>
      <c r="D1933" s="2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  <c r="V1933" t="str">
        <f t="shared" si="61"/>
        <v>profit</v>
      </c>
      <c r="W1933" t="str">
        <f t="shared" si="62"/>
        <v>cheap</v>
      </c>
      <c r="X1933" s="3" t="str" cm="1">
        <f t="array" ref="X1933">_xlfn.IFS(R1933&gt;1000,"premium",R1933&gt;500,"modrate",R1933&lt;500,"cheap")</f>
        <v>cheap</v>
      </c>
      <c r="Y1933" t="str" cm="1">
        <f t="array" ref="Y1933">_xlfn.SWITCH(TRUE,R1933&gt;1000,"premium",R1933&gt;500,"modrate","cheap")</f>
        <v>cheap</v>
      </c>
    </row>
    <row r="1934" spans="1:25">
      <c r="A1934">
        <v>1933</v>
      </c>
      <c r="B1934" t="s">
        <v>4798</v>
      </c>
      <c r="C1934" s="2">
        <v>42953</v>
      </c>
      <c r="D1934" s="2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  <c r="V1934" t="str">
        <f t="shared" si="61"/>
        <v>profit</v>
      </c>
      <c r="W1934" t="str">
        <f t="shared" si="62"/>
        <v>cheap</v>
      </c>
      <c r="X1934" s="3" t="str" cm="1">
        <f t="array" ref="X1934">_xlfn.IFS(R1934&gt;1000,"premium",R1934&gt;500,"modrate",R1934&lt;500,"cheap")</f>
        <v>cheap</v>
      </c>
      <c r="Y1934" t="str" cm="1">
        <f t="array" ref="Y1934">_xlfn.SWITCH(TRUE,R1934&gt;1000,"premium",R1934&gt;500,"modrate","cheap")</f>
        <v>cheap</v>
      </c>
    </row>
    <row r="1935" spans="1:25">
      <c r="A1935">
        <v>1934</v>
      </c>
      <c r="B1935" t="s">
        <v>4798</v>
      </c>
      <c r="C1935" s="2">
        <v>42953</v>
      </c>
      <c r="D1935" s="2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  <c r="V1935" t="str">
        <f t="shared" si="61"/>
        <v>profit</v>
      </c>
      <c r="W1935" t="str">
        <f t="shared" si="62"/>
        <v>cheap</v>
      </c>
      <c r="X1935" s="3" t="str" cm="1">
        <f t="array" ref="X1935">_xlfn.IFS(R1935&gt;1000,"premium",R1935&gt;500,"modrate",R1935&lt;500,"cheap")</f>
        <v>cheap</v>
      </c>
      <c r="Y1935" t="str" cm="1">
        <f t="array" ref="Y1935">_xlfn.SWITCH(TRUE,R1935&gt;1000,"premium",R1935&gt;500,"modrate","cheap")</f>
        <v>cheap</v>
      </c>
    </row>
    <row r="1936" spans="1:25">
      <c r="A1936">
        <v>1935</v>
      </c>
      <c r="B1936" t="s">
        <v>4801</v>
      </c>
      <c r="C1936" s="2">
        <v>43066</v>
      </c>
      <c r="D1936" s="2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  <c r="V1936" t="str">
        <f t="shared" si="61"/>
        <v>profit</v>
      </c>
      <c r="W1936" t="str">
        <f t="shared" si="62"/>
        <v>cheap</v>
      </c>
      <c r="X1936" s="3" t="str" cm="1">
        <f t="array" ref="X1936">_xlfn.IFS(R1936&gt;1000,"premium",R1936&gt;500,"modrate",R1936&lt;500,"cheap")</f>
        <v>cheap</v>
      </c>
      <c r="Y1936" t="str" cm="1">
        <f t="array" ref="Y1936">_xlfn.SWITCH(TRUE,R1936&gt;1000,"premium",R1936&gt;500,"modrate","cheap")</f>
        <v>cheap</v>
      </c>
    </row>
    <row r="1937" spans="1:25">
      <c r="A1937">
        <v>1936</v>
      </c>
      <c r="B1937" t="s">
        <v>4801</v>
      </c>
      <c r="C1937" s="2">
        <v>43066</v>
      </c>
      <c r="D1937" s="2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  <c r="V1937" t="str">
        <f t="shared" si="61"/>
        <v>profit</v>
      </c>
      <c r="W1937" t="str">
        <f t="shared" si="62"/>
        <v>cheap</v>
      </c>
      <c r="X1937" s="3" t="str" cm="1">
        <f t="array" ref="X1937">_xlfn.IFS(R1937&gt;1000,"premium",R1937&gt;500,"modrate",R1937&lt;500,"cheap")</f>
        <v>cheap</v>
      </c>
      <c r="Y1937" t="str" cm="1">
        <f t="array" ref="Y1937">_xlfn.SWITCH(TRUE,R1937&gt;1000,"premium",R1937&gt;500,"modrate","cheap")</f>
        <v>cheap</v>
      </c>
    </row>
    <row r="1938" spans="1:25">
      <c r="A1938">
        <v>1937</v>
      </c>
      <c r="B1938" t="s">
        <v>4804</v>
      </c>
      <c r="C1938" s="2">
        <v>42149</v>
      </c>
      <c r="D1938" s="2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  <c r="V1938" t="str">
        <f t="shared" si="61"/>
        <v>profit</v>
      </c>
      <c r="W1938" t="str">
        <f t="shared" si="62"/>
        <v>cheap</v>
      </c>
      <c r="X1938" s="3" t="str" cm="1">
        <f t="array" ref="X1938">_xlfn.IFS(R1938&gt;1000,"premium",R1938&gt;500,"modrate",R1938&lt;500,"cheap")</f>
        <v>cheap</v>
      </c>
      <c r="Y1938" t="str" cm="1">
        <f t="array" ref="Y1938">_xlfn.SWITCH(TRUE,R1938&gt;1000,"premium",R1938&gt;500,"modrate","cheap")</f>
        <v>cheap</v>
      </c>
    </row>
    <row r="1939" spans="1:25">
      <c r="A1939">
        <v>1938</v>
      </c>
      <c r="B1939" t="s">
        <v>4805</v>
      </c>
      <c r="C1939" s="2">
        <v>42559</v>
      </c>
      <c r="D1939" s="2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  <c r="V1939" t="str">
        <f t="shared" si="61"/>
        <v>loss</v>
      </c>
      <c r="W1939" t="str">
        <f t="shared" si="62"/>
        <v>cheap</v>
      </c>
      <c r="X1939" s="3" t="str" cm="1">
        <f t="array" ref="X1939">_xlfn.IFS(R1939&gt;1000,"premium",R1939&gt;500,"modrate",R1939&lt;500,"cheap")</f>
        <v>cheap</v>
      </c>
      <c r="Y1939" t="str" cm="1">
        <f t="array" ref="Y1939">_xlfn.SWITCH(TRUE,R1939&gt;1000,"premium",R1939&gt;500,"modrate","cheap")</f>
        <v>cheap</v>
      </c>
    </row>
    <row r="1940" spans="1:25">
      <c r="A1940">
        <v>1939</v>
      </c>
      <c r="B1940" t="s">
        <v>4805</v>
      </c>
      <c r="C1940" s="2">
        <v>42559</v>
      </c>
      <c r="D1940" s="2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-1.25580000000001</v>
      </c>
      <c r="V1940" t="str">
        <f t="shared" si="61"/>
        <v>loss</v>
      </c>
      <c r="W1940" t="str">
        <f t="shared" si="62"/>
        <v>cheap</v>
      </c>
      <c r="X1940" s="3" t="str" cm="1">
        <f t="array" ref="X1940">_xlfn.IFS(R1940&gt;1000,"premium",R1940&gt;500,"modrate",R1940&lt;500,"cheap")</f>
        <v>cheap</v>
      </c>
      <c r="Y1940" t="str" cm="1">
        <f t="array" ref="Y1940">_xlfn.SWITCH(TRUE,R1940&gt;1000,"premium",R1940&gt;500,"modrate","cheap")</f>
        <v>cheap</v>
      </c>
    </row>
    <row r="1941" spans="1:25">
      <c r="A1941">
        <v>1940</v>
      </c>
      <c r="B1941" t="s">
        <v>4805</v>
      </c>
      <c r="C1941" s="2">
        <v>42559</v>
      </c>
      <c r="D1941" s="2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  <c r="V1941" t="str">
        <f t="shared" si="61"/>
        <v>loss</v>
      </c>
      <c r="W1941" t="str">
        <f t="shared" si="62"/>
        <v>cheap</v>
      </c>
      <c r="X1941" s="3" t="str" cm="1">
        <f t="array" ref="X1941">_xlfn.IFS(R1941&gt;1000,"premium",R1941&gt;500,"modrate",R1941&lt;500,"cheap")</f>
        <v>cheap</v>
      </c>
      <c r="Y1941" t="str" cm="1">
        <f t="array" ref="Y1941">_xlfn.SWITCH(TRUE,R1941&gt;1000,"premium",R1941&gt;500,"modrate","cheap")</f>
        <v>cheap</v>
      </c>
    </row>
    <row r="1942" spans="1:25">
      <c r="A1942">
        <v>1941</v>
      </c>
      <c r="B1942" t="s">
        <v>4805</v>
      </c>
      <c r="C1942" s="2">
        <v>42559</v>
      </c>
      <c r="D1942" s="2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  <c r="V1942" t="str">
        <f t="shared" si="61"/>
        <v>profit</v>
      </c>
      <c r="W1942" t="str">
        <f t="shared" si="62"/>
        <v>modrate</v>
      </c>
      <c r="X1942" s="3" t="str" cm="1">
        <f t="array" ref="X1942">_xlfn.IFS(R1942&gt;1000,"premium",R1942&gt;500,"modrate",R1942&lt;500,"cheap")</f>
        <v>modrate</v>
      </c>
      <c r="Y1942" t="str" cm="1">
        <f t="array" ref="Y1942">_xlfn.SWITCH(TRUE,R1942&gt;1000,"premium",R1942&gt;500,"modrate","cheap")</f>
        <v>modrate</v>
      </c>
    </row>
    <row r="1943" spans="1:25">
      <c r="A1943">
        <v>1942</v>
      </c>
      <c r="B1943" t="s">
        <v>4813</v>
      </c>
      <c r="C1943" s="2">
        <v>42976</v>
      </c>
      <c r="D1943" s="2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  <c r="V1943" t="str">
        <f t="shared" si="61"/>
        <v>profit</v>
      </c>
      <c r="W1943" t="str">
        <f t="shared" si="62"/>
        <v>cheap</v>
      </c>
      <c r="X1943" s="3" t="str" cm="1">
        <f t="array" ref="X1943">_xlfn.IFS(R1943&gt;1000,"premium",R1943&gt;500,"modrate",R1943&lt;500,"cheap")</f>
        <v>cheap</v>
      </c>
      <c r="Y1943" t="str" cm="1">
        <f t="array" ref="Y1943">_xlfn.SWITCH(TRUE,R1943&gt;1000,"premium",R1943&gt;500,"modrate","cheap")</f>
        <v>cheap</v>
      </c>
    </row>
    <row r="1944" spans="1:25">
      <c r="A1944">
        <v>1943</v>
      </c>
      <c r="B1944" t="s">
        <v>4813</v>
      </c>
      <c r="C1944" s="2">
        <v>42976</v>
      </c>
      <c r="D1944" s="2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  <c r="V1944" t="str">
        <f t="shared" si="61"/>
        <v>profit</v>
      </c>
      <c r="W1944" t="str">
        <f t="shared" si="62"/>
        <v>cheap</v>
      </c>
      <c r="X1944" s="3" t="str" cm="1">
        <f t="array" ref="X1944">_xlfn.IFS(R1944&gt;1000,"premium",R1944&gt;500,"modrate",R1944&lt;500,"cheap")</f>
        <v>cheap</v>
      </c>
      <c r="Y1944" t="str" cm="1">
        <f t="array" ref="Y1944">_xlfn.SWITCH(TRUE,R1944&gt;1000,"premium",R1944&gt;500,"modrate","cheap")</f>
        <v>cheap</v>
      </c>
    </row>
    <row r="1945" spans="1:25">
      <c r="A1945">
        <v>1944</v>
      </c>
      <c r="B1945" t="s">
        <v>4813</v>
      </c>
      <c r="C1945" s="2">
        <v>42976</v>
      </c>
      <c r="D1945" s="2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  <c r="V1945" t="str">
        <f t="shared" si="61"/>
        <v>loss</v>
      </c>
      <c r="W1945" t="str">
        <f t="shared" si="62"/>
        <v>cheap</v>
      </c>
      <c r="X1945" s="3" t="str" cm="1">
        <f t="array" ref="X1945">_xlfn.IFS(R1945&gt;1000,"premium",R1945&gt;500,"modrate",R1945&lt;500,"cheap")</f>
        <v>cheap</v>
      </c>
      <c r="Y1945" t="str" cm="1">
        <f t="array" ref="Y1945">_xlfn.SWITCH(TRUE,R1945&gt;1000,"premium",R1945&gt;500,"modrate","cheap")</f>
        <v>cheap</v>
      </c>
    </row>
    <row r="1946" spans="1:25">
      <c r="A1946">
        <v>1945</v>
      </c>
      <c r="B1946" t="s">
        <v>4814</v>
      </c>
      <c r="C1946" s="2">
        <v>42541</v>
      </c>
      <c r="D1946" s="2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 t="shared" si="61"/>
        <v>profit</v>
      </c>
      <c r="W1946" t="str">
        <f t="shared" si="62"/>
        <v>cheap</v>
      </c>
      <c r="X1946" s="3" t="str" cm="1">
        <f t="array" ref="X1946">_xlfn.IFS(R1946&gt;1000,"premium",R1946&gt;500,"modrate",R1946&lt;500,"cheap")</f>
        <v>cheap</v>
      </c>
      <c r="Y1946" t="str" cm="1">
        <f t="array" ref="Y1946">_xlfn.SWITCH(TRUE,R1946&gt;1000,"premium",R1946&gt;500,"modrate","cheap")</f>
        <v>cheap</v>
      </c>
    </row>
    <row r="1947" spans="1:25">
      <c r="A1947">
        <v>1946</v>
      </c>
      <c r="B1947" t="s">
        <v>4814</v>
      </c>
      <c r="C1947" s="2">
        <v>42541</v>
      </c>
      <c r="D1947" s="2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  <c r="V1947" t="str">
        <f t="shared" si="61"/>
        <v>profit</v>
      </c>
      <c r="W1947" t="str">
        <f t="shared" si="62"/>
        <v>cheap</v>
      </c>
      <c r="X1947" s="3" t="str" cm="1">
        <f t="array" ref="X1947">_xlfn.IFS(R1947&gt;1000,"premium",R1947&gt;500,"modrate",R1947&lt;500,"cheap")</f>
        <v>cheap</v>
      </c>
      <c r="Y1947" t="str" cm="1">
        <f t="array" ref="Y1947">_xlfn.SWITCH(TRUE,R1947&gt;1000,"premium",R1947&gt;500,"modrate","cheap")</f>
        <v>cheap</v>
      </c>
    </row>
    <row r="1948" spans="1:25">
      <c r="A1948">
        <v>1947</v>
      </c>
      <c r="B1948" t="s">
        <v>4815</v>
      </c>
      <c r="C1948" s="2">
        <v>42980</v>
      </c>
      <c r="D1948" s="2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  <c r="V1948" t="str">
        <f t="shared" si="61"/>
        <v>profit</v>
      </c>
      <c r="W1948" t="str">
        <f t="shared" si="62"/>
        <v>cheap</v>
      </c>
      <c r="X1948" s="3" t="str" cm="1">
        <f t="array" ref="X1948">_xlfn.IFS(R1948&gt;1000,"premium",R1948&gt;500,"modrate",R1948&lt;500,"cheap")</f>
        <v>cheap</v>
      </c>
      <c r="Y1948" t="str" cm="1">
        <f t="array" ref="Y1948">_xlfn.SWITCH(TRUE,R1948&gt;1000,"premium",R1948&gt;500,"modrate","cheap")</f>
        <v>cheap</v>
      </c>
    </row>
    <row r="1949" spans="1:25">
      <c r="A1949">
        <v>1948</v>
      </c>
      <c r="B1949" t="s">
        <v>4815</v>
      </c>
      <c r="C1949" s="2">
        <v>42980</v>
      </c>
      <c r="D1949" s="2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  <c r="V1949" t="str">
        <f t="shared" si="61"/>
        <v>profit</v>
      </c>
      <c r="W1949" t="str">
        <f t="shared" si="62"/>
        <v>cheap</v>
      </c>
      <c r="X1949" s="3" t="str" cm="1">
        <f t="array" ref="X1949">_xlfn.IFS(R1949&gt;1000,"premium",R1949&gt;500,"modrate",R1949&lt;500,"cheap")</f>
        <v>cheap</v>
      </c>
      <c r="Y1949" t="str" cm="1">
        <f t="array" ref="Y1949">_xlfn.SWITCH(TRUE,R1949&gt;1000,"premium",R1949&gt;500,"modrate","cheap")</f>
        <v>cheap</v>
      </c>
    </row>
    <row r="1950" spans="1:25">
      <c r="A1950">
        <v>1949</v>
      </c>
      <c r="B1950" t="s">
        <v>4815</v>
      </c>
      <c r="C1950" s="2">
        <v>42980</v>
      </c>
      <c r="D1950" s="2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  <c r="V1950" t="str">
        <f t="shared" si="61"/>
        <v>loss</v>
      </c>
      <c r="W1950" t="str">
        <f t="shared" si="62"/>
        <v>cheap</v>
      </c>
      <c r="X1950" s="3" t="str" cm="1">
        <f t="array" ref="X1950">_xlfn.IFS(R1950&gt;1000,"premium",R1950&gt;500,"modrate",R1950&lt;500,"cheap")</f>
        <v>cheap</v>
      </c>
      <c r="Y1950" t="str" cm="1">
        <f t="array" ref="Y1950">_xlfn.SWITCH(TRUE,R1950&gt;1000,"premium",R1950&gt;500,"modrate","cheap")</f>
        <v>cheap</v>
      </c>
    </row>
    <row r="1951" spans="1:25">
      <c r="A1951">
        <v>1950</v>
      </c>
      <c r="B1951" t="s">
        <v>4815</v>
      </c>
      <c r="C1951" s="2">
        <v>42980</v>
      </c>
      <c r="D1951" s="2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  <c r="V1951" t="str">
        <f t="shared" si="61"/>
        <v>profit</v>
      </c>
      <c r="W1951" t="str">
        <f t="shared" si="62"/>
        <v>cheap</v>
      </c>
      <c r="X1951" s="3" t="str" cm="1">
        <f t="array" ref="X1951">_xlfn.IFS(R1951&gt;1000,"premium",R1951&gt;500,"modrate",R1951&lt;500,"cheap")</f>
        <v>cheap</v>
      </c>
      <c r="Y1951" t="str" cm="1">
        <f t="array" ref="Y1951">_xlfn.SWITCH(TRUE,R1951&gt;1000,"premium",R1951&gt;500,"modrate","cheap")</f>
        <v>cheap</v>
      </c>
    </row>
    <row r="1952" spans="1:25">
      <c r="A1952">
        <v>1951</v>
      </c>
      <c r="B1952" t="s">
        <v>4815</v>
      </c>
      <c r="C1952" s="2">
        <v>42980</v>
      </c>
      <c r="D1952" s="2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  <c r="V1952" t="str">
        <f t="shared" si="61"/>
        <v>profit</v>
      </c>
      <c r="W1952" t="str">
        <f t="shared" si="62"/>
        <v>cheap</v>
      </c>
      <c r="X1952" s="3" t="str" cm="1">
        <f t="array" ref="X1952">_xlfn.IFS(R1952&gt;1000,"premium",R1952&gt;500,"modrate",R1952&lt;500,"cheap")</f>
        <v>cheap</v>
      </c>
      <c r="Y1952" t="str" cm="1">
        <f t="array" ref="Y1952">_xlfn.SWITCH(TRUE,R1952&gt;1000,"premium",R1952&gt;500,"modrate","cheap")</f>
        <v>cheap</v>
      </c>
    </row>
    <row r="1953" spans="1:25">
      <c r="A1953">
        <v>1952</v>
      </c>
      <c r="B1953" t="s">
        <v>4815</v>
      </c>
      <c r="C1953" s="2">
        <v>42980</v>
      </c>
      <c r="D1953" s="2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  <c r="V1953" t="str">
        <f t="shared" si="61"/>
        <v>profit</v>
      </c>
      <c r="W1953" t="str">
        <f t="shared" si="62"/>
        <v>cheap</v>
      </c>
      <c r="X1953" s="3" t="str" cm="1">
        <f t="array" ref="X1953">_xlfn.IFS(R1953&gt;1000,"premium",R1953&gt;500,"modrate",R1953&lt;500,"cheap")</f>
        <v>cheap</v>
      </c>
      <c r="Y1953" t="str" cm="1">
        <f t="array" ref="Y1953">_xlfn.SWITCH(TRUE,R1953&gt;1000,"premium",R1953&gt;500,"modrate","cheap")</f>
        <v>cheap</v>
      </c>
    </row>
    <row r="1954" spans="1:25">
      <c r="A1954">
        <v>1953</v>
      </c>
      <c r="B1954" t="s">
        <v>4815</v>
      </c>
      <c r="C1954" s="2">
        <v>42980</v>
      </c>
      <c r="D1954" s="2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  <c r="V1954" t="str">
        <f t="shared" si="61"/>
        <v>profit</v>
      </c>
      <c r="W1954" t="str">
        <f t="shared" si="62"/>
        <v>cheap</v>
      </c>
      <c r="X1954" s="3" t="str" cm="1">
        <f t="array" ref="X1954">_xlfn.IFS(R1954&gt;1000,"premium",R1954&gt;500,"modrate",R1954&lt;500,"cheap")</f>
        <v>cheap</v>
      </c>
      <c r="Y1954" t="str" cm="1">
        <f t="array" ref="Y1954">_xlfn.SWITCH(TRUE,R1954&gt;1000,"premium",R1954&gt;500,"modrate","cheap")</f>
        <v>cheap</v>
      </c>
    </row>
    <row r="1955" spans="1:25">
      <c r="A1955">
        <v>1954</v>
      </c>
      <c r="B1955" t="s">
        <v>4815</v>
      </c>
      <c r="C1955" s="2">
        <v>42980</v>
      </c>
      <c r="D1955" s="2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  <c r="V1955" t="str">
        <f t="shared" si="61"/>
        <v>profit</v>
      </c>
      <c r="W1955" t="str">
        <f t="shared" si="62"/>
        <v>premium</v>
      </c>
      <c r="X1955" s="3" t="str" cm="1">
        <f t="array" ref="X1955">_xlfn.IFS(R1955&gt;1000,"premium",R1955&gt;500,"modrate",R1955&lt;500,"cheap")</f>
        <v>premium</v>
      </c>
      <c r="Y1955" t="str" cm="1">
        <f t="array" ref="Y1955">_xlfn.SWITCH(TRUE,R1955&gt;1000,"premium",R1955&gt;500,"modrate","cheap")</f>
        <v>premium</v>
      </c>
    </row>
    <row r="1956" spans="1:25">
      <c r="A1956">
        <v>1955</v>
      </c>
      <c r="B1956" t="s">
        <v>4815</v>
      </c>
      <c r="C1956" s="2">
        <v>42980</v>
      </c>
      <c r="D1956" s="2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  <c r="V1956" t="str">
        <f t="shared" si="61"/>
        <v>profit</v>
      </c>
      <c r="W1956" t="str">
        <f t="shared" si="62"/>
        <v>cheap</v>
      </c>
      <c r="X1956" s="3" t="str" cm="1">
        <f t="array" ref="X1956">_xlfn.IFS(R1956&gt;1000,"premium",R1956&gt;500,"modrate",R1956&lt;500,"cheap")</f>
        <v>cheap</v>
      </c>
      <c r="Y1956" t="str" cm="1">
        <f t="array" ref="Y1956">_xlfn.SWITCH(TRUE,R1956&gt;1000,"premium",R1956&gt;500,"modrate","cheap")</f>
        <v>cheap</v>
      </c>
    </row>
    <row r="1957" spans="1:25">
      <c r="A1957">
        <v>1956</v>
      </c>
      <c r="B1957" t="s">
        <v>4815</v>
      </c>
      <c r="C1957" s="2">
        <v>42980</v>
      </c>
      <c r="D1957" s="2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  <c r="V1957" t="str">
        <f t="shared" si="61"/>
        <v>profit</v>
      </c>
      <c r="W1957" t="str">
        <f t="shared" si="62"/>
        <v>cheap</v>
      </c>
      <c r="X1957" s="3" t="str" cm="1">
        <f t="array" ref="X1957">_xlfn.IFS(R1957&gt;1000,"premium",R1957&gt;500,"modrate",R1957&lt;500,"cheap")</f>
        <v>cheap</v>
      </c>
      <c r="Y1957" t="str" cm="1">
        <f t="array" ref="Y1957">_xlfn.SWITCH(TRUE,R1957&gt;1000,"premium",R1957&gt;500,"modrate","cheap")</f>
        <v>cheap</v>
      </c>
    </row>
    <row r="1958" spans="1:25">
      <c r="A1958">
        <v>1957</v>
      </c>
      <c r="B1958" t="s">
        <v>4815</v>
      </c>
      <c r="C1958" s="2">
        <v>42980</v>
      </c>
      <c r="D1958" s="2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  <c r="V1958" t="str">
        <f t="shared" si="61"/>
        <v>profit</v>
      </c>
      <c r="W1958" t="str">
        <f t="shared" si="62"/>
        <v>cheap</v>
      </c>
      <c r="X1958" s="3" t="str" cm="1">
        <f t="array" ref="X1958">_xlfn.IFS(R1958&gt;1000,"premium",R1958&gt;500,"modrate",R1958&lt;500,"cheap")</f>
        <v>cheap</v>
      </c>
      <c r="Y1958" t="str" cm="1">
        <f t="array" ref="Y1958">_xlfn.SWITCH(TRUE,R1958&gt;1000,"premium",R1958&gt;500,"modrate","cheap")</f>
        <v>cheap</v>
      </c>
    </row>
    <row r="1959" spans="1:25">
      <c r="A1959">
        <v>1958</v>
      </c>
      <c r="B1959" t="s">
        <v>4815</v>
      </c>
      <c r="C1959" s="2">
        <v>42980</v>
      </c>
      <c r="D1959" s="2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  <c r="V1959" t="str">
        <f t="shared" si="61"/>
        <v>profit</v>
      </c>
      <c r="W1959" t="str">
        <f t="shared" si="62"/>
        <v>cheap</v>
      </c>
      <c r="X1959" s="3" t="str" cm="1">
        <f t="array" ref="X1959">_xlfn.IFS(R1959&gt;1000,"premium",R1959&gt;500,"modrate",R1959&lt;500,"cheap")</f>
        <v>cheap</v>
      </c>
      <c r="Y1959" t="str" cm="1">
        <f t="array" ref="Y1959">_xlfn.SWITCH(TRUE,R1959&gt;1000,"premium",R1959&gt;500,"modrate","cheap")</f>
        <v>cheap</v>
      </c>
    </row>
    <row r="1960" spans="1:25">
      <c r="A1960">
        <v>1959</v>
      </c>
      <c r="B1960" t="s">
        <v>4822</v>
      </c>
      <c r="C1960" s="2">
        <v>42988</v>
      </c>
      <c r="D1960" s="2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  <c r="V1960" t="str">
        <f t="shared" si="61"/>
        <v>profit</v>
      </c>
      <c r="W1960" t="str">
        <f t="shared" si="62"/>
        <v>cheap</v>
      </c>
      <c r="X1960" s="3" t="str" cm="1">
        <f t="array" ref="X1960">_xlfn.IFS(R1960&gt;1000,"premium",R1960&gt;500,"modrate",R1960&lt;500,"cheap")</f>
        <v>cheap</v>
      </c>
      <c r="Y1960" t="str" cm="1">
        <f t="array" ref="Y1960">_xlfn.SWITCH(TRUE,R1960&gt;1000,"premium",R1960&gt;500,"modrate","cheap")</f>
        <v>cheap</v>
      </c>
    </row>
    <row r="1961" spans="1:25">
      <c r="A1961">
        <v>1960</v>
      </c>
      <c r="B1961" t="s">
        <v>4822</v>
      </c>
      <c r="C1961" s="2">
        <v>42988</v>
      </c>
      <c r="D1961" s="2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  <c r="V1961" t="str">
        <f t="shared" si="61"/>
        <v>profit</v>
      </c>
      <c r="W1961" t="str">
        <f t="shared" si="62"/>
        <v>cheap</v>
      </c>
      <c r="X1961" s="3" t="str" cm="1">
        <f t="array" ref="X1961">_xlfn.IFS(R1961&gt;1000,"premium",R1961&gt;500,"modrate",R1961&lt;500,"cheap")</f>
        <v>cheap</v>
      </c>
      <c r="Y1961" t="str" cm="1">
        <f t="array" ref="Y1961">_xlfn.SWITCH(TRUE,R1961&gt;1000,"premium",R1961&gt;500,"modrate","cheap")</f>
        <v>cheap</v>
      </c>
    </row>
    <row r="1962" spans="1:25">
      <c r="A1962">
        <v>1961</v>
      </c>
      <c r="B1962" t="s">
        <v>4822</v>
      </c>
      <c r="C1962" s="2">
        <v>42988</v>
      </c>
      <c r="D1962" s="2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  <c r="V1962" t="str">
        <f t="shared" si="61"/>
        <v>profit</v>
      </c>
      <c r="W1962" t="str">
        <f t="shared" si="62"/>
        <v>cheap</v>
      </c>
      <c r="X1962" s="3" t="str" cm="1">
        <f t="array" ref="X1962">_xlfn.IFS(R1962&gt;1000,"premium",R1962&gt;500,"modrate",R1962&lt;500,"cheap")</f>
        <v>cheap</v>
      </c>
      <c r="Y1962" t="str" cm="1">
        <f t="array" ref="Y1962">_xlfn.SWITCH(TRUE,R1962&gt;1000,"premium",R1962&gt;500,"modrate","cheap")</f>
        <v>cheap</v>
      </c>
    </row>
    <row r="1963" spans="1:25">
      <c r="A1963">
        <v>1962</v>
      </c>
      <c r="B1963" t="s">
        <v>4822</v>
      </c>
      <c r="C1963" s="2">
        <v>42988</v>
      </c>
      <c r="D1963" s="2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  <c r="V1963" t="str">
        <f t="shared" si="61"/>
        <v>profit</v>
      </c>
      <c r="W1963" t="str">
        <f t="shared" si="62"/>
        <v>cheap</v>
      </c>
      <c r="X1963" s="3" t="str" cm="1">
        <f t="array" ref="X1963">_xlfn.IFS(R1963&gt;1000,"premium",R1963&gt;500,"modrate",R1963&lt;500,"cheap")</f>
        <v>cheap</v>
      </c>
      <c r="Y1963" t="str" cm="1">
        <f t="array" ref="Y1963">_xlfn.SWITCH(TRUE,R1963&gt;1000,"premium",R1963&gt;500,"modrate","cheap")</f>
        <v>cheap</v>
      </c>
    </row>
    <row r="1964" spans="1:25">
      <c r="A1964">
        <v>1963</v>
      </c>
      <c r="B1964" t="s">
        <v>4822</v>
      </c>
      <c r="C1964" s="2">
        <v>42988</v>
      </c>
      <c r="D1964" s="2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  <c r="V1964" t="str">
        <f t="shared" si="61"/>
        <v>profit</v>
      </c>
      <c r="W1964" t="str">
        <f t="shared" si="62"/>
        <v>cheap</v>
      </c>
      <c r="X1964" s="3" t="str" cm="1">
        <f t="array" ref="X1964">_xlfn.IFS(R1964&gt;1000,"premium",R1964&gt;500,"modrate",R1964&lt;500,"cheap")</f>
        <v>cheap</v>
      </c>
      <c r="Y1964" t="str" cm="1">
        <f t="array" ref="Y1964">_xlfn.SWITCH(TRUE,R1964&gt;1000,"premium",R1964&gt;500,"modrate","cheap")</f>
        <v>cheap</v>
      </c>
    </row>
    <row r="1965" spans="1:25">
      <c r="A1965">
        <v>1964</v>
      </c>
      <c r="B1965" t="s">
        <v>4822</v>
      </c>
      <c r="C1965" s="2">
        <v>42988</v>
      </c>
      <c r="D1965" s="2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  <c r="V1965" t="str">
        <f t="shared" si="61"/>
        <v>profit</v>
      </c>
      <c r="W1965" t="str">
        <f t="shared" si="62"/>
        <v>cheap</v>
      </c>
      <c r="X1965" s="3" t="str" cm="1">
        <f t="array" ref="X1965">_xlfn.IFS(R1965&gt;1000,"premium",R1965&gt;500,"modrate",R1965&lt;500,"cheap")</f>
        <v>cheap</v>
      </c>
      <c r="Y1965" t="str" cm="1">
        <f t="array" ref="Y1965">_xlfn.SWITCH(TRUE,R1965&gt;1000,"premium",R1965&gt;500,"modrate","cheap")</f>
        <v>cheap</v>
      </c>
    </row>
    <row r="1966" spans="1:25">
      <c r="A1966">
        <v>1965</v>
      </c>
      <c r="B1966" t="s">
        <v>4822</v>
      </c>
      <c r="C1966" s="2">
        <v>42988</v>
      </c>
      <c r="D1966" s="2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  <c r="V1966" t="str">
        <f t="shared" si="61"/>
        <v>profit</v>
      </c>
      <c r="W1966" t="str">
        <f t="shared" si="62"/>
        <v>cheap</v>
      </c>
      <c r="X1966" s="3" t="str" cm="1">
        <f t="array" ref="X1966">_xlfn.IFS(R1966&gt;1000,"premium",R1966&gt;500,"modrate",R1966&lt;500,"cheap")</f>
        <v>cheap</v>
      </c>
      <c r="Y1966" t="str" cm="1">
        <f t="array" ref="Y1966">_xlfn.SWITCH(TRUE,R1966&gt;1000,"premium",R1966&gt;500,"modrate","cheap")</f>
        <v>cheap</v>
      </c>
    </row>
    <row r="1967" spans="1:25">
      <c r="A1967">
        <v>1966</v>
      </c>
      <c r="B1967" t="s">
        <v>4822</v>
      </c>
      <c r="C1967" s="2">
        <v>42988</v>
      </c>
      <c r="D1967" s="2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  <c r="V1967" t="str">
        <f t="shared" si="61"/>
        <v>profit</v>
      </c>
      <c r="W1967" t="str">
        <f t="shared" si="62"/>
        <v>cheap</v>
      </c>
      <c r="X1967" s="3" t="str" cm="1">
        <f t="array" ref="X1967">_xlfn.IFS(R1967&gt;1000,"premium",R1967&gt;500,"modrate",R1967&lt;500,"cheap")</f>
        <v>cheap</v>
      </c>
      <c r="Y1967" t="str" cm="1">
        <f t="array" ref="Y1967">_xlfn.SWITCH(TRUE,R1967&gt;1000,"premium",R1967&gt;500,"modrate","cheap")</f>
        <v>cheap</v>
      </c>
    </row>
    <row r="1968" spans="1:25">
      <c r="A1968">
        <v>1967</v>
      </c>
      <c r="B1968" t="s">
        <v>4831</v>
      </c>
      <c r="C1968" s="2">
        <v>43090</v>
      </c>
      <c r="D1968" s="2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  <c r="V1968" t="str">
        <f t="shared" si="61"/>
        <v>profit</v>
      </c>
      <c r="W1968" t="str">
        <f t="shared" si="62"/>
        <v>cheap</v>
      </c>
      <c r="X1968" s="3" t="str" cm="1">
        <f t="array" ref="X1968">_xlfn.IFS(R1968&gt;1000,"premium",R1968&gt;500,"modrate",R1968&lt;500,"cheap")</f>
        <v>cheap</v>
      </c>
      <c r="Y1968" t="str" cm="1">
        <f t="array" ref="Y1968">_xlfn.SWITCH(TRUE,R1968&gt;1000,"premium",R1968&gt;500,"modrate","cheap")</f>
        <v>cheap</v>
      </c>
    </row>
    <row r="1969" spans="1:25">
      <c r="A1969">
        <v>1968</v>
      </c>
      <c r="B1969" t="s">
        <v>4831</v>
      </c>
      <c r="C1969" s="2">
        <v>43090</v>
      </c>
      <c r="D1969" s="2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  <c r="V1969" t="str">
        <f t="shared" si="61"/>
        <v>profit</v>
      </c>
      <c r="W1969" t="str">
        <f t="shared" si="62"/>
        <v>cheap</v>
      </c>
      <c r="X1969" s="3" t="str" cm="1">
        <f t="array" ref="X1969">_xlfn.IFS(R1969&gt;1000,"premium",R1969&gt;500,"modrate",R1969&lt;500,"cheap")</f>
        <v>cheap</v>
      </c>
      <c r="Y1969" t="str" cm="1">
        <f t="array" ref="Y1969">_xlfn.SWITCH(TRUE,R1969&gt;1000,"premium",R1969&gt;500,"modrate","cheap")</f>
        <v>cheap</v>
      </c>
    </row>
    <row r="1970" spans="1:25">
      <c r="A1970">
        <v>1969</v>
      </c>
      <c r="B1970" t="s">
        <v>4831</v>
      </c>
      <c r="C1970" s="2">
        <v>43090</v>
      </c>
      <c r="D1970" s="2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  <c r="V1970" t="str">
        <f t="shared" si="61"/>
        <v>profit</v>
      </c>
      <c r="W1970" t="str">
        <f t="shared" si="62"/>
        <v>cheap</v>
      </c>
      <c r="X1970" s="3" t="str" cm="1">
        <f t="array" ref="X1970">_xlfn.IFS(R1970&gt;1000,"premium",R1970&gt;500,"modrate",R1970&lt;500,"cheap")</f>
        <v>cheap</v>
      </c>
      <c r="Y1970" t="str" cm="1">
        <f t="array" ref="Y1970">_xlfn.SWITCH(TRUE,R1970&gt;1000,"premium",R1970&gt;500,"modrate","cheap")</f>
        <v>cheap</v>
      </c>
    </row>
    <row r="1971" spans="1:25">
      <c r="A1971">
        <v>1970</v>
      </c>
      <c r="B1971" t="s">
        <v>4835</v>
      </c>
      <c r="C1971" s="2">
        <v>43001</v>
      </c>
      <c r="D1971" s="2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  <c r="V1971" t="str">
        <f t="shared" si="61"/>
        <v>profit</v>
      </c>
      <c r="W1971" t="str">
        <f t="shared" si="62"/>
        <v>cheap</v>
      </c>
      <c r="X1971" s="3" t="str" cm="1">
        <f t="array" ref="X1971">_xlfn.IFS(R1971&gt;1000,"premium",R1971&gt;500,"modrate",R1971&lt;500,"cheap")</f>
        <v>cheap</v>
      </c>
      <c r="Y1971" t="str" cm="1">
        <f t="array" ref="Y1971">_xlfn.SWITCH(TRUE,R1971&gt;1000,"premium",R1971&gt;500,"modrate","cheap")</f>
        <v>cheap</v>
      </c>
    </row>
    <row r="1972" spans="1:25">
      <c r="A1972">
        <v>1971</v>
      </c>
      <c r="B1972" t="s">
        <v>4836</v>
      </c>
      <c r="C1972" s="2">
        <v>42861</v>
      </c>
      <c r="D1972" s="2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  <c r="V1972" t="str">
        <f t="shared" si="61"/>
        <v>profit</v>
      </c>
      <c r="W1972" t="str">
        <f t="shared" si="62"/>
        <v>cheap</v>
      </c>
      <c r="X1972" s="3" t="str" cm="1">
        <f t="array" ref="X1972">_xlfn.IFS(R1972&gt;1000,"premium",R1972&gt;500,"modrate",R1972&lt;500,"cheap")</f>
        <v>cheap</v>
      </c>
      <c r="Y1972" t="str" cm="1">
        <f t="array" ref="Y1972">_xlfn.SWITCH(TRUE,R1972&gt;1000,"premium",R1972&gt;500,"modrate","cheap")</f>
        <v>cheap</v>
      </c>
    </row>
    <row r="1973" spans="1:25">
      <c r="A1973">
        <v>1972</v>
      </c>
      <c r="B1973" t="s">
        <v>4836</v>
      </c>
      <c r="C1973" s="2">
        <v>42861</v>
      </c>
      <c r="D1973" s="2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  <c r="V1973" t="str">
        <f t="shared" si="61"/>
        <v>profit</v>
      </c>
      <c r="W1973" t="str">
        <f t="shared" si="62"/>
        <v>cheap</v>
      </c>
      <c r="X1973" s="3" t="str" cm="1">
        <f t="array" ref="X1973">_xlfn.IFS(R1973&gt;1000,"premium",R1973&gt;500,"modrate",R1973&lt;500,"cheap")</f>
        <v>cheap</v>
      </c>
      <c r="Y1973" t="str" cm="1">
        <f t="array" ref="Y1973">_xlfn.SWITCH(TRUE,R1973&gt;1000,"premium",R1973&gt;500,"modrate","cheap")</f>
        <v>cheap</v>
      </c>
    </row>
    <row r="1974" spans="1:25">
      <c r="A1974">
        <v>1973</v>
      </c>
      <c r="B1974" t="s">
        <v>4837</v>
      </c>
      <c r="C1974" s="2">
        <v>41987</v>
      </c>
      <c r="D1974" s="2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  <c r="V1974" t="str">
        <f t="shared" si="61"/>
        <v>loss</v>
      </c>
      <c r="W1974" t="str">
        <f t="shared" si="62"/>
        <v>cheap</v>
      </c>
      <c r="X1974" s="3" t="str" cm="1">
        <f t="array" ref="X1974">_xlfn.IFS(R1974&gt;1000,"premium",R1974&gt;500,"modrate",R1974&lt;500,"cheap")</f>
        <v>cheap</v>
      </c>
      <c r="Y1974" t="str" cm="1">
        <f t="array" ref="Y1974">_xlfn.SWITCH(TRUE,R1974&gt;1000,"premium",R1974&gt;500,"modrate","cheap")</f>
        <v>cheap</v>
      </c>
    </row>
    <row r="1975" spans="1:25">
      <c r="A1975">
        <v>1974</v>
      </c>
      <c r="B1975" t="s">
        <v>4837</v>
      </c>
      <c r="C1975" s="2">
        <v>41987</v>
      </c>
      <c r="D1975" s="2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  <c r="V1975" t="str">
        <f t="shared" si="61"/>
        <v>profit</v>
      </c>
      <c r="W1975" t="str">
        <f t="shared" si="62"/>
        <v>cheap</v>
      </c>
      <c r="X1975" s="3" t="str" cm="1">
        <f t="array" ref="X1975">_xlfn.IFS(R1975&gt;1000,"premium",R1975&gt;500,"modrate",R1975&lt;500,"cheap")</f>
        <v>cheap</v>
      </c>
      <c r="Y1975" t="str" cm="1">
        <f t="array" ref="Y1975">_xlfn.SWITCH(TRUE,R1975&gt;1000,"premium",R1975&gt;500,"modrate","cheap")</f>
        <v>cheap</v>
      </c>
    </row>
    <row r="1976" spans="1:25">
      <c r="A1976">
        <v>1975</v>
      </c>
      <c r="B1976" t="s">
        <v>4837</v>
      </c>
      <c r="C1976" s="2">
        <v>41987</v>
      </c>
      <c r="D1976" s="2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  <c r="V1976" t="str">
        <f t="shared" si="61"/>
        <v>loss</v>
      </c>
      <c r="W1976" t="str">
        <f t="shared" si="62"/>
        <v>cheap</v>
      </c>
      <c r="X1976" s="3" t="str" cm="1">
        <f t="array" ref="X1976">_xlfn.IFS(R1976&gt;1000,"premium",R1976&gt;500,"modrate",R1976&lt;500,"cheap")</f>
        <v>cheap</v>
      </c>
      <c r="Y1976" t="str" cm="1">
        <f t="array" ref="Y1976">_xlfn.SWITCH(TRUE,R1976&gt;1000,"premium",R1976&gt;500,"modrate","cheap")</f>
        <v>cheap</v>
      </c>
    </row>
    <row r="1977" spans="1:25">
      <c r="A1977">
        <v>1976</v>
      </c>
      <c r="B1977" t="s">
        <v>4844</v>
      </c>
      <c r="C1977" s="2">
        <v>41930</v>
      </c>
      <c r="D1977" s="2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  <c r="V1977" t="str">
        <f t="shared" si="61"/>
        <v>profit</v>
      </c>
      <c r="W1977" t="str">
        <f t="shared" si="62"/>
        <v>cheap</v>
      </c>
      <c r="X1977" s="3" t="str" cm="1">
        <f t="array" ref="X1977">_xlfn.IFS(R1977&gt;1000,"premium",R1977&gt;500,"modrate",R1977&lt;500,"cheap")</f>
        <v>cheap</v>
      </c>
      <c r="Y1977" t="str" cm="1">
        <f t="array" ref="Y1977">_xlfn.SWITCH(TRUE,R1977&gt;1000,"premium",R1977&gt;500,"modrate","cheap")</f>
        <v>cheap</v>
      </c>
    </row>
    <row r="1978" spans="1:25">
      <c r="A1978">
        <v>1977</v>
      </c>
      <c r="B1978" t="s">
        <v>4844</v>
      </c>
      <c r="C1978" s="2">
        <v>41930</v>
      </c>
      <c r="D1978" s="2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  <c r="V1978" t="str">
        <f t="shared" si="61"/>
        <v>profit</v>
      </c>
      <c r="W1978" t="str">
        <f t="shared" si="62"/>
        <v>premium</v>
      </c>
      <c r="X1978" s="3" t="str" cm="1">
        <f t="array" ref="X1978">_xlfn.IFS(R1978&gt;1000,"premium",R1978&gt;500,"modrate",R1978&lt;500,"cheap")</f>
        <v>premium</v>
      </c>
      <c r="Y1978" t="str" cm="1">
        <f t="array" ref="Y1978">_xlfn.SWITCH(TRUE,R1978&gt;1000,"premium",R1978&gt;500,"modrate","cheap")</f>
        <v>premium</v>
      </c>
    </row>
    <row r="1979" spans="1:25">
      <c r="A1979">
        <v>1978</v>
      </c>
      <c r="B1979" t="s">
        <v>4844</v>
      </c>
      <c r="C1979" s="2">
        <v>41930</v>
      </c>
      <c r="D1979" s="2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  <c r="V1979" t="str">
        <f t="shared" si="61"/>
        <v>profit</v>
      </c>
      <c r="W1979" t="str">
        <f t="shared" si="62"/>
        <v>modrate</v>
      </c>
      <c r="X1979" s="3" t="str" cm="1">
        <f t="array" ref="X1979">_xlfn.IFS(R1979&gt;1000,"premium",R1979&gt;500,"modrate",R1979&lt;500,"cheap")</f>
        <v>modrate</v>
      </c>
      <c r="Y1979" t="str" cm="1">
        <f t="array" ref="Y1979">_xlfn.SWITCH(TRUE,R1979&gt;1000,"premium",R1979&gt;500,"modrate","cheap")</f>
        <v>modrate</v>
      </c>
    </row>
    <row r="1980" spans="1:25">
      <c r="A1980">
        <v>1979</v>
      </c>
      <c r="B1980" t="s">
        <v>4849</v>
      </c>
      <c r="C1980" s="2">
        <v>42132</v>
      </c>
      <c r="D1980" s="2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0.59039999999999904</v>
      </c>
      <c r="V1980" t="str">
        <f t="shared" si="61"/>
        <v>profit</v>
      </c>
      <c r="W1980" t="str">
        <f t="shared" si="62"/>
        <v>cheap</v>
      </c>
      <c r="X1980" s="3" t="str" cm="1">
        <f t="array" ref="X1980">_xlfn.IFS(R1980&gt;1000,"premium",R1980&gt;500,"modrate",R1980&lt;500,"cheap")</f>
        <v>cheap</v>
      </c>
      <c r="Y1980" t="str" cm="1">
        <f t="array" ref="Y1980">_xlfn.SWITCH(TRUE,R1980&gt;1000,"premium",R1980&gt;500,"modrate","cheap")</f>
        <v>cheap</v>
      </c>
    </row>
    <row r="1981" spans="1:25">
      <c r="A1981">
        <v>1980</v>
      </c>
      <c r="B1981" t="s">
        <v>4852</v>
      </c>
      <c r="C1981" s="2">
        <v>42474</v>
      </c>
      <c r="D1981" s="2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  <c r="V1981" t="str">
        <f t="shared" si="61"/>
        <v>profit</v>
      </c>
      <c r="W1981" t="str">
        <f t="shared" si="62"/>
        <v>modrate</v>
      </c>
      <c r="X1981" s="3" t="str" cm="1">
        <f t="array" ref="X1981">_xlfn.IFS(R1981&gt;1000,"premium",R1981&gt;500,"modrate",R1981&lt;500,"cheap")</f>
        <v>modrate</v>
      </c>
      <c r="Y1981" t="str" cm="1">
        <f t="array" ref="Y1981">_xlfn.SWITCH(TRUE,R1981&gt;1000,"premium",R1981&gt;500,"modrate","cheap")</f>
        <v>modrate</v>
      </c>
    </row>
    <row r="1982" spans="1:25">
      <c r="A1982">
        <v>1981</v>
      </c>
      <c r="B1982" t="s">
        <v>4852</v>
      </c>
      <c r="C1982" s="2">
        <v>42474</v>
      </c>
      <c r="D1982" s="2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  <c r="V1982" t="str">
        <f t="shared" si="61"/>
        <v>profit</v>
      </c>
      <c r="W1982" t="str">
        <f t="shared" si="62"/>
        <v>cheap</v>
      </c>
      <c r="X1982" s="3" t="str" cm="1">
        <f t="array" ref="X1982">_xlfn.IFS(R1982&gt;1000,"premium",R1982&gt;500,"modrate",R1982&lt;500,"cheap")</f>
        <v>cheap</v>
      </c>
      <c r="Y1982" t="str" cm="1">
        <f t="array" ref="Y1982">_xlfn.SWITCH(TRUE,R1982&gt;1000,"premium",R1982&gt;500,"modrate","cheap")</f>
        <v>cheap</v>
      </c>
    </row>
    <row r="1983" spans="1:25">
      <c r="A1983">
        <v>1982</v>
      </c>
      <c r="B1983" t="s">
        <v>4853</v>
      </c>
      <c r="C1983" s="2">
        <v>42352</v>
      </c>
      <c r="D1983" s="2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  <c r="V1983" t="str">
        <f t="shared" si="61"/>
        <v>profit</v>
      </c>
      <c r="W1983" t="str">
        <f t="shared" si="62"/>
        <v>cheap</v>
      </c>
      <c r="X1983" s="3" t="str" cm="1">
        <f t="array" ref="X1983">_xlfn.IFS(R1983&gt;1000,"premium",R1983&gt;500,"modrate",R1983&lt;500,"cheap")</f>
        <v>cheap</v>
      </c>
      <c r="Y1983" t="str" cm="1">
        <f t="array" ref="Y1983">_xlfn.SWITCH(TRUE,R1983&gt;1000,"premium",R1983&gt;500,"modrate","cheap")</f>
        <v>cheap</v>
      </c>
    </row>
    <row r="1984" spans="1:25">
      <c r="A1984">
        <v>1983</v>
      </c>
      <c r="B1984" t="s">
        <v>4854</v>
      </c>
      <c r="C1984" s="2">
        <v>41976</v>
      </c>
      <c r="D1984" s="2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  <c r="V1984" t="str">
        <f t="shared" si="61"/>
        <v>profit</v>
      </c>
      <c r="W1984" t="str">
        <f t="shared" si="62"/>
        <v>cheap</v>
      </c>
      <c r="X1984" s="3" t="str" cm="1">
        <f t="array" ref="X1984">_xlfn.IFS(R1984&gt;1000,"premium",R1984&gt;500,"modrate",R1984&lt;500,"cheap")</f>
        <v>cheap</v>
      </c>
      <c r="Y1984" t="str" cm="1">
        <f t="array" ref="Y1984">_xlfn.SWITCH(TRUE,R1984&gt;1000,"premium",R1984&gt;500,"modrate","cheap")</f>
        <v>cheap</v>
      </c>
    </row>
    <row r="1985" spans="1:25">
      <c r="A1985">
        <v>1984</v>
      </c>
      <c r="B1985" t="s">
        <v>4858</v>
      </c>
      <c r="C1985" s="2">
        <v>41968</v>
      </c>
      <c r="D1985" s="2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  <c r="V1985" t="str">
        <f t="shared" si="61"/>
        <v>profit</v>
      </c>
      <c r="W1985" t="str">
        <f t="shared" si="62"/>
        <v>cheap</v>
      </c>
      <c r="X1985" s="3" t="str" cm="1">
        <f t="array" ref="X1985">_xlfn.IFS(R1985&gt;1000,"premium",R1985&gt;500,"modrate",R1985&lt;500,"cheap")</f>
        <v>cheap</v>
      </c>
      <c r="Y1985" t="str" cm="1">
        <f t="array" ref="Y1985">_xlfn.SWITCH(TRUE,R1985&gt;1000,"premium",R1985&gt;500,"modrate","cheap")</f>
        <v>cheap</v>
      </c>
    </row>
    <row r="1986" spans="1:25">
      <c r="A1986">
        <v>1985</v>
      </c>
      <c r="B1986" t="s">
        <v>4858</v>
      </c>
      <c r="C1986" s="2">
        <v>41968</v>
      </c>
      <c r="D1986" s="2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  <c r="V1986" t="str">
        <f t="shared" si="61"/>
        <v>profit</v>
      </c>
      <c r="W1986" t="str">
        <f t="shared" si="62"/>
        <v>cheap</v>
      </c>
      <c r="X1986" s="3" t="str" cm="1">
        <f t="array" ref="X1986">_xlfn.IFS(R1986&gt;1000,"premium",R1986&gt;500,"modrate",R1986&lt;500,"cheap")</f>
        <v>cheap</v>
      </c>
      <c r="Y1986" t="str" cm="1">
        <f t="array" ref="Y1986">_xlfn.SWITCH(TRUE,R1986&gt;1000,"premium",R1986&gt;500,"modrate","cheap")</f>
        <v>cheap</v>
      </c>
    </row>
    <row r="1987" spans="1:25">
      <c r="A1987">
        <v>1986</v>
      </c>
      <c r="B1987" t="s">
        <v>4858</v>
      </c>
      <c r="C1987" s="2">
        <v>41968</v>
      </c>
      <c r="D1987" s="2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  <c r="V1987" t="str">
        <f t="shared" ref="V1987:V2050" si="63">IF(U1987&gt;0,"profit","loss")</f>
        <v>profit</v>
      </c>
      <c r="W1987" t="str">
        <f t="shared" ref="W1987:W2050" si="64">IF(R1987&gt;1000,"premium", IF(R1987&gt;500,"modrate","cheap"))</f>
        <v>cheap</v>
      </c>
      <c r="X1987" s="3" t="str" cm="1">
        <f t="array" ref="X1987">_xlfn.IFS(R1987&gt;1000,"premium",R1987&gt;500,"modrate",R1987&lt;500,"cheap")</f>
        <v>cheap</v>
      </c>
      <c r="Y1987" t="str" cm="1">
        <f t="array" ref="Y1987">_xlfn.SWITCH(TRUE,R1987&gt;1000,"premium",R1987&gt;500,"modrate","cheap")</f>
        <v>cheap</v>
      </c>
    </row>
    <row r="1988" spans="1:25">
      <c r="A1988">
        <v>1987</v>
      </c>
      <c r="B1988" t="s">
        <v>4859</v>
      </c>
      <c r="C1988" s="2">
        <v>42576</v>
      </c>
      <c r="D1988" s="2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  <c r="V1988" t="str">
        <f t="shared" si="63"/>
        <v>profit</v>
      </c>
      <c r="W1988" t="str">
        <f t="shared" si="64"/>
        <v>premium</v>
      </c>
      <c r="X1988" s="3" t="str" cm="1">
        <f t="array" ref="X1988">_xlfn.IFS(R1988&gt;1000,"premium",R1988&gt;500,"modrate",R1988&lt;500,"cheap")</f>
        <v>premium</v>
      </c>
      <c r="Y1988" t="str" cm="1">
        <f t="array" ref="Y1988">_xlfn.SWITCH(TRUE,R1988&gt;1000,"premium",R1988&gt;500,"modrate","cheap")</f>
        <v>premium</v>
      </c>
    </row>
    <row r="1989" spans="1:25">
      <c r="A1989">
        <v>1988</v>
      </c>
      <c r="B1989" t="s">
        <v>4862</v>
      </c>
      <c r="C1989" s="2">
        <v>42317</v>
      </c>
      <c r="D1989" s="2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  <c r="V1989" t="str">
        <f t="shared" si="63"/>
        <v>profit</v>
      </c>
      <c r="W1989" t="str">
        <f t="shared" si="64"/>
        <v>cheap</v>
      </c>
      <c r="X1989" s="3" t="str" cm="1">
        <f t="array" ref="X1989">_xlfn.IFS(R1989&gt;1000,"premium",R1989&gt;500,"modrate",R1989&lt;500,"cheap")</f>
        <v>cheap</v>
      </c>
      <c r="Y1989" t="str" cm="1">
        <f t="array" ref="Y1989">_xlfn.SWITCH(TRUE,R1989&gt;1000,"premium",R1989&gt;500,"modrate","cheap")</f>
        <v>cheap</v>
      </c>
    </row>
    <row r="1990" spans="1:25">
      <c r="A1990">
        <v>1989</v>
      </c>
      <c r="B1990" t="s">
        <v>4862</v>
      </c>
      <c r="C1990" s="2">
        <v>42317</v>
      </c>
      <c r="D1990" s="2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  <c r="V1990" t="str">
        <f t="shared" si="63"/>
        <v>profit</v>
      </c>
      <c r="W1990" t="str">
        <f t="shared" si="64"/>
        <v>premium</v>
      </c>
      <c r="X1990" s="3" t="str" cm="1">
        <f t="array" ref="X1990">_xlfn.IFS(R1990&gt;1000,"premium",R1990&gt;500,"modrate",R1990&lt;500,"cheap")</f>
        <v>premium</v>
      </c>
      <c r="Y1990" t="str" cm="1">
        <f t="array" ref="Y1990">_xlfn.SWITCH(TRUE,R1990&gt;1000,"premium",R1990&gt;500,"modrate","cheap")</f>
        <v>premium</v>
      </c>
    </row>
    <row r="1991" spans="1:25">
      <c r="A1991">
        <v>1990</v>
      </c>
      <c r="B1991" t="s">
        <v>4862</v>
      </c>
      <c r="C1991" s="2">
        <v>42317</v>
      </c>
      <c r="D1991" s="2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  <c r="V1991" t="str">
        <f t="shared" si="63"/>
        <v>profit</v>
      </c>
      <c r="W1991" t="str">
        <f t="shared" si="64"/>
        <v>cheap</v>
      </c>
      <c r="X1991" s="3" t="str" cm="1">
        <f t="array" ref="X1991">_xlfn.IFS(R1991&gt;1000,"premium",R1991&gt;500,"modrate",R1991&lt;500,"cheap")</f>
        <v>cheap</v>
      </c>
      <c r="Y1991" t="str" cm="1">
        <f t="array" ref="Y1991">_xlfn.SWITCH(TRUE,R1991&gt;1000,"premium",R1991&gt;500,"modrate","cheap")</f>
        <v>cheap</v>
      </c>
    </row>
    <row r="1992" spans="1:25">
      <c r="A1992">
        <v>1991</v>
      </c>
      <c r="B1992" t="s">
        <v>4862</v>
      </c>
      <c r="C1992" s="2">
        <v>42317</v>
      </c>
      <c r="D1992" s="2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  <c r="V1992" t="str">
        <f t="shared" si="63"/>
        <v>profit</v>
      </c>
      <c r="W1992" t="str">
        <f t="shared" si="64"/>
        <v>cheap</v>
      </c>
      <c r="X1992" s="3" t="str" cm="1">
        <f t="array" ref="X1992">_xlfn.IFS(R1992&gt;1000,"premium",R1992&gt;500,"modrate",R1992&lt;500,"cheap")</f>
        <v>cheap</v>
      </c>
      <c r="Y1992" t="str" cm="1">
        <f t="array" ref="Y1992">_xlfn.SWITCH(TRUE,R1992&gt;1000,"premium",R1992&gt;500,"modrate","cheap")</f>
        <v>cheap</v>
      </c>
    </row>
    <row r="1993" spans="1:25">
      <c r="A1993">
        <v>1992</v>
      </c>
      <c r="B1993" t="s">
        <v>4870</v>
      </c>
      <c r="C1993" s="2">
        <v>42790</v>
      </c>
      <c r="D1993" s="2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  <c r="V1993" t="str">
        <f t="shared" si="63"/>
        <v>loss</v>
      </c>
      <c r="W1993" t="str">
        <f t="shared" si="64"/>
        <v>cheap</v>
      </c>
      <c r="X1993" s="3" t="str" cm="1">
        <f t="array" ref="X1993">_xlfn.IFS(R1993&gt;1000,"premium",R1993&gt;500,"modrate",R1993&lt;500,"cheap")</f>
        <v>cheap</v>
      </c>
      <c r="Y1993" t="str" cm="1">
        <f t="array" ref="Y1993">_xlfn.SWITCH(TRUE,R1993&gt;1000,"premium",R1993&gt;500,"modrate","cheap")</f>
        <v>cheap</v>
      </c>
    </row>
    <row r="1994" spans="1:25">
      <c r="A1994">
        <v>1993</v>
      </c>
      <c r="B1994" t="s">
        <v>4871</v>
      </c>
      <c r="C1994" s="2">
        <v>42911</v>
      </c>
      <c r="D1994" s="2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  <c r="V1994" t="str">
        <f t="shared" si="63"/>
        <v>profit</v>
      </c>
      <c r="W1994" t="str">
        <f t="shared" si="64"/>
        <v>cheap</v>
      </c>
      <c r="X1994" s="3" t="str" cm="1">
        <f t="array" ref="X1994">_xlfn.IFS(R1994&gt;1000,"premium",R1994&gt;500,"modrate",R1994&lt;500,"cheap")</f>
        <v>cheap</v>
      </c>
      <c r="Y1994" t="str" cm="1">
        <f t="array" ref="Y1994">_xlfn.SWITCH(TRUE,R1994&gt;1000,"premium",R1994&gt;500,"modrate","cheap")</f>
        <v>cheap</v>
      </c>
    </row>
    <row r="1995" spans="1:25">
      <c r="A1995">
        <v>1994</v>
      </c>
      <c r="B1995" t="s">
        <v>4871</v>
      </c>
      <c r="C1995" s="2">
        <v>42911</v>
      </c>
      <c r="D1995" s="2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0.73479999999999901</v>
      </c>
      <c r="V1995" t="str">
        <f t="shared" si="63"/>
        <v>profit</v>
      </c>
      <c r="W1995" t="str">
        <f t="shared" si="64"/>
        <v>cheap</v>
      </c>
      <c r="X1995" s="3" t="str" cm="1">
        <f t="array" ref="X1995">_xlfn.IFS(R1995&gt;1000,"premium",R1995&gt;500,"modrate",R1995&lt;500,"cheap")</f>
        <v>cheap</v>
      </c>
      <c r="Y1995" t="str" cm="1">
        <f t="array" ref="Y1995">_xlfn.SWITCH(TRUE,R1995&gt;1000,"premium",R1995&gt;500,"modrate","cheap")</f>
        <v>cheap</v>
      </c>
    </row>
    <row r="1996" spans="1:25">
      <c r="A1996">
        <v>1995</v>
      </c>
      <c r="B1996" t="s">
        <v>4871</v>
      </c>
      <c r="C1996" s="2">
        <v>42911</v>
      </c>
      <c r="D1996" s="2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  <c r="V1996" t="str">
        <f t="shared" si="63"/>
        <v>loss</v>
      </c>
      <c r="W1996" t="str">
        <f t="shared" si="64"/>
        <v>cheap</v>
      </c>
      <c r="X1996" s="3" t="str" cm="1">
        <f t="array" ref="X1996">_xlfn.IFS(R1996&gt;1000,"premium",R1996&gt;500,"modrate",R1996&lt;500,"cheap")</f>
        <v>cheap</v>
      </c>
      <c r="Y1996" t="str" cm="1">
        <f t="array" ref="Y1996">_xlfn.SWITCH(TRUE,R1996&gt;1000,"premium",R1996&gt;500,"modrate","cheap")</f>
        <v>cheap</v>
      </c>
    </row>
    <row r="1997" spans="1:25">
      <c r="A1997">
        <v>1996</v>
      </c>
      <c r="B1997" t="s">
        <v>4876</v>
      </c>
      <c r="C1997" s="2">
        <v>43071</v>
      </c>
      <c r="D1997" s="2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  <c r="V1997" t="str">
        <f t="shared" si="63"/>
        <v>loss</v>
      </c>
      <c r="W1997" t="str">
        <f t="shared" si="64"/>
        <v>cheap</v>
      </c>
      <c r="X1997" s="3" t="str" cm="1">
        <f t="array" ref="X1997">_xlfn.IFS(R1997&gt;1000,"premium",R1997&gt;500,"modrate",R1997&lt;500,"cheap")</f>
        <v>cheap</v>
      </c>
      <c r="Y1997" t="str" cm="1">
        <f t="array" ref="Y1997">_xlfn.SWITCH(TRUE,R1997&gt;1000,"premium",R1997&gt;500,"modrate","cheap")</f>
        <v>cheap</v>
      </c>
    </row>
    <row r="1998" spans="1:25">
      <c r="A1998">
        <v>1997</v>
      </c>
      <c r="B1998" t="s">
        <v>4876</v>
      </c>
      <c r="C1998" s="2">
        <v>43071</v>
      </c>
      <c r="D1998" s="2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  <c r="V1998" t="str">
        <f t="shared" si="63"/>
        <v>loss</v>
      </c>
      <c r="W1998" t="str">
        <f t="shared" si="64"/>
        <v>cheap</v>
      </c>
      <c r="X1998" s="3" t="str" cm="1">
        <f t="array" ref="X1998">_xlfn.IFS(R1998&gt;1000,"premium",R1998&gt;500,"modrate",R1998&lt;500,"cheap")</f>
        <v>cheap</v>
      </c>
      <c r="Y1998" t="str" cm="1">
        <f t="array" ref="Y1998">_xlfn.SWITCH(TRUE,R1998&gt;1000,"premium",R1998&gt;500,"modrate","cheap")</f>
        <v>cheap</v>
      </c>
    </row>
    <row r="1999" spans="1:25">
      <c r="A1999">
        <v>1998</v>
      </c>
      <c r="B1999" t="s">
        <v>4881</v>
      </c>
      <c r="C1999" s="2">
        <v>41676</v>
      </c>
      <c r="D1999" s="2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  <c r="V1999" t="str">
        <f t="shared" si="63"/>
        <v>profit</v>
      </c>
      <c r="W1999" t="str">
        <f t="shared" si="64"/>
        <v>cheap</v>
      </c>
      <c r="X1999" s="3" t="str" cm="1">
        <f t="array" ref="X1999">_xlfn.IFS(R1999&gt;1000,"premium",R1999&gt;500,"modrate",R1999&lt;500,"cheap")</f>
        <v>cheap</v>
      </c>
      <c r="Y1999" t="str" cm="1">
        <f t="array" ref="Y1999">_xlfn.SWITCH(TRUE,R1999&gt;1000,"premium",R1999&gt;500,"modrate","cheap")</f>
        <v>cheap</v>
      </c>
    </row>
    <row r="2000" spans="1:25">
      <c r="A2000">
        <v>1999</v>
      </c>
      <c r="B2000" t="s">
        <v>4881</v>
      </c>
      <c r="C2000" s="2">
        <v>41676</v>
      </c>
      <c r="D2000" s="2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  <c r="V2000" t="str">
        <f t="shared" si="63"/>
        <v>profit</v>
      </c>
      <c r="W2000" t="str">
        <f t="shared" si="64"/>
        <v>cheap</v>
      </c>
      <c r="X2000" s="3" t="str" cm="1">
        <f t="array" ref="X2000">_xlfn.IFS(R2000&gt;1000,"premium",R2000&gt;500,"modrate",R2000&lt;500,"cheap")</f>
        <v>cheap</v>
      </c>
      <c r="Y2000" t="str" cm="1">
        <f t="array" ref="Y2000">_xlfn.SWITCH(TRUE,R2000&gt;1000,"premium",R2000&gt;500,"modrate","cheap")</f>
        <v>cheap</v>
      </c>
    </row>
    <row r="2001" spans="1:25">
      <c r="A2001">
        <v>2000</v>
      </c>
      <c r="B2001" t="s">
        <v>4881</v>
      </c>
      <c r="C2001" s="2">
        <v>41676</v>
      </c>
      <c r="D2001" s="2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  <c r="V2001" t="str">
        <f t="shared" si="63"/>
        <v>profit</v>
      </c>
      <c r="W2001" t="str">
        <f t="shared" si="64"/>
        <v>cheap</v>
      </c>
      <c r="X2001" s="3" t="str" cm="1">
        <f t="array" ref="X2001">_xlfn.IFS(R2001&gt;1000,"premium",R2001&gt;500,"modrate",R2001&lt;500,"cheap")</f>
        <v>cheap</v>
      </c>
      <c r="Y2001" t="str" cm="1">
        <f t="array" ref="Y2001">_xlfn.SWITCH(TRUE,R2001&gt;1000,"premium",R2001&gt;500,"modrate","cheap")</f>
        <v>cheap</v>
      </c>
    </row>
    <row r="2002" spans="1:25">
      <c r="A2002">
        <v>2001</v>
      </c>
      <c r="B2002" t="s">
        <v>4883</v>
      </c>
      <c r="C2002" s="2">
        <v>42836</v>
      </c>
      <c r="D2002" s="2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  <c r="V2002" t="str">
        <f t="shared" si="63"/>
        <v>profit</v>
      </c>
      <c r="W2002" t="str">
        <f t="shared" si="64"/>
        <v>cheap</v>
      </c>
      <c r="X2002" s="3" t="str" cm="1">
        <f t="array" ref="X2002">_xlfn.IFS(R2002&gt;1000,"premium",R2002&gt;500,"modrate",R2002&lt;500,"cheap")</f>
        <v>cheap</v>
      </c>
      <c r="Y2002" t="str" cm="1">
        <f t="array" ref="Y2002">_xlfn.SWITCH(TRUE,R2002&gt;1000,"premium",R2002&gt;500,"modrate","cheap")</f>
        <v>cheap</v>
      </c>
    </row>
    <row r="2003" spans="1:25">
      <c r="A2003">
        <v>2002</v>
      </c>
      <c r="B2003" t="s">
        <v>4883</v>
      </c>
      <c r="C2003" s="2">
        <v>42836</v>
      </c>
      <c r="D2003" s="2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  <c r="V2003" t="str">
        <f t="shared" si="63"/>
        <v>profit</v>
      </c>
      <c r="W2003" t="str">
        <f t="shared" si="64"/>
        <v>cheap</v>
      </c>
      <c r="X2003" s="3" t="str" cm="1">
        <f t="array" ref="X2003">_xlfn.IFS(R2003&gt;1000,"premium",R2003&gt;500,"modrate",R2003&lt;500,"cheap")</f>
        <v>cheap</v>
      </c>
      <c r="Y2003" t="str" cm="1">
        <f t="array" ref="Y2003">_xlfn.SWITCH(TRUE,R2003&gt;1000,"premium",R2003&gt;500,"modrate","cheap")</f>
        <v>cheap</v>
      </c>
    </row>
    <row r="2004" spans="1:25">
      <c r="A2004">
        <v>2003</v>
      </c>
      <c r="B2004" t="s">
        <v>4886</v>
      </c>
      <c r="C2004" s="2">
        <v>43094</v>
      </c>
      <c r="D2004" s="2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  <c r="V2004" t="str">
        <f t="shared" si="63"/>
        <v>profit</v>
      </c>
      <c r="W2004" t="str">
        <f t="shared" si="64"/>
        <v>cheap</v>
      </c>
      <c r="X2004" s="3" t="str" cm="1">
        <f t="array" ref="X2004">_xlfn.IFS(R2004&gt;1000,"premium",R2004&gt;500,"modrate",R2004&lt;500,"cheap")</f>
        <v>cheap</v>
      </c>
      <c r="Y2004" t="str" cm="1">
        <f t="array" ref="Y2004">_xlfn.SWITCH(TRUE,R2004&gt;1000,"premium",R2004&gt;500,"modrate","cheap")</f>
        <v>cheap</v>
      </c>
    </row>
    <row r="2005" spans="1:25">
      <c r="A2005">
        <v>2004</v>
      </c>
      <c r="B2005" t="s">
        <v>4886</v>
      </c>
      <c r="C2005" s="2">
        <v>43094</v>
      </c>
      <c r="D2005" s="2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  <c r="V2005" t="str">
        <f t="shared" si="63"/>
        <v>profit</v>
      </c>
      <c r="W2005" t="str">
        <f t="shared" si="64"/>
        <v>cheap</v>
      </c>
      <c r="X2005" s="3" t="str" cm="1">
        <f t="array" ref="X2005">_xlfn.IFS(R2005&gt;1000,"premium",R2005&gt;500,"modrate",R2005&lt;500,"cheap")</f>
        <v>cheap</v>
      </c>
      <c r="Y2005" t="str" cm="1">
        <f t="array" ref="Y2005">_xlfn.SWITCH(TRUE,R2005&gt;1000,"premium",R2005&gt;500,"modrate","cheap")</f>
        <v>cheap</v>
      </c>
    </row>
    <row r="2006" spans="1:25">
      <c r="A2006">
        <v>2005</v>
      </c>
      <c r="B2006" t="s">
        <v>4887</v>
      </c>
      <c r="C2006" s="2">
        <v>42836</v>
      </c>
      <c r="D2006" s="2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  <c r="V2006" t="str">
        <f t="shared" si="63"/>
        <v>loss</v>
      </c>
      <c r="W2006" t="str">
        <f t="shared" si="64"/>
        <v>cheap</v>
      </c>
      <c r="X2006" s="3" t="str" cm="1">
        <f t="array" ref="X2006">_xlfn.IFS(R2006&gt;1000,"premium",R2006&gt;500,"modrate",R2006&lt;500,"cheap")</f>
        <v>cheap</v>
      </c>
      <c r="Y2006" t="str" cm="1">
        <f t="array" ref="Y2006">_xlfn.SWITCH(TRUE,R2006&gt;1000,"premium",R2006&gt;500,"modrate","cheap")</f>
        <v>cheap</v>
      </c>
    </row>
    <row r="2007" spans="1:25">
      <c r="A2007">
        <v>2006</v>
      </c>
      <c r="B2007" t="s">
        <v>4889</v>
      </c>
      <c r="C2007" s="2">
        <v>42004</v>
      </c>
      <c r="D2007" s="2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  <c r="V2007" t="str">
        <f t="shared" si="63"/>
        <v>profit</v>
      </c>
      <c r="W2007" t="str">
        <f t="shared" si="64"/>
        <v>cheap</v>
      </c>
      <c r="X2007" s="3" t="str" cm="1">
        <f t="array" ref="X2007">_xlfn.IFS(R2007&gt;1000,"premium",R2007&gt;500,"modrate",R2007&lt;500,"cheap")</f>
        <v>cheap</v>
      </c>
      <c r="Y2007" t="str" cm="1">
        <f t="array" ref="Y2007">_xlfn.SWITCH(TRUE,R2007&gt;1000,"premium",R2007&gt;500,"modrate","cheap")</f>
        <v>cheap</v>
      </c>
    </row>
    <row r="2008" spans="1:25">
      <c r="A2008">
        <v>2007</v>
      </c>
      <c r="B2008" t="s">
        <v>4889</v>
      </c>
      <c r="C2008" s="2">
        <v>42004</v>
      </c>
      <c r="D2008" s="2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  <c r="V2008" t="str">
        <f t="shared" si="63"/>
        <v>profit</v>
      </c>
      <c r="W2008" t="str">
        <f t="shared" si="64"/>
        <v>cheap</v>
      </c>
      <c r="X2008" s="3" t="str" cm="1">
        <f t="array" ref="X2008">_xlfn.IFS(R2008&gt;1000,"premium",R2008&gt;500,"modrate",R2008&lt;500,"cheap")</f>
        <v>cheap</v>
      </c>
      <c r="Y2008" t="str" cm="1">
        <f t="array" ref="Y2008">_xlfn.SWITCH(TRUE,R2008&gt;1000,"premium",R2008&gt;500,"modrate","cheap")</f>
        <v>cheap</v>
      </c>
    </row>
    <row r="2009" spans="1:25">
      <c r="A2009">
        <v>2008</v>
      </c>
      <c r="B2009" t="s">
        <v>4890</v>
      </c>
      <c r="C2009" s="2">
        <v>42950</v>
      </c>
      <c r="D2009" s="2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  <c r="V2009" t="str">
        <f t="shared" si="63"/>
        <v>loss</v>
      </c>
      <c r="W2009" t="str">
        <f t="shared" si="64"/>
        <v>cheap</v>
      </c>
      <c r="X2009" s="3" t="str" cm="1">
        <f t="array" ref="X2009">_xlfn.IFS(R2009&gt;1000,"premium",R2009&gt;500,"modrate",R2009&lt;500,"cheap")</f>
        <v>cheap</v>
      </c>
      <c r="Y2009" t="str" cm="1">
        <f t="array" ref="Y2009">_xlfn.SWITCH(TRUE,R2009&gt;1000,"premium",R2009&gt;500,"modrate","cheap")</f>
        <v>cheap</v>
      </c>
    </row>
    <row r="2010" spans="1:25">
      <c r="A2010">
        <v>2009</v>
      </c>
      <c r="B2010" t="s">
        <v>4893</v>
      </c>
      <c r="C2010" s="2">
        <v>41958</v>
      </c>
      <c r="D2010" s="2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  <c r="V2010" t="str">
        <f t="shared" si="63"/>
        <v>profit</v>
      </c>
      <c r="W2010" t="str">
        <f t="shared" si="64"/>
        <v>cheap</v>
      </c>
      <c r="X2010" s="3" t="str" cm="1">
        <f t="array" ref="X2010">_xlfn.IFS(R2010&gt;1000,"premium",R2010&gt;500,"modrate",R2010&lt;500,"cheap")</f>
        <v>cheap</v>
      </c>
      <c r="Y2010" t="str" cm="1">
        <f t="array" ref="Y2010">_xlfn.SWITCH(TRUE,R2010&gt;1000,"premium",R2010&gt;500,"modrate","cheap")</f>
        <v>cheap</v>
      </c>
    </row>
    <row r="2011" spans="1:25">
      <c r="A2011">
        <v>2010</v>
      </c>
      <c r="B2011" t="s">
        <v>4893</v>
      </c>
      <c r="C2011" s="2">
        <v>41958</v>
      </c>
      <c r="D2011" s="2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  <c r="V2011" t="str">
        <f t="shared" si="63"/>
        <v>profit</v>
      </c>
      <c r="W2011" t="str">
        <f t="shared" si="64"/>
        <v>cheap</v>
      </c>
      <c r="X2011" s="3" t="str" cm="1">
        <f t="array" ref="X2011">_xlfn.IFS(R2011&gt;1000,"premium",R2011&gt;500,"modrate",R2011&lt;500,"cheap")</f>
        <v>cheap</v>
      </c>
      <c r="Y2011" t="str" cm="1">
        <f t="array" ref="Y2011">_xlfn.SWITCH(TRUE,R2011&gt;1000,"premium",R2011&gt;500,"modrate","cheap")</f>
        <v>cheap</v>
      </c>
    </row>
    <row r="2012" spans="1:25">
      <c r="A2012">
        <v>2011</v>
      </c>
      <c r="B2012" t="s">
        <v>4893</v>
      </c>
      <c r="C2012" s="2">
        <v>41958</v>
      </c>
      <c r="D2012" s="2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  <c r="V2012" t="str">
        <f t="shared" si="63"/>
        <v>profit</v>
      </c>
      <c r="W2012" t="str">
        <f t="shared" si="64"/>
        <v>cheap</v>
      </c>
      <c r="X2012" s="3" t="str" cm="1">
        <f t="array" ref="X2012">_xlfn.IFS(R2012&gt;1000,"premium",R2012&gt;500,"modrate",R2012&lt;500,"cheap")</f>
        <v>cheap</v>
      </c>
      <c r="Y2012" t="str" cm="1">
        <f t="array" ref="Y2012">_xlfn.SWITCH(TRUE,R2012&gt;1000,"premium",R2012&gt;500,"modrate","cheap")</f>
        <v>cheap</v>
      </c>
    </row>
    <row r="2013" spans="1:25">
      <c r="A2013">
        <v>2012</v>
      </c>
      <c r="B2013" t="s">
        <v>4895</v>
      </c>
      <c r="C2013" s="2">
        <v>42349</v>
      </c>
      <c r="D2013" s="2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  <c r="V2013" t="str">
        <f t="shared" si="63"/>
        <v>profit</v>
      </c>
      <c r="W2013" t="str">
        <f t="shared" si="64"/>
        <v>cheap</v>
      </c>
      <c r="X2013" s="3" t="str" cm="1">
        <f t="array" ref="X2013">_xlfn.IFS(R2013&gt;1000,"premium",R2013&gt;500,"modrate",R2013&lt;500,"cheap")</f>
        <v>cheap</v>
      </c>
      <c r="Y2013" t="str" cm="1">
        <f t="array" ref="Y2013">_xlfn.SWITCH(TRUE,R2013&gt;1000,"premium",R2013&gt;500,"modrate","cheap")</f>
        <v>cheap</v>
      </c>
    </row>
    <row r="2014" spans="1:25">
      <c r="A2014">
        <v>2013</v>
      </c>
      <c r="B2014" t="s">
        <v>4895</v>
      </c>
      <c r="C2014" s="2">
        <v>42349</v>
      </c>
      <c r="D2014" s="2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  <c r="V2014" t="str">
        <f t="shared" si="63"/>
        <v>profit</v>
      </c>
      <c r="W2014" t="str">
        <f t="shared" si="64"/>
        <v>cheap</v>
      </c>
      <c r="X2014" s="3" t="str" cm="1">
        <f t="array" ref="X2014">_xlfn.IFS(R2014&gt;1000,"premium",R2014&gt;500,"modrate",R2014&lt;500,"cheap")</f>
        <v>cheap</v>
      </c>
      <c r="Y2014" t="str" cm="1">
        <f t="array" ref="Y2014">_xlfn.SWITCH(TRUE,R2014&gt;1000,"premium",R2014&gt;500,"modrate","cheap")</f>
        <v>cheap</v>
      </c>
    </row>
    <row r="2015" spans="1:25">
      <c r="A2015">
        <v>2014</v>
      </c>
      <c r="B2015" t="s">
        <v>4900</v>
      </c>
      <c r="C2015" s="2">
        <v>42631</v>
      </c>
      <c r="D2015" s="2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  <c r="V2015" t="str">
        <f t="shared" si="63"/>
        <v>profit</v>
      </c>
      <c r="W2015" t="str">
        <f t="shared" si="64"/>
        <v>cheap</v>
      </c>
      <c r="X2015" s="3" t="str" cm="1">
        <f t="array" ref="X2015">_xlfn.IFS(R2015&gt;1000,"premium",R2015&gt;500,"modrate",R2015&lt;500,"cheap")</f>
        <v>cheap</v>
      </c>
      <c r="Y2015" t="str" cm="1">
        <f t="array" ref="Y2015">_xlfn.SWITCH(TRUE,R2015&gt;1000,"premium",R2015&gt;500,"modrate","cheap")</f>
        <v>cheap</v>
      </c>
    </row>
    <row r="2016" spans="1:25">
      <c r="A2016">
        <v>2015</v>
      </c>
      <c r="B2016" t="s">
        <v>4900</v>
      </c>
      <c r="C2016" s="2">
        <v>42631</v>
      </c>
      <c r="D2016" s="2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  <c r="V2016" t="str">
        <f t="shared" si="63"/>
        <v>profit</v>
      </c>
      <c r="W2016" t="str">
        <f t="shared" si="64"/>
        <v>cheap</v>
      </c>
      <c r="X2016" s="3" t="str" cm="1">
        <f t="array" ref="X2016">_xlfn.IFS(R2016&gt;1000,"premium",R2016&gt;500,"modrate",R2016&lt;500,"cheap")</f>
        <v>cheap</v>
      </c>
      <c r="Y2016" t="str" cm="1">
        <f t="array" ref="Y2016">_xlfn.SWITCH(TRUE,R2016&gt;1000,"premium",R2016&gt;500,"modrate","cheap")</f>
        <v>cheap</v>
      </c>
    </row>
    <row r="2017" spans="1:25">
      <c r="A2017">
        <v>2016</v>
      </c>
      <c r="B2017" t="s">
        <v>4900</v>
      </c>
      <c r="C2017" s="2">
        <v>42631</v>
      </c>
      <c r="D2017" s="2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  <c r="V2017" t="str">
        <f t="shared" si="63"/>
        <v>profit</v>
      </c>
      <c r="W2017" t="str">
        <f t="shared" si="64"/>
        <v>modrate</v>
      </c>
      <c r="X2017" s="3" t="str" cm="1">
        <f t="array" ref="X2017">_xlfn.IFS(R2017&gt;1000,"premium",R2017&gt;500,"modrate",R2017&lt;500,"cheap")</f>
        <v>modrate</v>
      </c>
      <c r="Y2017" t="str" cm="1">
        <f t="array" ref="Y2017">_xlfn.SWITCH(TRUE,R2017&gt;1000,"premium",R2017&gt;500,"modrate","cheap")</f>
        <v>modrate</v>
      </c>
    </row>
    <row r="2018" spans="1:25">
      <c r="A2018">
        <v>2017</v>
      </c>
      <c r="B2018" t="s">
        <v>4905</v>
      </c>
      <c r="C2018" s="2">
        <v>42082</v>
      </c>
      <c r="D2018" s="2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 t="shared" si="63"/>
        <v>profit</v>
      </c>
      <c r="W2018" t="str">
        <f t="shared" si="64"/>
        <v>cheap</v>
      </c>
      <c r="X2018" s="3" t="str" cm="1">
        <f t="array" ref="X2018">_xlfn.IFS(R2018&gt;1000,"premium",R2018&gt;500,"modrate",R2018&lt;500,"cheap")</f>
        <v>cheap</v>
      </c>
      <c r="Y2018" t="str" cm="1">
        <f t="array" ref="Y2018">_xlfn.SWITCH(TRUE,R2018&gt;1000,"premium",R2018&gt;500,"modrate","cheap")</f>
        <v>cheap</v>
      </c>
    </row>
    <row r="2019" spans="1:25">
      <c r="A2019">
        <v>2018</v>
      </c>
      <c r="B2019" t="s">
        <v>4905</v>
      </c>
      <c r="C2019" s="2">
        <v>42082</v>
      </c>
      <c r="D2019" s="2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  <c r="V2019" t="str">
        <f t="shared" si="63"/>
        <v>profit</v>
      </c>
      <c r="W2019" t="str">
        <f t="shared" si="64"/>
        <v>cheap</v>
      </c>
      <c r="X2019" s="3" t="str" cm="1">
        <f t="array" ref="X2019">_xlfn.IFS(R2019&gt;1000,"premium",R2019&gt;500,"modrate",R2019&lt;500,"cheap")</f>
        <v>cheap</v>
      </c>
      <c r="Y2019" t="str" cm="1">
        <f t="array" ref="Y2019">_xlfn.SWITCH(TRUE,R2019&gt;1000,"premium",R2019&gt;500,"modrate","cheap")</f>
        <v>cheap</v>
      </c>
    </row>
    <row r="2020" spans="1:25">
      <c r="A2020">
        <v>2019</v>
      </c>
      <c r="B2020" t="s">
        <v>4905</v>
      </c>
      <c r="C2020" s="2">
        <v>42082</v>
      </c>
      <c r="D2020" s="2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  <c r="V2020" t="str">
        <f t="shared" si="63"/>
        <v>profit</v>
      </c>
      <c r="W2020" t="str">
        <f t="shared" si="64"/>
        <v>cheap</v>
      </c>
      <c r="X2020" s="3" t="str" cm="1">
        <f t="array" ref="X2020">_xlfn.IFS(R2020&gt;1000,"premium",R2020&gt;500,"modrate",R2020&lt;500,"cheap")</f>
        <v>cheap</v>
      </c>
      <c r="Y2020" t="str" cm="1">
        <f t="array" ref="Y2020">_xlfn.SWITCH(TRUE,R2020&gt;1000,"premium",R2020&gt;500,"modrate","cheap")</f>
        <v>cheap</v>
      </c>
    </row>
    <row r="2021" spans="1:25">
      <c r="A2021">
        <v>2020</v>
      </c>
      <c r="B2021" t="s">
        <v>4905</v>
      </c>
      <c r="C2021" s="2">
        <v>42082</v>
      </c>
      <c r="D2021" s="2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  <c r="V2021" t="str">
        <f t="shared" si="63"/>
        <v>profit</v>
      </c>
      <c r="W2021" t="str">
        <f t="shared" si="64"/>
        <v>cheap</v>
      </c>
      <c r="X2021" s="3" t="str" cm="1">
        <f t="array" ref="X2021">_xlfn.IFS(R2021&gt;1000,"premium",R2021&gt;500,"modrate",R2021&lt;500,"cheap")</f>
        <v>cheap</v>
      </c>
      <c r="Y2021" t="str" cm="1">
        <f t="array" ref="Y2021">_xlfn.SWITCH(TRUE,R2021&gt;1000,"premium",R2021&gt;500,"modrate","cheap")</f>
        <v>cheap</v>
      </c>
    </row>
    <row r="2022" spans="1:25">
      <c r="A2022">
        <v>2021</v>
      </c>
      <c r="B2022" t="s">
        <v>4907</v>
      </c>
      <c r="C2022" s="2">
        <v>42632</v>
      </c>
      <c r="D2022" s="2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  <c r="V2022" t="str">
        <f t="shared" si="63"/>
        <v>profit</v>
      </c>
      <c r="W2022" t="str">
        <f t="shared" si="64"/>
        <v>premium</v>
      </c>
      <c r="X2022" s="3" t="str" cm="1">
        <f t="array" ref="X2022">_xlfn.IFS(R2022&gt;1000,"premium",R2022&gt;500,"modrate",R2022&lt;500,"cheap")</f>
        <v>premium</v>
      </c>
      <c r="Y2022" t="str" cm="1">
        <f t="array" ref="Y2022">_xlfn.SWITCH(TRUE,R2022&gt;1000,"premium",R2022&gt;500,"modrate","cheap")</f>
        <v>premium</v>
      </c>
    </row>
    <row r="2023" spans="1:25">
      <c r="A2023">
        <v>2022</v>
      </c>
      <c r="B2023" t="s">
        <v>4907</v>
      </c>
      <c r="C2023" s="2">
        <v>42632</v>
      </c>
      <c r="D2023" s="2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  <c r="V2023" t="str">
        <f t="shared" si="63"/>
        <v>profit</v>
      </c>
      <c r="W2023" t="str">
        <f t="shared" si="64"/>
        <v>cheap</v>
      </c>
      <c r="X2023" s="3" t="str" cm="1">
        <f t="array" ref="X2023">_xlfn.IFS(R2023&gt;1000,"premium",R2023&gt;500,"modrate",R2023&lt;500,"cheap")</f>
        <v>cheap</v>
      </c>
      <c r="Y2023" t="str" cm="1">
        <f t="array" ref="Y2023">_xlfn.SWITCH(TRUE,R2023&gt;1000,"premium",R2023&gt;500,"modrate","cheap")</f>
        <v>cheap</v>
      </c>
    </row>
    <row r="2024" spans="1:25">
      <c r="A2024">
        <v>2023</v>
      </c>
      <c r="B2024" t="s">
        <v>4907</v>
      </c>
      <c r="C2024" s="2">
        <v>42632</v>
      </c>
      <c r="D2024" s="2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  <c r="V2024" t="str">
        <f t="shared" si="63"/>
        <v>profit</v>
      </c>
      <c r="W2024" t="str">
        <f t="shared" si="64"/>
        <v>cheap</v>
      </c>
      <c r="X2024" s="3" t="str" cm="1">
        <f t="array" ref="X2024">_xlfn.IFS(R2024&gt;1000,"premium",R2024&gt;500,"modrate",R2024&lt;500,"cheap")</f>
        <v>cheap</v>
      </c>
      <c r="Y2024" t="str" cm="1">
        <f t="array" ref="Y2024">_xlfn.SWITCH(TRUE,R2024&gt;1000,"premium",R2024&gt;500,"modrate","cheap")</f>
        <v>cheap</v>
      </c>
    </row>
    <row r="2025" spans="1:25">
      <c r="A2025">
        <v>2024</v>
      </c>
      <c r="B2025" t="s">
        <v>4907</v>
      </c>
      <c r="C2025" s="2">
        <v>42632</v>
      </c>
      <c r="D2025" s="2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  <c r="V2025" t="str">
        <f t="shared" si="63"/>
        <v>profit</v>
      </c>
      <c r="W2025" t="str">
        <f t="shared" si="64"/>
        <v>modrate</v>
      </c>
      <c r="X2025" s="3" t="str" cm="1">
        <f t="array" ref="X2025">_xlfn.IFS(R2025&gt;1000,"premium",R2025&gt;500,"modrate",R2025&lt;500,"cheap")</f>
        <v>modrate</v>
      </c>
      <c r="Y2025" t="str" cm="1">
        <f t="array" ref="Y2025">_xlfn.SWITCH(TRUE,R2025&gt;1000,"premium",R2025&gt;500,"modrate","cheap")</f>
        <v>modrate</v>
      </c>
    </row>
    <row r="2026" spans="1:25">
      <c r="A2026">
        <v>2025</v>
      </c>
      <c r="B2026" t="s">
        <v>4910</v>
      </c>
      <c r="C2026" s="2">
        <v>42967</v>
      </c>
      <c r="D2026" s="2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  <c r="V2026" t="str">
        <f t="shared" si="63"/>
        <v>profit</v>
      </c>
      <c r="W2026" t="str">
        <f t="shared" si="64"/>
        <v>cheap</v>
      </c>
      <c r="X2026" s="3" t="str" cm="1">
        <f t="array" ref="X2026">_xlfn.IFS(R2026&gt;1000,"premium",R2026&gt;500,"modrate",R2026&lt;500,"cheap")</f>
        <v>cheap</v>
      </c>
      <c r="Y2026" t="str" cm="1">
        <f t="array" ref="Y2026">_xlfn.SWITCH(TRUE,R2026&gt;1000,"premium",R2026&gt;500,"modrate","cheap")</f>
        <v>cheap</v>
      </c>
    </row>
    <row r="2027" spans="1:25">
      <c r="A2027">
        <v>2026</v>
      </c>
      <c r="B2027" t="s">
        <v>4911</v>
      </c>
      <c r="C2027" s="2">
        <v>42076</v>
      </c>
      <c r="D2027" s="2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  <c r="V2027" t="str">
        <f t="shared" si="63"/>
        <v>profit</v>
      </c>
      <c r="W2027" t="str">
        <f t="shared" si="64"/>
        <v>cheap</v>
      </c>
      <c r="X2027" s="3" t="str" cm="1">
        <f t="array" ref="X2027">_xlfn.IFS(R2027&gt;1000,"premium",R2027&gt;500,"modrate",R2027&lt;500,"cheap")</f>
        <v>cheap</v>
      </c>
      <c r="Y2027" t="str" cm="1">
        <f t="array" ref="Y2027">_xlfn.SWITCH(TRUE,R2027&gt;1000,"premium",R2027&gt;500,"modrate","cheap")</f>
        <v>cheap</v>
      </c>
    </row>
    <row r="2028" spans="1:25">
      <c r="A2028">
        <v>2027</v>
      </c>
      <c r="B2028" t="s">
        <v>4912</v>
      </c>
      <c r="C2028" s="2">
        <v>42621</v>
      </c>
      <c r="D2028" s="2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  <c r="V2028" t="str">
        <f t="shared" si="63"/>
        <v>profit</v>
      </c>
      <c r="W2028" t="str">
        <f t="shared" si="64"/>
        <v>cheap</v>
      </c>
      <c r="X2028" s="3" t="str" cm="1">
        <f t="array" ref="X2028">_xlfn.IFS(R2028&gt;1000,"premium",R2028&gt;500,"modrate",R2028&lt;500,"cheap")</f>
        <v>cheap</v>
      </c>
      <c r="Y2028" t="str" cm="1">
        <f t="array" ref="Y2028">_xlfn.SWITCH(TRUE,R2028&gt;1000,"premium",R2028&gt;500,"modrate","cheap")</f>
        <v>cheap</v>
      </c>
    </row>
    <row r="2029" spans="1:25">
      <c r="A2029">
        <v>2028</v>
      </c>
      <c r="B2029" t="s">
        <v>4912</v>
      </c>
      <c r="C2029" s="2">
        <v>42621</v>
      </c>
      <c r="D2029" s="2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  <c r="V2029" t="str">
        <f t="shared" si="63"/>
        <v>profit</v>
      </c>
      <c r="W2029" t="str">
        <f t="shared" si="64"/>
        <v>cheap</v>
      </c>
      <c r="X2029" s="3" t="str" cm="1">
        <f t="array" ref="X2029">_xlfn.IFS(R2029&gt;1000,"premium",R2029&gt;500,"modrate",R2029&lt;500,"cheap")</f>
        <v>cheap</v>
      </c>
      <c r="Y2029" t="str" cm="1">
        <f t="array" ref="Y2029">_xlfn.SWITCH(TRUE,R2029&gt;1000,"premium",R2029&gt;500,"modrate","cheap")</f>
        <v>cheap</v>
      </c>
    </row>
    <row r="2030" spans="1:25">
      <c r="A2030">
        <v>2029</v>
      </c>
      <c r="B2030" t="s">
        <v>4913</v>
      </c>
      <c r="C2030" s="2">
        <v>42334</v>
      </c>
      <c r="D2030" s="2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  <c r="V2030" t="str">
        <f t="shared" si="63"/>
        <v>profit</v>
      </c>
      <c r="W2030" t="str">
        <f t="shared" si="64"/>
        <v>cheap</v>
      </c>
      <c r="X2030" s="3" t="str" cm="1">
        <f t="array" ref="X2030">_xlfn.IFS(R2030&gt;1000,"premium",R2030&gt;500,"modrate",R2030&lt;500,"cheap")</f>
        <v>cheap</v>
      </c>
      <c r="Y2030" t="str" cm="1">
        <f t="array" ref="Y2030">_xlfn.SWITCH(TRUE,R2030&gt;1000,"premium",R2030&gt;500,"modrate","cheap")</f>
        <v>cheap</v>
      </c>
    </row>
    <row r="2031" spans="1:25">
      <c r="A2031">
        <v>2030</v>
      </c>
      <c r="B2031" t="s">
        <v>4913</v>
      </c>
      <c r="C2031" s="2">
        <v>42334</v>
      </c>
      <c r="D2031" s="2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  <c r="V2031" t="str">
        <f t="shared" si="63"/>
        <v>profit</v>
      </c>
      <c r="W2031" t="str">
        <f t="shared" si="64"/>
        <v>cheap</v>
      </c>
      <c r="X2031" s="3" t="str" cm="1">
        <f t="array" ref="X2031">_xlfn.IFS(R2031&gt;1000,"premium",R2031&gt;500,"modrate",R2031&lt;500,"cheap")</f>
        <v>cheap</v>
      </c>
      <c r="Y2031" t="str" cm="1">
        <f t="array" ref="Y2031">_xlfn.SWITCH(TRUE,R2031&gt;1000,"premium",R2031&gt;500,"modrate","cheap")</f>
        <v>cheap</v>
      </c>
    </row>
    <row r="2032" spans="1:25">
      <c r="A2032">
        <v>2031</v>
      </c>
      <c r="B2032" t="s">
        <v>4913</v>
      </c>
      <c r="C2032" s="2">
        <v>42334</v>
      </c>
      <c r="D2032" s="2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  <c r="V2032" t="str">
        <f t="shared" si="63"/>
        <v>profit</v>
      </c>
      <c r="W2032" t="str">
        <f t="shared" si="64"/>
        <v>cheap</v>
      </c>
      <c r="X2032" s="3" t="str" cm="1">
        <f t="array" ref="X2032">_xlfn.IFS(R2032&gt;1000,"premium",R2032&gt;500,"modrate",R2032&lt;500,"cheap")</f>
        <v>cheap</v>
      </c>
      <c r="Y2032" t="str" cm="1">
        <f t="array" ref="Y2032">_xlfn.SWITCH(TRUE,R2032&gt;1000,"premium",R2032&gt;500,"modrate","cheap")</f>
        <v>cheap</v>
      </c>
    </row>
    <row r="2033" spans="1:25">
      <c r="A2033">
        <v>2032</v>
      </c>
      <c r="B2033" t="s">
        <v>4913</v>
      </c>
      <c r="C2033" s="2">
        <v>42334</v>
      </c>
      <c r="D2033" s="2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  <c r="V2033" t="str">
        <f t="shared" si="63"/>
        <v>profit</v>
      </c>
      <c r="W2033" t="str">
        <f t="shared" si="64"/>
        <v>cheap</v>
      </c>
      <c r="X2033" s="3" t="str" cm="1">
        <f t="array" ref="X2033">_xlfn.IFS(R2033&gt;1000,"premium",R2033&gt;500,"modrate",R2033&lt;500,"cheap")</f>
        <v>cheap</v>
      </c>
      <c r="Y2033" t="str" cm="1">
        <f t="array" ref="Y2033">_xlfn.SWITCH(TRUE,R2033&gt;1000,"premium",R2033&gt;500,"modrate","cheap")</f>
        <v>cheap</v>
      </c>
    </row>
    <row r="2034" spans="1:25">
      <c r="A2034">
        <v>2033</v>
      </c>
      <c r="B2034" t="s">
        <v>4917</v>
      </c>
      <c r="C2034" s="2">
        <v>42713</v>
      </c>
      <c r="D2034" s="2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  <c r="V2034" t="str">
        <f t="shared" si="63"/>
        <v>profit</v>
      </c>
      <c r="W2034" t="str">
        <f t="shared" si="64"/>
        <v>cheap</v>
      </c>
      <c r="X2034" s="3" t="str" cm="1">
        <f t="array" ref="X2034">_xlfn.IFS(R2034&gt;1000,"premium",R2034&gt;500,"modrate",R2034&lt;500,"cheap")</f>
        <v>cheap</v>
      </c>
      <c r="Y2034" t="str" cm="1">
        <f t="array" ref="Y2034">_xlfn.SWITCH(TRUE,R2034&gt;1000,"premium",R2034&gt;500,"modrate","cheap")</f>
        <v>cheap</v>
      </c>
    </row>
    <row r="2035" spans="1:25">
      <c r="A2035">
        <v>2034</v>
      </c>
      <c r="B2035" t="s">
        <v>4917</v>
      </c>
      <c r="C2035" s="2">
        <v>42713</v>
      </c>
      <c r="D2035" s="2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0.81620000000000104</v>
      </c>
      <c r="V2035" t="str">
        <f t="shared" si="63"/>
        <v>profit</v>
      </c>
      <c r="W2035" t="str">
        <f t="shared" si="64"/>
        <v>cheap</v>
      </c>
      <c r="X2035" s="3" t="str" cm="1">
        <f t="array" ref="X2035">_xlfn.IFS(R2035&gt;1000,"premium",R2035&gt;500,"modrate",R2035&lt;500,"cheap")</f>
        <v>cheap</v>
      </c>
      <c r="Y2035" t="str" cm="1">
        <f t="array" ref="Y2035">_xlfn.SWITCH(TRUE,R2035&gt;1000,"premium",R2035&gt;500,"modrate","cheap")</f>
        <v>cheap</v>
      </c>
    </row>
    <row r="2036" spans="1:25">
      <c r="A2036">
        <v>2035</v>
      </c>
      <c r="B2036" t="s">
        <v>4918</v>
      </c>
      <c r="C2036" s="2">
        <v>43003</v>
      </c>
      <c r="D2036" s="2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  <c r="V2036" t="str">
        <f t="shared" si="63"/>
        <v>profit</v>
      </c>
      <c r="W2036" t="str">
        <f t="shared" si="64"/>
        <v>cheap</v>
      </c>
      <c r="X2036" s="3" t="str" cm="1">
        <f t="array" ref="X2036">_xlfn.IFS(R2036&gt;1000,"premium",R2036&gt;500,"modrate",R2036&lt;500,"cheap")</f>
        <v>cheap</v>
      </c>
      <c r="Y2036" t="str" cm="1">
        <f t="array" ref="Y2036">_xlfn.SWITCH(TRUE,R2036&gt;1000,"premium",R2036&gt;500,"modrate","cheap")</f>
        <v>cheap</v>
      </c>
    </row>
    <row r="2037" spans="1:25">
      <c r="A2037">
        <v>2036</v>
      </c>
      <c r="B2037" t="s">
        <v>4918</v>
      </c>
      <c r="C2037" s="2">
        <v>43003</v>
      </c>
      <c r="D2037" s="2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  <c r="V2037" t="str">
        <f t="shared" si="63"/>
        <v>profit</v>
      </c>
      <c r="W2037" t="str">
        <f t="shared" si="64"/>
        <v>cheap</v>
      </c>
      <c r="X2037" s="3" t="str" cm="1">
        <f t="array" ref="X2037">_xlfn.IFS(R2037&gt;1000,"premium",R2037&gt;500,"modrate",R2037&lt;500,"cheap")</f>
        <v>cheap</v>
      </c>
      <c r="Y2037" t="str" cm="1">
        <f t="array" ref="Y2037">_xlfn.SWITCH(TRUE,R2037&gt;1000,"premium",R2037&gt;500,"modrate","cheap")</f>
        <v>cheap</v>
      </c>
    </row>
    <row r="2038" spans="1:25">
      <c r="A2038">
        <v>2037</v>
      </c>
      <c r="B2038" t="s">
        <v>4921</v>
      </c>
      <c r="C2038" s="2">
        <v>42027</v>
      </c>
      <c r="D2038" s="2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  <c r="V2038" t="str">
        <f t="shared" si="63"/>
        <v>profit</v>
      </c>
      <c r="W2038" t="str">
        <f t="shared" si="64"/>
        <v>cheap</v>
      </c>
      <c r="X2038" s="3" t="str" cm="1">
        <f t="array" ref="X2038">_xlfn.IFS(R2038&gt;1000,"premium",R2038&gt;500,"modrate",R2038&lt;500,"cheap")</f>
        <v>cheap</v>
      </c>
      <c r="Y2038" t="str" cm="1">
        <f t="array" ref="Y2038">_xlfn.SWITCH(TRUE,R2038&gt;1000,"premium",R2038&gt;500,"modrate","cheap")</f>
        <v>cheap</v>
      </c>
    </row>
    <row r="2039" spans="1:25">
      <c r="A2039">
        <v>2038</v>
      </c>
      <c r="B2039" t="s">
        <v>4921</v>
      </c>
      <c r="C2039" s="2">
        <v>42027</v>
      </c>
      <c r="D2039" s="2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  <c r="V2039" t="str">
        <f t="shared" si="63"/>
        <v>profit</v>
      </c>
      <c r="W2039" t="str">
        <f t="shared" si="64"/>
        <v>cheap</v>
      </c>
      <c r="X2039" s="3" t="str" cm="1">
        <f t="array" ref="X2039">_xlfn.IFS(R2039&gt;1000,"premium",R2039&gt;500,"modrate",R2039&lt;500,"cheap")</f>
        <v>cheap</v>
      </c>
      <c r="Y2039" t="str" cm="1">
        <f t="array" ref="Y2039">_xlfn.SWITCH(TRUE,R2039&gt;1000,"premium",R2039&gt;500,"modrate","cheap")</f>
        <v>cheap</v>
      </c>
    </row>
    <row r="2040" spans="1:25">
      <c r="A2040">
        <v>2039</v>
      </c>
      <c r="B2040" t="s">
        <v>4923</v>
      </c>
      <c r="C2040" s="2">
        <v>42173</v>
      </c>
      <c r="D2040" s="2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  <c r="V2040" t="str">
        <f t="shared" si="63"/>
        <v>profit</v>
      </c>
      <c r="W2040" t="str">
        <f t="shared" si="64"/>
        <v>cheap</v>
      </c>
      <c r="X2040" s="3" t="str" cm="1">
        <f t="array" ref="X2040">_xlfn.IFS(R2040&gt;1000,"premium",R2040&gt;500,"modrate",R2040&lt;500,"cheap")</f>
        <v>cheap</v>
      </c>
      <c r="Y2040" t="str" cm="1">
        <f t="array" ref="Y2040">_xlfn.SWITCH(TRUE,R2040&gt;1000,"premium",R2040&gt;500,"modrate","cheap")</f>
        <v>cheap</v>
      </c>
    </row>
    <row r="2041" spans="1:25">
      <c r="A2041">
        <v>2040</v>
      </c>
      <c r="B2041" t="s">
        <v>4923</v>
      </c>
      <c r="C2041" s="2">
        <v>42173</v>
      </c>
      <c r="D2041" s="2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  <c r="V2041" t="str">
        <f t="shared" si="63"/>
        <v>loss</v>
      </c>
      <c r="W2041" t="str">
        <f t="shared" si="64"/>
        <v>cheap</v>
      </c>
      <c r="X2041" s="3" t="str" cm="1">
        <f t="array" ref="X2041">_xlfn.IFS(R2041&gt;1000,"premium",R2041&gt;500,"modrate",R2041&lt;500,"cheap")</f>
        <v>cheap</v>
      </c>
      <c r="Y2041" t="str" cm="1">
        <f t="array" ref="Y2041">_xlfn.SWITCH(TRUE,R2041&gt;1000,"premium",R2041&gt;500,"modrate","cheap")</f>
        <v>cheap</v>
      </c>
    </row>
    <row r="2042" spans="1:25">
      <c r="A2042">
        <v>2041</v>
      </c>
      <c r="B2042" t="s">
        <v>4923</v>
      </c>
      <c r="C2042" s="2">
        <v>42173</v>
      </c>
      <c r="D2042" s="2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  <c r="V2042" t="str">
        <f t="shared" si="63"/>
        <v>loss</v>
      </c>
      <c r="W2042" t="str">
        <f t="shared" si="64"/>
        <v>cheap</v>
      </c>
      <c r="X2042" s="3" t="str" cm="1">
        <f t="array" ref="X2042">_xlfn.IFS(R2042&gt;1000,"premium",R2042&gt;500,"modrate",R2042&lt;500,"cheap")</f>
        <v>cheap</v>
      </c>
      <c r="Y2042" t="str" cm="1">
        <f t="array" ref="Y2042">_xlfn.SWITCH(TRUE,R2042&gt;1000,"premium",R2042&gt;500,"modrate","cheap")</f>
        <v>cheap</v>
      </c>
    </row>
    <row r="2043" spans="1:25">
      <c r="A2043">
        <v>2042</v>
      </c>
      <c r="B2043" t="s">
        <v>4923</v>
      </c>
      <c r="C2043" s="2">
        <v>42173</v>
      </c>
      <c r="D2043" s="2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  <c r="V2043" t="str">
        <f t="shared" si="63"/>
        <v>profit</v>
      </c>
      <c r="W2043" t="str">
        <f t="shared" si="64"/>
        <v>cheap</v>
      </c>
      <c r="X2043" s="3" t="str" cm="1">
        <f t="array" ref="X2043">_xlfn.IFS(R2043&gt;1000,"premium",R2043&gt;500,"modrate",R2043&lt;500,"cheap")</f>
        <v>cheap</v>
      </c>
      <c r="Y2043" t="str" cm="1">
        <f t="array" ref="Y2043">_xlfn.SWITCH(TRUE,R2043&gt;1000,"premium",R2043&gt;500,"modrate","cheap")</f>
        <v>cheap</v>
      </c>
    </row>
    <row r="2044" spans="1:25">
      <c r="A2044">
        <v>2043</v>
      </c>
      <c r="B2044" t="s">
        <v>4926</v>
      </c>
      <c r="C2044" s="2">
        <v>42279</v>
      </c>
      <c r="D2044" s="2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  <c r="V2044" t="str">
        <f t="shared" si="63"/>
        <v>profit</v>
      </c>
      <c r="W2044" t="str">
        <f t="shared" si="64"/>
        <v>cheap</v>
      </c>
      <c r="X2044" s="3" t="str" cm="1">
        <f t="array" ref="X2044">_xlfn.IFS(R2044&gt;1000,"premium",R2044&gt;500,"modrate",R2044&lt;500,"cheap")</f>
        <v>cheap</v>
      </c>
      <c r="Y2044" t="str" cm="1">
        <f t="array" ref="Y2044">_xlfn.SWITCH(TRUE,R2044&gt;1000,"premium",R2044&gt;500,"modrate","cheap")</f>
        <v>cheap</v>
      </c>
    </row>
    <row r="2045" spans="1:25">
      <c r="A2045">
        <v>2044</v>
      </c>
      <c r="B2045" t="s">
        <v>4929</v>
      </c>
      <c r="C2045" s="2">
        <v>43057</v>
      </c>
      <c r="D2045" s="2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  <c r="V2045" t="str">
        <f t="shared" si="63"/>
        <v>profit</v>
      </c>
      <c r="W2045" t="str">
        <f t="shared" si="64"/>
        <v>cheap</v>
      </c>
      <c r="X2045" s="3" t="str" cm="1">
        <f t="array" ref="X2045">_xlfn.IFS(R2045&gt;1000,"premium",R2045&gt;500,"modrate",R2045&lt;500,"cheap")</f>
        <v>cheap</v>
      </c>
      <c r="Y2045" t="str" cm="1">
        <f t="array" ref="Y2045">_xlfn.SWITCH(TRUE,R2045&gt;1000,"premium",R2045&gt;500,"modrate","cheap")</f>
        <v>cheap</v>
      </c>
    </row>
    <row r="2046" spans="1:25">
      <c r="A2046">
        <v>2045</v>
      </c>
      <c r="B2046" t="s">
        <v>4930</v>
      </c>
      <c r="C2046" s="2">
        <v>41868</v>
      </c>
      <c r="D2046" s="2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  <c r="V2046" t="str">
        <f t="shared" si="63"/>
        <v>profit</v>
      </c>
      <c r="W2046" t="str">
        <f t="shared" si="64"/>
        <v>cheap</v>
      </c>
      <c r="X2046" s="3" t="str" cm="1">
        <f t="array" ref="X2046">_xlfn.IFS(R2046&gt;1000,"premium",R2046&gt;500,"modrate",R2046&lt;500,"cheap")</f>
        <v>cheap</v>
      </c>
      <c r="Y2046" t="str" cm="1">
        <f t="array" ref="Y2046">_xlfn.SWITCH(TRUE,R2046&gt;1000,"premium",R2046&gt;500,"modrate","cheap")</f>
        <v>cheap</v>
      </c>
    </row>
    <row r="2047" spans="1:25">
      <c r="A2047">
        <v>2046</v>
      </c>
      <c r="B2047" t="s">
        <v>4931</v>
      </c>
      <c r="C2047" s="2">
        <v>42568</v>
      </c>
      <c r="D2047" s="2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  <c r="V2047" t="str">
        <f t="shared" si="63"/>
        <v>profit</v>
      </c>
      <c r="W2047" t="str">
        <f t="shared" si="64"/>
        <v>cheap</v>
      </c>
      <c r="X2047" s="3" t="str" cm="1">
        <f t="array" ref="X2047">_xlfn.IFS(R2047&gt;1000,"premium",R2047&gt;500,"modrate",R2047&lt;500,"cheap")</f>
        <v>cheap</v>
      </c>
      <c r="Y2047" t="str" cm="1">
        <f t="array" ref="Y2047">_xlfn.SWITCH(TRUE,R2047&gt;1000,"premium",R2047&gt;500,"modrate","cheap")</f>
        <v>cheap</v>
      </c>
    </row>
    <row r="2048" spans="1:25">
      <c r="A2048">
        <v>2047</v>
      </c>
      <c r="B2048" t="s">
        <v>4931</v>
      </c>
      <c r="C2048" s="2">
        <v>42568</v>
      </c>
      <c r="D2048" s="2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  <c r="V2048" t="str">
        <f t="shared" si="63"/>
        <v>profit</v>
      </c>
      <c r="W2048" t="str">
        <f t="shared" si="64"/>
        <v>modrate</v>
      </c>
      <c r="X2048" s="3" t="str" cm="1">
        <f t="array" ref="X2048">_xlfn.IFS(R2048&gt;1000,"premium",R2048&gt;500,"modrate",R2048&lt;500,"cheap")</f>
        <v>modrate</v>
      </c>
      <c r="Y2048" t="str" cm="1">
        <f t="array" ref="Y2048">_xlfn.SWITCH(TRUE,R2048&gt;1000,"premium",R2048&gt;500,"modrate","cheap")</f>
        <v>modrate</v>
      </c>
    </row>
    <row r="2049" spans="1:25">
      <c r="A2049">
        <v>2048</v>
      </c>
      <c r="B2049" t="s">
        <v>4931</v>
      </c>
      <c r="C2049" s="2">
        <v>42568</v>
      </c>
      <c r="D2049" s="2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  <c r="V2049" t="str">
        <f t="shared" si="63"/>
        <v>profit</v>
      </c>
      <c r="W2049" t="str">
        <f t="shared" si="64"/>
        <v>cheap</v>
      </c>
      <c r="X2049" s="3" t="str" cm="1">
        <f t="array" ref="X2049">_xlfn.IFS(R2049&gt;1000,"premium",R2049&gt;500,"modrate",R2049&lt;500,"cheap")</f>
        <v>cheap</v>
      </c>
      <c r="Y2049" t="str" cm="1">
        <f t="array" ref="Y2049">_xlfn.SWITCH(TRUE,R2049&gt;1000,"premium",R2049&gt;500,"modrate","cheap")</f>
        <v>cheap</v>
      </c>
    </row>
    <row r="2050" spans="1:25">
      <c r="A2050">
        <v>2049</v>
      </c>
      <c r="B2050" t="s">
        <v>4935</v>
      </c>
      <c r="C2050" s="2">
        <v>42196</v>
      </c>
      <c r="D2050" s="2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  <c r="V2050" t="str">
        <f t="shared" si="63"/>
        <v>profit</v>
      </c>
      <c r="W2050" t="str">
        <f t="shared" si="64"/>
        <v>cheap</v>
      </c>
      <c r="X2050" s="3" t="str" cm="1">
        <f t="array" ref="X2050">_xlfn.IFS(R2050&gt;1000,"premium",R2050&gt;500,"modrate",R2050&lt;500,"cheap")</f>
        <v>cheap</v>
      </c>
      <c r="Y2050" t="str" cm="1">
        <f t="array" ref="Y2050">_xlfn.SWITCH(TRUE,R2050&gt;1000,"premium",R2050&gt;500,"modrate","cheap")</f>
        <v>cheap</v>
      </c>
    </row>
    <row r="2051" spans="1:25">
      <c r="A2051">
        <v>2050</v>
      </c>
      <c r="B2051" t="s">
        <v>4935</v>
      </c>
      <c r="C2051" s="2">
        <v>42196</v>
      </c>
      <c r="D2051" s="2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  <c r="V2051" t="str">
        <f t="shared" ref="V2051:V2114" si="65">IF(U2051&gt;0,"profit","loss")</f>
        <v>loss</v>
      </c>
      <c r="W2051" t="str">
        <f t="shared" ref="W2051:W2114" si="66">IF(R2051&gt;1000,"premium", IF(R2051&gt;500,"modrate","cheap"))</f>
        <v>cheap</v>
      </c>
      <c r="X2051" s="3" t="str" cm="1">
        <f t="array" ref="X2051">_xlfn.IFS(R2051&gt;1000,"premium",R2051&gt;500,"modrate",R2051&lt;500,"cheap")</f>
        <v>cheap</v>
      </c>
      <c r="Y2051" t="str" cm="1">
        <f t="array" ref="Y2051">_xlfn.SWITCH(TRUE,R2051&gt;1000,"premium",R2051&gt;500,"modrate","cheap")</f>
        <v>cheap</v>
      </c>
    </row>
    <row r="2052" spans="1:25">
      <c r="A2052">
        <v>2051</v>
      </c>
      <c r="B2052" t="s">
        <v>4935</v>
      </c>
      <c r="C2052" s="2">
        <v>42196</v>
      </c>
      <c r="D2052" s="2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  <c r="V2052" t="str">
        <f t="shared" si="65"/>
        <v>loss</v>
      </c>
      <c r="W2052" t="str">
        <f t="shared" si="66"/>
        <v>cheap</v>
      </c>
      <c r="X2052" s="3" t="str" cm="1">
        <f t="array" ref="X2052">_xlfn.IFS(R2052&gt;1000,"premium",R2052&gt;500,"modrate",R2052&lt;500,"cheap")</f>
        <v>cheap</v>
      </c>
      <c r="Y2052" t="str" cm="1">
        <f t="array" ref="Y2052">_xlfn.SWITCH(TRUE,R2052&gt;1000,"premium",R2052&gt;500,"modrate","cheap")</f>
        <v>cheap</v>
      </c>
    </row>
    <row r="2053" spans="1:25">
      <c r="A2053">
        <v>2052</v>
      </c>
      <c r="B2053" t="s">
        <v>4935</v>
      </c>
      <c r="C2053" s="2">
        <v>42196</v>
      </c>
      <c r="D2053" s="2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  <c r="V2053" t="str">
        <f t="shared" si="65"/>
        <v>loss</v>
      </c>
      <c r="W2053" t="str">
        <f t="shared" si="66"/>
        <v>cheap</v>
      </c>
      <c r="X2053" s="3" t="str" cm="1">
        <f t="array" ref="X2053">_xlfn.IFS(R2053&gt;1000,"premium",R2053&gt;500,"modrate",R2053&lt;500,"cheap")</f>
        <v>cheap</v>
      </c>
      <c r="Y2053" t="str" cm="1">
        <f t="array" ref="Y2053">_xlfn.SWITCH(TRUE,R2053&gt;1000,"premium",R2053&gt;500,"modrate","cheap")</f>
        <v>cheap</v>
      </c>
    </row>
    <row r="2054" spans="1:25">
      <c r="A2054">
        <v>2053</v>
      </c>
      <c r="B2054" t="s">
        <v>4935</v>
      </c>
      <c r="C2054" s="2">
        <v>42196</v>
      </c>
      <c r="D2054" s="2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  <c r="V2054" t="str">
        <f t="shared" si="65"/>
        <v>profit</v>
      </c>
      <c r="W2054" t="str">
        <f t="shared" si="66"/>
        <v>cheap</v>
      </c>
      <c r="X2054" s="3" t="str" cm="1">
        <f t="array" ref="X2054">_xlfn.IFS(R2054&gt;1000,"premium",R2054&gt;500,"modrate",R2054&lt;500,"cheap")</f>
        <v>cheap</v>
      </c>
      <c r="Y2054" t="str" cm="1">
        <f t="array" ref="Y2054">_xlfn.SWITCH(TRUE,R2054&gt;1000,"premium",R2054&gt;500,"modrate","cheap")</f>
        <v>cheap</v>
      </c>
    </row>
    <row r="2055" spans="1:25">
      <c r="A2055">
        <v>2054</v>
      </c>
      <c r="B2055" t="s">
        <v>4935</v>
      </c>
      <c r="C2055" s="2">
        <v>42196</v>
      </c>
      <c r="D2055" s="2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  <c r="V2055" t="str">
        <f t="shared" si="65"/>
        <v>profit</v>
      </c>
      <c r="W2055" t="str">
        <f t="shared" si="66"/>
        <v>cheap</v>
      </c>
      <c r="X2055" s="3" t="str" cm="1">
        <f t="array" ref="X2055">_xlfn.IFS(R2055&gt;1000,"premium",R2055&gt;500,"modrate",R2055&lt;500,"cheap")</f>
        <v>cheap</v>
      </c>
      <c r="Y2055" t="str" cm="1">
        <f t="array" ref="Y2055">_xlfn.SWITCH(TRUE,R2055&gt;1000,"premium",R2055&gt;500,"modrate","cheap")</f>
        <v>cheap</v>
      </c>
    </row>
    <row r="2056" spans="1:25">
      <c r="A2056">
        <v>2055</v>
      </c>
      <c r="B2056" t="s">
        <v>4940</v>
      </c>
      <c r="C2056" s="2">
        <v>42705</v>
      </c>
      <c r="D2056" s="2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  <c r="V2056" t="str">
        <f t="shared" si="65"/>
        <v>profit</v>
      </c>
      <c r="W2056" t="str">
        <f t="shared" si="66"/>
        <v>cheap</v>
      </c>
      <c r="X2056" s="3" t="str" cm="1">
        <f t="array" ref="X2056">_xlfn.IFS(R2056&gt;1000,"premium",R2056&gt;500,"modrate",R2056&lt;500,"cheap")</f>
        <v>cheap</v>
      </c>
      <c r="Y2056" t="str" cm="1">
        <f t="array" ref="Y2056">_xlfn.SWITCH(TRUE,R2056&gt;1000,"premium",R2056&gt;500,"modrate","cheap")</f>
        <v>cheap</v>
      </c>
    </row>
    <row r="2057" spans="1:25">
      <c r="A2057">
        <v>2056</v>
      </c>
      <c r="B2057" t="s">
        <v>4941</v>
      </c>
      <c r="C2057" s="2">
        <v>43091</v>
      </c>
      <c r="D2057" s="2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  <c r="V2057" t="str">
        <f t="shared" si="65"/>
        <v>profit</v>
      </c>
      <c r="W2057" t="str">
        <f t="shared" si="66"/>
        <v>cheap</v>
      </c>
      <c r="X2057" s="3" t="str" cm="1">
        <f t="array" ref="X2057">_xlfn.IFS(R2057&gt;1000,"premium",R2057&gt;500,"modrate",R2057&lt;500,"cheap")</f>
        <v>cheap</v>
      </c>
      <c r="Y2057" t="str" cm="1">
        <f t="array" ref="Y2057">_xlfn.SWITCH(TRUE,R2057&gt;1000,"premium",R2057&gt;500,"modrate","cheap")</f>
        <v>cheap</v>
      </c>
    </row>
    <row r="2058" spans="1:25">
      <c r="A2058">
        <v>2057</v>
      </c>
      <c r="B2058" t="s">
        <v>4941</v>
      </c>
      <c r="C2058" s="2">
        <v>43091</v>
      </c>
      <c r="D2058" s="2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  <c r="V2058" t="str">
        <f t="shared" si="65"/>
        <v>profit</v>
      </c>
      <c r="W2058" t="str">
        <f t="shared" si="66"/>
        <v>premium</v>
      </c>
      <c r="X2058" s="3" t="str" cm="1">
        <f t="array" ref="X2058">_xlfn.IFS(R2058&gt;1000,"premium",R2058&gt;500,"modrate",R2058&lt;500,"cheap")</f>
        <v>premium</v>
      </c>
      <c r="Y2058" t="str" cm="1">
        <f t="array" ref="Y2058">_xlfn.SWITCH(TRUE,R2058&gt;1000,"premium",R2058&gt;500,"modrate","cheap")</f>
        <v>premium</v>
      </c>
    </row>
    <row r="2059" spans="1:25">
      <c r="A2059">
        <v>2058</v>
      </c>
      <c r="B2059" t="s">
        <v>4941</v>
      </c>
      <c r="C2059" s="2">
        <v>43091</v>
      </c>
      <c r="D2059" s="2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  <c r="V2059" t="str">
        <f t="shared" si="65"/>
        <v>profit</v>
      </c>
      <c r="W2059" t="str">
        <f t="shared" si="66"/>
        <v>cheap</v>
      </c>
      <c r="X2059" s="3" t="str" cm="1">
        <f t="array" ref="X2059">_xlfn.IFS(R2059&gt;1000,"premium",R2059&gt;500,"modrate",R2059&lt;500,"cheap")</f>
        <v>cheap</v>
      </c>
      <c r="Y2059" t="str" cm="1">
        <f t="array" ref="Y2059">_xlfn.SWITCH(TRUE,R2059&gt;1000,"premium",R2059&gt;500,"modrate","cheap")</f>
        <v>cheap</v>
      </c>
    </row>
    <row r="2060" spans="1:25">
      <c r="A2060">
        <v>2059</v>
      </c>
      <c r="B2060" t="s">
        <v>4941</v>
      </c>
      <c r="C2060" s="2">
        <v>43091</v>
      </c>
      <c r="D2060" s="2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  <c r="V2060" t="str">
        <f t="shared" si="65"/>
        <v>profit</v>
      </c>
      <c r="W2060" t="str">
        <f t="shared" si="66"/>
        <v>cheap</v>
      </c>
      <c r="X2060" s="3" t="str" cm="1">
        <f t="array" ref="X2060">_xlfn.IFS(R2060&gt;1000,"premium",R2060&gt;500,"modrate",R2060&lt;500,"cheap")</f>
        <v>cheap</v>
      </c>
      <c r="Y2060" t="str" cm="1">
        <f t="array" ref="Y2060">_xlfn.SWITCH(TRUE,R2060&gt;1000,"premium",R2060&gt;500,"modrate","cheap")</f>
        <v>cheap</v>
      </c>
    </row>
    <row r="2061" spans="1:25">
      <c r="A2061">
        <v>2060</v>
      </c>
      <c r="B2061" t="s">
        <v>4944</v>
      </c>
      <c r="C2061" s="2">
        <v>41943</v>
      </c>
      <c r="D2061" s="2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  <c r="V2061" t="str">
        <f t="shared" si="65"/>
        <v>profit</v>
      </c>
      <c r="W2061" t="str">
        <f t="shared" si="66"/>
        <v>cheap</v>
      </c>
      <c r="X2061" s="3" t="str" cm="1">
        <f t="array" ref="X2061">_xlfn.IFS(R2061&gt;1000,"premium",R2061&gt;500,"modrate",R2061&lt;500,"cheap")</f>
        <v>cheap</v>
      </c>
      <c r="Y2061" t="str" cm="1">
        <f t="array" ref="Y2061">_xlfn.SWITCH(TRUE,R2061&gt;1000,"premium",R2061&gt;500,"modrate","cheap")</f>
        <v>cheap</v>
      </c>
    </row>
    <row r="2062" spans="1:25">
      <c r="A2062">
        <v>2061</v>
      </c>
      <c r="B2062" t="s">
        <v>4944</v>
      </c>
      <c r="C2062" s="2">
        <v>41943</v>
      </c>
      <c r="D2062" s="2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  <c r="V2062" t="str">
        <f t="shared" si="65"/>
        <v>profit</v>
      </c>
      <c r="W2062" t="str">
        <f t="shared" si="66"/>
        <v>cheap</v>
      </c>
      <c r="X2062" s="3" t="str" cm="1">
        <f t="array" ref="X2062">_xlfn.IFS(R2062&gt;1000,"premium",R2062&gt;500,"modrate",R2062&lt;500,"cheap")</f>
        <v>cheap</v>
      </c>
      <c r="Y2062" t="str" cm="1">
        <f t="array" ref="Y2062">_xlfn.SWITCH(TRUE,R2062&gt;1000,"premium",R2062&gt;500,"modrate","cheap")</f>
        <v>cheap</v>
      </c>
    </row>
    <row r="2063" spans="1:25">
      <c r="A2063">
        <v>2062</v>
      </c>
      <c r="B2063" t="s">
        <v>4944</v>
      </c>
      <c r="C2063" s="2">
        <v>41943</v>
      </c>
      <c r="D2063" s="2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  <c r="V2063" t="str">
        <f t="shared" si="65"/>
        <v>profit</v>
      </c>
      <c r="W2063" t="str">
        <f t="shared" si="66"/>
        <v>cheap</v>
      </c>
      <c r="X2063" s="3" t="str" cm="1">
        <f t="array" ref="X2063">_xlfn.IFS(R2063&gt;1000,"premium",R2063&gt;500,"modrate",R2063&lt;500,"cheap")</f>
        <v>cheap</v>
      </c>
      <c r="Y2063" t="str" cm="1">
        <f t="array" ref="Y2063">_xlfn.SWITCH(TRUE,R2063&gt;1000,"premium",R2063&gt;500,"modrate","cheap")</f>
        <v>cheap</v>
      </c>
    </row>
    <row r="2064" spans="1:25">
      <c r="A2064">
        <v>2063</v>
      </c>
      <c r="B2064" t="s">
        <v>4944</v>
      </c>
      <c r="C2064" s="2">
        <v>41943</v>
      </c>
      <c r="D2064" s="2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  <c r="V2064" t="str">
        <f t="shared" si="65"/>
        <v>profit</v>
      </c>
      <c r="W2064" t="str">
        <f t="shared" si="66"/>
        <v>cheap</v>
      </c>
      <c r="X2064" s="3" t="str" cm="1">
        <f t="array" ref="X2064">_xlfn.IFS(R2064&gt;1000,"premium",R2064&gt;500,"modrate",R2064&lt;500,"cheap")</f>
        <v>cheap</v>
      </c>
      <c r="Y2064" t="str" cm="1">
        <f t="array" ref="Y2064">_xlfn.SWITCH(TRUE,R2064&gt;1000,"premium",R2064&gt;500,"modrate","cheap")</f>
        <v>cheap</v>
      </c>
    </row>
    <row r="2065" spans="1:25">
      <c r="A2065">
        <v>2064</v>
      </c>
      <c r="B2065" t="s">
        <v>4944</v>
      </c>
      <c r="C2065" s="2">
        <v>41943</v>
      </c>
      <c r="D2065" s="2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  <c r="V2065" t="str">
        <f t="shared" si="65"/>
        <v>profit</v>
      </c>
      <c r="W2065" t="str">
        <f t="shared" si="66"/>
        <v>cheap</v>
      </c>
      <c r="X2065" s="3" t="str" cm="1">
        <f t="array" ref="X2065">_xlfn.IFS(R2065&gt;1000,"premium",R2065&gt;500,"modrate",R2065&lt;500,"cheap")</f>
        <v>cheap</v>
      </c>
      <c r="Y2065" t="str" cm="1">
        <f t="array" ref="Y2065">_xlfn.SWITCH(TRUE,R2065&gt;1000,"premium",R2065&gt;500,"modrate","cheap")</f>
        <v>cheap</v>
      </c>
    </row>
    <row r="2066" spans="1:25">
      <c r="A2066">
        <v>2065</v>
      </c>
      <c r="B2066" t="s">
        <v>4944</v>
      </c>
      <c r="C2066" s="2">
        <v>41943</v>
      </c>
      <c r="D2066" s="2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  <c r="V2066" t="str">
        <f t="shared" si="65"/>
        <v>profit</v>
      </c>
      <c r="W2066" t="str">
        <f t="shared" si="66"/>
        <v>cheap</v>
      </c>
      <c r="X2066" s="3" t="str" cm="1">
        <f t="array" ref="X2066">_xlfn.IFS(R2066&gt;1000,"premium",R2066&gt;500,"modrate",R2066&lt;500,"cheap")</f>
        <v>cheap</v>
      </c>
      <c r="Y2066" t="str" cm="1">
        <f t="array" ref="Y2066">_xlfn.SWITCH(TRUE,R2066&gt;1000,"premium",R2066&gt;500,"modrate","cheap")</f>
        <v>cheap</v>
      </c>
    </row>
    <row r="2067" spans="1:25">
      <c r="A2067">
        <v>2066</v>
      </c>
      <c r="B2067" t="s">
        <v>4944</v>
      </c>
      <c r="C2067" s="2">
        <v>41943</v>
      </c>
      <c r="D2067" s="2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-9.1470000000000091</v>
      </c>
      <c r="V2067" t="str">
        <f t="shared" si="65"/>
        <v>loss</v>
      </c>
      <c r="W2067" t="str">
        <f t="shared" si="66"/>
        <v>cheap</v>
      </c>
      <c r="X2067" s="3" t="str" cm="1">
        <f t="array" ref="X2067">_xlfn.IFS(R2067&gt;1000,"premium",R2067&gt;500,"modrate",R2067&lt;500,"cheap")</f>
        <v>cheap</v>
      </c>
      <c r="Y2067" t="str" cm="1">
        <f t="array" ref="Y2067">_xlfn.SWITCH(TRUE,R2067&gt;1000,"premium",R2067&gt;500,"modrate","cheap")</f>
        <v>cheap</v>
      </c>
    </row>
    <row r="2068" spans="1:25">
      <c r="A2068">
        <v>2067</v>
      </c>
      <c r="B2068" t="s">
        <v>4944</v>
      </c>
      <c r="C2068" s="2">
        <v>41943</v>
      </c>
      <c r="D2068" s="2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  <c r="V2068" t="str">
        <f t="shared" si="65"/>
        <v>profit</v>
      </c>
      <c r="W2068" t="str">
        <f t="shared" si="66"/>
        <v>cheap</v>
      </c>
      <c r="X2068" s="3" t="str" cm="1">
        <f t="array" ref="X2068">_xlfn.IFS(R2068&gt;1000,"premium",R2068&gt;500,"modrate",R2068&lt;500,"cheap")</f>
        <v>cheap</v>
      </c>
      <c r="Y2068" t="str" cm="1">
        <f t="array" ref="Y2068">_xlfn.SWITCH(TRUE,R2068&gt;1000,"premium",R2068&gt;500,"modrate","cheap")</f>
        <v>cheap</v>
      </c>
    </row>
    <row r="2069" spans="1:25">
      <c r="A2069">
        <v>2068</v>
      </c>
      <c r="B2069" t="s">
        <v>4944</v>
      </c>
      <c r="C2069" s="2">
        <v>41943</v>
      </c>
      <c r="D2069" s="2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  <c r="V2069" t="str">
        <f t="shared" si="65"/>
        <v>profit</v>
      </c>
      <c r="W2069" t="str">
        <f t="shared" si="66"/>
        <v>cheap</v>
      </c>
      <c r="X2069" s="3" t="str" cm="1">
        <f t="array" ref="X2069">_xlfn.IFS(R2069&gt;1000,"premium",R2069&gt;500,"modrate",R2069&lt;500,"cheap")</f>
        <v>cheap</v>
      </c>
      <c r="Y2069" t="str" cm="1">
        <f t="array" ref="Y2069">_xlfn.SWITCH(TRUE,R2069&gt;1000,"premium",R2069&gt;500,"modrate","cheap")</f>
        <v>cheap</v>
      </c>
    </row>
    <row r="2070" spans="1:25">
      <c r="A2070">
        <v>2069</v>
      </c>
      <c r="B2070" t="s">
        <v>4954</v>
      </c>
      <c r="C2070" s="2">
        <v>42107</v>
      </c>
      <c r="D2070" s="2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  <c r="V2070" t="str">
        <f t="shared" si="65"/>
        <v>profit</v>
      </c>
      <c r="W2070" t="str">
        <f t="shared" si="66"/>
        <v>cheap</v>
      </c>
      <c r="X2070" s="3" t="str" cm="1">
        <f t="array" ref="X2070">_xlfn.IFS(R2070&gt;1000,"premium",R2070&gt;500,"modrate",R2070&lt;500,"cheap")</f>
        <v>cheap</v>
      </c>
      <c r="Y2070" t="str" cm="1">
        <f t="array" ref="Y2070">_xlfn.SWITCH(TRUE,R2070&gt;1000,"premium",R2070&gt;500,"modrate","cheap")</f>
        <v>cheap</v>
      </c>
    </row>
    <row r="2071" spans="1:25">
      <c r="A2071">
        <v>2070</v>
      </c>
      <c r="B2071" t="s">
        <v>4954</v>
      </c>
      <c r="C2071" s="2">
        <v>42107</v>
      </c>
      <c r="D2071" s="2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  <c r="V2071" t="str">
        <f t="shared" si="65"/>
        <v>loss</v>
      </c>
      <c r="W2071" t="str">
        <f t="shared" si="66"/>
        <v>modrate</v>
      </c>
      <c r="X2071" s="3" t="str" cm="1">
        <f t="array" ref="X2071">_xlfn.IFS(R2071&gt;1000,"premium",R2071&gt;500,"modrate",R2071&lt;500,"cheap")</f>
        <v>modrate</v>
      </c>
      <c r="Y2071" t="str" cm="1">
        <f t="array" ref="Y2071">_xlfn.SWITCH(TRUE,R2071&gt;1000,"premium",R2071&gt;500,"modrate","cheap")</f>
        <v>modrate</v>
      </c>
    </row>
    <row r="2072" spans="1:25">
      <c r="A2072">
        <v>2071</v>
      </c>
      <c r="B2072" t="s">
        <v>4959</v>
      </c>
      <c r="C2072" s="2">
        <v>42572</v>
      </c>
      <c r="D2072" s="2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  <c r="V2072" t="str">
        <f t="shared" si="65"/>
        <v>loss</v>
      </c>
      <c r="W2072" t="str">
        <f t="shared" si="66"/>
        <v>cheap</v>
      </c>
      <c r="X2072" s="3" t="str" cm="1">
        <f t="array" ref="X2072">_xlfn.IFS(R2072&gt;1000,"premium",R2072&gt;500,"modrate",R2072&lt;500,"cheap")</f>
        <v>cheap</v>
      </c>
      <c r="Y2072" t="str" cm="1">
        <f t="array" ref="Y2072">_xlfn.SWITCH(TRUE,R2072&gt;1000,"premium",R2072&gt;500,"modrate","cheap")</f>
        <v>cheap</v>
      </c>
    </row>
    <row r="2073" spans="1:25">
      <c r="A2073">
        <v>2072</v>
      </c>
      <c r="B2073" t="s">
        <v>4962</v>
      </c>
      <c r="C2073" s="2">
        <v>43059</v>
      </c>
      <c r="D2073" s="2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  <c r="V2073" t="str">
        <f t="shared" si="65"/>
        <v>loss</v>
      </c>
      <c r="W2073" t="str">
        <f t="shared" si="66"/>
        <v>cheap</v>
      </c>
      <c r="X2073" s="3" t="str" cm="1">
        <f t="array" ref="X2073">_xlfn.IFS(R2073&gt;1000,"premium",R2073&gt;500,"modrate",R2073&lt;500,"cheap")</f>
        <v>cheap</v>
      </c>
      <c r="Y2073" t="str" cm="1">
        <f t="array" ref="Y2073">_xlfn.SWITCH(TRUE,R2073&gt;1000,"premium",R2073&gt;500,"modrate","cheap")</f>
        <v>cheap</v>
      </c>
    </row>
    <row r="2074" spans="1:25">
      <c r="A2074">
        <v>2073</v>
      </c>
      <c r="B2074" t="s">
        <v>4966</v>
      </c>
      <c r="C2074" s="2">
        <v>42700</v>
      </c>
      <c r="D2074" s="2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  <c r="V2074" t="str">
        <f t="shared" si="65"/>
        <v>profit</v>
      </c>
      <c r="W2074" t="str">
        <f t="shared" si="66"/>
        <v>cheap</v>
      </c>
      <c r="X2074" s="3" t="str" cm="1">
        <f t="array" ref="X2074">_xlfn.IFS(R2074&gt;1000,"premium",R2074&gt;500,"modrate",R2074&lt;500,"cheap")</f>
        <v>cheap</v>
      </c>
      <c r="Y2074" t="str" cm="1">
        <f t="array" ref="Y2074">_xlfn.SWITCH(TRUE,R2074&gt;1000,"premium",R2074&gt;500,"modrate","cheap")</f>
        <v>cheap</v>
      </c>
    </row>
    <row r="2075" spans="1:25">
      <c r="A2075">
        <v>2074</v>
      </c>
      <c r="B2075" t="s">
        <v>4969</v>
      </c>
      <c r="C2075" s="2">
        <v>43046</v>
      </c>
      <c r="D2075" s="2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  <c r="V2075" t="str">
        <f t="shared" si="65"/>
        <v>profit</v>
      </c>
      <c r="W2075" t="str">
        <f t="shared" si="66"/>
        <v>cheap</v>
      </c>
      <c r="X2075" s="3" t="str" cm="1">
        <f t="array" ref="X2075">_xlfn.IFS(R2075&gt;1000,"premium",R2075&gt;500,"modrate",R2075&lt;500,"cheap")</f>
        <v>cheap</v>
      </c>
      <c r="Y2075" t="str" cm="1">
        <f t="array" ref="Y2075">_xlfn.SWITCH(TRUE,R2075&gt;1000,"premium",R2075&gt;500,"modrate","cheap")</f>
        <v>cheap</v>
      </c>
    </row>
    <row r="2076" spans="1:25">
      <c r="A2076">
        <v>2075</v>
      </c>
      <c r="B2076" t="s">
        <v>4969</v>
      </c>
      <c r="C2076" s="2">
        <v>43046</v>
      </c>
      <c r="D2076" s="2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  <c r="V2076" t="str">
        <f t="shared" si="65"/>
        <v>profit</v>
      </c>
      <c r="W2076" t="str">
        <f t="shared" si="66"/>
        <v>modrate</v>
      </c>
      <c r="X2076" s="3" t="str" cm="1">
        <f t="array" ref="X2076">_xlfn.IFS(R2076&gt;1000,"premium",R2076&gt;500,"modrate",R2076&lt;500,"cheap")</f>
        <v>modrate</v>
      </c>
      <c r="Y2076" t="str" cm="1">
        <f t="array" ref="Y2076">_xlfn.SWITCH(TRUE,R2076&gt;1000,"premium",R2076&gt;500,"modrate","cheap")</f>
        <v>modrate</v>
      </c>
    </row>
    <row r="2077" spans="1:25">
      <c r="A2077">
        <v>2076</v>
      </c>
      <c r="B2077" t="s">
        <v>4974</v>
      </c>
      <c r="C2077" s="2">
        <v>41974</v>
      </c>
      <c r="D2077" s="2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  <c r="V2077" t="str">
        <f t="shared" si="65"/>
        <v>profit</v>
      </c>
      <c r="W2077" t="str">
        <f t="shared" si="66"/>
        <v>cheap</v>
      </c>
      <c r="X2077" s="3" t="str" cm="1">
        <f t="array" ref="X2077">_xlfn.IFS(R2077&gt;1000,"premium",R2077&gt;500,"modrate",R2077&lt;500,"cheap")</f>
        <v>cheap</v>
      </c>
      <c r="Y2077" t="str" cm="1">
        <f t="array" ref="Y2077">_xlfn.SWITCH(TRUE,R2077&gt;1000,"premium",R2077&gt;500,"modrate","cheap")</f>
        <v>cheap</v>
      </c>
    </row>
    <row r="2078" spans="1:25">
      <c r="A2078">
        <v>2077</v>
      </c>
      <c r="B2078" t="s">
        <v>4975</v>
      </c>
      <c r="C2078" s="2">
        <v>42990</v>
      </c>
      <c r="D2078" s="2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  <c r="V2078" t="str">
        <f t="shared" si="65"/>
        <v>profit</v>
      </c>
      <c r="W2078" t="str">
        <f t="shared" si="66"/>
        <v>cheap</v>
      </c>
      <c r="X2078" s="3" t="str" cm="1">
        <f t="array" ref="X2078">_xlfn.IFS(R2078&gt;1000,"premium",R2078&gt;500,"modrate",R2078&lt;500,"cheap")</f>
        <v>cheap</v>
      </c>
      <c r="Y2078" t="str" cm="1">
        <f t="array" ref="Y2078">_xlfn.SWITCH(TRUE,R2078&gt;1000,"premium",R2078&gt;500,"modrate","cheap")</f>
        <v>cheap</v>
      </c>
    </row>
    <row r="2079" spans="1:25">
      <c r="A2079">
        <v>2078</v>
      </c>
      <c r="B2079" t="s">
        <v>4975</v>
      </c>
      <c r="C2079" s="2">
        <v>42990</v>
      </c>
      <c r="D2079" s="2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  <c r="V2079" t="str">
        <f t="shared" si="65"/>
        <v>profit</v>
      </c>
      <c r="W2079" t="str">
        <f t="shared" si="66"/>
        <v>cheap</v>
      </c>
      <c r="X2079" s="3" t="str" cm="1">
        <f t="array" ref="X2079">_xlfn.IFS(R2079&gt;1000,"premium",R2079&gt;500,"modrate",R2079&lt;500,"cheap")</f>
        <v>cheap</v>
      </c>
      <c r="Y2079" t="str" cm="1">
        <f t="array" ref="Y2079">_xlfn.SWITCH(TRUE,R2079&gt;1000,"premium",R2079&gt;500,"modrate","cheap")</f>
        <v>cheap</v>
      </c>
    </row>
    <row r="2080" spans="1:25">
      <c r="A2080">
        <v>2079</v>
      </c>
      <c r="B2080" t="s">
        <v>4975</v>
      </c>
      <c r="C2080" s="2">
        <v>42990</v>
      </c>
      <c r="D2080" s="2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  <c r="V2080" t="str">
        <f t="shared" si="65"/>
        <v>profit</v>
      </c>
      <c r="W2080" t="str">
        <f t="shared" si="66"/>
        <v>cheap</v>
      </c>
      <c r="X2080" s="3" t="str" cm="1">
        <f t="array" ref="X2080">_xlfn.IFS(R2080&gt;1000,"premium",R2080&gt;500,"modrate",R2080&lt;500,"cheap")</f>
        <v>cheap</v>
      </c>
      <c r="Y2080" t="str" cm="1">
        <f t="array" ref="Y2080">_xlfn.SWITCH(TRUE,R2080&gt;1000,"premium",R2080&gt;500,"modrate","cheap")</f>
        <v>cheap</v>
      </c>
    </row>
    <row r="2081" spans="1:25">
      <c r="A2081">
        <v>2080</v>
      </c>
      <c r="B2081" t="s">
        <v>4978</v>
      </c>
      <c r="C2081" s="2">
        <v>42362</v>
      </c>
      <c r="D2081" s="2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  <c r="V2081" t="str">
        <f t="shared" si="65"/>
        <v>profit</v>
      </c>
      <c r="W2081" t="str">
        <f t="shared" si="66"/>
        <v>cheap</v>
      </c>
      <c r="X2081" s="3" t="str" cm="1">
        <f t="array" ref="X2081">_xlfn.IFS(R2081&gt;1000,"premium",R2081&gt;500,"modrate",R2081&lt;500,"cheap")</f>
        <v>cheap</v>
      </c>
      <c r="Y2081" t="str" cm="1">
        <f t="array" ref="Y2081">_xlfn.SWITCH(TRUE,R2081&gt;1000,"premium",R2081&gt;500,"modrate","cheap")</f>
        <v>cheap</v>
      </c>
    </row>
    <row r="2082" spans="1:25">
      <c r="A2082">
        <v>2081</v>
      </c>
      <c r="B2082" t="s">
        <v>4978</v>
      </c>
      <c r="C2082" s="2">
        <v>42362</v>
      </c>
      <c r="D2082" s="2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  <c r="V2082" t="str">
        <f t="shared" si="65"/>
        <v>profit</v>
      </c>
      <c r="W2082" t="str">
        <f t="shared" si="66"/>
        <v>cheap</v>
      </c>
      <c r="X2082" s="3" t="str" cm="1">
        <f t="array" ref="X2082">_xlfn.IFS(R2082&gt;1000,"premium",R2082&gt;500,"modrate",R2082&lt;500,"cheap")</f>
        <v>cheap</v>
      </c>
      <c r="Y2082" t="str" cm="1">
        <f t="array" ref="Y2082">_xlfn.SWITCH(TRUE,R2082&gt;1000,"premium",R2082&gt;500,"modrate","cheap")</f>
        <v>cheap</v>
      </c>
    </row>
    <row r="2083" spans="1:25">
      <c r="A2083">
        <v>2082</v>
      </c>
      <c r="B2083" t="s">
        <v>4978</v>
      </c>
      <c r="C2083" s="2">
        <v>42362</v>
      </c>
      <c r="D2083" s="2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  <c r="V2083" t="str">
        <f t="shared" si="65"/>
        <v>profit</v>
      </c>
      <c r="W2083" t="str">
        <f t="shared" si="66"/>
        <v>cheap</v>
      </c>
      <c r="X2083" s="3" t="str" cm="1">
        <f t="array" ref="X2083">_xlfn.IFS(R2083&gt;1000,"premium",R2083&gt;500,"modrate",R2083&lt;500,"cheap")</f>
        <v>cheap</v>
      </c>
      <c r="Y2083" t="str" cm="1">
        <f t="array" ref="Y2083">_xlfn.SWITCH(TRUE,R2083&gt;1000,"premium",R2083&gt;500,"modrate","cheap")</f>
        <v>cheap</v>
      </c>
    </row>
    <row r="2084" spans="1:25">
      <c r="A2084">
        <v>2083</v>
      </c>
      <c r="B2084" t="s">
        <v>4981</v>
      </c>
      <c r="C2084" s="2">
        <v>42789</v>
      </c>
      <c r="D2084" s="2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  <c r="V2084" t="str">
        <f t="shared" si="65"/>
        <v>profit</v>
      </c>
      <c r="W2084" t="str">
        <f t="shared" si="66"/>
        <v>cheap</v>
      </c>
      <c r="X2084" s="3" t="str" cm="1">
        <f t="array" ref="X2084">_xlfn.IFS(R2084&gt;1000,"premium",R2084&gt;500,"modrate",R2084&lt;500,"cheap")</f>
        <v>cheap</v>
      </c>
      <c r="Y2084" t="str" cm="1">
        <f t="array" ref="Y2084">_xlfn.SWITCH(TRUE,R2084&gt;1000,"premium",R2084&gt;500,"modrate","cheap")</f>
        <v>cheap</v>
      </c>
    </row>
    <row r="2085" spans="1:25">
      <c r="A2085">
        <v>2084</v>
      </c>
      <c r="B2085" t="s">
        <v>4982</v>
      </c>
      <c r="C2085" s="2">
        <v>41966</v>
      </c>
      <c r="D2085" s="2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  <c r="V2085" t="str">
        <f t="shared" si="65"/>
        <v>profit</v>
      </c>
      <c r="W2085" t="str">
        <f t="shared" si="66"/>
        <v>cheap</v>
      </c>
      <c r="X2085" s="3" t="str" cm="1">
        <f t="array" ref="X2085">_xlfn.IFS(R2085&gt;1000,"premium",R2085&gt;500,"modrate",R2085&lt;500,"cheap")</f>
        <v>cheap</v>
      </c>
      <c r="Y2085" t="str" cm="1">
        <f t="array" ref="Y2085">_xlfn.SWITCH(TRUE,R2085&gt;1000,"premium",R2085&gt;500,"modrate","cheap")</f>
        <v>cheap</v>
      </c>
    </row>
    <row r="2086" spans="1:25">
      <c r="A2086">
        <v>2085</v>
      </c>
      <c r="B2086" t="s">
        <v>4983</v>
      </c>
      <c r="C2086" s="2">
        <v>42544</v>
      </c>
      <c r="D2086" s="2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  <c r="V2086" t="str">
        <f t="shared" si="65"/>
        <v>profit</v>
      </c>
      <c r="W2086" t="str">
        <f t="shared" si="66"/>
        <v>cheap</v>
      </c>
      <c r="X2086" s="3" t="str" cm="1">
        <f t="array" ref="X2086">_xlfn.IFS(R2086&gt;1000,"premium",R2086&gt;500,"modrate",R2086&lt;500,"cheap")</f>
        <v>cheap</v>
      </c>
      <c r="Y2086" t="str" cm="1">
        <f t="array" ref="Y2086">_xlfn.SWITCH(TRUE,R2086&gt;1000,"premium",R2086&gt;500,"modrate","cheap")</f>
        <v>cheap</v>
      </c>
    </row>
    <row r="2087" spans="1:25">
      <c r="A2087">
        <v>2086</v>
      </c>
      <c r="B2087" t="s">
        <v>4983</v>
      </c>
      <c r="C2087" s="2">
        <v>42544</v>
      </c>
      <c r="D2087" s="2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  <c r="V2087" t="str">
        <f t="shared" si="65"/>
        <v>profit</v>
      </c>
      <c r="W2087" t="str">
        <f t="shared" si="66"/>
        <v>cheap</v>
      </c>
      <c r="X2087" s="3" t="str" cm="1">
        <f t="array" ref="X2087">_xlfn.IFS(R2087&gt;1000,"premium",R2087&gt;500,"modrate",R2087&lt;500,"cheap")</f>
        <v>cheap</v>
      </c>
      <c r="Y2087" t="str" cm="1">
        <f t="array" ref="Y2087">_xlfn.SWITCH(TRUE,R2087&gt;1000,"premium",R2087&gt;500,"modrate","cheap")</f>
        <v>cheap</v>
      </c>
    </row>
    <row r="2088" spans="1:25">
      <c r="A2088">
        <v>2087</v>
      </c>
      <c r="B2088" t="s">
        <v>4983</v>
      </c>
      <c r="C2088" s="2">
        <v>42544</v>
      </c>
      <c r="D2088" s="2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  <c r="V2088" t="str">
        <f t="shared" si="65"/>
        <v>profit</v>
      </c>
      <c r="W2088" t="str">
        <f t="shared" si="66"/>
        <v>cheap</v>
      </c>
      <c r="X2088" s="3" t="str" cm="1">
        <f t="array" ref="X2088">_xlfn.IFS(R2088&gt;1000,"premium",R2088&gt;500,"modrate",R2088&lt;500,"cheap")</f>
        <v>cheap</v>
      </c>
      <c r="Y2088" t="str" cm="1">
        <f t="array" ref="Y2088">_xlfn.SWITCH(TRUE,R2088&gt;1000,"premium",R2088&gt;500,"modrate","cheap")</f>
        <v>cheap</v>
      </c>
    </row>
    <row r="2089" spans="1:25">
      <c r="A2089">
        <v>2088</v>
      </c>
      <c r="B2089" t="s">
        <v>4983</v>
      </c>
      <c r="C2089" s="2">
        <v>42544</v>
      </c>
      <c r="D2089" s="2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 t="shared" si="65"/>
        <v>profit</v>
      </c>
      <c r="W2089" t="str">
        <f t="shared" si="66"/>
        <v>cheap</v>
      </c>
      <c r="X2089" s="3" t="str" cm="1">
        <f t="array" ref="X2089">_xlfn.IFS(R2089&gt;1000,"premium",R2089&gt;500,"modrate",R2089&lt;500,"cheap")</f>
        <v>cheap</v>
      </c>
      <c r="Y2089" t="str" cm="1">
        <f t="array" ref="Y2089">_xlfn.SWITCH(TRUE,R2089&gt;1000,"premium",R2089&gt;500,"modrate","cheap")</f>
        <v>cheap</v>
      </c>
    </row>
    <row r="2090" spans="1:25">
      <c r="A2090">
        <v>2089</v>
      </c>
      <c r="B2090" t="s">
        <v>4983</v>
      </c>
      <c r="C2090" s="2">
        <v>42544</v>
      </c>
      <c r="D2090" s="2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  <c r="V2090" t="str">
        <f t="shared" si="65"/>
        <v>profit</v>
      </c>
      <c r="W2090" t="str">
        <f t="shared" si="66"/>
        <v>cheap</v>
      </c>
      <c r="X2090" s="3" t="str" cm="1">
        <f t="array" ref="X2090">_xlfn.IFS(R2090&gt;1000,"premium",R2090&gt;500,"modrate",R2090&lt;500,"cheap")</f>
        <v>cheap</v>
      </c>
      <c r="Y2090" t="str" cm="1">
        <f t="array" ref="Y2090">_xlfn.SWITCH(TRUE,R2090&gt;1000,"premium",R2090&gt;500,"modrate","cheap")</f>
        <v>cheap</v>
      </c>
    </row>
    <row r="2091" spans="1:25">
      <c r="A2091">
        <v>2090</v>
      </c>
      <c r="B2091" t="s">
        <v>4988</v>
      </c>
      <c r="C2091" s="2">
        <v>42303</v>
      </c>
      <c r="D2091" s="2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  <c r="V2091" t="str">
        <f t="shared" si="65"/>
        <v>profit</v>
      </c>
      <c r="W2091" t="str">
        <f t="shared" si="66"/>
        <v>cheap</v>
      </c>
      <c r="X2091" s="3" t="str" cm="1">
        <f t="array" ref="X2091">_xlfn.IFS(R2091&gt;1000,"premium",R2091&gt;500,"modrate",R2091&lt;500,"cheap")</f>
        <v>cheap</v>
      </c>
      <c r="Y2091" t="str" cm="1">
        <f t="array" ref="Y2091">_xlfn.SWITCH(TRUE,R2091&gt;1000,"premium",R2091&gt;500,"modrate","cheap")</f>
        <v>cheap</v>
      </c>
    </row>
    <row r="2092" spans="1:25">
      <c r="A2092">
        <v>2091</v>
      </c>
      <c r="B2092" t="s">
        <v>4992</v>
      </c>
      <c r="C2092" s="2">
        <v>42931</v>
      </c>
      <c r="D2092" s="2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  <c r="V2092" t="str">
        <f t="shared" si="65"/>
        <v>profit</v>
      </c>
      <c r="W2092" t="str">
        <f t="shared" si="66"/>
        <v>cheap</v>
      </c>
      <c r="X2092" s="3" t="str" cm="1">
        <f t="array" ref="X2092">_xlfn.IFS(R2092&gt;1000,"premium",R2092&gt;500,"modrate",R2092&lt;500,"cheap")</f>
        <v>cheap</v>
      </c>
      <c r="Y2092" t="str" cm="1">
        <f t="array" ref="Y2092">_xlfn.SWITCH(TRUE,R2092&gt;1000,"premium",R2092&gt;500,"modrate","cheap")</f>
        <v>cheap</v>
      </c>
    </row>
    <row r="2093" spans="1:25">
      <c r="A2093">
        <v>2092</v>
      </c>
      <c r="B2093" t="s">
        <v>4992</v>
      </c>
      <c r="C2093" s="2">
        <v>42931</v>
      </c>
      <c r="D2093" s="2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  <c r="V2093" t="str">
        <f t="shared" si="65"/>
        <v>loss</v>
      </c>
      <c r="W2093" t="str">
        <f t="shared" si="66"/>
        <v>cheap</v>
      </c>
      <c r="X2093" s="3" t="str" cm="1">
        <f t="array" ref="X2093">_xlfn.IFS(R2093&gt;1000,"premium",R2093&gt;500,"modrate",R2093&lt;500,"cheap")</f>
        <v>cheap</v>
      </c>
      <c r="Y2093" t="str" cm="1">
        <f t="array" ref="Y2093">_xlfn.SWITCH(TRUE,R2093&gt;1000,"premium",R2093&gt;500,"modrate","cheap")</f>
        <v>cheap</v>
      </c>
    </row>
    <row r="2094" spans="1:25">
      <c r="A2094">
        <v>2093</v>
      </c>
      <c r="B2094" t="s">
        <v>4995</v>
      </c>
      <c r="C2094" s="2">
        <v>41960</v>
      </c>
      <c r="D2094" s="2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  <c r="V2094" t="str">
        <f t="shared" si="65"/>
        <v>profit</v>
      </c>
      <c r="W2094" t="str">
        <f t="shared" si="66"/>
        <v>cheap</v>
      </c>
      <c r="X2094" s="3" t="str" cm="1">
        <f t="array" ref="X2094">_xlfn.IFS(R2094&gt;1000,"premium",R2094&gt;500,"modrate",R2094&lt;500,"cheap")</f>
        <v>cheap</v>
      </c>
      <c r="Y2094" t="str" cm="1">
        <f t="array" ref="Y2094">_xlfn.SWITCH(TRUE,R2094&gt;1000,"premium",R2094&gt;500,"modrate","cheap")</f>
        <v>cheap</v>
      </c>
    </row>
    <row r="2095" spans="1:25">
      <c r="A2095">
        <v>2094</v>
      </c>
      <c r="B2095" t="s">
        <v>4997</v>
      </c>
      <c r="C2095" s="2">
        <v>42107</v>
      </c>
      <c r="D2095" s="2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  <c r="V2095" t="str">
        <f t="shared" si="65"/>
        <v>profit</v>
      </c>
      <c r="W2095" t="str">
        <f t="shared" si="66"/>
        <v>cheap</v>
      </c>
      <c r="X2095" s="3" t="str" cm="1">
        <f t="array" ref="X2095">_xlfn.IFS(R2095&gt;1000,"premium",R2095&gt;500,"modrate",R2095&lt;500,"cheap")</f>
        <v>cheap</v>
      </c>
      <c r="Y2095" t="str" cm="1">
        <f t="array" ref="Y2095">_xlfn.SWITCH(TRUE,R2095&gt;1000,"premium",R2095&gt;500,"modrate","cheap")</f>
        <v>cheap</v>
      </c>
    </row>
    <row r="2096" spans="1:25">
      <c r="A2096">
        <v>2095</v>
      </c>
      <c r="B2096" t="s">
        <v>4998</v>
      </c>
      <c r="C2096" s="2">
        <v>42333</v>
      </c>
      <c r="D2096" s="2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  <c r="V2096" t="str">
        <f t="shared" si="65"/>
        <v>profit</v>
      </c>
      <c r="W2096" t="str">
        <f t="shared" si="66"/>
        <v>cheap</v>
      </c>
      <c r="X2096" s="3" t="str" cm="1">
        <f t="array" ref="X2096">_xlfn.IFS(R2096&gt;1000,"premium",R2096&gt;500,"modrate",R2096&lt;500,"cheap")</f>
        <v>cheap</v>
      </c>
      <c r="Y2096" t="str" cm="1">
        <f t="array" ref="Y2096">_xlfn.SWITCH(TRUE,R2096&gt;1000,"premium",R2096&gt;500,"modrate","cheap")</f>
        <v>cheap</v>
      </c>
    </row>
    <row r="2097" spans="1:25">
      <c r="A2097">
        <v>2096</v>
      </c>
      <c r="B2097" t="s">
        <v>5001</v>
      </c>
      <c r="C2097" s="2">
        <v>42505</v>
      </c>
      <c r="D2097" s="2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  <c r="V2097" t="str">
        <f t="shared" si="65"/>
        <v>profit</v>
      </c>
      <c r="W2097" t="str">
        <f t="shared" si="66"/>
        <v>modrate</v>
      </c>
      <c r="X2097" s="3" t="str" cm="1">
        <f t="array" ref="X2097">_xlfn.IFS(R2097&gt;1000,"premium",R2097&gt;500,"modrate",R2097&lt;500,"cheap")</f>
        <v>modrate</v>
      </c>
      <c r="Y2097" t="str" cm="1">
        <f t="array" ref="Y2097">_xlfn.SWITCH(TRUE,R2097&gt;1000,"premium",R2097&gt;500,"modrate","cheap")</f>
        <v>modrate</v>
      </c>
    </row>
    <row r="2098" spans="1:25">
      <c r="A2098">
        <v>2097</v>
      </c>
      <c r="B2098" t="s">
        <v>5001</v>
      </c>
      <c r="C2098" s="2">
        <v>42505</v>
      </c>
      <c r="D2098" s="2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  <c r="V2098" t="str">
        <f t="shared" si="65"/>
        <v>profit</v>
      </c>
      <c r="W2098" t="str">
        <f t="shared" si="66"/>
        <v>cheap</v>
      </c>
      <c r="X2098" s="3" t="str" cm="1">
        <f t="array" ref="X2098">_xlfn.IFS(R2098&gt;1000,"premium",R2098&gt;500,"modrate",R2098&lt;500,"cheap")</f>
        <v>cheap</v>
      </c>
      <c r="Y2098" t="str" cm="1">
        <f t="array" ref="Y2098">_xlfn.SWITCH(TRUE,R2098&gt;1000,"premium",R2098&gt;500,"modrate","cheap")</f>
        <v>cheap</v>
      </c>
    </row>
    <row r="2099" spans="1:25">
      <c r="A2099">
        <v>2098</v>
      </c>
      <c r="B2099" t="s">
        <v>5001</v>
      </c>
      <c r="C2099" s="2">
        <v>42505</v>
      </c>
      <c r="D2099" s="2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  <c r="V2099" t="str">
        <f t="shared" si="65"/>
        <v>profit</v>
      </c>
      <c r="W2099" t="str">
        <f t="shared" si="66"/>
        <v>cheap</v>
      </c>
      <c r="X2099" s="3" t="str" cm="1">
        <f t="array" ref="X2099">_xlfn.IFS(R2099&gt;1000,"premium",R2099&gt;500,"modrate",R2099&lt;500,"cheap")</f>
        <v>cheap</v>
      </c>
      <c r="Y2099" t="str" cm="1">
        <f t="array" ref="Y2099">_xlfn.SWITCH(TRUE,R2099&gt;1000,"premium",R2099&gt;500,"modrate","cheap")</f>
        <v>cheap</v>
      </c>
    </row>
    <row r="2100" spans="1:25">
      <c r="A2100">
        <v>2099</v>
      </c>
      <c r="B2100" t="s">
        <v>5006</v>
      </c>
      <c r="C2100" s="2">
        <v>42985</v>
      </c>
      <c r="D2100" s="2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  <c r="V2100" t="str">
        <f t="shared" si="65"/>
        <v>profit</v>
      </c>
      <c r="W2100" t="str">
        <f t="shared" si="66"/>
        <v>cheap</v>
      </c>
      <c r="X2100" s="3" t="str" cm="1">
        <f t="array" ref="X2100">_xlfn.IFS(R2100&gt;1000,"premium",R2100&gt;500,"modrate",R2100&lt;500,"cheap")</f>
        <v>cheap</v>
      </c>
      <c r="Y2100" t="str" cm="1">
        <f t="array" ref="Y2100">_xlfn.SWITCH(TRUE,R2100&gt;1000,"premium",R2100&gt;500,"modrate","cheap")</f>
        <v>cheap</v>
      </c>
    </row>
    <row r="2101" spans="1:25">
      <c r="A2101">
        <v>2100</v>
      </c>
      <c r="B2101" t="s">
        <v>5006</v>
      </c>
      <c r="C2101" s="2">
        <v>42985</v>
      </c>
      <c r="D2101" s="2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  <c r="V2101" t="str">
        <f t="shared" si="65"/>
        <v>profit</v>
      </c>
      <c r="W2101" t="str">
        <f t="shared" si="66"/>
        <v>cheap</v>
      </c>
      <c r="X2101" s="3" t="str" cm="1">
        <f t="array" ref="X2101">_xlfn.IFS(R2101&gt;1000,"premium",R2101&gt;500,"modrate",R2101&lt;500,"cheap")</f>
        <v>cheap</v>
      </c>
      <c r="Y2101" t="str" cm="1">
        <f t="array" ref="Y2101">_xlfn.SWITCH(TRUE,R2101&gt;1000,"premium",R2101&gt;500,"modrate","cheap")</f>
        <v>cheap</v>
      </c>
    </row>
    <row r="2102" spans="1:25">
      <c r="A2102">
        <v>2101</v>
      </c>
      <c r="B2102" t="s">
        <v>5007</v>
      </c>
      <c r="C2102" s="2">
        <v>41708</v>
      </c>
      <c r="D2102" s="2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-15.910200000000099</v>
      </c>
      <c r="V2102" t="str">
        <f t="shared" si="65"/>
        <v>loss</v>
      </c>
      <c r="W2102" t="str">
        <f t="shared" si="66"/>
        <v>modrate</v>
      </c>
      <c r="X2102" s="3" t="str" cm="1">
        <f t="array" ref="X2102">_xlfn.IFS(R2102&gt;1000,"premium",R2102&gt;500,"modrate",R2102&lt;500,"cheap")</f>
        <v>modrate</v>
      </c>
      <c r="Y2102" t="str" cm="1">
        <f t="array" ref="Y2102">_xlfn.SWITCH(TRUE,R2102&gt;1000,"premium",R2102&gt;500,"modrate","cheap")</f>
        <v>modrate</v>
      </c>
    </row>
    <row r="2103" spans="1:25">
      <c r="A2103">
        <v>2102</v>
      </c>
      <c r="B2103" t="s">
        <v>5007</v>
      </c>
      <c r="C2103" s="2">
        <v>41708</v>
      </c>
      <c r="D2103" s="2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9.3563999999999901</v>
      </c>
      <c r="V2103" t="str">
        <f t="shared" si="65"/>
        <v>profit</v>
      </c>
      <c r="W2103" t="str">
        <f t="shared" si="66"/>
        <v>cheap</v>
      </c>
      <c r="X2103" s="3" t="str" cm="1">
        <f t="array" ref="X2103">_xlfn.IFS(R2103&gt;1000,"premium",R2103&gt;500,"modrate",R2103&lt;500,"cheap")</f>
        <v>cheap</v>
      </c>
      <c r="Y2103" t="str" cm="1">
        <f t="array" ref="Y2103">_xlfn.SWITCH(TRUE,R2103&gt;1000,"premium",R2103&gt;500,"modrate","cheap")</f>
        <v>cheap</v>
      </c>
    </row>
    <row r="2104" spans="1:25">
      <c r="A2104">
        <v>2103</v>
      </c>
      <c r="B2104" t="s">
        <v>5010</v>
      </c>
      <c r="C2104" s="2">
        <v>41838</v>
      </c>
      <c r="D2104" s="2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  <c r="V2104" t="str">
        <f t="shared" si="65"/>
        <v>loss</v>
      </c>
      <c r="W2104" t="str">
        <f t="shared" si="66"/>
        <v>cheap</v>
      </c>
      <c r="X2104" s="3" t="str" cm="1">
        <f t="array" ref="X2104">_xlfn.IFS(R2104&gt;1000,"premium",R2104&gt;500,"modrate",R2104&lt;500,"cheap")</f>
        <v>cheap</v>
      </c>
      <c r="Y2104" t="str" cm="1">
        <f t="array" ref="Y2104">_xlfn.SWITCH(TRUE,R2104&gt;1000,"premium",R2104&gt;500,"modrate","cheap")</f>
        <v>cheap</v>
      </c>
    </row>
    <row r="2105" spans="1:25">
      <c r="A2105">
        <v>2104</v>
      </c>
      <c r="B2105" t="s">
        <v>5013</v>
      </c>
      <c r="C2105" s="2">
        <v>42818</v>
      </c>
      <c r="D2105" s="2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  <c r="V2105" t="str">
        <f t="shared" si="65"/>
        <v>profit</v>
      </c>
      <c r="W2105" t="str">
        <f t="shared" si="66"/>
        <v>cheap</v>
      </c>
      <c r="X2105" s="3" t="str" cm="1">
        <f t="array" ref="X2105">_xlfn.IFS(R2105&gt;1000,"premium",R2105&gt;500,"modrate",R2105&lt;500,"cheap")</f>
        <v>cheap</v>
      </c>
      <c r="Y2105" t="str" cm="1">
        <f t="array" ref="Y2105">_xlfn.SWITCH(TRUE,R2105&gt;1000,"premium",R2105&gt;500,"modrate","cheap")</f>
        <v>cheap</v>
      </c>
    </row>
    <row r="2106" spans="1:25">
      <c r="A2106">
        <v>2105</v>
      </c>
      <c r="B2106" t="s">
        <v>5013</v>
      </c>
      <c r="C2106" s="2">
        <v>42818</v>
      </c>
      <c r="D2106" s="2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  <c r="V2106" t="str">
        <f t="shared" si="65"/>
        <v>profit</v>
      </c>
      <c r="W2106" t="str">
        <f t="shared" si="66"/>
        <v>cheap</v>
      </c>
      <c r="X2106" s="3" t="str" cm="1">
        <f t="array" ref="X2106">_xlfn.IFS(R2106&gt;1000,"premium",R2106&gt;500,"modrate",R2106&lt;500,"cheap")</f>
        <v>cheap</v>
      </c>
      <c r="Y2106" t="str" cm="1">
        <f t="array" ref="Y2106">_xlfn.SWITCH(TRUE,R2106&gt;1000,"premium",R2106&gt;500,"modrate","cheap")</f>
        <v>cheap</v>
      </c>
    </row>
    <row r="2107" spans="1:25">
      <c r="A2107">
        <v>2106</v>
      </c>
      <c r="B2107" t="s">
        <v>5015</v>
      </c>
      <c r="C2107" s="2">
        <v>41912</v>
      </c>
      <c r="D2107" s="2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  <c r="V2107" t="str">
        <f t="shared" si="65"/>
        <v>profit</v>
      </c>
      <c r="W2107" t="str">
        <f t="shared" si="66"/>
        <v>cheap</v>
      </c>
      <c r="X2107" s="3" t="str" cm="1">
        <f t="array" ref="X2107">_xlfn.IFS(R2107&gt;1000,"premium",R2107&gt;500,"modrate",R2107&lt;500,"cheap")</f>
        <v>cheap</v>
      </c>
      <c r="Y2107" t="str" cm="1">
        <f t="array" ref="Y2107">_xlfn.SWITCH(TRUE,R2107&gt;1000,"premium",R2107&gt;500,"modrate","cheap")</f>
        <v>cheap</v>
      </c>
    </row>
    <row r="2108" spans="1:25">
      <c r="A2108">
        <v>2107</v>
      </c>
      <c r="B2108" t="s">
        <v>5018</v>
      </c>
      <c r="C2108" s="2">
        <v>41908</v>
      </c>
      <c r="D2108" s="2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  <c r="V2108" t="str">
        <f t="shared" si="65"/>
        <v>loss</v>
      </c>
      <c r="W2108" t="str">
        <f t="shared" si="66"/>
        <v>cheap</v>
      </c>
      <c r="X2108" s="3" t="str" cm="1">
        <f t="array" ref="X2108">_xlfn.IFS(R2108&gt;1000,"premium",R2108&gt;500,"modrate",R2108&lt;500,"cheap")</f>
        <v>cheap</v>
      </c>
      <c r="Y2108" t="str" cm="1">
        <f t="array" ref="Y2108">_xlfn.SWITCH(TRUE,R2108&gt;1000,"premium",R2108&gt;500,"modrate","cheap")</f>
        <v>cheap</v>
      </c>
    </row>
    <row r="2109" spans="1:25">
      <c r="A2109">
        <v>2108</v>
      </c>
      <c r="B2109" t="s">
        <v>5020</v>
      </c>
      <c r="C2109" s="2">
        <v>42308</v>
      </c>
      <c r="D2109" s="2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  <c r="V2109" t="str">
        <f t="shared" si="65"/>
        <v>profit</v>
      </c>
      <c r="W2109" t="str">
        <f t="shared" si="66"/>
        <v>cheap</v>
      </c>
      <c r="X2109" s="3" t="str" cm="1">
        <f t="array" ref="X2109">_xlfn.IFS(R2109&gt;1000,"premium",R2109&gt;500,"modrate",R2109&lt;500,"cheap")</f>
        <v>cheap</v>
      </c>
      <c r="Y2109" t="str" cm="1">
        <f t="array" ref="Y2109">_xlfn.SWITCH(TRUE,R2109&gt;1000,"premium",R2109&gt;500,"modrate","cheap")</f>
        <v>cheap</v>
      </c>
    </row>
    <row r="2110" spans="1:25">
      <c r="A2110">
        <v>2109</v>
      </c>
      <c r="B2110" t="s">
        <v>5020</v>
      </c>
      <c r="C2110" s="2">
        <v>42308</v>
      </c>
      <c r="D2110" s="2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  <c r="V2110" t="str">
        <f t="shared" si="65"/>
        <v>profit</v>
      </c>
      <c r="W2110" t="str">
        <f t="shared" si="66"/>
        <v>cheap</v>
      </c>
      <c r="X2110" s="3" t="str" cm="1">
        <f t="array" ref="X2110">_xlfn.IFS(R2110&gt;1000,"premium",R2110&gt;500,"modrate",R2110&lt;500,"cheap")</f>
        <v>cheap</v>
      </c>
      <c r="Y2110" t="str" cm="1">
        <f t="array" ref="Y2110">_xlfn.SWITCH(TRUE,R2110&gt;1000,"premium",R2110&gt;500,"modrate","cheap")</f>
        <v>cheap</v>
      </c>
    </row>
    <row r="2111" spans="1:25">
      <c r="A2111">
        <v>2110</v>
      </c>
      <c r="B2111" t="s">
        <v>5020</v>
      </c>
      <c r="C2111" s="2">
        <v>42308</v>
      </c>
      <c r="D2111" s="2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  <c r="V2111" t="str">
        <f t="shared" si="65"/>
        <v>profit</v>
      </c>
      <c r="W2111" t="str">
        <f t="shared" si="66"/>
        <v>cheap</v>
      </c>
      <c r="X2111" s="3" t="str" cm="1">
        <f t="array" ref="X2111">_xlfn.IFS(R2111&gt;1000,"premium",R2111&gt;500,"modrate",R2111&lt;500,"cheap")</f>
        <v>cheap</v>
      </c>
      <c r="Y2111" t="str" cm="1">
        <f t="array" ref="Y2111">_xlfn.SWITCH(TRUE,R2111&gt;1000,"premium",R2111&gt;500,"modrate","cheap")</f>
        <v>cheap</v>
      </c>
    </row>
    <row r="2112" spans="1:25">
      <c r="A2112">
        <v>2111</v>
      </c>
      <c r="B2112" t="s">
        <v>5020</v>
      </c>
      <c r="C2112" s="2">
        <v>42308</v>
      </c>
      <c r="D2112" s="2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  <c r="V2112" t="str">
        <f t="shared" si="65"/>
        <v>profit</v>
      </c>
      <c r="W2112" t="str">
        <f t="shared" si="66"/>
        <v>cheap</v>
      </c>
      <c r="X2112" s="3" t="str" cm="1">
        <f t="array" ref="X2112">_xlfn.IFS(R2112&gt;1000,"premium",R2112&gt;500,"modrate",R2112&lt;500,"cheap")</f>
        <v>cheap</v>
      </c>
      <c r="Y2112" t="str" cm="1">
        <f t="array" ref="Y2112">_xlfn.SWITCH(TRUE,R2112&gt;1000,"premium",R2112&gt;500,"modrate","cheap")</f>
        <v>cheap</v>
      </c>
    </row>
    <row r="2113" spans="1:25">
      <c r="A2113">
        <v>2112</v>
      </c>
      <c r="B2113" t="s">
        <v>5020</v>
      </c>
      <c r="C2113" s="2">
        <v>42308</v>
      </c>
      <c r="D2113" s="2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  <c r="V2113" t="str">
        <f t="shared" si="65"/>
        <v>profit</v>
      </c>
      <c r="W2113" t="str">
        <f t="shared" si="66"/>
        <v>cheap</v>
      </c>
      <c r="X2113" s="3" t="str" cm="1">
        <f t="array" ref="X2113">_xlfn.IFS(R2113&gt;1000,"premium",R2113&gt;500,"modrate",R2113&lt;500,"cheap")</f>
        <v>cheap</v>
      </c>
      <c r="Y2113" t="str" cm="1">
        <f t="array" ref="Y2113">_xlfn.SWITCH(TRUE,R2113&gt;1000,"premium",R2113&gt;500,"modrate","cheap")</f>
        <v>cheap</v>
      </c>
    </row>
    <row r="2114" spans="1:25">
      <c r="A2114">
        <v>2113</v>
      </c>
      <c r="B2114" t="s">
        <v>5020</v>
      </c>
      <c r="C2114" s="2">
        <v>42308</v>
      </c>
      <c r="D2114" s="2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  <c r="V2114" t="str">
        <f t="shared" si="65"/>
        <v>profit</v>
      </c>
      <c r="W2114" t="str">
        <f t="shared" si="66"/>
        <v>cheap</v>
      </c>
      <c r="X2114" s="3" t="str" cm="1">
        <f t="array" ref="X2114">_xlfn.IFS(R2114&gt;1000,"premium",R2114&gt;500,"modrate",R2114&lt;500,"cheap")</f>
        <v>cheap</v>
      </c>
      <c r="Y2114" t="str" cm="1">
        <f t="array" ref="Y2114">_xlfn.SWITCH(TRUE,R2114&gt;1000,"premium",R2114&gt;500,"modrate","cheap")</f>
        <v>cheap</v>
      </c>
    </row>
    <row r="2115" spans="1:25">
      <c r="A2115">
        <v>2114</v>
      </c>
      <c r="B2115" t="s">
        <v>5020</v>
      </c>
      <c r="C2115" s="2">
        <v>42308</v>
      </c>
      <c r="D2115" s="2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  <c r="V2115" t="str">
        <f t="shared" ref="V2115:V2178" si="67">IF(U2115&gt;0,"profit","loss")</f>
        <v>profit</v>
      </c>
      <c r="W2115" t="str">
        <f t="shared" ref="W2115:W2178" si="68">IF(R2115&gt;1000,"premium", IF(R2115&gt;500,"modrate","cheap"))</f>
        <v>premium</v>
      </c>
      <c r="X2115" s="3" t="str" cm="1">
        <f t="array" ref="X2115">_xlfn.IFS(R2115&gt;1000,"premium",R2115&gt;500,"modrate",R2115&lt;500,"cheap")</f>
        <v>premium</v>
      </c>
      <c r="Y2115" t="str" cm="1">
        <f t="array" ref="Y2115">_xlfn.SWITCH(TRUE,R2115&gt;1000,"premium",R2115&gt;500,"modrate","cheap")</f>
        <v>premium</v>
      </c>
    </row>
    <row r="2116" spans="1:25">
      <c r="A2116">
        <v>2115</v>
      </c>
      <c r="B2116" t="s">
        <v>5020</v>
      </c>
      <c r="C2116" s="2">
        <v>42308</v>
      </c>
      <c r="D2116" s="2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  <c r="V2116" t="str">
        <f t="shared" si="67"/>
        <v>profit</v>
      </c>
      <c r="W2116" t="str">
        <f t="shared" si="68"/>
        <v>cheap</v>
      </c>
      <c r="X2116" s="3" t="str" cm="1">
        <f t="array" ref="X2116">_xlfn.IFS(R2116&gt;1000,"premium",R2116&gt;500,"modrate",R2116&lt;500,"cheap")</f>
        <v>cheap</v>
      </c>
      <c r="Y2116" t="str" cm="1">
        <f t="array" ref="Y2116">_xlfn.SWITCH(TRUE,R2116&gt;1000,"premium",R2116&gt;500,"modrate","cheap")</f>
        <v>cheap</v>
      </c>
    </row>
    <row r="2117" spans="1:25">
      <c r="A2117">
        <v>2116</v>
      </c>
      <c r="B2117" t="s">
        <v>5020</v>
      </c>
      <c r="C2117" s="2">
        <v>42308</v>
      </c>
      <c r="D2117" s="2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  <c r="V2117" t="str">
        <f t="shared" si="67"/>
        <v>profit</v>
      </c>
      <c r="W2117" t="str">
        <f t="shared" si="68"/>
        <v>cheap</v>
      </c>
      <c r="X2117" s="3" t="str" cm="1">
        <f t="array" ref="X2117">_xlfn.IFS(R2117&gt;1000,"premium",R2117&gt;500,"modrate",R2117&lt;500,"cheap")</f>
        <v>cheap</v>
      </c>
      <c r="Y2117" t="str" cm="1">
        <f t="array" ref="Y2117">_xlfn.SWITCH(TRUE,R2117&gt;1000,"premium",R2117&gt;500,"modrate","cheap")</f>
        <v>cheap</v>
      </c>
    </row>
    <row r="2118" spans="1:25">
      <c r="A2118">
        <v>2117</v>
      </c>
      <c r="B2118" t="s">
        <v>5029</v>
      </c>
      <c r="C2118" s="2">
        <v>42289</v>
      </c>
      <c r="D2118" s="2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  <c r="V2118" t="str">
        <f t="shared" si="67"/>
        <v>loss</v>
      </c>
      <c r="W2118" t="str">
        <f t="shared" si="68"/>
        <v>cheap</v>
      </c>
      <c r="X2118" s="3" t="str" cm="1">
        <f t="array" ref="X2118">_xlfn.IFS(R2118&gt;1000,"premium",R2118&gt;500,"modrate",R2118&lt;500,"cheap")</f>
        <v>cheap</v>
      </c>
      <c r="Y2118" t="str" cm="1">
        <f t="array" ref="Y2118">_xlfn.SWITCH(TRUE,R2118&gt;1000,"premium",R2118&gt;500,"modrate","cheap")</f>
        <v>cheap</v>
      </c>
    </row>
    <row r="2119" spans="1:25">
      <c r="A2119">
        <v>2118</v>
      </c>
      <c r="B2119" t="s">
        <v>5030</v>
      </c>
      <c r="C2119" s="2">
        <v>42632</v>
      </c>
      <c r="D2119" s="2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  <c r="V2119" t="str">
        <f t="shared" si="67"/>
        <v>profit</v>
      </c>
      <c r="W2119" t="str">
        <f t="shared" si="68"/>
        <v>cheap</v>
      </c>
      <c r="X2119" s="3" t="str" cm="1">
        <f t="array" ref="X2119">_xlfn.IFS(R2119&gt;1000,"premium",R2119&gt;500,"modrate",R2119&lt;500,"cheap")</f>
        <v>cheap</v>
      </c>
      <c r="Y2119" t="str" cm="1">
        <f t="array" ref="Y2119">_xlfn.SWITCH(TRUE,R2119&gt;1000,"premium",R2119&gt;500,"modrate","cheap")</f>
        <v>cheap</v>
      </c>
    </row>
    <row r="2120" spans="1:25">
      <c r="A2120">
        <v>2119</v>
      </c>
      <c r="B2120" t="s">
        <v>5034</v>
      </c>
      <c r="C2120" s="2">
        <v>42838</v>
      </c>
      <c r="D2120" s="2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  <c r="V2120" t="str">
        <f t="shared" si="67"/>
        <v>profit</v>
      </c>
      <c r="W2120" t="str">
        <f t="shared" si="68"/>
        <v>cheap</v>
      </c>
      <c r="X2120" s="3" t="str" cm="1">
        <f t="array" ref="X2120">_xlfn.IFS(R2120&gt;1000,"premium",R2120&gt;500,"modrate",R2120&lt;500,"cheap")</f>
        <v>cheap</v>
      </c>
      <c r="Y2120" t="str" cm="1">
        <f t="array" ref="Y2120">_xlfn.SWITCH(TRUE,R2120&gt;1000,"premium",R2120&gt;500,"modrate","cheap")</f>
        <v>cheap</v>
      </c>
    </row>
    <row r="2121" spans="1:25">
      <c r="A2121">
        <v>2120</v>
      </c>
      <c r="B2121" t="s">
        <v>5034</v>
      </c>
      <c r="C2121" s="2">
        <v>42838</v>
      </c>
      <c r="D2121" s="2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  <c r="V2121" t="str">
        <f t="shared" si="67"/>
        <v>profit</v>
      </c>
      <c r="W2121" t="str">
        <f t="shared" si="68"/>
        <v>modrate</v>
      </c>
      <c r="X2121" s="3" t="str" cm="1">
        <f t="array" ref="X2121">_xlfn.IFS(R2121&gt;1000,"premium",R2121&gt;500,"modrate",R2121&lt;500,"cheap")</f>
        <v>modrate</v>
      </c>
      <c r="Y2121" t="str" cm="1">
        <f t="array" ref="Y2121">_xlfn.SWITCH(TRUE,R2121&gt;1000,"premium",R2121&gt;500,"modrate","cheap")</f>
        <v>modrate</v>
      </c>
    </row>
    <row r="2122" spans="1:25">
      <c r="A2122">
        <v>2121</v>
      </c>
      <c r="B2122" t="s">
        <v>5035</v>
      </c>
      <c r="C2122" s="2">
        <v>42742</v>
      </c>
      <c r="D2122" s="2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  <c r="V2122" t="str">
        <f t="shared" si="67"/>
        <v>loss</v>
      </c>
      <c r="W2122" t="str">
        <f t="shared" si="68"/>
        <v>cheap</v>
      </c>
      <c r="X2122" s="3" t="str" cm="1">
        <f t="array" ref="X2122">_xlfn.IFS(R2122&gt;1000,"premium",R2122&gt;500,"modrate",R2122&lt;500,"cheap")</f>
        <v>cheap</v>
      </c>
      <c r="Y2122" t="str" cm="1">
        <f t="array" ref="Y2122">_xlfn.SWITCH(TRUE,R2122&gt;1000,"premium",R2122&gt;500,"modrate","cheap")</f>
        <v>cheap</v>
      </c>
    </row>
    <row r="2123" spans="1:25">
      <c r="A2123">
        <v>2122</v>
      </c>
      <c r="B2123" t="s">
        <v>5037</v>
      </c>
      <c r="C2123" s="2">
        <v>43048</v>
      </c>
      <c r="D2123" s="2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-2.69970000000004</v>
      </c>
      <c r="V2123" t="str">
        <f t="shared" si="67"/>
        <v>loss</v>
      </c>
      <c r="W2123" t="str">
        <f t="shared" si="68"/>
        <v>cheap</v>
      </c>
      <c r="X2123" s="3" t="str" cm="1">
        <f t="array" ref="X2123">_xlfn.IFS(R2123&gt;1000,"premium",R2123&gt;500,"modrate",R2123&lt;500,"cheap")</f>
        <v>cheap</v>
      </c>
      <c r="Y2123" t="str" cm="1">
        <f t="array" ref="Y2123">_xlfn.SWITCH(TRUE,R2123&gt;1000,"premium",R2123&gt;500,"modrate","cheap")</f>
        <v>cheap</v>
      </c>
    </row>
    <row r="2124" spans="1:25">
      <c r="A2124">
        <v>2123</v>
      </c>
      <c r="B2124" t="s">
        <v>5039</v>
      </c>
      <c r="C2124" s="2">
        <v>43000</v>
      </c>
      <c r="D2124" s="2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  <c r="V2124" t="str">
        <f t="shared" si="67"/>
        <v>profit</v>
      </c>
      <c r="W2124" t="str">
        <f t="shared" si="68"/>
        <v>cheap</v>
      </c>
      <c r="X2124" s="3" t="str" cm="1">
        <f t="array" ref="X2124">_xlfn.IFS(R2124&gt;1000,"premium",R2124&gt;500,"modrate",R2124&lt;500,"cheap")</f>
        <v>cheap</v>
      </c>
      <c r="Y2124" t="str" cm="1">
        <f t="array" ref="Y2124">_xlfn.SWITCH(TRUE,R2124&gt;1000,"premium",R2124&gt;500,"modrate","cheap")</f>
        <v>cheap</v>
      </c>
    </row>
    <row r="2125" spans="1:25">
      <c r="A2125">
        <v>2124</v>
      </c>
      <c r="B2125" t="s">
        <v>5039</v>
      </c>
      <c r="C2125" s="2">
        <v>43000</v>
      </c>
      <c r="D2125" s="2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  <c r="V2125" t="str">
        <f t="shared" si="67"/>
        <v>profit</v>
      </c>
      <c r="W2125" t="str">
        <f t="shared" si="68"/>
        <v>cheap</v>
      </c>
      <c r="X2125" s="3" t="str" cm="1">
        <f t="array" ref="X2125">_xlfn.IFS(R2125&gt;1000,"premium",R2125&gt;500,"modrate",R2125&lt;500,"cheap")</f>
        <v>cheap</v>
      </c>
      <c r="Y2125" t="str" cm="1">
        <f t="array" ref="Y2125">_xlfn.SWITCH(TRUE,R2125&gt;1000,"premium",R2125&gt;500,"modrate","cheap")</f>
        <v>cheap</v>
      </c>
    </row>
    <row r="2126" spans="1:25">
      <c r="A2126">
        <v>2125</v>
      </c>
      <c r="B2126" t="s">
        <v>5040</v>
      </c>
      <c r="C2126" s="2">
        <v>43070</v>
      </c>
      <c r="D2126" s="2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  <c r="V2126" t="str">
        <f t="shared" si="67"/>
        <v>profit</v>
      </c>
      <c r="W2126" t="str">
        <f t="shared" si="68"/>
        <v>cheap</v>
      </c>
      <c r="X2126" s="3" t="str" cm="1">
        <f t="array" ref="X2126">_xlfn.IFS(R2126&gt;1000,"premium",R2126&gt;500,"modrate",R2126&lt;500,"cheap")</f>
        <v>cheap</v>
      </c>
      <c r="Y2126" t="str" cm="1">
        <f t="array" ref="Y2126">_xlfn.SWITCH(TRUE,R2126&gt;1000,"premium",R2126&gt;500,"modrate","cheap")</f>
        <v>cheap</v>
      </c>
    </row>
    <row r="2127" spans="1:25">
      <c r="A2127">
        <v>2126</v>
      </c>
      <c r="B2127" t="s">
        <v>5040</v>
      </c>
      <c r="C2127" s="2">
        <v>43070</v>
      </c>
      <c r="D2127" s="2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  <c r="V2127" t="str">
        <f t="shared" si="67"/>
        <v>profit</v>
      </c>
      <c r="W2127" t="str">
        <f t="shared" si="68"/>
        <v>cheap</v>
      </c>
      <c r="X2127" s="3" t="str" cm="1">
        <f t="array" ref="X2127">_xlfn.IFS(R2127&gt;1000,"premium",R2127&gt;500,"modrate",R2127&lt;500,"cheap")</f>
        <v>cheap</v>
      </c>
      <c r="Y2127" t="str" cm="1">
        <f t="array" ref="Y2127">_xlfn.SWITCH(TRUE,R2127&gt;1000,"premium",R2127&gt;500,"modrate","cheap")</f>
        <v>cheap</v>
      </c>
    </row>
    <row r="2128" spans="1:25">
      <c r="A2128">
        <v>2127</v>
      </c>
      <c r="B2128" t="s">
        <v>5045</v>
      </c>
      <c r="C2128" s="2">
        <v>41813</v>
      </c>
      <c r="D2128" s="2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  <c r="V2128" t="str">
        <f t="shared" si="67"/>
        <v>profit</v>
      </c>
      <c r="W2128" t="str">
        <f t="shared" si="68"/>
        <v>cheap</v>
      </c>
      <c r="X2128" s="3" t="str" cm="1">
        <f t="array" ref="X2128">_xlfn.IFS(R2128&gt;1000,"premium",R2128&gt;500,"modrate",R2128&lt;500,"cheap")</f>
        <v>cheap</v>
      </c>
      <c r="Y2128" t="str" cm="1">
        <f t="array" ref="Y2128">_xlfn.SWITCH(TRUE,R2128&gt;1000,"premium",R2128&gt;500,"modrate","cheap")</f>
        <v>cheap</v>
      </c>
    </row>
    <row r="2129" spans="1:25">
      <c r="A2129">
        <v>2128</v>
      </c>
      <c r="B2129" t="s">
        <v>5048</v>
      </c>
      <c r="C2129" s="2">
        <v>42281</v>
      </c>
      <c r="D2129" s="2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  <c r="V2129" t="str">
        <f t="shared" si="67"/>
        <v>profit</v>
      </c>
      <c r="W2129" t="str">
        <f t="shared" si="68"/>
        <v>cheap</v>
      </c>
      <c r="X2129" s="3" t="str" cm="1">
        <f t="array" ref="X2129">_xlfn.IFS(R2129&gt;1000,"premium",R2129&gt;500,"modrate",R2129&lt;500,"cheap")</f>
        <v>cheap</v>
      </c>
      <c r="Y2129" t="str" cm="1">
        <f t="array" ref="Y2129">_xlfn.SWITCH(TRUE,R2129&gt;1000,"premium",R2129&gt;500,"modrate","cheap")</f>
        <v>cheap</v>
      </c>
    </row>
    <row r="2130" spans="1:25">
      <c r="A2130">
        <v>2129</v>
      </c>
      <c r="B2130" t="s">
        <v>5048</v>
      </c>
      <c r="C2130" s="2">
        <v>42281</v>
      </c>
      <c r="D2130" s="2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  <c r="V2130" t="str">
        <f t="shared" si="67"/>
        <v>profit</v>
      </c>
      <c r="W2130" t="str">
        <f t="shared" si="68"/>
        <v>cheap</v>
      </c>
      <c r="X2130" s="3" t="str" cm="1">
        <f t="array" ref="X2130">_xlfn.IFS(R2130&gt;1000,"premium",R2130&gt;500,"modrate",R2130&lt;500,"cheap")</f>
        <v>cheap</v>
      </c>
      <c r="Y2130" t="str" cm="1">
        <f t="array" ref="Y2130">_xlfn.SWITCH(TRUE,R2130&gt;1000,"premium",R2130&gt;500,"modrate","cheap")</f>
        <v>cheap</v>
      </c>
    </row>
    <row r="2131" spans="1:25">
      <c r="A2131">
        <v>2130</v>
      </c>
      <c r="B2131" t="s">
        <v>5051</v>
      </c>
      <c r="C2131" s="2">
        <v>41779</v>
      </c>
      <c r="D2131" s="2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  <c r="V2131" t="str">
        <f t="shared" si="67"/>
        <v>profit</v>
      </c>
      <c r="W2131" t="str">
        <f t="shared" si="68"/>
        <v>cheap</v>
      </c>
      <c r="X2131" s="3" t="str" cm="1">
        <f t="array" ref="X2131">_xlfn.IFS(R2131&gt;1000,"premium",R2131&gt;500,"modrate",R2131&lt;500,"cheap")</f>
        <v>cheap</v>
      </c>
      <c r="Y2131" t="str" cm="1">
        <f t="array" ref="Y2131">_xlfn.SWITCH(TRUE,R2131&gt;1000,"premium",R2131&gt;500,"modrate","cheap")</f>
        <v>cheap</v>
      </c>
    </row>
    <row r="2132" spans="1:25">
      <c r="A2132">
        <v>2131</v>
      </c>
      <c r="B2132" t="s">
        <v>5051</v>
      </c>
      <c r="C2132" s="2">
        <v>41779</v>
      </c>
      <c r="D2132" s="2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  <c r="V2132" t="str">
        <f t="shared" si="67"/>
        <v>profit</v>
      </c>
      <c r="W2132" t="str">
        <f t="shared" si="68"/>
        <v>cheap</v>
      </c>
      <c r="X2132" s="3" t="str" cm="1">
        <f t="array" ref="X2132">_xlfn.IFS(R2132&gt;1000,"premium",R2132&gt;500,"modrate",R2132&lt;500,"cheap")</f>
        <v>cheap</v>
      </c>
      <c r="Y2132" t="str" cm="1">
        <f t="array" ref="Y2132">_xlfn.SWITCH(TRUE,R2132&gt;1000,"premium",R2132&gt;500,"modrate","cheap")</f>
        <v>cheap</v>
      </c>
    </row>
    <row r="2133" spans="1:25">
      <c r="A2133">
        <v>2132</v>
      </c>
      <c r="B2133" t="s">
        <v>5051</v>
      </c>
      <c r="C2133" s="2">
        <v>41779</v>
      </c>
      <c r="D2133" s="2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  <c r="V2133" t="str">
        <f t="shared" si="67"/>
        <v>profit</v>
      </c>
      <c r="W2133" t="str">
        <f t="shared" si="68"/>
        <v>cheap</v>
      </c>
      <c r="X2133" s="3" t="str" cm="1">
        <f t="array" ref="X2133">_xlfn.IFS(R2133&gt;1000,"premium",R2133&gt;500,"modrate",R2133&lt;500,"cheap")</f>
        <v>cheap</v>
      </c>
      <c r="Y2133" t="str" cm="1">
        <f t="array" ref="Y2133">_xlfn.SWITCH(TRUE,R2133&gt;1000,"premium",R2133&gt;500,"modrate","cheap")</f>
        <v>cheap</v>
      </c>
    </row>
    <row r="2134" spans="1:25">
      <c r="A2134">
        <v>2133</v>
      </c>
      <c r="B2134" t="s">
        <v>5058</v>
      </c>
      <c r="C2134" s="2">
        <v>42328</v>
      </c>
      <c r="D2134" s="2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 t="shared" si="67"/>
        <v>profit</v>
      </c>
      <c r="W2134" t="str">
        <f t="shared" si="68"/>
        <v>cheap</v>
      </c>
      <c r="X2134" s="3" t="str" cm="1">
        <f t="array" ref="X2134">_xlfn.IFS(R2134&gt;1000,"premium",R2134&gt;500,"modrate",R2134&lt;500,"cheap")</f>
        <v>cheap</v>
      </c>
      <c r="Y2134" t="str" cm="1">
        <f t="array" ref="Y2134">_xlfn.SWITCH(TRUE,R2134&gt;1000,"premium",R2134&gt;500,"modrate","cheap")</f>
        <v>cheap</v>
      </c>
    </row>
    <row r="2135" spans="1:25">
      <c r="A2135">
        <v>2134</v>
      </c>
      <c r="B2135" t="s">
        <v>5061</v>
      </c>
      <c r="C2135" s="2">
        <v>42338</v>
      </c>
      <c r="D2135" s="2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  <c r="V2135" t="str">
        <f t="shared" si="67"/>
        <v>loss</v>
      </c>
      <c r="W2135" t="str">
        <f t="shared" si="68"/>
        <v>cheap</v>
      </c>
      <c r="X2135" s="3" t="str" cm="1">
        <f t="array" ref="X2135">_xlfn.IFS(R2135&gt;1000,"premium",R2135&gt;500,"modrate",R2135&lt;500,"cheap")</f>
        <v>cheap</v>
      </c>
      <c r="Y2135" t="str" cm="1">
        <f t="array" ref="Y2135">_xlfn.SWITCH(TRUE,R2135&gt;1000,"premium",R2135&gt;500,"modrate","cheap")</f>
        <v>cheap</v>
      </c>
    </row>
    <row r="2136" spans="1:25">
      <c r="A2136">
        <v>2135</v>
      </c>
      <c r="B2136" t="s">
        <v>5061</v>
      </c>
      <c r="C2136" s="2">
        <v>42338</v>
      </c>
      <c r="D2136" s="2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  <c r="V2136" t="str">
        <f t="shared" si="67"/>
        <v>loss</v>
      </c>
      <c r="W2136" t="str">
        <f t="shared" si="68"/>
        <v>cheap</v>
      </c>
      <c r="X2136" s="3" t="str" cm="1">
        <f t="array" ref="X2136">_xlfn.IFS(R2136&gt;1000,"premium",R2136&gt;500,"modrate",R2136&lt;500,"cheap")</f>
        <v>cheap</v>
      </c>
      <c r="Y2136" t="str" cm="1">
        <f t="array" ref="Y2136">_xlfn.SWITCH(TRUE,R2136&gt;1000,"premium",R2136&gt;500,"modrate","cheap")</f>
        <v>cheap</v>
      </c>
    </row>
    <row r="2137" spans="1:25">
      <c r="A2137">
        <v>2136</v>
      </c>
      <c r="B2137" t="s">
        <v>5061</v>
      </c>
      <c r="C2137" s="2">
        <v>42338</v>
      </c>
      <c r="D2137" s="2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  <c r="V2137" t="str">
        <f t="shared" si="67"/>
        <v>profit</v>
      </c>
      <c r="W2137" t="str">
        <f t="shared" si="68"/>
        <v>cheap</v>
      </c>
      <c r="X2137" s="3" t="str" cm="1">
        <f t="array" ref="X2137">_xlfn.IFS(R2137&gt;1000,"premium",R2137&gt;500,"modrate",R2137&lt;500,"cheap")</f>
        <v>cheap</v>
      </c>
      <c r="Y2137" t="str" cm="1">
        <f t="array" ref="Y2137">_xlfn.SWITCH(TRUE,R2137&gt;1000,"premium",R2137&gt;500,"modrate","cheap")</f>
        <v>cheap</v>
      </c>
    </row>
    <row r="2138" spans="1:25">
      <c r="A2138">
        <v>2137</v>
      </c>
      <c r="B2138" t="s">
        <v>5066</v>
      </c>
      <c r="C2138" s="2">
        <v>42369</v>
      </c>
      <c r="D2138" s="2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  <c r="V2138" t="str">
        <f t="shared" si="67"/>
        <v>loss</v>
      </c>
      <c r="W2138" t="str">
        <f t="shared" si="68"/>
        <v>cheap</v>
      </c>
      <c r="X2138" s="3" t="str" cm="1">
        <f t="array" ref="X2138">_xlfn.IFS(R2138&gt;1000,"premium",R2138&gt;500,"modrate",R2138&lt;500,"cheap")</f>
        <v>cheap</v>
      </c>
      <c r="Y2138" t="str" cm="1">
        <f t="array" ref="Y2138">_xlfn.SWITCH(TRUE,R2138&gt;1000,"premium",R2138&gt;500,"modrate","cheap")</f>
        <v>cheap</v>
      </c>
    </row>
    <row r="2139" spans="1:25">
      <c r="A2139">
        <v>2138</v>
      </c>
      <c r="B2139" t="s">
        <v>5066</v>
      </c>
      <c r="C2139" s="2">
        <v>42369</v>
      </c>
      <c r="D2139" s="2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  <c r="V2139" t="str">
        <f t="shared" si="67"/>
        <v>loss</v>
      </c>
      <c r="W2139" t="str">
        <f t="shared" si="68"/>
        <v>cheap</v>
      </c>
      <c r="X2139" s="3" t="str" cm="1">
        <f t="array" ref="X2139">_xlfn.IFS(R2139&gt;1000,"premium",R2139&gt;500,"modrate",R2139&lt;500,"cheap")</f>
        <v>cheap</v>
      </c>
      <c r="Y2139" t="str" cm="1">
        <f t="array" ref="Y2139">_xlfn.SWITCH(TRUE,R2139&gt;1000,"premium",R2139&gt;500,"modrate","cheap")</f>
        <v>cheap</v>
      </c>
    </row>
    <row r="2140" spans="1:25">
      <c r="A2140">
        <v>2139</v>
      </c>
      <c r="B2140" t="s">
        <v>5071</v>
      </c>
      <c r="C2140" s="2">
        <v>43055</v>
      </c>
      <c r="D2140" s="2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  <c r="V2140" t="str">
        <f t="shared" si="67"/>
        <v>profit</v>
      </c>
      <c r="W2140" t="str">
        <f t="shared" si="68"/>
        <v>cheap</v>
      </c>
      <c r="X2140" s="3" t="str" cm="1">
        <f t="array" ref="X2140">_xlfn.IFS(R2140&gt;1000,"premium",R2140&gt;500,"modrate",R2140&lt;500,"cheap")</f>
        <v>cheap</v>
      </c>
      <c r="Y2140" t="str" cm="1">
        <f t="array" ref="Y2140">_xlfn.SWITCH(TRUE,R2140&gt;1000,"premium",R2140&gt;500,"modrate","cheap")</f>
        <v>cheap</v>
      </c>
    </row>
    <row r="2141" spans="1:25">
      <c r="A2141">
        <v>2140</v>
      </c>
      <c r="B2141" t="s">
        <v>5072</v>
      </c>
      <c r="C2141" s="2">
        <v>41796</v>
      </c>
      <c r="D2141" s="2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  <c r="V2141" t="str">
        <f t="shared" si="67"/>
        <v>profit</v>
      </c>
      <c r="W2141" t="str">
        <f t="shared" si="68"/>
        <v>cheap</v>
      </c>
      <c r="X2141" s="3" t="str" cm="1">
        <f t="array" ref="X2141">_xlfn.IFS(R2141&gt;1000,"premium",R2141&gt;500,"modrate",R2141&lt;500,"cheap")</f>
        <v>cheap</v>
      </c>
      <c r="Y2141" t="str" cm="1">
        <f t="array" ref="Y2141">_xlfn.SWITCH(TRUE,R2141&gt;1000,"premium",R2141&gt;500,"modrate","cheap")</f>
        <v>cheap</v>
      </c>
    </row>
    <row r="2142" spans="1:25">
      <c r="A2142">
        <v>2141</v>
      </c>
      <c r="B2142" t="s">
        <v>5072</v>
      </c>
      <c r="C2142" s="2">
        <v>41796</v>
      </c>
      <c r="D2142" s="2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  <c r="V2142" t="str">
        <f t="shared" si="67"/>
        <v>profit</v>
      </c>
      <c r="W2142" t="str">
        <f t="shared" si="68"/>
        <v>cheap</v>
      </c>
      <c r="X2142" s="3" t="str" cm="1">
        <f t="array" ref="X2142">_xlfn.IFS(R2142&gt;1000,"premium",R2142&gt;500,"modrate",R2142&lt;500,"cheap")</f>
        <v>cheap</v>
      </c>
      <c r="Y2142" t="str" cm="1">
        <f t="array" ref="Y2142">_xlfn.SWITCH(TRUE,R2142&gt;1000,"premium",R2142&gt;500,"modrate","cheap")</f>
        <v>cheap</v>
      </c>
    </row>
    <row r="2143" spans="1:25">
      <c r="A2143">
        <v>2142</v>
      </c>
      <c r="B2143" t="s">
        <v>5072</v>
      </c>
      <c r="C2143" s="2">
        <v>41796</v>
      </c>
      <c r="D2143" s="2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  <c r="V2143" t="str">
        <f t="shared" si="67"/>
        <v>loss</v>
      </c>
      <c r="W2143" t="str">
        <f t="shared" si="68"/>
        <v>modrate</v>
      </c>
      <c r="X2143" s="3" t="str" cm="1">
        <f t="array" ref="X2143">_xlfn.IFS(R2143&gt;1000,"premium",R2143&gt;500,"modrate",R2143&lt;500,"cheap")</f>
        <v>modrate</v>
      </c>
      <c r="Y2143" t="str" cm="1">
        <f t="array" ref="Y2143">_xlfn.SWITCH(TRUE,R2143&gt;1000,"premium",R2143&gt;500,"modrate","cheap")</f>
        <v>modrate</v>
      </c>
    </row>
    <row r="2144" spans="1:25">
      <c r="A2144">
        <v>2143</v>
      </c>
      <c r="B2144" t="s">
        <v>5077</v>
      </c>
      <c r="C2144" s="2">
        <v>42614</v>
      </c>
      <c r="D2144" s="2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  <c r="V2144" t="str">
        <f t="shared" si="67"/>
        <v>profit</v>
      </c>
      <c r="W2144" t="str">
        <f t="shared" si="68"/>
        <v>cheap</v>
      </c>
      <c r="X2144" s="3" t="str" cm="1">
        <f t="array" ref="X2144">_xlfn.IFS(R2144&gt;1000,"premium",R2144&gt;500,"modrate",R2144&lt;500,"cheap")</f>
        <v>cheap</v>
      </c>
      <c r="Y2144" t="str" cm="1">
        <f t="array" ref="Y2144">_xlfn.SWITCH(TRUE,R2144&gt;1000,"premium",R2144&gt;500,"modrate","cheap")</f>
        <v>cheap</v>
      </c>
    </row>
    <row r="2145" spans="1:25">
      <c r="A2145">
        <v>2144</v>
      </c>
      <c r="B2145" t="s">
        <v>5077</v>
      </c>
      <c r="C2145" s="2">
        <v>42614</v>
      </c>
      <c r="D2145" s="2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  <c r="V2145" t="str">
        <f t="shared" si="67"/>
        <v>loss</v>
      </c>
      <c r="W2145" t="str">
        <f t="shared" si="68"/>
        <v>cheap</v>
      </c>
      <c r="X2145" s="3" t="str" cm="1">
        <f t="array" ref="X2145">_xlfn.IFS(R2145&gt;1000,"premium",R2145&gt;500,"modrate",R2145&lt;500,"cheap")</f>
        <v>cheap</v>
      </c>
      <c r="Y2145" t="str" cm="1">
        <f t="array" ref="Y2145">_xlfn.SWITCH(TRUE,R2145&gt;1000,"premium",R2145&gt;500,"modrate","cheap")</f>
        <v>cheap</v>
      </c>
    </row>
    <row r="2146" spans="1:25">
      <c r="A2146">
        <v>2145</v>
      </c>
      <c r="B2146" t="s">
        <v>5077</v>
      </c>
      <c r="C2146" s="2">
        <v>42614</v>
      </c>
      <c r="D2146" s="2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  <c r="V2146" t="str">
        <f t="shared" si="67"/>
        <v>profit</v>
      </c>
      <c r="W2146" t="str">
        <f t="shared" si="68"/>
        <v>cheap</v>
      </c>
      <c r="X2146" s="3" t="str" cm="1">
        <f t="array" ref="X2146">_xlfn.IFS(R2146&gt;1000,"premium",R2146&gt;500,"modrate",R2146&lt;500,"cheap")</f>
        <v>cheap</v>
      </c>
      <c r="Y2146" t="str" cm="1">
        <f t="array" ref="Y2146">_xlfn.SWITCH(TRUE,R2146&gt;1000,"premium",R2146&gt;500,"modrate","cheap")</f>
        <v>cheap</v>
      </c>
    </row>
    <row r="2147" spans="1:25">
      <c r="A2147">
        <v>2146</v>
      </c>
      <c r="B2147" t="s">
        <v>5078</v>
      </c>
      <c r="C2147" s="2">
        <v>42546</v>
      </c>
      <c r="D2147" s="2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  <c r="V2147" t="str">
        <f t="shared" si="67"/>
        <v>loss</v>
      </c>
      <c r="W2147" t="str">
        <f t="shared" si="68"/>
        <v>cheap</v>
      </c>
      <c r="X2147" s="3" t="str" cm="1">
        <f t="array" ref="X2147">_xlfn.IFS(R2147&gt;1000,"premium",R2147&gt;500,"modrate",R2147&lt;500,"cheap")</f>
        <v>cheap</v>
      </c>
      <c r="Y2147" t="str" cm="1">
        <f t="array" ref="Y2147">_xlfn.SWITCH(TRUE,R2147&gt;1000,"premium",R2147&gt;500,"modrate","cheap")</f>
        <v>cheap</v>
      </c>
    </row>
    <row r="2148" spans="1:25">
      <c r="A2148">
        <v>2147</v>
      </c>
      <c r="B2148" t="s">
        <v>5078</v>
      </c>
      <c r="C2148" s="2">
        <v>42546</v>
      </c>
      <c r="D2148" s="2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  <c r="V2148" t="str">
        <f t="shared" si="67"/>
        <v>loss</v>
      </c>
      <c r="W2148" t="str">
        <f t="shared" si="68"/>
        <v>cheap</v>
      </c>
      <c r="X2148" s="3" t="str" cm="1">
        <f t="array" ref="X2148">_xlfn.IFS(R2148&gt;1000,"premium",R2148&gt;500,"modrate",R2148&lt;500,"cheap")</f>
        <v>cheap</v>
      </c>
      <c r="Y2148" t="str" cm="1">
        <f t="array" ref="Y2148">_xlfn.SWITCH(TRUE,R2148&gt;1000,"premium",R2148&gt;500,"modrate","cheap")</f>
        <v>cheap</v>
      </c>
    </row>
    <row r="2149" spans="1:25">
      <c r="A2149">
        <v>2148</v>
      </c>
      <c r="B2149" t="s">
        <v>5078</v>
      </c>
      <c r="C2149" s="2">
        <v>42546</v>
      </c>
      <c r="D2149" s="2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  <c r="V2149" t="str">
        <f t="shared" si="67"/>
        <v>loss</v>
      </c>
      <c r="W2149" t="str">
        <f t="shared" si="68"/>
        <v>cheap</v>
      </c>
      <c r="X2149" s="3" t="str" cm="1">
        <f t="array" ref="X2149">_xlfn.IFS(R2149&gt;1000,"premium",R2149&gt;500,"modrate",R2149&lt;500,"cheap")</f>
        <v>cheap</v>
      </c>
      <c r="Y2149" t="str" cm="1">
        <f t="array" ref="Y2149">_xlfn.SWITCH(TRUE,R2149&gt;1000,"premium",R2149&gt;500,"modrate","cheap")</f>
        <v>cheap</v>
      </c>
    </row>
    <row r="2150" spans="1:25">
      <c r="A2150">
        <v>2149</v>
      </c>
      <c r="B2150" t="s">
        <v>5080</v>
      </c>
      <c r="C2150" s="2">
        <v>41985</v>
      </c>
      <c r="D2150" s="2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  <c r="V2150" t="str">
        <f t="shared" si="67"/>
        <v>profit</v>
      </c>
      <c r="W2150" t="str">
        <f t="shared" si="68"/>
        <v>cheap</v>
      </c>
      <c r="X2150" s="3" t="str" cm="1">
        <f t="array" ref="X2150">_xlfn.IFS(R2150&gt;1000,"premium",R2150&gt;500,"modrate",R2150&lt;500,"cheap")</f>
        <v>cheap</v>
      </c>
      <c r="Y2150" t="str" cm="1">
        <f t="array" ref="Y2150">_xlfn.SWITCH(TRUE,R2150&gt;1000,"premium",R2150&gt;500,"modrate","cheap")</f>
        <v>cheap</v>
      </c>
    </row>
    <row r="2151" spans="1:25">
      <c r="A2151">
        <v>2150</v>
      </c>
      <c r="B2151" t="s">
        <v>5081</v>
      </c>
      <c r="C2151" s="2">
        <v>42825</v>
      </c>
      <c r="D2151" s="2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  <c r="V2151" t="str">
        <f t="shared" si="67"/>
        <v>profit</v>
      </c>
      <c r="W2151" t="str">
        <f t="shared" si="68"/>
        <v>cheap</v>
      </c>
      <c r="X2151" s="3" t="str" cm="1">
        <f t="array" ref="X2151">_xlfn.IFS(R2151&gt;1000,"premium",R2151&gt;500,"modrate",R2151&lt;500,"cheap")</f>
        <v>cheap</v>
      </c>
      <c r="Y2151" t="str" cm="1">
        <f t="array" ref="Y2151">_xlfn.SWITCH(TRUE,R2151&gt;1000,"premium",R2151&gt;500,"modrate","cheap")</f>
        <v>cheap</v>
      </c>
    </row>
    <row r="2152" spans="1:25">
      <c r="A2152">
        <v>2151</v>
      </c>
      <c r="B2152" t="s">
        <v>5084</v>
      </c>
      <c r="C2152" s="2">
        <v>43058</v>
      </c>
      <c r="D2152" s="2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  <c r="V2152" t="str">
        <f t="shared" si="67"/>
        <v>loss</v>
      </c>
      <c r="W2152" t="str">
        <f t="shared" si="68"/>
        <v>cheap</v>
      </c>
      <c r="X2152" s="3" t="str" cm="1">
        <f t="array" ref="X2152">_xlfn.IFS(R2152&gt;1000,"premium",R2152&gt;500,"modrate",R2152&lt;500,"cheap")</f>
        <v>cheap</v>
      </c>
      <c r="Y2152" t="str" cm="1">
        <f t="array" ref="Y2152">_xlfn.SWITCH(TRUE,R2152&gt;1000,"premium",R2152&gt;500,"modrate","cheap")</f>
        <v>cheap</v>
      </c>
    </row>
    <row r="2153" spans="1:25">
      <c r="A2153">
        <v>2152</v>
      </c>
      <c r="B2153" t="s">
        <v>5088</v>
      </c>
      <c r="C2153" s="2">
        <v>41967</v>
      </c>
      <c r="D2153" s="2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  <c r="V2153" t="str">
        <f t="shared" si="67"/>
        <v>profit</v>
      </c>
      <c r="W2153" t="str">
        <f t="shared" si="68"/>
        <v>cheap</v>
      </c>
      <c r="X2153" s="3" t="str" cm="1">
        <f t="array" ref="X2153">_xlfn.IFS(R2153&gt;1000,"premium",R2153&gt;500,"modrate",R2153&lt;500,"cheap")</f>
        <v>cheap</v>
      </c>
      <c r="Y2153" t="str" cm="1">
        <f t="array" ref="Y2153">_xlfn.SWITCH(TRUE,R2153&gt;1000,"premium",R2153&gt;500,"modrate","cheap")</f>
        <v>cheap</v>
      </c>
    </row>
    <row r="2154" spans="1:25">
      <c r="A2154">
        <v>2153</v>
      </c>
      <c r="B2154" t="s">
        <v>5092</v>
      </c>
      <c r="C2154" s="2">
        <v>42330</v>
      </c>
      <c r="D2154" s="2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  <c r="V2154" t="str">
        <f t="shared" si="67"/>
        <v>profit</v>
      </c>
      <c r="W2154" t="str">
        <f t="shared" si="68"/>
        <v>cheap</v>
      </c>
      <c r="X2154" s="3" t="str" cm="1">
        <f t="array" ref="X2154">_xlfn.IFS(R2154&gt;1000,"premium",R2154&gt;500,"modrate",R2154&lt;500,"cheap")</f>
        <v>cheap</v>
      </c>
      <c r="Y2154" t="str" cm="1">
        <f t="array" ref="Y2154">_xlfn.SWITCH(TRUE,R2154&gt;1000,"premium",R2154&gt;500,"modrate","cheap")</f>
        <v>cheap</v>
      </c>
    </row>
    <row r="2155" spans="1:25">
      <c r="A2155">
        <v>2154</v>
      </c>
      <c r="B2155" t="s">
        <v>5093</v>
      </c>
      <c r="C2155" s="2">
        <v>42565</v>
      </c>
      <c r="D2155" s="2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  <c r="V2155" t="str">
        <f t="shared" si="67"/>
        <v>profit</v>
      </c>
      <c r="W2155" t="str">
        <f t="shared" si="68"/>
        <v>cheap</v>
      </c>
      <c r="X2155" s="3" t="str" cm="1">
        <f t="array" ref="X2155">_xlfn.IFS(R2155&gt;1000,"premium",R2155&gt;500,"modrate",R2155&lt;500,"cheap")</f>
        <v>cheap</v>
      </c>
      <c r="Y2155" t="str" cm="1">
        <f t="array" ref="Y2155">_xlfn.SWITCH(TRUE,R2155&gt;1000,"premium",R2155&gt;500,"modrate","cheap")</f>
        <v>cheap</v>
      </c>
    </row>
    <row r="2156" spans="1:25">
      <c r="A2156">
        <v>2155</v>
      </c>
      <c r="B2156" t="s">
        <v>5094</v>
      </c>
      <c r="C2156" s="2">
        <v>42490</v>
      </c>
      <c r="D2156" s="2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  <c r="V2156" t="str">
        <f t="shared" si="67"/>
        <v>loss</v>
      </c>
      <c r="W2156" t="str">
        <f t="shared" si="68"/>
        <v>cheap</v>
      </c>
      <c r="X2156" s="3" t="str" cm="1">
        <f t="array" ref="X2156">_xlfn.IFS(R2156&gt;1000,"premium",R2156&gt;500,"modrate",R2156&lt;500,"cheap")</f>
        <v>cheap</v>
      </c>
      <c r="Y2156" t="str" cm="1">
        <f t="array" ref="Y2156">_xlfn.SWITCH(TRUE,R2156&gt;1000,"premium",R2156&gt;500,"modrate","cheap")</f>
        <v>cheap</v>
      </c>
    </row>
    <row r="2157" spans="1:25">
      <c r="A2157">
        <v>2156</v>
      </c>
      <c r="B2157" t="s">
        <v>5095</v>
      </c>
      <c r="C2157" s="2">
        <v>42576</v>
      </c>
      <c r="D2157" s="2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  <c r="V2157" t="str">
        <f t="shared" si="67"/>
        <v>profit</v>
      </c>
      <c r="W2157" t="str">
        <f t="shared" si="68"/>
        <v>cheap</v>
      </c>
      <c r="X2157" s="3" t="str" cm="1">
        <f t="array" ref="X2157">_xlfn.IFS(R2157&gt;1000,"premium",R2157&gt;500,"modrate",R2157&lt;500,"cheap")</f>
        <v>cheap</v>
      </c>
      <c r="Y2157" t="str" cm="1">
        <f t="array" ref="Y2157">_xlfn.SWITCH(TRUE,R2157&gt;1000,"premium",R2157&gt;500,"modrate","cheap")</f>
        <v>cheap</v>
      </c>
    </row>
    <row r="2158" spans="1:25">
      <c r="A2158">
        <v>2157</v>
      </c>
      <c r="B2158" t="s">
        <v>5096</v>
      </c>
      <c r="C2158" s="2">
        <v>41812</v>
      </c>
      <c r="D2158" s="2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  <c r="V2158" t="str">
        <f t="shared" si="67"/>
        <v>loss</v>
      </c>
      <c r="W2158" t="str">
        <f t="shared" si="68"/>
        <v>modrate</v>
      </c>
      <c r="X2158" s="3" t="str" cm="1">
        <f t="array" ref="X2158">_xlfn.IFS(R2158&gt;1000,"premium",R2158&gt;500,"modrate",R2158&lt;500,"cheap")</f>
        <v>modrate</v>
      </c>
      <c r="Y2158" t="str" cm="1">
        <f t="array" ref="Y2158">_xlfn.SWITCH(TRUE,R2158&gt;1000,"premium",R2158&gt;500,"modrate","cheap")</f>
        <v>modrate</v>
      </c>
    </row>
    <row r="2159" spans="1:25">
      <c r="A2159">
        <v>2158</v>
      </c>
      <c r="B2159" t="s">
        <v>5096</v>
      </c>
      <c r="C2159" s="2">
        <v>41812</v>
      </c>
      <c r="D2159" s="2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9.7163999999999895</v>
      </c>
      <c r="V2159" t="str">
        <f t="shared" si="67"/>
        <v>profit</v>
      </c>
      <c r="W2159" t="str">
        <f t="shared" si="68"/>
        <v>cheap</v>
      </c>
      <c r="X2159" s="3" t="str" cm="1">
        <f t="array" ref="X2159">_xlfn.IFS(R2159&gt;1000,"premium",R2159&gt;500,"modrate",R2159&lt;500,"cheap")</f>
        <v>cheap</v>
      </c>
      <c r="Y2159" t="str" cm="1">
        <f t="array" ref="Y2159">_xlfn.SWITCH(TRUE,R2159&gt;1000,"premium",R2159&gt;500,"modrate","cheap")</f>
        <v>cheap</v>
      </c>
    </row>
    <row r="2160" spans="1:25">
      <c r="A2160">
        <v>2159</v>
      </c>
      <c r="B2160" t="s">
        <v>5097</v>
      </c>
      <c r="C2160" s="2">
        <v>43029</v>
      </c>
      <c r="D2160" s="2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  <c r="V2160" t="str">
        <f t="shared" si="67"/>
        <v>profit</v>
      </c>
      <c r="W2160" t="str">
        <f t="shared" si="68"/>
        <v>cheap</v>
      </c>
      <c r="X2160" s="3" t="str" cm="1">
        <f t="array" ref="X2160">_xlfn.IFS(R2160&gt;1000,"premium",R2160&gt;500,"modrate",R2160&lt;500,"cheap")</f>
        <v>cheap</v>
      </c>
      <c r="Y2160" t="str" cm="1">
        <f t="array" ref="Y2160">_xlfn.SWITCH(TRUE,R2160&gt;1000,"premium",R2160&gt;500,"modrate","cheap")</f>
        <v>cheap</v>
      </c>
    </row>
    <row r="2161" spans="1:25">
      <c r="A2161">
        <v>2160</v>
      </c>
      <c r="B2161" t="s">
        <v>5100</v>
      </c>
      <c r="C2161" s="2">
        <v>42616</v>
      </c>
      <c r="D2161" s="2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  <c r="V2161" t="str">
        <f t="shared" si="67"/>
        <v>loss</v>
      </c>
      <c r="W2161" t="str">
        <f t="shared" si="68"/>
        <v>cheap</v>
      </c>
      <c r="X2161" s="3" t="str" cm="1">
        <f t="array" ref="X2161">_xlfn.IFS(R2161&gt;1000,"premium",R2161&gt;500,"modrate",R2161&lt;500,"cheap")</f>
        <v>cheap</v>
      </c>
      <c r="Y2161" t="str" cm="1">
        <f t="array" ref="Y2161">_xlfn.SWITCH(TRUE,R2161&gt;1000,"premium",R2161&gt;500,"modrate","cheap")</f>
        <v>cheap</v>
      </c>
    </row>
    <row r="2162" spans="1:25">
      <c r="A2162">
        <v>2161</v>
      </c>
      <c r="B2162" t="s">
        <v>5101</v>
      </c>
      <c r="C2162" s="2">
        <v>42504</v>
      </c>
      <c r="D2162" s="2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  <c r="V2162" t="str">
        <f t="shared" si="67"/>
        <v>profit</v>
      </c>
      <c r="W2162" t="str">
        <f t="shared" si="68"/>
        <v>cheap</v>
      </c>
      <c r="X2162" s="3" t="str" cm="1">
        <f t="array" ref="X2162">_xlfn.IFS(R2162&gt;1000,"premium",R2162&gt;500,"modrate",R2162&lt;500,"cheap")</f>
        <v>cheap</v>
      </c>
      <c r="Y2162" t="str" cm="1">
        <f t="array" ref="Y2162">_xlfn.SWITCH(TRUE,R2162&gt;1000,"premium",R2162&gt;500,"modrate","cheap")</f>
        <v>cheap</v>
      </c>
    </row>
    <row r="2163" spans="1:25">
      <c r="A2163">
        <v>2162</v>
      </c>
      <c r="B2163" t="s">
        <v>5102</v>
      </c>
      <c r="C2163" s="2">
        <v>42376</v>
      </c>
      <c r="D2163" s="2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  <c r="V2163" t="str">
        <f t="shared" si="67"/>
        <v>profit</v>
      </c>
      <c r="W2163" t="str">
        <f t="shared" si="68"/>
        <v>cheap</v>
      </c>
      <c r="X2163" s="3" t="str" cm="1">
        <f t="array" ref="X2163">_xlfn.IFS(R2163&gt;1000,"premium",R2163&gt;500,"modrate",R2163&lt;500,"cheap")</f>
        <v>cheap</v>
      </c>
      <c r="Y2163" t="str" cm="1">
        <f t="array" ref="Y2163">_xlfn.SWITCH(TRUE,R2163&gt;1000,"premium",R2163&gt;500,"modrate","cheap")</f>
        <v>cheap</v>
      </c>
    </row>
    <row r="2164" spans="1:25">
      <c r="A2164">
        <v>2163</v>
      </c>
      <c r="B2164" t="s">
        <v>5105</v>
      </c>
      <c r="C2164" s="2">
        <v>42807</v>
      </c>
      <c r="D2164" s="2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  <c r="V2164" t="str">
        <f t="shared" si="67"/>
        <v>profit</v>
      </c>
      <c r="W2164" t="str">
        <f t="shared" si="68"/>
        <v>cheap</v>
      </c>
      <c r="X2164" s="3" t="str" cm="1">
        <f t="array" ref="X2164">_xlfn.IFS(R2164&gt;1000,"premium",R2164&gt;500,"modrate",R2164&lt;500,"cheap")</f>
        <v>cheap</v>
      </c>
      <c r="Y2164" t="str" cm="1">
        <f t="array" ref="Y2164">_xlfn.SWITCH(TRUE,R2164&gt;1000,"premium",R2164&gt;500,"modrate","cheap")</f>
        <v>cheap</v>
      </c>
    </row>
    <row r="2165" spans="1:25">
      <c r="A2165">
        <v>2164</v>
      </c>
      <c r="B2165" t="s">
        <v>5109</v>
      </c>
      <c r="C2165" s="2">
        <v>42656</v>
      </c>
      <c r="D2165" s="2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  <c r="V2165" t="str">
        <f t="shared" si="67"/>
        <v>profit</v>
      </c>
      <c r="W2165" t="str">
        <f t="shared" si="68"/>
        <v>cheap</v>
      </c>
      <c r="X2165" s="3" t="str" cm="1">
        <f t="array" ref="X2165">_xlfn.IFS(R2165&gt;1000,"premium",R2165&gt;500,"modrate",R2165&lt;500,"cheap")</f>
        <v>cheap</v>
      </c>
      <c r="Y2165" t="str" cm="1">
        <f t="array" ref="Y2165">_xlfn.SWITCH(TRUE,R2165&gt;1000,"premium",R2165&gt;500,"modrate","cheap")</f>
        <v>cheap</v>
      </c>
    </row>
    <row r="2166" spans="1:25">
      <c r="A2166">
        <v>2165</v>
      </c>
      <c r="B2166" t="s">
        <v>5109</v>
      </c>
      <c r="C2166" s="2">
        <v>42656</v>
      </c>
      <c r="D2166" s="2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  <c r="V2166" t="str">
        <f t="shared" si="67"/>
        <v>profit</v>
      </c>
      <c r="W2166" t="str">
        <f t="shared" si="68"/>
        <v>cheap</v>
      </c>
      <c r="X2166" s="3" t="str" cm="1">
        <f t="array" ref="X2166">_xlfn.IFS(R2166&gt;1000,"premium",R2166&gt;500,"modrate",R2166&lt;500,"cheap")</f>
        <v>cheap</v>
      </c>
      <c r="Y2166" t="str" cm="1">
        <f t="array" ref="Y2166">_xlfn.SWITCH(TRUE,R2166&gt;1000,"premium",R2166&gt;500,"modrate","cheap")</f>
        <v>cheap</v>
      </c>
    </row>
    <row r="2167" spans="1:25">
      <c r="A2167">
        <v>2166</v>
      </c>
      <c r="B2167" t="s">
        <v>5109</v>
      </c>
      <c r="C2167" s="2">
        <v>42656</v>
      </c>
      <c r="D2167" s="2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 t="shared" si="67"/>
        <v>loss</v>
      </c>
      <c r="W2167" t="str">
        <f t="shared" si="68"/>
        <v>cheap</v>
      </c>
      <c r="X2167" s="3" t="str" cm="1">
        <f t="array" ref="X2167">_xlfn.IFS(R2167&gt;1000,"premium",R2167&gt;500,"modrate",R2167&lt;500,"cheap")</f>
        <v>cheap</v>
      </c>
      <c r="Y2167" t="str" cm="1">
        <f t="array" ref="Y2167">_xlfn.SWITCH(TRUE,R2167&gt;1000,"premium",R2167&gt;500,"modrate","cheap")</f>
        <v>cheap</v>
      </c>
    </row>
    <row r="2168" spans="1:25">
      <c r="A2168">
        <v>2167</v>
      </c>
      <c r="B2168" t="s">
        <v>5109</v>
      </c>
      <c r="C2168" s="2">
        <v>42656</v>
      </c>
      <c r="D2168" s="2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  <c r="V2168" t="str">
        <f t="shared" si="67"/>
        <v>profit</v>
      </c>
      <c r="W2168" t="str">
        <f t="shared" si="68"/>
        <v>cheap</v>
      </c>
      <c r="X2168" s="3" t="str" cm="1">
        <f t="array" ref="X2168">_xlfn.IFS(R2168&gt;1000,"premium",R2168&gt;500,"modrate",R2168&lt;500,"cheap")</f>
        <v>cheap</v>
      </c>
      <c r="Y2168" t="str" cm="1">
        <f t="array" ref="Y2168">_xlfn.SWITCH(TRUE,R2168&gt;1000,"premium",R2168&gt;500,"modrate","cheap")</f>
        <v>cheap</v>
      </c>
    </row>
    <row r="2169" spans="1:25">
      <c r="A2169">
        <v>2168</v>
      </c>
      <c r="B2169" t="s">
        <v>5109</v>
      </c>
      <c r="C2169" s="2">
        <v>42656</v>
      </c>
      <c r="D2169" s="2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  <c r="V2169" t="str">
        <f t="shared" si="67"/>
        <v>loss</v>
      </c>
      <c r="W2169" t="str">
        <f t="shared" si="68"/>
        <v>cheap</v>
      </c>
      <c r="X2169" s="3" t="str" cm="1">
        <f t="array" ref="X2169">_xlfn.IFS(R2169&gt;1000,"premium",R2169&gt;500,"modrate",R2169&lt;500,"cheap")</f>
        <v>cheap</v>
      </c>
      <c r="Y2169" t="str" cm="1">
        <f t="array" ref="Y2169">_xlfn.SWITCH(TRUE,R2169&gt;1000,"premium",R2169&gt;500,"modrate","cheap")</f>
        <v>cheap</v>
      </c>
    </row>
    <row r="2170" spans="1:25">
      <c r="A2170">
        <v>2169</v>
      </c>
      <c r="B2170" t="s">
        <v>5112</v>
      </c>
      <c r="C2170" s="2">
        <v>42762</v>
      </c>
      <c r="D2170" s="2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  <c r="V2170" t="str">
        <f t="shared" si="67"/>
        <v>profit</v>
      </c>
      <c r="W2170" t="str">
        <f t="shared" si="68"/>
        <v>cheap</v>
      </c>
      <c r="X2170" s="3" t="str" cm="1">
        <f t="array" ref="X2170">_xlfn.IFS(R2170&gt;1000,"premium",R2170&gt;500,"modrate",R2170&lt;500,"cheap")</f>
        <v>cheap</v>
      </c>
      <c r="Y2170" t="str" cm="1">
        <f t="array" ref="Y2170">_xlfn.SWITCH(TRUE,R2170&gt;1000,"premium",R2170&gt;500,"modrate","cheap")</f>
        <v>cheap</v>
      </c>
    </row>
    <row r="2171" spans="1:25">
      <c r="A2171">
        <v>2170</v>
      </c>
      <c r="B2171" t="s">
        <v>5112</v>
      </c>
      <c r="C2171" s="2">
        <v>42762</v>
      </c>
      <c r="D2171" s="2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  <c r="V2171" t="str">
        <f t="shared" si="67"/>
        <v>loss</v>
      </c>
      <c r="W2171" t="str">
        <f t="shared" si="68"/>
        <v>cheap</v>
      </c>
      <c r="X2171" s="3" t="str" cm="1">
        <f t="array" ref="X2171">_xlfn.IFS(R2171&gt;1000,"premium",R2171&gt;500,"modrate",R2171&lt;500,"cheap")</f>
        <v>cheap</v>
      </c>
      <c r="Y2171" t="str" cm="1">
        <f t="array" ref="Y2171">_xlfn.SWITCH(TRUE,R2171&gt;1000,"premium",R2171&gt;500,"modrate","cheap")</f>
        <v>cheap</v>
      </c>
    </row>
    <row r="2172" spans="1:25">
      <c r="A2172">
        <v>2171</v>
      </c>
      <c r="B2172" t="s">
        <v>5112</v>
      </c>
      <c r="C2172" s="2">
        <v>42762</v>
      </c>
      <c r="D2172" s="2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  <c r="V2172" t="str">
        <f t="shared" si="67"/>
        <v>loss</v>
      </c>
      <c r="W2172" t="str">
        <f t="shared" si="68"/>
        <v>cheap</v>
      </c>
      <c r="X2172" s="3" t="str" cm="1">
        <f t="array" ref="X2172">_xlfn.IFS(R2172&gt;1000,"premium",R2172&gt;500,"modrate",R2172&lt;500,"cheap")</f>
        <v>cheap</v>
      </c>
      <c r="Y2172" t="str" cm="1">
        <f t="array" ref="Y2172">_xlfn.SWITCH(TRUE,R2172&gt;1000,"premium",R2172&gt;500,"modrate","cheap")</f>
        <v>cheap</v>
      </c>
    </row>
    <row r="2173" spans="1:25">
      <c r="A2173">
        <v>2172</v>
      </c>
      <c r="B2173" t="s">
        <v>5115</v>
      </c>
      <c r="C2173" s="2">
        <v>43058</v>
      </c>
      <c r="D2173" s="2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  <c r="V2173" t="str">
        <f t="shared" si="67"/>
        <v>loss</v>
      </c>
      <c r="W2173" t="str">
        <f t="shared" si="68"/>
        <v>cheap</v>
      </c>
      <c r="X2173" s="3" t="str" cm="1">
        <f t="array" ref="X2173">_xlfn.IFS(R2173&gt;1000,"premium",R2173&gt;500,"modrate",R2173&lt;500,"cheap")</f>
        <v>cheap</v>
      </c>
      <c r="Y2173" t="str" cm="1">
        <f t="array" ref="Y2173">_xlfn.SWITCH(TRUE,R2173&gt;1000,"premium",R2173&gt;500,"modrate","cheap")</f>
        <v>cheap</v>
      </c>
    </row>
    <row r="2174" spans="1:25">
      <c r="A2174">
        <v>2173</v>
      </c>
      <c r="B2174" t="s">
        <v>5117</v>
      </c>
      <c r="C2174" s="2">
        <v>41852</v>
      </c>
      <c r="D2174" s="2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  <c r="V2174" t="str">
        <f t="shared" si="67"/>
        <v>profit</v>
      </c>
      <c r="W2174" t="str">
        <f t="shared" si="68"/>
        <v>cheap</v>
      </c>
      <c r="X2174" s="3" t="str" cm="1">
        <f t="array" ref="X2174">_xlfn.IFS(R2174&gt;1000,"premium",R2174&gt;500,"modrate",R2174&lt;500,"cheap")</f>
        <v>cheap</v>
      </c>
      <c r="Y2174" t="str" cm="1">
        <f t="array" ref="Y2174">_xlfn.SWITCH(TRUE,R2174&gt;1000,"premium",R2174&gt;500,"modrate","cheap")</f>
        <v>cheap</v>
      </c>
    </row>
    <row r="2175" spans="1:25">
      <c r="A2175">
        <v>2174</v>
      </c>
      <c r="B2175" t="s">
        <v>5122</v>
      </c>
      <c r="C2175" s="2">
        <v>42581</v>
      </c>
      <c r="D2175" s="2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  <c r="V2175" t="str">
        <f t="shared" si="67"/>
        <v>loss</v>
      </c>
      <c r="W2175" t="str">
        <f t="shared" si="68"/>
        <v>cheap</v>
      </c>
      <c r="X2175" s="3" t="str" cm="1">
        <f t="array" ref="X2175">_xlfn.IFS(R2175&gt;1000,"premium",R2175&gt;500,"modrate",R2175&lt;500,"cheap")</f>
        <v>cheap</v>
      </c>
      <c r="Y2175" t="str" cm="1">
        <f t="array" ref="Y2175">_xlfn.SWITCH(TRUE,R2175&gt;1000,"premium",R2175&gt;500,"modrate","cheap")</f>
        <v>cheap</v>
      </c>
    </row>
    <row r="2176" spans="1:25">
      <c r="A2176">
        <v>2175</v>
      </c>
      <c r="B2176" t="s">
        <v>5123</v>
      </c>
      <c r="C2176" s="2">
        <v>42215</v>
      </c>
      <c r="D2176" s="2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  <c r="V2176" t="str">
        <f t="shared" si="67"/>
        <v>profit</v>
      </c>
      <c r="W2176" t="str">
        <f t="shared" si="68"/>
        <v>cheap</v>
      </c>
      <c r="X2176" s="3" t="str" cm="1">
        <f t="array" ref="X2176">_xlfn.IFS(R2176&gt;1000,"premium",R2176&gt;500,"modrate",R2176&lt;500,"cheap")</f>
        <v>cheap</v>
      </c>
      <c r="Y2176" t="str" cm="1">
        <f t="array" ref="Y2176">_xlfn.SWITCH(TRUE,R2176&gt;1000,"premium",R2176&gt;500,"modrate","cheap")</f>
        <v>cheap</v>
      </c>
    </row>
    <row r="2177" spans="1:25">
      <c r="A2177">
        <v>2176</v>
      </c>
      <c r="B2177" t="s">
        <v>5124</v>
      </c>
      <c r="C2177" s="2">
        <v>42658</v>
      </c>
      <c r="D2177" s="2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  <c r="V2177" t="str">
        <f t="shared" si="67"/>
        <v>profit</v>
      </c>
      <c r="W2177" t="str">
        <f t="shared" si="68"/>
        <v>cheap</v>
      </c>
      <c r="X2177" s="3" t="str" cm="1">
        <f t="array" ref="X2177">_xlfn.IFS(R2177&gt;1000,"premium",R2177&gt;500,"modrate",R2177&lt;500,"cheap")</f>
        <v>cheap</v>
      </c>
      <c r="Y2177" t="str" cm="1">
        <f t="array" ref="Y2177">_xlfn.SWITCH(TRUE,R2177&gt;1000,"premium",R2177&gt;500,"modrate","cheap")</f>
        <v>cheap</v>
      </c>
    </row>
    <row r="2178" spans="1:25">
      <c r="A2178">
        <v>2177</v>
      </c>
      <c r="B2178" t="s">
        <v>5124</v>
      </c>
      <c r="C2178" s="2">
        <v>42658</v>
      </c>
      <c r="D2178" s="2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  <c r="V2178" t="str">
        <f t="shared" si="67"/>
        <v>profit</v>
      </c>
      <c r="W2178" t="str">
        <f t="shared" si="68"/>
        <v>cheap</v>
      </c>
      <c r="X2178" s="3" t="str" cm="1">
        <f t="array" ref="X2178">_xlfn.IFS(R2178&gt;1000,"premium",R2178&gt;500,"modrate",R2178&lt;500,"cheap")</f>
        <v>cheap</v>
      </c>
      <c r="Y2178" t="str" cm="1">
        <f t="array" ref="Y2178">_xlfn.SWITCH(TRUE,R2178&gt;1000,"premium",R2178&gt;500,"modrate","cheap")</f>
        <v>cheap</v>
      </c>
    </row>
    <row r="2179" spans="1:25">
      <c r="A2179">
        <v>2178</v>
      </c>
      <c r="B2179" t="s">
        <v>5124</v>
      </c>
      <c r="C2179" s="2">
        <v>42658</v>
      </c>
      <c r="D2179" s="2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  <c r="V2179" t="str">
        <f t="shared" ref="V2179:V2242" si="69">IF(U2179&gt;0,"profit","loss")</f>
        <v>profit</v>
      </c>
      <c r="W2179" t="str">
        <f t="shared" ref="W2179:W2242" si="70">IF(R2179&gt;1000,"premium", IF(R2179&gt;500,"modrate","cheap"))</f>
        <v>cheap</v>
      </c>
      <c r="X2179" s="3" t="str" cm="1">
        <f t="array" ref="X2179">_xlfn.IFS(R2179&gt;1000,"premium",R2179&gt;500,"modrate",R2179&lt;500,"cheap")</f>
        <v>cheap</v>
      </c>
      <c r="Y2179" t="str" cm="1">
        <f t="array" ref="Y2179">_xlfn.SWITCH(TRUE,R2179&gt;1000,"premium",R2179&gt;500,"modrate","cheap")</f>
        <v>cheap</v>
      </c>
    </row>
    <row r="2180" spans="1:25">
      <c r="A2180">
        <v>2179</v>
      </c>
      <c r="B2180" t="s">
        <v>5124</v>
      </c>
      <c r="C2180" s="2">
        <v>42658</v>
      </c>
      <c r="D2180" s="2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  <c r="V2180" t="str">
        <f t="shared" si="69"/>
        <v>profit</v>
      </c>
      <c r="W2180" t="str">
        <f t="shared" si="70"/>
        <v>cheap</v>
      </c>
      <c r="X2180" s="3" t="str" cm="1">
        <f t="array" ref="X2180">_xlfn.IFS(R2180&gt;1000,"premium",R2180&gt;500,"modrate",R2180&lt;500,"cheap")</f>
        <v>cheap</v>
      </c>
      <c r="Y2180" t="str" cm="1">
        <f t="array" ref="Y2180">_xlfn.SWITCH(TRUE,R2180&gt;1000,"premium",R2180&gt;500,"modrate","cheap")</f>
        <v>cheap</v>
      </c>
    </row>
    <row r="2181" spans="1:25">
      <c r="A2181">
        <v>2180</v>
      </c>
      <c r="B2181" t="s">
        <v>5130</v>
      </c>
      <c r="C2181" s="2">
        <v>42497</v>
      </c>
      <c r="D2181" s="2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  <c r="V2181" t="str">
        <f t="shared" si="69"/>
        <v>profit</v>
      </c>
      <c r="W2181" t="str">
        <f t="shared" si="70"/>
        <v>cheap</v>
      </c>
      <c r="X2181" s="3" t="str" cm="1">
        <f t="array" ref="X2181">_xlfn.IFS(R2181&gt;1000,"premium",R2181&gt;500,"modrate",R2181&lt;500,"cheap")</f>
        <v>cheap</v>
      </c>
      <c r="Y2181" t="str" cm="1">
        <f t="array" ref="Y2181">_xlfn.SWITCH(TRUE,R2181&gt;1000,"premium",R2181&gt;500,"modrate","cheap")</f>
        <v>cheap</v>
      </c>
    </row>
    <row r="2182" spans="1:25">
      <c r="A2182">
        <v>2181</v>
      </c>
      <c r="B2182" t="s">
        <v>5130</v>
      </c>
      <c r="C2182" s="2">
        <v>42497</v>
      </c>
      <c r="D2182" s="2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  <c r="V2182" t="str">
        <f t="shared" si="69"/>
        <v>profit</v>
      </c>
      <c r="W2182" t="str">
        <f t="shared" si="70"/>
        <v>cheap</v>
      </c>
      <c r="X2182" s="3" t="str" cm="1">
        <f t="array" ref="X2182">_xlfn.IFS(R2182&gt;1000,"premium",R2182&gt;500,"modrate",R2182&lt;500,"cheap")</f>
        <v>cheap</v>
      </c>
      <c r="Y2182" t="str" cm="1">
        <f t="array" ref="Y2182">_xlfn.SWITCH(TRUE,R2182&gt;1000,"premium",R2182&gt;500,"modrate","cheap")</f>
        <v>cheap</v>
      </c>
    </row>
    <row r="2183" spans="1:25">
      <c r="A2183">
        <v>2182</v>
      </c>
      <c r="B2183" t="s">
        <v>5130</v>
      </c>
      <c r="C2183" s="2">
        <v>42497</v>
      </c>
      <c r="D2183" s="2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  <c r="V2183" t="str">
        <f t="shared" si="69"/>
        <v>profit</v>
      </c>
      <c r="W2183" t="str">
        <f t="shared" si="70"/>
        <v>cheap</v>
      </c>
      <c r="X2183" s="3" t="str" cm="1">
        <f t="array" ref="X2183">_xlfn.IFS(R2183&gt;1000,"premium",R2183&gt;500,"modrate",R2183&lt;500,"cheap")</f>
        <v>cheap</v>
      </c>
      <c r="Y2183" t="str" cm="1">
        <f t="array" ref="Y2183">_xlfn.SWITCH(TRUE,R2183&gt;1000,"premium",R2183&gt;500,"modrate","cheap")</f>
        <v>cheap</v>
      </c>
    </row>
    <row r="2184" spans="1:25">
      <c r="A2184">
        <v>2183</v>
      </c>
      <c r="B2184" t="s">
        <v>5130</v>
      </c>
      <c r="C2184" s="2">
        <v>42497</v>
      </c>
      <c r="D2184" s="2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  <c r="V2184" t="str">
        <f t="shared" si="69"/>
        <v>profit</v>
      </c>
      <c r="W2184" t="str">
        <f t="shared" si="70"/>
        <v>premium</v>
      </c>
      <c r="X2184" s="3" t="str" cm="1">
        <f t="array" ref="X2184">_xlfn.IFS(R2184&gt;1000,"premium",R2184&gt;500,"modrate",R2184&lt;500,"cheap")</f>
        <v>premium</v>
      </c>
      <c r="Y2184" t="str" cm="1">
        <f t="array" ref="Y2184">_xlfn.SWITCH(TRUE,R2184&gt;1000,"premium",R2184&gt;500,"modrate","cheap")</f>
        <v>premium</v>
      </c>
    </row>
    <row r="2185" spans="1:25">
      <c r="A2185">
        <v>2184</v>
      </c>
      <c r="B2185" t="s">
        <v>5130</v>
      </c>
      <c r="C2185" s="2">
        <v>42497</v>
      </c>
      <c r="D2185" s="2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  <c r="V2185" t="str">
        <f t="shared" si="69"/>
        <v>profit</v>
      </c>
      <c r="W2185" t="str">
        <f t="shared" si="70"/>
        <v>cheap</v>
      </c>
      <c r="X2185" s="3" t="str" cm="1">
        <f t="array" ref="X2185">_xlfn.IFS(R2185&gt;1000,"premium",R2185&gt;500,"modrate",R2185&lt;500,"cheap")</f>
        <v>cheap</v>
      </c>
      <c r="Y2185" t="str" cm="1">
        <f t="array" ref="Y2185">_xlfn.SWITCH(TRUE,R2185&gt;1000,"premium",R2185&gt;500,"modrate","cheap")</f>
        <v>cheap</v>
      </c>
    </row>
    <row r="2186" spans="1:25">
      <c r="A2186">
        <v>2185</v>
      </c>
      <c r="B2186" t="s">
        <v>5130</v>
      </c>
      <c r="C2186" s="2">
        <v>42497</v>
      </c>
      <c r="D2186" s="2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  <c r="V2186" t="str">
        <f t="shared" si="69"/>
        <v>profit</v>
      </c>
      <c r="W2186" t="str">
        <f t="shared" si="70"/>
        <v>cheap</v>
      </c>
      <c r="X2186" s="3" t="str" cm="1">
        <f t="array" ref="X2186">_xlfn.IFS(R2186&gt;1000,"premium",R2186&gt;500,"modrate",R2186&lt;500,"cheap")</f>
        <v>cheap</v>
      </c>
      <c r="Y2186" t="str" cm="1">
        <f t="array" ref="Y2186">_xlfn.SWITCH(TRUE,R2186&gt;1000,"premium",R2186&gt;500,"modrate","cheap")</f>
        <v>cheap</v>
      </c>
    </row>
    <row r="2187" spans="1:25">
      <c r="A2187">
        <v>2186</v>
      </c>
      <c r="B2187" t="s">
        <v>5133</v>
      </c>
      <c r="C2187" s="2">
        <v>42948</v>
      </c>
      <c r="D2187" s="2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  <c r="V2187" t="str">
        <f t="shared" si="69"/>
        <v>profit</v>
      </c>
      <c r="W2187" t="str">
        <f t="shared" si="70"/>
        <v>cheap</v>
      </c>
      <c r="X2187" s="3" t="str" cm="1">
        <f t="array" ref="X2187">_xlfn.IFS(R2187&gt;1000,"premium",R2187&gt;500,"modrate",R2187&lt;500,"cheap")</f>
        <v>cheap</v>
      </c>
      <c r="Y2187" t="str" cm="1">
        <f t="array" ref="Y2187">_xlfn.SWITCH(TRUE,R2187&gt;1000,"premium",R2187&gt;500,"modrate","cheap")</f>
        <v>cheap</v>
      </c>
    </row>
    <row r="2188" spans="1:25">
      <c r="A2188">
        <v>2187</v>
      </c>
      <c r="B2188" t="s">
        <v>5134</v>
      </c>
      <c r="C2188" s="2">
        <v>42565</v>
      </c>
      <c r="D2188" s="2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  <c r="V2188" t="str">
        <f t="shared" si="69"/>
        <v>profit</v>
      </c>
      <c r="W2188" t="str">
        <f t="shared" si="70"/>
        <v>cheap</v>
      </c>
      <c r="X2188" s="3" t="str" cm="1">
        <f t="array" ref="X2188">_xlfn.IFS(R2188&gt;1000,"premium",R2188&gt;500,"modrate",R2188&lt;500,"cheap")</f>
        <v>cheap</v>
      </c>
      <c r="Y2188" t="str" cm="1">
        <f t="array" ref="Y2188">_xlfn.SWITCH(TRUE,R2188&gt;1000,"premium",R2188&gt;500,"modrate","cheap")</f>
        <v>cheap</v>
      </c>
    </row>
    <row r="2189" spans="1:25">
      <c r="A2189">
        <v>2188</v>
      </c>
      <c r="B2189" t="s">
        <v>5137</v>
      </c>
      <c r="C2189" s="2">
        <v>42957</v>
      </c>
      <c r="D2189" s="2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  <c r="V2189" t="str">
        <f t="shared" si="69"/>
        <v>profit</v>
      </c>
      <c r="W2189" t="str">
        <f t="shared" si="70"/>
        <v>cheap</v>
      </c>
      <c r="X2189" s="3" t="str" cm="1">
        <f t="array" ref="X2189">_xlfn.IFS(R2189&gt;1000,"premium",R2189&gt;500,"modrate",R2189&lt;500,"cheap")</f>
        <v>cheap</v>
      </c>
      <c r="Y2189" t="str" cm="1">
        <f t="array" ref="Y2189">_xlfn.SWITCH(TRUE,R2189&gt;1000,"premium",R2189&gt;500,"modrate","cheap")</f>
        <v>cheap</v>
      </c>
    </row>
    <row r="2190" spans="1:25">
      <c r="A2190">
        <v>2189</v>
      </c>
      <c r="B2190" t="s">
        <v>5137</v>
      </c>
      <c r="C2190" s="2">
        <v>42957</v>
      </c>
      <c r="D2190" s="2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  <c r="V2190" t="str">
        <f t="shared" si="69"/>
        <v>profit</v>
      </c>
      <c r="W2190" t="str">
        <f t="shared" si="70"/>
        <v>cheap</v>
      </c>
      <c r="X2190" s="3" t="str" cm="1">
        <f t="array" ref="X2190">_xlfn.IFS(R2190&gt;1000,"premium",R2190&gt;500,"modrate",R2190&lt;500,"cheap")</f>
        <v>cheap</v>
      </c>
      <c r="Y2190" t="str" cm="1">
        <f t="array" ref="Y2190">_xlfn.SWITCH(TRUE,R2190&gt;1000,"premium",R2190&gt;500,"modrate","cheap")</f>
        <v>cheap</v>
      </c>
    </row>
    <row r="2191" spans="1:25">
      <c r="A2191">
        <v>2190</v>
      </c>
      <c r="B2191" t="s">
        <v>5137</v>
      </c>
      <c r="C2191" s="2">
        <v>42957</v>
      </c>
      <c r="D2191" s="2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  <c r="V2191" t="str">
        <f t="shared" si="69"/>
        <v>profit</v>
      </c>
      <c r="W2191" t="str">
        <f t="shared" si="70"/>
        <v>premium</v>
      </c>
      <c r="X2191" s="3" t="str" cm="1">
        <f t="array" ref="X2191">_xlfn.IFS(R2191&gt;1000,"premium",R2191&gt;500,"modrate",R2191&lt;500,"cheap")</f>
        <v>premium</v>
      </c>
      <c r="Y2191" t="str" cm="1">
        <f t="array" ref="Y2191">_xlfn.SWITCH(TRUE,R2191&gt;1000,"premium",R2191&gt;500,"modrate","cheap")</f>
        <v>premium</v>
      </c>
    </row>
    <row r="2192" spans="1:25">
      <c r="A2192">
        <v>2191</v>
      </c>
      <c r="B2192" t="s">
        <v>5138</v>
      </c>
      <c r="C2192" s="2">
        <v>42546</v>
      </c>
      <c r="D2192" s="2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  <c r="V2192" t="str">
        <f t="shared" si="69"/>
        <v>profit</v>
      </c>
      <c r="W2192" t="str">
        <f t="shared" si="70"/>
        <v>cheap</v>
      </c>
      <c r="X2192" s="3" t="str" cm="1">
        <f t="array" ref="X2192">_xlfn.IFS(R2192&gt;1000,"premium",R2192&gt;500,"modrate",R2192&lt;500,"cheap")</f>
        <v>cheap</v>
      </c>
      <c r="Y2192" t="str" cm="1">
        <f t="array" ref="Y2192">_xlfn.SWITCH(TRUE,R2192&gt;1000,"premium",R2192&gt;500,"modrate","cheap")</f>
        <v>cheap</v>
      </c>
    </row>
    <row r="2193" spans="1:25">
      <c r="A2193">
        <v>2192</v>
      </c>
      <c r="B2193" t="s">
        <v>5141</v>
      </c>
      <c r="C2193" s="2">
        <v>42714</v>
      </c>
      <c r="D2193" s="2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  <c r="V2193" t="str">
        <f t="shared" si="69"/>
        <v>profit</v>
      </c>
      <c r="W2193" t="str">
        <f t="shared" si="70"/>
        <v>cheap</v>
      </c>
      <c r="X2193" s="3" t="str" cm="1">
        <f t="array" ref="X2193">_xlfn.IFS(R2193&gt;1000,"premium",R2193&gt;500,"modrate",R2193&lt;500,"cheap")</f>
        <v>cheap</v>
      </c>
      <c r="Y2193" t="str" cm="1">
        <f t="array" ref="Y2193">_xlfn.SWITCH(TRUE,R2193&gt;1000,"premium",R2193&gt;500,"modrate","cheap")</f>
        <v>cheap</v>
      </c>
    </row>
    <row r="2194" spans="1:25">
      <c r="A2194">
        <v>2193</v>
      </c>
      <c r="B2194" t="s">
        <v>5141</v>
      </c>
      <c r="C2194" s="2">
        <v>42714</v>
      </c>
      <c r="D2194" s="2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  <c r="V2194" t="str">
        <f t="shared" si="69"/>
        <v>profit</v>
      </c>
      <c r="W2194" t="str">
        <f t="shared" si="70"/>
        <v>cheap</v>
      </c>
      <c r="X2194" s="3" t="str" cm="1">
        <f t="array" ref="X2194">_xlfn.IFS(R2194&gt;1000,"premium",R2194&gt;500,"modrate",R2194&lt;500,"cheap")</f>
        <v>cheap</v>
      </c>
      <c r="Y2194" t="str" cm="1">
        <f t="array" ref="Y2194">_xlfn.SWITCH(TRUE,R2194&gt;1000,"premium",R2194&gt;500,"modrate","cheap")</f>
        <v>cheap</v>
      </c>
    </row>
    <row r="2195" spans="1:25">
      <c r="A2195">
        <v>2194</v>
      </c>
      <c r="B2195" t="s">
        <v>5141</v>
      </c>
      <c r="C2195" s="2">
        <v>42714</v>
      </c>
      <c r="D2195" s="2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  <c r="V2195" t="str">
        <f t="shared" si="69"/>
        <v>profit</v>
      </c>
      <c r="W2195" t="str">
        <f t="shared" si="70"/>
        <v>cheap</v>
      </c>
      <c r="X2195" s="3" t="str" cm="1">
        <f t="array" ref="X2195">_xlfn.IFS(R2195&gt;1000,"premium",R2195&gt;500,"modrate",R2195&lt;500,"cheap")</f>
        <v>cheap</v>
      </c>
      <c r="Y2195" t="str" cm="1">
        <f t="array" ref="Y2195">_xlfn.SWITCH(TRUE,R2195&gt;1000,"premium",R2195&gt;500,"modrate","cheap")</f>
        <v>cheap</v>
      </c>
    </row>
    <row r="2196" spans="1:25">
      <c r="A2196">
        <v>2195</v>
      </c>
      <c r="B2196" t="s">
        <v>5141</v>
      </c>
      <c r="C2196" s="2">
        <v>42714</v>
      </c>
      <c r="D2196" s="2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  <c r="V2196" t="str">
        <f t="shared" si="69"/>
        <v>profit</v>
      </c>
      <c r="W2196" t="str">
        <f t="shared" si="70"/>
        <v>cheap</v>
      </c>
      <c r="X2196" s="3" t="str" cm="1">
        <f t="array" ref="X2196">_xlfn.IFS(R2196&gt;1000,"premium",R2196&gt;500,"modrate",R2196&lt;500,"cheap")</f>
        <v>cheap</v>
      </c>
      <c r="Y2196" t="str" cm="1">
        <f t="array" ref="Y2196">_xlfn.SWITCH(TRUE,R2196&gt;1000,"premium",R2196&gt;500,"modrate","cheap")</f>
        <v>cheap</v>
      </c>
    </row>
    <row r="2197" spans="1:25">
      <c r="A2197">
        <v>2196</v>
      </c>
      <c r="B2197" t="s">
        <v>5141</v>
      </c>
      <c r="C2197" s="2">
        <v>42714</v>
      </c>
      <c r="D2197" s="2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8.5024999999999906</v>
      </c>
      <c r="V2197" t="str">
        <f t="shared" si="69"/>
        <v>profit</v>
      </c>
      <c r="W2197" t="str">
        <f t="shared" si="70"/>
        <v>cheap</v>
      </c>
      <c r="X2197" s="3" t="str" cm="1">
        <f t="array" ref="X2197">_xlfn.IFS(R2197&gt;1000,"premium",R2197&gt;500,"modrate",R2197&lt;500,"cheap")</f>
        <v>cheap</v>
      </c>
      <c r="Y2197" t="str" cm="1">
        <f t="array" ref="Y2197">_xlfn.SWITCH(TRUE,R2197&gt;1000,"premium",R2197&gt;500,"modrate","cheap")</f>
        <v>cheap</v>
      </c>
    </row>
    <row r="2198" spans="1:25">
      <c r="A2198">
        <v>2197</v>
      </c>
      <c r="B2198" t="s">
        <v>5144</v>
      </c>
      <c r="C2198" s="2">
        <v>42705</v>
      </c>
      <c r="D2198" s="2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  <c r="V2198" t="str">
        <f t="shared" si="69"/>
        <v>profit</v>
      </c>
      <c r="W2198" t="str">
        <f t="shared" si="70"/>
        <v>cheap</v>
      </c>
      <c r="X2198" s="3" t="str" cm="1">
        <f t="array" ref="X2198">_xlfn.IFS(R2198&gt;1000,"premium",R2198&gt;500,"modrate",R2198&lt;500,"cheap")</f>
        <v>cheap</v>
      </c>
      <c r="Y2198" t="str" cm="1">
        <f t="array" ref="Y2198">_xlfn.SWITCH(TRUE,R2198&gt;1000,"premium",R2198&gt;500,"modrate","cheap")</f>
        <v>cheap</v>
      </c>
    </row>
    <row r="2199" spans="1:25">
      <c r="A2199">
        <v>2198</v>
      </c>
      <c r="B2199" t="s">
        <v>5146</v>
      </c>
      <c r="C2199" s="2">
        <v>41971</v>
      </c>
      <c r="D2199" s="2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  <c r="V2199" t="str">
        <f t="shared" si="69"/>
        <v>profit</v>
      </c>
      <c r="W2199" t="str">
        <f t="shared" si="70"/>
        <v>cheap</v>
      </c>
      <c r="X2199" s="3" t="str" cm="1">
        <f t="array" ref="X2199">_xlfn.IFS(R2199&gt;1000,"premium",R2199&gt;500,"modrate",R2199&lt;500,"cheap")</f>
        <v>cheap</v>
      </c>
      <c r="Y2199" t="str" cm="1">
        <f t="array" ref="Y2199">_xlfn.SWITCH(TRUE,R2199&gt;1000,"premium",R2199&gt;500,"modrate","cheap")</f>
        <v>cheap</v>
      </c>
    </row>
    <row r="2200" spans="1:25">
      <c r="A2200">
        <v>2199</v>
      </c>
      <c r="B2200" t="s">
        <v>5147</v>
      </c>
      <c r="C2200" s="2">
        <v>42091</v>
      </c>
      <c r="D2200" s="2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  <c r="V2200" t="str">
        <f t="shared" si="69"/>
        <v>profit</v>
      </c>
      <c r="W2200" t="str">
        <f t="shared" si="70"/>
        <v>cheap</v>
      </c>
      <c r="X2200" s="3" t="str" cm="1">
        <f t="array" ref="X2200">_xlfn.IFS(R2200&gt;1000,"premium",R2200&gt;500,"modrate",R2200&lt;500,"cheap")</f>
        <v>cheap</v>
      </c>
      <c r="Y2200" t="str" cm="1">
        <f t="array" ref="Y2200">_xlfn.SWITCH(TRUE,R2200&gt;1000,"premium",R2200&gt;500,"modrate","cheap")</f>
        <v>cheap</v>
      </c>
    </row>
    <row r="2201" spans="1:25">
      <c r="A2201">
        <v>2200</v>
      </c>
      <c r="B2201" t="s">
        <v>5147</v>
      </c>
      <c r="C2201" s="2">
        <v>42091</v>
      </c>
      <c r="D2201" s="2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 t="shared" si="69"/>
        <v>profit</v>
      </c>
      <c r="W2201" t="str">
        <f t="shared" si="70"/>
        <v>cheap</v>
      </c>
      <c r="X2201" s="3" t="str" cm="1">
        <f t="array" ref="X2201">_xlfn.IFS(R2201&gt;1000,"premium",R2201&gt;500,"modrate",R2201&lt;500,"cheap")</f>
        <v>cheap</v>
      </c>
      <c r="Y2201" t="str" cm="1">
        <f t="array" ref="Y2201">_xlfn.SWITCH(TRUE,R2201&gt;1000,"premium",R2201&gt;500,"modrate","cheap")</f>
        <v>cheap</v>
      </c>
    </row>
    <row r="2202" spans="1:25">
      <c r="A2202">
        <v>2201</v>
      </c>
      <c r="B2202" t="s">
        <v>5148</v>
      </c>
      <c r="C2202" s="2">
        <v>41791</v>
      </c>
      <c r="D2202" s="2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  <c r="V2202" t="str">
        <f t="shared" si="69"/>
        <v>profit</v>
      </c>
      <c r="W2202" t="str">
        <f t="shared" si="70"/>
        <v>cheap</v>
      </c>
      <c r="X2202" s="3" t="str" cm="1">
        <f t="array" ref="X2202">_xlfn.IFS(R2202&gt;1000,"premium",R2202&gt;500,"modrate",R2202&lt;500,"cheap")</f>
        <v>cheap</v>
      </c>
      <c r="Y2202" t="str" cm="1">
        <f t="array" ref="Y2202">_xlfn.SWITCH(TRUE,R2202&gt;1000,"premium",R2202&gt;500,"modrate","cheap")</f>
        <v>cheap</v>
      </c>
    </row>
    <row r="2203" spans="1:25">
      <c r="A2203">
        <v>2202</v>
      </c>
      <c r="B2203" t="s">
        <v>5148</v>
      </c>
      <c r="C2203" s="2">
        <v>41791</v>
      </c>
      <c r="D2203" s="2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  <c r="V2203" t="str">
        <f t="shared" si="69"/>
        <v>profit</v>
      </c>
      <c r="W2203" t="str">
        <f t="shared" si="70"/>
        <v>modrate</v>
      </c>
      <c r="X2203" s="3" t="str" cm="1">
        <f t="array" ref="X2203">_xlfn.IFS(R2203&gt;1000,"premium",R2203&gt;500,"modrate",R2203&lt;500,"cheap")</f>
        <v>modrate</v>
      </c>
      <c r="Y2203" t="str" cm="1">
        <f t="array" ref="Y2203">_xlfn.SWITCH(TRUE,R2203&gt;1000,"premium",R2203&gt;500,"modrate","cheap")</f>
        <v>modrate</v>
      </c>
    </row>
    <row r="2204" spans="1:25">
      <c r="A2204">
        <v>2203</v>
      </c>
      <c r="B2204" t="s">
        <v>5150</v>
      </c>
      <c r="C2204" s="2">
        <v>42253</v>
      </c>
      <c r="D2204" s="2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  <c r="V2204" t="str">
        <f t="shared" si="69"/>
        <v>profit</v>
      </c>
      <c r="W2204" t="str">
        <f t="shared" si="70"/>
        <v>cheap</v>
      </c>
      <c r="X2204" s="3" t="str" cm="1">
        <f t="array" ref="X2204">_xlfn.IFS(R2204&gt;1000,"premium",R2204&gt;500,"modrate",R2204&lt;500,"cheap")</f>
        <v>cheap</v>
      </c>
      <c r="Y2204" t="str" cm="1">
        <f t="array" ref="Y2204">_xlfn.SWITCH(TRUE,R2204&gt;1000,"premium",R2204&gt;500,"modrate","cheap")</f>
        <v>cheap</v>
      </c>
    </row>
    <row r="2205" spans="1:25">
      <c r="A2205">
        <v>2204</v>
      </c>
      <c r="B2205" t="s">
        <v>5150</v>
      </c>
      <c r="C2205" s="2">
        <v>42253</v>
      </c>
      <c r="D2205" s="2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  <c r="V2205" t="str">
        <f t="shared" si="69"/>
        <v>profit</v>
      </c>
      <c r="W2205" t="str">
        <f t="shared" si="70"/>
        <v>cheap</v>
      </c>
      <c r="X2205" s="3" t="str" cm="1">
        <f t="array" ref="X2205">_xlfn.IFS(R2205&gt;1000,"premium",R2205&gt;500,"modrate",R2205&lt;500,"cheap")</f>
        <v>cheap</v>
      </c>
      <c r="Y2205" t="str" cm="1">
        <f t="array" ref="Y2205">_xlfn.SWITCH(TRUE,R2205&gt;1000,"premium",R2205&gt;500,"modrate","cheap")</f>
        <v>cheap</v>
      </c>
    </row>
    <row r="2206" spans="1:25">
      <c r="A2206">
        <v>2205</v>
      </c>
      <c r="B2206" t="s">
        <v>5153</v>
      </c>
      <c r="C2206" s="2">
        <v>42184</v>
      </c>
      <c r="D2206" s="2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 t="shared" si="69"/>
        <v>profit</v>
      </c>
      <c r="W2206" t="str">
        <f t="shared" si="70"/>
        <v>cheap</v>
      </c>
      <c r="X2206" s="3" t="str" cm="1">
        <f t="array" ref="X2206">_xlfn.IFS(R2206&gt;1000,"premium",R2206&gt;500,"modrate",R2206&lt;500,"cheap")</f>
        <v>cheap</v>
      </c>
      <c r="Y2206" t="str" cm="1">
        <f t="array" ref="Y2206">_xlfn.SWITCH(TRUE,R2206&gt;1000,"premium",R2206&gt;500,"modrate","cheap")</f>
        <v>cheap</v>
      </c>
    </row>
    <row r="2207" spans="1:25">
      <c r="A2207">
        <v>2206</v>
      </c>
      <c r="B2207" t="s">
        <v>5155</v>
      </c>
      <c r="C2207" s="2">
        <v>42623</v>
      </c>
      <c r="D2207" s="2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  <c r="V2207" t="str">
        <f t="shared" si="69"/>
        <v>profit</v>
      </c>
      <c r="W2207" t="str">
        <f t="shared" si="70"/>
        <v>cheap</v>
      </c>
      <c r="X2207" s="3" t="str" cm="1">
        <f t="array" ref="X2207">_xlfn.IFS(R2207&gt;1000,"premium",R2207&gt;500,"modrate",R2207&lt;500,"cheap")</f>
        <v>cheap</v>
      </c>
      <c r="Y2207" t="str" cm="1">
        <f t="array" ref="Y2207">_xlfn.SWITCH(TRUE,R2207&gt;1000,"premium",R2207&gt;500,"modrate","cheap")</f>
        <v>cheap</v>
      </c>
    </row>
    <row r="2208" spans="1:25">
      <c r="A2208">
        <v>2207</v>
      </c>
      <c r="B2208" t="s">
        <v>5158</v>
      </c>
      <c r="C2208" s="2">
        <v>41834</v>
      </c>
      <c r="D2208" s="2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  <c r="V2208" t="str">
        <f t="shared" si="69"/>
        <v>loss</v>
      </c>
      <c r="W2208" t="str">
        <f t="shared" si="70"/>
        <v>cheap</v>
      </c>
      <c r="X2208" s="3" t="str" cm="1">
        <f t="array" ref="X2208">_xlfn.IFS(R2208&gt;1000,"premium",R2208&gt;500,"modrate",R2208&lt;500,"cheap")</f>
        <v>cheap</v>
      </c>
      <c r="Y2208" t="str" cm="1">
        <f t="array" ref="Y2208">_xlfn.SWITCH(TRUE,R2208&gt;1000,"premium",R2208&gt;500,"modrate","cheap")</f>
        <v>cheap</v>
      </c>
    </row>
    <row r="2209" spans="1:25">
      <c r="A2209">
        <v>2208</v>
      </c>
      <c r="B2209" t="s">
        <v>5158</v>
      </c>
      <c r="C2209" s="2">
        <v>41834</v>
      </c>
      <c r="D2209" s="2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  <c r="V2209" t="str">
        <f t="shared" si="69"/>
        <v>profit</v>
      </c>
      <c r="W2209" t="str">
        <f t="shared" si="70"/>
        <v>cheap</v>
      </c>
      <c r="X2209" s="3" t="str" cm="1">
        <f t="array" ref="X2209">_xlfn.IFS(R2209&gt;1000,"premium",R2209&gt;500,"modrate",R2209&lt;500,"cheap")</f>
        <v>cheap</v>
      </c>
      <c r="Y2209" t="str" cm="1">
        <f t="array" ref="Y2209">_xlfn.SWITCH(TRUE,R2209&gt;1000,"premium",R2209&gt;500,"modrate","cheap")</f>
        <v>cheap</v>
      </c>
    </row>
    <row r="2210" spans="1:25">
      <c r="A2210">
        <v>2209</v>
      </c>
      <c r="B2210" t="s">
        <v>5161</v>
      </c>
      <c r="C2210" s="2">
        <v>42238</v>
      </c>
      <c r="D2210" s="2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  <c r="V2210" t="str">
        <f t="shared" si="69"/>
        <v>profit</v>
      </c>
      <c r="W2210" t="str">
        <f t="shared" si="70"/>
        <v>cheap</v>
      </c>
      <c r="X2210" s="3" t="str" cm="1">
        <f t="array" ref="X2210">_xlfn.IFS(R2210&gt;1000,"premium",R2210&gt;500,"modrate",R2210&lt;500,"cheap")</f>
        <v>cheap</v>
      </c>
      <c r="Y2210" t="str" cm="1">
        <f t="array" ref="Y2210">_xlfn.SWITCH(TRUE,R2210&gt;1000,"premium",R2210&gt;500,"modrate","cheap")</f>
        <v>cheap</v>
      </c>
    </row>
    <row r="2211" spans="1:25">
      <c r="A2211">
        <v>2210</v>
      </c>
      <c r="B2211" t="s">
        <v>5162</v>
      </c>
      <c r="C2211" s="2">
        <v>41957</v>
      </c>
      <c r="D2211" s="2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  <c r="V2211" t="str">
        <f t="shared" si="69"/>
        <v>profit</v>
      </c>
      <c r="W2211" t="str">
        <f t="shared" si="70"/>
        <v>modrate</v>
      </c>
      <c r="X2211" s="3" t="str" cm="1">
        <f t="array" ref="X2211">_xlfn.IFS(R2211&gt;1000,"premium",R2211&gt;500,"modrate",R2211&lt;500,"cheap")</f>
        <v>modrate</v>
      </c>
      <c r="Y2211" t="str" cm="1">
        <f t="array" ref="Y2211">_xlfn.SWITCH(TRUE,R2211&gt;1000,"premium",R2211&gt;500,"modrate","cheap")</f>
        <v>modrate</v>
      </c>
    </row>
    <row r="2212" spans="1:25">
      <c r="A2212">
        <v>2211</v>
      </c>
      <c r="B2212" t="s">
        <v>5162</v>
      </c>
      <c r="C2212" s="2">
        <v>41957</v>
      </c>
      <c r="D2212" s="2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  <c r="V2212" t="str">
        <f t="shared" si="69"/>
        <v>profit</v>
      </c>
      <c r="W2212" t="str">
        <f t="shared" si="70"/>
        <v>cheap</v>
      </c>
      <c r="X2212" s="3" t="str" cm="1">
        <f t="array" ref="X2212">_xlfn.IFS(R2212&gt;1000,"premium",R2212&gt;500,"modrate",R2212&lt;500,"cheap")</f>
        <v>cheap</v>
      </c>
      <c r="Y2212" t="str" cm="1">
        <f t="array" ref="Y2212">_xlfn.SWITCH(TRUE,R2212&gt;1000,"premium",R2212&gt;500,"modrate","cheap")</f>
        <v>cheap</v>
      </c>
    </row>
    <row r="2213" spans="1:25">
      <c r="A2213">
        <v>2212</v>
      </c>
      <c r="B2213" t="s">
        <v>5167</v>
      </c>
      <c r="C2213" s="2">
        <v>42701</v>
      </c>
      <c r="D2213" s="2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  <c r="V2213" t="str">
        <f t="shared" si="69"/>
        <v>profit</v>
      </c>
      <c r="W2213" t="str">
        <f t="shared" si="70"/>
        <v>cheap</v>
      </c>
      <c r="X2213" s="3" t="str" cm="1">
        <f t="array" ref="X2213">_xlfn.IFS(R2213&gt;1000,"premium",R2213&gt;500,"modrate",R2213&lt;500,"cheap")</f>
        <v>cheap</v>
      </c>
      <c r="Y2213" t="str" cm="1">
        <f t="array" ref="Y2213">_xlfn.SWITCH(TRUE,R2213&gt;1000,"premium",R2213&gt;500,"modrate","cheap")</f>
        <v>cheap</v>
      </c>
    </row>
    <row r="2214" spans="1:25">
      <c r="A2214">
        <v>2213</v>
      </c>
      <c r="B2214" t="s">
        <v>5171</v>
      </c>
      <c r="C2214" s="2">
        <v>43060</v>
      </c>
      <c r="D2214" s="2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  <c r="V2214" t="str">
        <f t="shared" si="69"/>
        <v>profit</v>
      </c>
      <c r="W2214" t="str">
        <f t="shared" si="70"/>
        <v>cheap</v>
      </c>
      <c r="X2214" s="3" t="str" cm="1">
        <f t="array" ref="X2214">_xlfn.IFS(R2214&gt;1000,"premium",R2214&gt;500,"modrate",R2214&lt;500,"cheap")</f>
        <v>cheap</v>
      </c>
      <c r="Y2214" t="str" cm="1">
        <f t="array" ref="Y2214">_xlfn.SWITCH(TRUE,R2214&gt;1000,"premium",R2214&gt;500,"modrate","cheap")</f>
        <v>cheap</v>
      </c>
    </row>
    <row r="2215" spans="1:25">
      <c r="A2215">
        <v>2214</v>
      </c>
      <c r="B2215" t="s">
        <v>5172</v>
      </c>
      <c r="C2215" s="2">
        <v>43009</v>
      </c>
      <c r="D2215" s="2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  <c r="V2215" t="str">
        <f t="shared" si="69"/>
        <v>profit</v>
      </c>
      <c r="W2215" t="str">
        <f t="shared" si="70"/>
        <v>cheap</v>
      </c>
      <c r="X2215" s="3" t="str" cm="1">
        <f t="array" ref="X2215">_xlfn.IFS(R2215&gt;1000,"premium",R2215&gt;500,"modrate",R2215&lt;500,"cheap")</f>
        <v>cheap</v>
      </c>
      <c r="Y2215" t="str" cm="1">
        <f t="array" ref="Y2215">_xlfn.SWITCH(TRUE,R2215&gt;1000,"premium",R2215&gt;500,"modrate","cheap")</f>
        <v>cheap</v>
      </c>
    </row>
    <row r="2216" spans="1:25">
      <c r="A2216">
        <v>2215</v>
      </c>
      <c r="B2216" t="s">
        <v>5172</v>
      </c>
      <c r="C2216" s="2">
        <v>43009</v>
      </c>
      <c r="D2216" s="2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  <c r="V2216" t="str">
        <f t="shared" si="69"/>
        <v>profit</v>
      </c>
      <c r="W2216" t="str">
        <f t="shared" si="70"/>
        <v>cheap</v>
      </c>
      <c r="X2216" s="3" t="str" cm="1">
        <f t="array" ref="X2216">_xlfn.IFS(R2216&gt;1000,"premium",R2216&gt;500,"modrate",R2216&lt;500,"cheap")</f>
        <v>cheap</v>
      </c>
      <c r="Y2216" t="str" cm="1">
        <f t="array" ref="Y2216">_xlfn.SWITCH(TRUE,R2216&gt;1000,"premium",R2216&gt;500,"modrate","cheap")</f>
        <v>cheap</v>
      </c>
    </row>
    <row r="2217" spans="1:25">
      <c r="A2217">
        <v>2216</v>
      </c>
      <c r="B2217" t="s">
        <v>5172</v>
      </c>
      <c r="C2217" s="2">
        <v>43009</v>
      </c>
      <c r="D2217" s="2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  <c r="V2217" t="str">
        <f t="shared" si="69"/>
        <v>profit</v>
      </c>
      <c r="W2217" t="str">
        <f t="shared" si="70"/>
        <v>cheap</v>
      </c>
      <c r="X2217" s="3" t="str" cm="1">
        <f t="array" ref="X2217">_xlfn.IFS(R2217&gt;1000,"premium",R2217&gt;500,"modrate",R2217&lt;500,"cheap")</f>
        <v>cheap</v>
      </c>
      <c r="Y2217" t="str" cm="1">
        <f t="array" ref="Y2217">_xlfn.SWITCH(TRUE,R2217&gt;1000,"premium",R2217&gt;500,"modrate","cheap")</f>
        <v>cheap</v>
      </c>
    </row>
    <row r="2218" spans="1:25">
      <c r="A2218">
        <v>2217</v>
      </c>
      <c r="B2218" t="s">
        <v>5172</v>
      </c>
      <c r="C2218" s="2">
        <v>43009</v>
      </c>
      <c r="D2218" s="2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9.5031999999999908</v>
      </c>
      <c r="V2218" t="str">
        <f t="shared" si="69"/>
        <v>profit</v>
      </c>
      <c r="W2218" t="str">
        <f t="shared" si="70"/>
        <v>cheap</v>
      </c>
      <c r="X2218" s="3" t="str" cm="1">
        <f t="array" ref="X2218">_xlfn.IFS(R2218&gt;1000,"premium",R2218&gt;500,"modrate",R2218&lt;500,"cheap")</f>
        <v>cheap</v>
      </c>
      <c r="Y2218" t="str" cm="1">
        <f t="array" ref="Y2218">_xlfn.SWITCH(TRUE,R2218&gt;1000,"premium",R2218&gt;500,"modrate","cheap")</f>
        <v>cheap</v>
      </c>
    </row>
    <row r="2219" spans="1:25">
      <c r="A2219">
        <v>2218</v>
      </c>
      <c r="B2219" t="s">
        <v>5175</v>
      </c>
      <c r="C2219" s="2">
        <v>41902</v>
      </c>
      <c r="D2219" s="2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  <c r="V2219" t="str">
        <f t="shared" si="69"/>
        <v>profit</v>
      </c>
      <c r="W2219" t="str">
        <f t="shared" si="70"/>
        <v>cheap</v>
      </c>
      <c r="X2219" s="3" t="str" cm="1">
        <f t="array" ref="X2219">_xlfn.IFS(R2219&gt;1000,"premium",R2219&gt;500,"modrate",R2219&lt;500,"cheap")</f>
        <v>cheap</v>
      </c>
      <c r="Y2219" t="str" cm="1">
        <f t="array" ref="Y2219">_xlfn.SWITCH(TRUE,R2219&gt;1000,"premium",R2219&gt;500,"modrate","cheap")</f>
        <v>cheap</v>
      </c>
    </row>
    <row r="2220" spans="1:25">
      <c r="A2220">
        <v>2219</v>
      </c>
      <c r="B2220" t="s">
        <v>5180</v>
      </c>
      <c r="C2220" s="2">
        <v>42944</v>
      </c>
      <c r="D2220" s="2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  <c r="V2220" t="str">
        <f t="shared" si="69"/>
        <v>profit</v>
      </c>
      <c r="W2220" t="str">
        <f t="shared" si="70"/>
        <v>cheap</v>
      </c>
      <c r="X2220" s="3" t="str" cm="1">
        <f t="array" ref="X2220">_xlfn.IFS(R2220&gt;1000,"premium",R2220&gt;500,"modrate",R2220&lt;500,"cheap")</f>
        <v>cheap</v>
      </c>
      <c r="Y2220" t="str" cm="1">
        <f t="array" ref="Y2220">_xlfn.SWITCH(TRUE,R2220&gt;1000,"premium",R2220&gt;500,"modrate","cheap")</f>
        <v>cheap</v>
      </c>
    </row>
    <row r="2221" spans="1:25">
      <c r="A2221">
        <v>2220</v>
      </c>
      <c r="B2221" t="s">
        <v>5180</v>
      </c>
      <c r="C2221" s="2">
        <v>42944</v>
      </c>
      <c r="D2221" s="2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  <c r="V2221" t="str">
        <f t="shared" si="69"/>
        <v>profit</v>
      </c>
      <c r="W2221" t="str">
        <f t="shared" si="70"/>
        <v>cheap</v>
      </c>
      <c r="X2221" s="3" t="str" cm="1">
        <f t="array" ref="X2221">_xlfn.IFS(R2221&gt;1000,"premium",R2221&gt;500,"modrate",R2221&lt;500,"cheap")</f>
        <v>cheap</v>
      </c>
      <c r="Y2221" t="str" cm="1">
        <f t="array" ref="Y2221">_xlfn.SWITCH(TRUE,R2221&gt;1000,"premium",R2221&gt;500,"modrate","cheap")</f>
        <v>cheap</v>
      </c>
    </row>
    <row r="2222" spans="1:25">
      <c r="A2222">
        <v>2221</v>
      </c>
      <c r="B2222" t="s">
        <v>5180</v>
      </c>
      <c r="C2222" s="2">
        <v>42944</v>
      </c>
      <c r="D2222" s="2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  <c r="V2222" t="str">
        <f t="shared" si="69"/>
        <v>profit</v>
      </c>
      <c r="W2222" t="str">
        <f t="shared" si="70"/>
        <v>premium</v>
      </c>
      <c r="X2222" s="3" t="str" cm="1">
        <f t="array" ref="X2222">_xlfn.IFS(R2222&gt;1000,"premium",R2222&gt;500,"modrate",R2222&lt;500,"cheap")</f>
        <v>premium</v>
      </c>
      <c r="Y2222" t="str" cm="1">
        <f t="array" ref="Y2222">_xlfn.SWITCH(TRUE,R2222&gt;1000,"premium",R2222&gt;500,"modrate","cheap")</f>
        <v>premium</v>
      </c>
    </row>
    <row r="2223" spans="1:25">
      <c r="A2223">
        <v>2222</v>
      </c>
      <c r="B2223" t="s">
        <v>5183</v>
      </c>
      <c r="C2223" s="2">
        <v>42344</v>
      </c>
      <c r="D2223" s="2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-89.089000000000098</v>
      </c>
      <c r="V2223" t="str">
        <f t="shared" si="69"/>
        <v>loss</v>
      </c>
      <c r="W2223" t="str">
        <f t="shared" si="70"/>
        <v>cheap</v>
      </c>
      <c r="X2223" s="3" t="str" cm="1">
        <f t="array" ref="X2223">_xlfn.IFS(R2223&gt;1000,"premium",R2223&gt;500,"modrate",R2223&lt;500,"cheap")</f>
        <v>cheap</v>
      </c>
      <c r="Y2223" t="str" cm="1">
        <f t="array" ref="Y2223">_xlfn.SWITCH(TRUE,R2223&gt;1000,"premium",R2223&gt;500,"modrate","cheap")</f>
        <v>cheap</v>
      </c>
    </row>
    <row r="2224" spans="1:25">
      <c r="A2224">
        <v>2223</v>
      </c>
      <c r="B2224" t="s">
        <v>5183</v>
      </c>
      <c r="C2224" s="2">
        <v>42344</v>
      </c>
      <c r="D2224" s="2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  <c r="V2224" t="str">
        <f t="shared" si="69"/>
        <v>profit</v>
      </c>
      <c r="W2224" t="str">
        <f t="shared" si="70"/>
        <v>cheap</v>
      </c>
      <c r="X2224" s="3" t="str" cm="1">
        <f t="array" ref="X2224">_xlfn.IFS(R2224&gt;1000,"premium",R2224&gt;500,"modrate",R2224&lt;500,"cheap")</f>
        <v>cheap</v>
      </c>
      <c r="Y2224" t="str" cm="1">
        <f t="array" ref="Y2224">_xlfn.SWITCH(TRUE,R2224&gt;1000,"premium",R2224&gt;500,"modrate","cheap")</f>
        <v>cheap</v>
      </c>
    </row>
    <row r="2225" spans="1:25">
      <c r="A2225">
        <v>2224</v>
      </c>
      <c r="B2225" t="s">
        <v>5183</v>
      </c>
      <c r="C2225" s="2">
        <v>42344</v>
      </c>
      <c r="D2225" s="2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  <c r="V2225" t="str">
        <f t="shared" si="69"/>
        <v>loss</v>
      </c>
      <c r="W2225" t="str">
        <f t="shared" si="70"/>
        <v>cheap</v>
      </c>
      <c r="X2225" s="3" t="str" cm="1">
        <f t="array" ref="X2225">_xlfn.IFS(R2225&gt;1000,"premium",R2225&gt;500,"modrate",R2225&lt;500,"cheap")</f>
        <v>cheap</v>
      </c>
      <c r="Y2225" t="str" cm="1">
        <f t="array" ref="Y2225">_xlfn.SWITCH(TRUE,R2225&gt;1000,"premium",R2225&gt;500,"modrate","cheap")</f>
        <v>cheap</v>
      </c>
    </row>
    <row r="2226" spans="1:25">
      <c r="A2226">
        <v>2225</v>
      </c>
      <c r="B2226" t="s">
        <v>5187</v>
      </c>
      <c r="C2226" s="2">
        <v>42947</v>
      </c>
      <c r="D2226" s="2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  <c r="V2226" t="str">
        <f t="shared" si="69"/>
        <v>profit</v>
      </c>
      <c r="W2226" t="str">
        <f t="shared" si="70"/>
        <v>cheap</v>
      </c>
      <c r="X2226" s="3" t="str" cm="1">
        <f t="array" ref="X2226">_xlfn.IFS(R2226&gt;1000,"premium",R2226&gt;500,"modrate",R2226&lt;500,"cheap")</f>
        <v>cheap</v>
      </c>
      <c r="Y2226" t="str" cm="1">
        <f t="array" ref="Y2226">_xlfn.SWITCH(TRUE,R2226&gt;1000,"premium",R2226&gt;500,"modrate","cheap")</f>
        <v>cheap</v>
      </c>
    </row>
    <row r="2227" spans="1:25">
      <c r="A2227">
        <v>2226</v>
      </c>
      <c r="B2227" t="s">
        <v>5190</v>
      </c>
      <c r="C2227" s="2">
        <v>42448</v>
      </c>
      <c r="D2227" s="2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  <c r="V2227" t="str">
        <f t="shared" si="69"/>
        <v>loss</v>
      </c>
      <c r="W2227" t="str">
        <f t="shared" si="70"/>
        <v>cheap</v>
      </c>
      <c r="X2227" s="3" t="str" cm="1">
        <f t="array" ref="X2227">_xlfn.IFS(R2227&gt;1000,"premium",R2227&gt;500,"modrate",R2227&lt;500,"cheap")</f>
        <v>cheap</v>
      </c>
      <c r="Y2227" t="str" cm="1">
        <f t="array" ref="Y2227">_xlfn.SWITCH(TRUE,R2227&gt;1000,"premium",R2227&gt;500,"modrate","cheap")</f>
        <v>cheap</v>
      </c>
    </row>
    <row r="2228" spans="1:25">
      <c r="A2228">
        <v>2227</v>
      </c>
      <c r="B2228" t="s">
        <v>5196</v>
      </c>
      <c r="C2228" s="2">
        <v>42945</v>
      </c>
      <c r="D2228" s="2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  <c r="V2228" t="str">
        <f t="shared" si="69"/>
        <v>profit</v>
      </c>
      <c r="W2228" t="str">
        <f t="shared" si="70"/>
        <v>cheap</v>
      </c>
      <c r="X2228" s="3" t="str" cm="1">
        <f t="array" ref="X2228">_xlfn.IFS(R2228&gt;1000,"premium",R2228&gt;500,"modrate",R2228&lt;500,"cheap")</f>
        <v>cheap</v>
      </c>
      <c r="Y2228" t="str" cm="1">
        <f t="array" ref="Y2228">_xlfn.SWITCH(TRUE,R2228&gt;1000,"premium",R2228&gt;500,"modrate","cheap")</f>
        <v>cheap</v>
      </c>
    </row>
    <row r="2229" spans="1:25">
      <c r="A2229">
        <v>2228</v>
      </c>
      <c r="B2229" t="s">
        <v>5196</v>
      </c>
      <c r="C2229" s="2">
        <v>42945</v>
      </c>
      <c r="D2229" s="2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  <c r="V2229" t="str">
        <f t="shared" si="69"/>
        <v>profit</v>
      </c>
      <c r="W2229" t="str">
        <f t="shared" si="70"/>
        <v>cheap</v>
      </c>
      <c r="X2229" s="3" t="str" cm="1">
        <f t="array" ref="X2229">_xlfn.IFS(R2229&gt;1000,"premium",R2229&gt;500,"modrate",R2229&lt;500,"cheap")</f>
        <v>cheap</v>
      </c>
      <c r="Y2229" t="str" cm="1">
        <f t="array" ref="Y2229">_xlfn.SWITCH(TRUE,R2229&gt;1000,"premium",R2229&gt;500,"modrate","cheap")</f>
        <v>cheap</v>
      </c>
    </row>
    <row r="2230" spans="1:25">
      <c r="A2230">
        <v>2229</v>
      </c>
      <c r="B2230" t="s">
        <v>5197</v>
      </c>
      <c r="C2230" s="2">
        <v>42644</v>
      </c>
      <c r="D2230" s="2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  <c r="V2230" t="str">
        <f t="shared" si="69"/>
        <v>loss</v>
      </c>
      <c r="W2230" t="str">
        <f t="shared" si="70"/>
        <v>cheap</v>
      </c>
      <c r="X2230" s="3" t="str" cm="1">
        <f t="array" ref="X2230">_xlfn.IFS(R2230&gt;1000,"premium",R2230&gt;500,"modrate",R2230&lt;500,"cheap")</f>
        <v>cheap</v>
      </c>
      <c r="Y2230" t="str" cm="1">
        <f t="array" ref="Y2230">_xlfn.SWITCH(TRUE,R2230&gt;1000,"premium",R2230&gt;500,"modrate","cheap")</f>
        <v>cheap</v>
      </c>
    </row>
    <row r="2231" spans="1:25">
      <c r="A2231">
        <v>2230</v>
      </c>
      <c r="B2231" t="s">
        <v>5198</v>
      </c>
      <c r="C2231" s="2">
        <v>41729</v>
      </c>
      <c r="D2231" s="2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  <c r="V2231" t="str">
        <f t="shared" si="69"/>
        <v>profit</v>
      </c>
      <c r="W2231" t="str">
        <f t="shared" si="70"/>
        <v>modrate</v>
      </c>
      <c r="X2231" s="3" t="str" cm="1">
        <f t="array" ref="X2231">_xlfn.IFS(R2231&gt;1000,"premium",R2231&gt;500,"modrate",R2231&lt;500,"cheap")</f>
        <v>modrate</v>
      </c>
      <c r="Y2231" t="str" cm="1">
        <f t="array" ref="Y2231">_xlfn.SWITCH(TRUE,R2231&gt;1000,"premium",R2231&gt;500,"modrate","cheap")</f>
        <v>modrate</v>
      </c>
    </row>
    <row r="2232" spans="1:25">
      <c r="A2232">
        <v>2231</v>
      </c>
      <c r="B2232" t="s">
        <v>5198</v>
      </c>
      <c r="C2232" s="2">
        <v>41729</v>
      </c>
      <c r="D2232" s="2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  <c r="V2232" t="str">
        <f t="shared" si="69"/>
        <v>profit</v>
      </c>
      <c r="W2232" t="str">
        <f t="shared" si="70"/>
        <v>cheap</v>
      </c>
      <c r="X2232" s="3" t="str" cm="1">
        <f t="array" ref="X2232">_xlfn.IFS(R2232&gt;1000,"premium",R2232&gt;500,"modrate",R2232&lt;500,"cheap")</f>
        <v>cheap</v>
      </c>
      <c r="Y2232" t="str" cm="1">
        <f t="array" ref="Y2232">_xlfn.SWITCH(TRUE,R2232&gt;1000,"premium",R2232&gt;500,"modrate","cheap")</f>
        <v>cheap</v>
      </c>
    </row>
    <row r="2233" spans="1:25">
      <c r="A2233">
        <v>2232</v>
      </c>
      <c r="B2233" t="s">
        <v>5201</v>
      </c>
      <c r="C2233" s="2">
        <v>42912</v>
      </c>
      <c r="D2233" s="2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  <c r="V2233" t="str">
        <f t="shared" si="69"/>
        <v>profit</v>
      </c>
      <c r="W2233" t="str">
        <f t="shared" si="70"/>
        <v>modrate</v>
      </c>
      <c r="X2233" s="3" t="str" cm="1">
        <f t="array" ref="X2233">_xlfn.IFS(R2233&gt;1000,"premium",R2233&gt;500,"modrate",R2233&lt;500,"cheap")</f>
        <v>modrate</v>
      </c>
      <c r="Y2233" t="str" cm="1">
        <f t="array" ref="Y2233">_xlfn.SWITCH(TRUE,R2233&gt;1000,"premium",R2233&gt;500,"modrate","cheap")</f>
        <v>modrate</v>
      </c>
    </row>
    <row r="2234" spans="1:25">
      <c r="A2234">
        <v>2233</v>
      </c>
      <c r="B2234" t="s">
        <v>5204</v>
      </c>
      <c r="C2234" s="2">
        <v>42925</v>
      </c>
      <c r="D2234" s="2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  <c r="V2234" t="str">
        <f t="shared" si="69"/>
        <v>profit</v>
      </c>
      <c r="W2234" t="str">
        <f t="shared" si="70"/>
        <v>cheap</v>
      </c>
      <c r="X2234" s="3" t="str" cm="1">
        <f t="array" ref="X2234">_xlfn.IFS(R2234&gt;1000,"premium",R2234&gt;500,"modrate",R2234&lt;500,"cheap")</f>
        <v>cheap</v>
      </c>
      <c r="Y2234" t="str" cm="1">
        <f t="array" ref="Y2234">_xlfn.SWITCH(TRUE,R2234&gt;1000,"premium",R2234&gt;500,"modrate","cheap")</f>
        <v>cheap</v>
      </c>
    </row>
    <row r="2235" spans="1:25">
      <c r="A2235">
        <v>2234</v>
      </c>
      <c r="B2235" t="s">
        <v>5207</v>
      </c>
      <c r="C2235" s="2">
        <v>42352</v>
      </c>
      <c r="D2235" s="2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  <c r="V2235" t="str">
        <f t="shared" si="69"/>
        <v>profit</v>
      </c>
      <c r="W2235" t="str">
        <f t="shared" si="70"/>
        <v>cheap</v>
      </c>
      <c r="X2235" s="3" t="str" cm="1">
        <f t="array" ref="X2235">_xlfn.IFS(R2235&gt;1000,"premium",R2235&gt;500,"modrate",R2235&lt;500,"cheap")</f>
        <v>cheap</v>
      </c>
      <c r="Y2235" t="str" cm="1">
        <f t="array" ref="Y2235">_xlfn.SWITCH(TRUE,R2235&gt;1000,"premium",R2235&gt;500,"modrate","cheap")</f>
        <v>cheap</v>
      </c>
    </row>
    <row r="2236" spans="1:25">
      <c r="A2236">
        <v>2235</v>
      </c>
      <c r="B2236" t="s">
        <v>5210</v>
      </c>
      <c r="C2236" s="2">
        <v>43074</v>
      </c>
      <c r="D2236" s="2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  <c r="V2236" t="str">
        <f t="shared" si="69"/>
        <v>profit</v>
      </c>
      <c r="W2236" t="str">
        <f t="shared" si="70"/>
        <v>cheap</v>
      </c>
      <c r="X2236" s="3" t="str" cm="1">
        <f t="array" ref="X2236">_xlfn.IFS(R2236&gt;1000,"premium",R2236&gt;500,"modrate",R2236&lt;500,"cheap")</f>
        <v>cheap</v>
      </c>
      <c r="Y2236" t="str" cm="1">
        <f t="array" ref="Y2236">_xlfn.SWITCH(TRUE,R2236&gt;1000,"premium",R2236&gt;500,"modrate","cheap")</f>
        <v>cheap</v>
      </c>
    </row>
    <row r="2237" spans="1:25">
      <c r="A2237">
        <v>2236</v>
      </c>
      <c r="B2237" t="s">
        <v>5213</v>
      </c>
      <c r="C2237" s="2">
        <v>42262</v>
      </c>
      <c r="D2237" s="2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  <c r="V2237" t="str">
        <f t="shared" si="69"/>
        <v>profit</v>
      </c>
      <c r="W2237" t="str">
        <f t="shared" si="70"/>
        <v>cheap</v>
      </c>
      <c r="X2237" s="3" t="str" cm="1">
        <f t="array" ref="X2237">_xlfn.IFS(R2237&gt;1000,"premium",R2237&gt;500,"modrate",R2237&lt;500,"cheap")</f>
        <v>cheap</v>
      </c>
      <c r="Y2237" t="str" cm="1">
        <f t="array" ref="Y2237">_xlfn.SWITCH(TRUE,R2237&gt;1000,"premium",R2237&gt;500,"modrate","cheap")</f>
        <v>cheap</v>
      </c>
    </row>
    <row r="2238" spans="1:25">
      <c r="A2238">
        <v>2237</v>
      </c>
      <c r="B2238" t="s">
        <v>5213</v>
      </c>
      <c r="C2238" s="2">
        <v>42262</v>
      </c>
      <c r="D2238" s="2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  <c r="V2238" t="str">
        <f t="shared" si="69"/>
        <v>profit</v>
      </c>
      <c r="W2238" t="str">
        <f t="shared" si="70"/>
        <v>cheap</v>
      </c>
      <c r="X2238" s="3" t="str" cm="1">
        <f t="array" ref="X2238">_xlfn.IFS(R2238&gt;1000,"premium",R2238&gt;500,"modrate",R2238&lt;500,"cheap")</f>
        <v>cheap</v>
      </c>
      <c r="Y2238" t="str" cm="1">
        <f t="array" ref="Y2238">_xlfn.SWITCH(TRUE,R2238&gt;1000,"premium",R2238&gt;500,"modrate","cheap")</f>
        <v>cheap</v>
      </c>
    </row>
    <row r="2239" spans="1:25">
      <c r="A2239">
        <v>2238</v>
      </c>
      <c r="B2239" t="s">
        <v>5216</v>
      </c>
      <c r="C2239" s="2">
        <v>42566</v>
      </c>
      <c r="D2239" s="2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  <c r="V2239" t="str">
        <f t="shared" si="69"/>
        <v>profit</v>
      </c>
      <c r="W2239" t="str">
        <f t="shared" si="70"/>
        <v>cheap</v>
      </c>
      <c r="X2239" s="3" t="str" cm="1">
        <f t="array" ref="X2239">_xlfn.IFS(R2239&gt;1000,"premium",R2239&gt;500,"modrate",R2239&lt;500,"cheap")</f>
        <v>cheap</v>
      </c>
      <c r="Y2239" t="str" cm="1">
        <f t="array" ref="Y2239">_xlfn.SWITCH(TRUE,R2239&gt;1000,"premium",R2239&gt;500,"modrate","cheap")</f>
        <v>cheap</v>
      </c>
    </row>
    <row r="2240" spans="1:25">
      <c r="A2240">
        <v>2239</v>
      </c>
      <c r="B2240" t="s">
        <v>5219</v>
      </c>
      <c r="C2240" s="2">
        <v>42845</v>
      </c>
      <c r="D2240" s="2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  <c r="V2240" t="str">
        <f t="shared" si="69"/>
        <v>loss</v>
      </c>
      <c r="W2240" t="str">
        <f t="shared" si="70"/>
        <v>cheap</v>
      </c>
      <c r="X2240" s="3" t="str" cm="1">
        <f t="array" ref="X2240">_xlfn.IFS(R2240&gt;1000,"premium",R2240&gt;500,"modrate",R2240&lt;500,"cheap")</f>
        <v>cheap</v>
      </c>
      <c r="Y2240" t="str" cm="1">
        <f t="array" ref="Y2240">_xlfn.SWITCH(TRUE,R2240&gt;1000,"premium",R2240&gt;500,"modrate","cheap")</f>
        <v>cheap</v>
      </c>
    </row>
    <row r="2241" spans="1:25">
      <c r="A2241">
        <v>2240</v>
      </c>
      <c r="B2241" t="s">
        <v>5222</v>
      </c>
      <c r="C2241" s="2">
        <v>42689</v>
      </c>
      <c r="D2241" s="2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  <c r="V2241" t="str">
        <f t="shared" si="69"/>
        <v>profit</v>
      </c>
      <c r="W2241" t="str">
        <f t="shared" si="70"/>
        <v>premium</v>
      </c>
      <c r="X2241" s="3" t="str" cm="1">
        <f t="array" ref="X2241">_xlfn.IFS(R2241&gt;1000,"premium",R2241&gt;500,"modrate",R2241&lt;500,"cheap")</f>
        <v>premium</v>
      </c>
      <c r="Y2241" t="str" cm="1">
        <f t="array" ref="Y2241">_xlfn.SWITCH(TRUE,R2241&gt;1000,"premium",R2241&gt;500,"modrate","cheap")</f>
        <v>premium</v>
      </c>
    </row>
    <row r="2242" spans="1:25">
      <c r="A2242">
        <v>2241</v>
      </c>
      <c r="B2242" t="s">
        <v>5222</v>
      </c>
      <c r="C2242" s="2">
        <v>42689</v>
      </c>
      <c r="D2242" s="2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  <c r="V2242" t="str">
        <f t="shared" si="69"/>
        <v>profit</v>
      </c>
      <c r="W2242" t="str">
        <f t="shared" si="70"/>
        <v>cheap</v>
      </c>
      <c r="X2242" s="3" t="str" cm="1">
        <f t="array" ref="X2242">_xlfn.IFS(R2242&gt;1000,"premium",R2242&gt;500,"modrate",R2242&lt;500,"cheap")</f>
        <v>cheap</v>
      </c>
      <c r="Y2242" t="str" cm="1">
        <f t="array" ref="Y2242">_xlfn.SWITCH(TRUE,R2242&gt;1000,"premium",R2242&gt;500,"modrate","cheap")</f>
        <v>cheap</v>
      </c>
    </row>
    <row r="2243" spans="1:25">
      <c r="A2243">
        <v>2242</v>
      </c>
      <c r="B2243" t="s">
        <v>5227</v>
      </c>
      <c r="C2243" s="2">
        <v>42700</v>
      </c>
      <c r="D2243" s="2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  <c r="V2243" t="str">
        <f t="shared" ref="V2243:V2306" si="71">IF(U2243&gt;0,"profit","loss")</f>
        <v>loss</v>
      </c>
      <c r="W2243" t="str">
        <f t="shared" ref="W2243:W2306" si="72">IF(R2243&gt;1000,"premium", IF(R2243&gt;500,"modrate","cheap"))</f>
        <v>cheap</v>
      </c>
      <c r="X2243" s="3" t="str" cm="1">
        <f t="array" ref="X2243">_xlfn.IFS(R2243&gt;1000,"premium",R2243&gt;500,"modrate",R2243&lt;500,"cheap")</f>
        <v>cheap</v>
      </c>
      <c r="Y2243" t="str" cm="1">
        <f t="array" ref="Y2243">_xlfn.SWITCH(TRUE,R2243&gt;1000,"premium",R2243&gt;500,"modrate","cheap")</f>
        <v>cheap</v>
      </c>
    </row>
    <row r="2244" spans="1:25">
      <c r="A2244">
        <v>2243</v>
      </c>
      <c r="B2244" t="s">
        <v>5228</v>
      </c>
      <c r="C2244" s="2">
        <v>43060</v>
      </c>
      <c r="D2244" s="2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  <c r="V2244" t="str">
        <f t="shared" si="71"/>
        <v>profit</v>
      </c>
      <c r="W2244" t="str">
        <f t="shared" si="72"/>
        <v>cheap</v>
      </c>
      <c r="X2244" s="3" t="str" cm="1">
        <f t="array" ref="X2244">_xlfn.IFS(R2244&gt;1000,"premium",R2244&gt;500,"modrate",R2244&lt;500,"cheap")</f>
        <v>cheap</v>
      </c>
      <c r="Y2244" t="str" cm="1">
        <f t="array" ref="Y2244">_xlfn.SWITCH(TRUE,R2244&gt;1000,"premium",R2244&gt;500,"modrate","cheap")</f>
        <v>cheap</v>
      </c>
    </row>
    <row r="2245" spans="1:25">
      <c r="A2245">
        <v>2244</v>
      </c>
      <c r="B2245" t="s">
        <v>5228</v>
      </c>
      <c r="C2245" s="2">
        <v>43060</v>
      </c>
      <c r="D2245" s="2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  <c r="V2245" t="str">
        <f t="shared" si="71"/>
        <v>profit</v>
      </c>
      <c r="W2245" t="str">
        <f t="shared" si="72"/>
        <v>cheap</v>
      </c>
      <c r="X2245" s="3" t="str" cm="1">
        <f t="array" ref="X2245">_xlfn.IFS(R2245&gt;1000,"premium",R2245&gt;500,"modrate",R2245&lt;500,"cheap")</f>
        <v>cheap</v>
      </c>
      <c r="Y2245" t="str" cm="1">
        <f t="array" ref="Y2245">_xlfn.SWITCH(TRUE,R2245&gt;1000,"premium",R2245&gt;500,"modrate","cheap")</f>
        <v>cheap</v>
      </c>
    </row>
    <row r="2246" spans="1:25">
      <c r="A2246">
        <v>2245</v>
      </c>
      <c r="B2246" t="s">
        <v>5228</v>
      </c>
      <c r="C2246" s="2">
        <v>43060</v>
      </c>
      <c r="D2246" s="2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  <c r="V2246" t="str">
        <f t="shared" si="71"/>
        <v>profit</v>
      </c>
      <c r="W2246" t="str">
        <f t="shared" si="72"/>
        <v>cheap</v>
      </c>
      <c r="X2246" s="3" t="str" cm="1">
        <f t="array" ref="X2246">_xlfn.IFS(R2246&gt;1000,"premium",R2246&gt;500,"modrate",R2246&lt;500,"cheap")</f>
        <v>cheap</v>
      </c>
      <c r="Y2246" t="str" cm="1">
        <f t="array" ref="Y2246">_xlfn.SWITCH(TRUE,R2246&gt;1000,"premium",R2246&gt;500,"modrate","cheap")</f>
        <v>cheap</v>
      </c>
    </row>
    <row r="2247" spans="1:25">
      <c r="A2247">
        <v>2246</v>
      </c>
      <c r="B2247" t="s">
        <v>5228</v>
      </c>
      <c r="C2247" s="2">
        <v>43060</v>
      </c>
      <c r="D2247" s="2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 t="shared" si="71"/>
        <v>profit</v>
      </c>
      <c r="W2247" t="str">
        <f t="shared" si="72"/>
        <v>cheap</v>
      </c>
      <c r="X2247" s="3" t="str" cm="1">
        <f t="array" ref="X2247">_xlfn.IFS(R2247&gt;1000,"premium",R2247&gt;500,"modrate",R2247&lt;500,"cheap")</f>
        <v>cheap</v>
      </c>
      <c r="Y2247" t="str" cm="1">
        <f t="array" ref="Y2247">_xlfn.SWITCH(TRUE,R2247&gt;1000,"premium",R2247&gt;500,"modrate","cheap")</f>
        <v>cheap</v>
      </c>
    </row>
    <row r="2248" spans="1:25">
      <c r="A2248">
        <v>2247</v>
      </c>
      <c r="B2248" t="s">
        <v>5228</v>
      </c>
      <c r="C2248" s="2">
        <v>43060</v>
      </c>
      <c r="D2248" s="2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  <c r="V2248" t="str">
        <f t="shared" si="71"/>
        <v>profit</v>
      </c>
      <c r="W2248" t="str">
        <f t="shared" si="72"/>
        <v>modrate</v>
      </c>
      <c r="X2248" s="3" t="str" cm="1">
        <f t="array" ref="X2248">_xlfn.IFS(R2248&gt;1000,"premium",R2248&gt;500,"modrate",R2248&lt;500,"cheap")</f>
        <v>modrate</v>
      </c>
      <c r="Y2248" t="str" cm="1">
        <f t="array" ref="Y2248">_xlfn.SWITCH(TRUE,R2248&gt;1000,"premium",R2248&gt;500,"modrate","cheap")</f>
        <v>modrate</v>
      </c>
    </row>
    <row r="2249" spans="1:25">
      <c r="A2249">
        <v>2248</v>
      </c>
      <c r="B2249" t="s">
        <v>5231</v>
      </c>
      <c r="C2249" s="2">
        <v>42050</v>
      </c>
      <c r="D2249" s="2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  <c r="V2249" t="str">
        <f t="shared" si="71"/>
        <v>profit</v>
      </c>
      <c r="W2249" t="str">
        <f t="shared" si="72"/>
        <v>cheap</v>
      </c>
      <c r="X2249" s="3" t="str" cm="1">
        <f t="array" ref="X2249">_xlfn.IFS(R2249&gt;1000,"premium",R2249&gt;500,"modrate",R2249&lt;500,"cheap")</f>
        <v>cheap</v>
      </c>
      <c r="Y2249" t="str" cm="1">
        <f t="array" ref="Y2249">_xlfn.SWITCH(TRUE,R2249&gt;1000,"premium",R2249&gt;500,"modrate","cheap")</f>
        <v>cheap</v>
      </c>
    </row>
    <row r="2250" spans="1:25">
      <c r="A2250">
        <v>2249</v>
      </c>
      <c r="B2250" t="s">
        <v>5231</v>
      </c>
      <c r="C2250" s="2">
        <v>42050</v>
      </c>
      <c r="D2250" s="2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  <c r="V2250" t="str">
        <f t="shared" si="71"/>
        <v>profit</v>
      </c>
      <c r="W2250" t="str">
        <f t="shared" si="72"/>
        <v>cheap</v>
      </c>
      <c r="X2250" s="3" t="str" cm="1">
        <f t="array" ref="X2250">_xlfn.IFS(R2250&gt;1000,"premium",R2250&gt;500,"modrate",R2250&lt;500,"cheap")</f>
        <v>cheap</v>
      </c>
      <c r="Y2250" t="str" cm="1">
        <f t="array" ref="Y2250">_xlfn.SWITCH(TRUE,R2250&gt;1000,"premium",R2250&gt;500,"modrate","cheap")</f>
        <v>cheap</v>
      </c>
    </row>
    <row r="2251" spans="1:25">
      <c r="A2251">
        <v>2250</v>
      </c>
      <c r="B2251" t="s">
        <v>5231</v>
      </c>
      <c r="C2251" s="2">
        <v>42050</v>
      </c>
      <c r="D2251" s="2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  <c r="V2251" t="str">
        <f t="shared" si="71"/>
        <v>profit</v>
      </c>
      <c r="W2251" t="str">
        <f t="shared" si="72"/>
        <v>cheap</v>
      </c>
      <c r="X2251" s="3" t="str" cm="1">
        <f t="array" ref="X2251">_xlfn.IFS(R2251&gt;1000,"premium",R2251&gt;500,"modrate",R2251&lt;500,"cheap")</f>
        <v>cheap</v>
      </c>
      <c r="Y2251" t="str" cm="1">
        <f t="array" ref="Y2251">_xlfn.SWITCH(TRUE,R2251&gt;1000,"premium",R2251&gt;500,"modrate","cheap")</f>
        <v>cheap</v>
      </c>
    </row>
    <row r="2252" spans="1:25">
      <c r="A2252">
        <v>2251</v>
      </c>
      <c r="B2252" t="s">
        <v>5231</v>
      </c>
      <c r="C2252" s="2">
        <v>42050</v>
      </c>
      <c r="D2252" s="2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  <c r="V2252" t="str">
        <f t="shared" si="71"/>
        <v>profit</v>
      </c>
      <c r="W2252" t="str">
        <f t="shared" si="72"/>
        <v>modrate</v>
      </c>
      <c r="X2252" s="3" t="str" cm="1">
        <f t="array" ref="X2252">_xlfn.IFS(R2252&gt;1000,"premium",R2252&gt;500,"modrate",R2252&lt;500,"cheap")</f>
        <v>modrate</v>
      </c>
      <c r="Y2252" t="str" cm="1">
        <f t="array" ref="Y2252">_xlfn.SWITCH(TRUE,R2252&gt;1000,"premium",R2252&gt;500,"modrate","cheap")</f>
        <v>modrate</v>
      </c>
    </row>
    <row r="2253" spans="1:25">
      <c r="A2253">
        <v>2252</v>
      </c>
      <c r="B2253" t="s">
        <v>5231</v>
      </c>
      <c r="C2253" s="2">
        <v>42050</v>
      </c>
      <c r="D2253" s="2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 t="shared" si="71"/>
        <v>profit</v>
      </c>
      <c r="W2253" t="str">
        <f t="shared" si="72"/>
        <v>cheap</v>
      </c>
      <c r="X2253" s="3" t="str" cm="1">
        <f t="array" ref="X2253">_xlfn.IFS(R2253&gt;1000,"premium",R2253&gt;500,"modrate",R2253&lt;500,"cheap")</f>
        <v>cheap</v>
      </c>
      <c r="Y2253" t="str" cm="1">
        <f t="array" ref="Y2253">_xlfn.SWITCH(TRUE,R2253&gt;1000,"premium",R2253&gt;500,"modrate","cheap")</f>
        <v>cheap</v>
      </c>
    </row>
    <row r="2254" spans="1:25">
      <c r="A2254">
        <v>2253</v>
      </c>
      <c r="B2254" t="s">
        <v>5239</v>
      </c>
      <c r="C2254" s="2">
        <v>42475</v>
      </c>
      <c r="D2254" s="2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 t="shared" si="71"/>
        <v>profit</v>
      </c>
      <c r="W2254" t="str">
        <f t="shared" si="72"/>
        <v>cheap</v>
      </c>
      <c r="X2254" s="3" t="str" cm="1">
        <f t="array" ref="X2254">_xlfn.IFS(R2254&gt;1000,"premium",R2254&gt;500,"modrate",R2254&lt;500,"cheap")</f>
        <v>cheap</v>
      </c>
      <c r="Y2254" t="str" cm="1">
        <f t="array" ref="Y2254">_xlfn.SWITCH(TRUE,R2254&gt;1000,"premium",R2254&gt;500,"modrate","cheap")</f>
        <v>cheap</v>
      </c>
    </row>
    <row r="2255" spans="1:25">
      <c r="A2255">
        <v>2254</v>
      </c>
      <c r="B2255" t="s">
        <v>5240</v>
      </c>
      <c r="C2255" s="2">
        <v>42275</v>
      </c>
      <c r="D2255" s="2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  <c r="V2255" t="str">
        <f t="shared" si="71"/>
        <v>profit</v>
      </c>
      <c r="W2255" t="str">
        <f t="shared" si="72"/>
        <v>cheap</v>
      </c>
      <c r="X2255" s="3" t="str" cm="1">
        <f t="array" ref="X2255">_xlfn.IFS(R2255&gt;1000,"premium",R2255&gt;500,"modrate",R2255&lt;500,"cheap")</f>
        <v>cheap</v>
      </c>
      <c r="Y2255" t="str" cm="1">
        <f t="array" ref="Y2255">_xlfn.SWITCH(TRUE,R2255&gt;1000,"premium",R2255&gt;500,"modrate","cheap")</f>
        <v>cheap</v>
      </c>
    </row>
    <row r="2256" spans="1:25">
      <c r="A2256">
        <v>2255</v>
      </c>
      <c r="B2256" t="s">
        <v>5240</v>
      </c>
      <c r="C2256" s="2">
        <v>42275</v>
      </c>
      <c r="D2256" s="2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  <c r="V2256" t="str">
        <f t="shared" si="71"/>
        <v>profit</v>
      </c>
      <c r="W2256" t="str">
        <f t="shared" si="72"/>
        <v>cheap</v>
      </c>
      <c r="X2256" s="3" t="str" cm="1">
        <f t="array" ref="X2256">_xlfn.IFS(R2256&gt;1000,"premium",R2256&gt;500,"modrate",R2256&lt;500,"cheap")</f>
        <v>cheap</v>
      </c>
      <c r="Y2256" t="str" cm="1">
        <f t="array" ref="Y2256">_xlfn.SWITCH(TRUE,R2256&gt;1000,"premium",R2256&gt;500,"modrate","cheap")</f>
        <v>cheap</v>
      </c>
    </row>
    <row r="2257" spans="1:25">
      <c r="A2257">
        <v>2256</v>
      </c>
      <c r="B2257" t="s">
        <v>5241</v>
      </c>
      <c r="C2257" s="2">
        <v>42630</v>
      </c>
      <c r="D2257" s="2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  <c r="V2257" t="str">
        <f t="shared" si="71"/>
        <v>profit</v>
      </c>
      <c r="W2257" t="str">
        <f t="shared" si="72"/>
        <v>cheap</v>
      </c>
      <c r="X2257" s="3" t="str" cm="1">
        <f t="array" ref="X2257">_xlfn.IFS(R2257&gt;1000,"premium",R2257&gt;500,"modrate",R2257&lt;500,"cheap")</f>
        <v>cheap</v>
      </c>
      <c r="Y2257" t="str" cm="1">
        <f t="array" ref="Y2257">_xlfn.SWITCH(TRUE,R2257&gt;1000,"premium",R2257&gt;500,"modrate","cheap")</f>
        <v>cheap</v>
      </c>
    </row>
    <row r="2258" spans="1:25">
      <c r="A2258">
        <v>2257</v>
      </c>
      <c r="B2258" t="s">
        <v>5241</v>
      </c>
      <c r="C2258" s="2">
        <v>42630</v>
      </c>
      <c r="D2258" s="2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  <c r="V2258" t="str">
        <f t="shared" si="71"/>
        <v>profit</v>
      </c>
      <c r="W2258" t="str">
        <f t="shared" si="72"/>
        <v>cheap</v>
      </c>
      <c r="X2258" s="3" t="str" cm="1">
        <f t="array" ref="X2258">_xlfn.IFS(R2258&gt;1000,"premium",R2258&gt;500,"modrate",R2258&lt;500,"cheap")</f>
        <v>cheap</v>
      </c>
      <c r="Y2258" t="str" cm="1">
        <f t="array" ref="Y2258">_xlfn.SWITCH(TRUE,R2258&gt;1000,"premium",R2258&gt;500,"modrate","cheap")</f>
        <v>cheap</v>
      </c>
    </row>
    <row r="2259" spans="1:25">
      <c r="A2259">
        <v>2258</v>
      </c>
      <c r="B2259" t="s">
        <v>5246</v>
      </c>
      <c r="C2259" s="2">
        <v>42902</v>
      </c>
      <c r="D2259" s="2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  <c r="V2259" t="str">
        <f t="shared" si="71"/>
        <v>profit</v>
      </c>
      <c r="W2259" t="str">
        <f t="shared" si="72"/>
        <v>premium</v>
      </c>
      <c r="X2259" s="3" t="str" cm="1">
        <f t="array" ref="X2259">_xlfn.IFS(R2259&gt;1000,"premium",R2259&gt;500,"modrate",R2259&lt;500,"cheap")</f>
        <v>premium</v>
      </c>
      <c r="Y2259" t="str" cm="1">
        <f t="array" ref="Y2259">_xlfn.SWITCH(TRUE,R2259&gt;1000,"premium",R2259&gt;500,"modrate","cheap")</f>
        <v>premium</v>
      </c>
    </row>
    <row r="2260" spans="1:25">
      <c r="A2260">
        <v>2259</v>
      </c>
      <c r="B2260" t="s">
        <v>5246</v>
      </c>
      <c r="C2260" s="2">
        <v>42902</v>
      </c>
      <c r="D2260" s="2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  <c r="V2260" t="str">
        <f t="shared" si="71"/>
        <v>profit</v>
      </c>
      <c r="W2260" t="str">
        <f t="shared" si="72"/>
        <v>cheap</v>
      </c>
      <c r="X2260" s="3" t="str" cm="1">
        <f t="array" ref="X2260">_xlfn.IFS(R2260&gt;1000,"premium",R2260&gt;500,"modrate",R2260&lt;500,"cheap")</f>
        <v>cheap</v>
      </c>
      <c r="Y2260" t="str" cm="1">
        <f t="array" ref="Y2260">_xlfn.SWITCH(TRUE,R2260&gt;1000,"premium",R2260&gt;500,"modrate","cheap")</f>
        <v>cheap</v>
      </c>
    </row>
    <row r="2261" spans="1:25">
      <c r="A2261">
        <v>2260</v>
      </c>
      <c r="B2261" t="s">
        <v>5249</v>
      </c>
      <c r="C2261" s="2">
        <v>42316</v>
      </c>
      <c r="D2261" s="2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  <c r="V2261" t="str">
        <f t="shared" si="71"/>
        <v>profit</v>
      </c>
      <c r="W2261" t="str">
        <f t="shared" si="72"/>
        <v>cheap</v>
      </c>
      <c r="X2261" s="3" t="str" cm="1">
        <f t="array" ref="X2261">_xlfn.IFS(R2261&gt;1000,"premium",R2261&gt;500,"modrate",R2261&lt;500,"cheap")</f>
        <v>cheap</v>
      </c>
      <c r="Y2261" t="str" cm="1">
        <f t="array" ref="Y2261">_xlfn.SWITCH(TRUE,R2261&gt;1000,"premium",R2261&gt;500,"modrate","cheap")</f>
        <v>cheap</v>
      </c>
    </row>
    <row r="2262" spans="1:25">
      <c r="A2262">
        <v>2261</v>
      </c>
      <c r="B2262" t="s">
        <v>5249</v>
      </c>
      <c r="C2262" s="2">
        <v>42316</v>
      </c>
      <c r="D2262" s="2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  <c r="V2262" t="str">
        <f t="shared" si="71"/>
        <v>profit</v>
      </c>
      <c r="W2262" t="str">
        <f t="shared" si="72"/>
        <v>cheap</v>
      </c>
      <c r="X2262" s="3" t="str" cm="1">
        <f t="array" ref="X2262">_xlfn.IFS(R2262&gt;1000,"premium",R2262&gt;500,"modrate",R2262&lt;500,"cheap")</f>
        <v>cheap</v>
      </c>
      <c r="Y2262" t="str" cm="1">
        <f t="array" ref="Y2262">_xlfn.SWITCH(TRUE,R2262&gt;1000,"premium",R2262&gt;500,"modrate","cheap")</f>
        <v>cheap</v>
      </c>
    </row>
    <row r="2263" spans="1:25">
      <c r="A2263">
        <v>2262</v>
      </c>
      <c r="B2263" t="s">
        <v>5252</v>
      </c>
      <c r="C2263" s="2">
        <v>42356</v>
      </c>
      <c r="D2263" s="2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  <c r="V2263" t="str">
        <f t="shared" si="71"/>
        <v>profit</v>
      </c>
      <c r="W2263" t="str">
        <f t="shared" si="72"/>
        <v>cheap</v>
      </c>
      <c r="X2263" s="3" t="str" cm="1">
        <f t="array" ref="X2263">_xlfn.IFS(R2263&gt;1000,"premium",R2263&gt;500,"modrate",R2263&lt;500,"cheap")</f>
        <v>cheap</v>
      </c>
      <c r="Y2263" t="str" cm="1">
        <f t="array" ref="Y2263">_xlfn.SWITCH(TRUE,R2263&gt;1000,"premium",R2263&gt;500,"modrate","cheap")</f>
        <v>cheap</v>
      </c>
    </row>
    <row r="2264" spans="1:25">
      <c r="A2264">
        <v>2263</v>
      </c>
      <c r="B2264" t="s">
        <v>5255</v>
      </c>
      <c r="C2264" s="2">
        <v>42772</v>
      </c>
      <c r="D2264" s="2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  <c r="V2264" t="str">
        <f t="shared" si="71"/>
        <v>profit</v>
      </c>
      <c r="W2264" t="str">
        <f t="shared" si="72"/>
        <v>cheap</v>
      </c>
      <c r="X2264" s="3" t="str" cm="1">
        <f t="array" ref="X2264">_xlfn.IFS(R2264&gt;1000,"premium",R2264&gt;500,"modrate",R2264&lt;500,"cheap")</f>
        <v>cheap</v>
      </c>
      <c r="Y2264" t="str" cm="1">
        <f t="array" ref="Y2264">_xlfn.SWITCH(TRUE,R2264&gt;1000,"premium",R2264&gt;500,"modrate","cheap")</f>
        <v>cheap</v>
      </c>
    </row>
    <row r="2265" spans="1:25">
      <c r="A2265">
        <v>2264</v>
      </c>
      <c r="B2265" t="s">
        <v>5258</v>
      </c>
      <c r="C2265" s="2">
        <v>42688</v>
      </c>
      <c r="D2265" s="2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  <c r="V2265" t="str">
        <f t="shared" si="71"/>
        <v>profit</v>
      </c>
      <c r="W2265" t="str">
        <f t="shared" si="72"/>
        <v>cheap</v>
      </c>
      <c r="X2265" s="3" t="str" cm="1">
        <f t="array" ref="X2265">_xlfn.IFS(R2265&gt;1000,"premium",R2265&gt;500,"modrate",R2265&lt;500,"cheap")</f>
        <v>cheap</v>
      </c>
      <c r="Y2265" t="str" cm="1">
        <f t="array" ref="Y2265">_xlfn.SWITCH(TRUE,R2265&gt;1000,"premium",R2265&gt;500,"modrate","cheap")</f>
        <v>cheap</v>
      </c>
    </row>
    <row r="2266" spans="1:25">
      <c r="A2266">
        <v>2265</v>
      </c>
      <c r="B2266" t="s">
        <v>5258</v>
      </c>
      <c r="C2266" s="2">
        <v>42688</v>
      </c>
      <c r="D2266" s="2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  <c r="V2266" t="str">
        <f t="shared" si="71"/>
        <v>profit</v>
      </c>
      <c r="W2266" t="str">
        <f t="shared" si="72"/>
        <v>cheap</v>
      </c>
      <c r="X2266" s="3" t="str" cm="1">
        <f t="array" ref="X2266">_xlfn.IFS(R2266&gt;1000,"premium",R2266&gt;500,"modrate",R2266&lt;500,"cheap")</f>
        <v>cheap</v>
      </c>
      <c r="Y2266" t="str" cm="1">
        <f t="array" ref="Y2266">_xlfn.SWITCH(TRUE,R2266&gt;1000,"premium",R2266&gt;500,"modrate","cheap")</f>
        <v>cheap</v>
      </c>
    </row>
    <row r="2267" spans="1:25">
      <c r="A2267">
        <v>2266</v>
      </c>
      <c r="B2267" t="s">
        <v>5258</v>
      </c>
      <c r="C2267" s="2">
        <v>42688</v>
      </c>
      <c r="D2267" s="2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  <c r="V2267" t="str">
        <f t="shared" si="71"/>
        <v>profit</v>
      </c>
      <c r="W2267" t="str">
        <f t="shared" si="72"/>
        <v>cheap</v>
      </c>
      <c r="X2267" s="3" t="str" cm="1">
        <f t="array" ref="X2267">_xlfn.IFS(R2267&gt;1000,"premium",R2267&gt;500,"modrate",R2267&lt;500,"cheap")</f>
        <v>cheap</v>
      </c>
      <c r="Y2267" t="str" cm="1">
        <f t="array" ref="Y2267">_xlfn.SWITCH(TRUE,R2267&gt;1000,"premium",R2267&gt;500,"modrate","cheap")</f>
        <v>cheap</v>
      </c>
    </row>
    <row r="2268" spans="1:25">
      <c r="A2268">
        <v>2267</v>
      </c>
      <c r="B2268" t="s">
        <v>5261</v>
      </c>
      <c r="C2268" s="2">
        <v>43020</v>
      </c>
      <c r="D2268" s="2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  <c r="V2268" t="str">
        <f t="shared" si="71"/>
        <v>profit</v>
      </c>
      <c r="W2268" t="str">
        <f t="shared" si="72"/>
        <v>cheap</v>
      </c>
      <c r="X2268" s="3" t="str" cm="1">
        <f t="array" ref="X2268">_xlfn.IFS(R2268&gt;1000,"premium",R2268&gt;500,"modrate",R2268&lt;500,"cheap")</f>
        <v>cheap</v>
      </c>
      <c r="Y2268" t="str" cm="1">
        <f t="array" ref="Y2268">_xlfn.SWITCH(TRUE,R2268&gt;1000,"premium",R2268&gt;500,"modrate","cheap")</f>
        <v>cheap</v>
      </c>
    </row>
    <row r="2269" spans="1:25">
      <c r="A2269">
        <v>2268</v>
      </c>
      <c r="B2269" t="s">
        <v>5266</v>
      </c>
      <c r="C2269" s="2">
        <v>42995</v>
      </c>
      <c r="D2269" s="2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  <c r="V2269" t="str">
        <f t="shared" si="71"/>
        <v>profit</v>
      </c>
      <c r="W2269" t="str">
        <f t="shared" si="72"/>
        <v>cheap</v>
      </c>
      <c r="X2269" s="3" t="str" cm="1">
        <f t="array" ref="X2269">_xlfn.IFS(R2269&gt;1000,"premium",R2269&gt;500,"modrate",R2269&lt;500,"cheap")</f>
        <v>cheap</v>
      </c>
      <c r="Y2269" t="str" cm="1">
        <f t="array" ref="Y2269">_xlfn.SWITCH(TRUE,R2269&gt;1000,"premium",R2269&gt;500,"modrate","cheap")</f>
        <v>cheap</v>
      </c>
    </row>
    <row r="2270" spans="1:25">
      <c r="A2270">
        <v>2269</v>
      </c>
      <c r="B2270" t="s">
        <v>5271</v>
      </c>
      <c r="C2270" s="2">
        <v>43089</v>
      </c>
      <c r="D2270" s="2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  <c r="V2270" t="str">
        <f t="shared" si="71"/>
        <v>profit</v>
      </c>
      <c r="W2270" t="str">
        <f t="shared" si="72"/>
        <v>cheap</v>
      </c>
      <c r="X2270" s="3" t="str" cm="1">
        <f t="array" ref="X2270">_xlfn.IFS(R2270&gt;1000,"premium",R2270&gt;500,"modrate",R2270&lt;500,"cheap")</f>
        <v>cheap</v>
      </c>
      <c r="Y2270" t="str" cm="1">
        <f t="array" ref="Y2270">_xlfn.SWITCH(TRUE,R2270&gt;1000,"premium",R2270&gt;500,"modrate","cheap")</f>
        <v>cheap</v>
      </c>
    </row>
    <row r="2271" spans="1:25">
      <c r="A2271">
        <v>2270</v>
      </c>
      <c r="B2271" t="s">
        <v>5271</v>
      </c>
      <c r="C2271" s="2">
        <v>43089</v>
      </c>
      <c r="D2271" s="2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  <c r="V2271" t="str">
        <f t="shared" si="71"/>
        <v>profit</v>
      </c>
      <c r="W2271" t="str">
        <f t="shared" si="72"/>
        <v>cheap</v>
      </c>
      <c r="X2271" s="3" t="str" cm="1">
        <f t="array" ref="X2271">_xlfn.IFS(R2271&gt;1000,"premium",R2271&gt;500,"modrate",R2271&lt;500,"cheap")</f>
        <v>cheap</v>
      </c>
      <c r="Y2271" t="str" cm="1">
        <f t="array" ref="Y2271">_xlfn.SWITCH(TRUE,R2271&gt;1000,"premium",R2271&gt;500,"modrate","cheap")</f>
        <v>cheap</v>
      </c>
    </row>
    <row r="2272" spans="1:25">
      <c r="A2272">
        <v>2271</v>
      </c>
      <c r="B2272" t="s">
        <v>5274</v>
      </c>
      <c r="C2272" s="2">
        <v>43071</v>
      </c>
      <c r="D2272" s="2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  <c r="V2272" t="str">
        <f t="shared" si="71"/>
        <v>profit</v>
      </c>
      <c r="W2272" t="str">
        <f t="shared" si="72"/>
        <v>cheap</v>
      </c>
      <c r="X2272" s="3" t="str" cm="1">
        <f t="array" ref="X2272">_xlfn.IFS(R2272&gt;1000,"premium",R2272&gt;500,"modrate",R2272&lt;500,"cheap")</f>
        <v>cheap</v>
      </c>
      <c r="Y2272" t="str" cm="1">
        <f t="array" ref="Y2272">_xlfn.SWITCH(TRUE,R2272&gt;1000,"premium",R2272&gt;500,"modrate","cheap")</f>
        <v>cheap</v>
      </c>
    </row>
    <row r="2273" spans="1:25">
      <c r="A2273">
        <v>2272</v>
      </c>
      <c r="B2273" t="s">
        <v>5275</v>
      </c>
      <c r="C2273" s="2">
        <v>42268</v>
      </c>
      <c r="D2273" s="2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  <c r="V2273" t="str">
        <f t="shared" si="71"/>
        <v>profit</v>
      </c>
      <c r="W2273" t="str">
        <f t="shared" si="72"/>
        <v>cheap</v>
      </c>
      <c r="X2273" s="3" t="str" cm="1">
        <f t="array" ref="X2273">_xlfn.IFS(R2273&gt;1000,"premium",R2273&gt;500,"modrate",R2273&lt;500,"cheap")</f>
        <v>cheap</v>
      </c>
      <c r="Y2273" t="str" cm="1">
        <f t="array" ref="Y2273">_xlfn.SWITCH(TRUE,R2273&gt;1000,"premium",R2273&gt;500,"modrate","cheap")</f>
        <v>cheap</v>
      </c>
    </row>
    <row r="2274" spans="1:25">
      <c r="A2274">
        <v>2273</v>
      </c>
      <c r="B2274" t="s">
        <v>5278</v>
      </c>
      <c r="C2274" s="2">
        <v>42069</v>
      </c>
      <c r="D2274" s="2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  <c r="V2274" t="str">
        <f t="shared" si="71"/>
        <v>profit</v>
      </c>
      <c r="W2274" t="str">
        <f t="shared" si="72"/>
        <v>cheap</v>
      </c>
      <c r="X2274" s="3" t="str" cm="1">
        <f t="array" ref="X2274">_xlfn.IFS(R2274&gt;1000,"premium",R2274&gt;500,"modrate",R2274&lt;500,"cheap")</f>
        <v>cheap</v>
      </c>
      <c r="Y2274" t="str" cm="1">
        <f t="array" ref="Y2274">_xlfn.SWITCH(TRUE,R2274&gt;1000,"premium",R2274&gt;500,"modrate","cheap")</f>
        <v>cheap</v>
      </c>
    </row>
    <row r="2275" spans="1:25">
      <c r="A2275">
        <v>2274</v>
      </c>
      <c r="B2275" t="s">
        <v>5278</v>
      </c>
      <c r="C2275" s="2">
        <v>42069</v>
      </c>
      <c r="D2275" s="2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  <c r="V2275" t="str">
        <f t="shared" si="71"/>
        <v>profit</v>
      </c>
      <c r="W2275" t="str">
        <f t="shared" si="72"/>
        <v>premium</v>
      </c>
      <c r="X2275" s="3" t="str" cm="1">
        <f t="array" ref="X2275">_xlfn.IFS(R2275&gt;1000,"premium",R2275&gt;500,"modrate",R2275&lt;500,"cheap")</f>
        <v>premium</v>
      </c>
      <c r="Y2275" t="str" cm="1">
        <f t="array" ref="Y2275">_xlfn.SWITCH(TRUE,R2275&gt;1000,"premium",R2275&gt;500,"modrate","cheap")</f>
        <v>premium</v>
      </c>
    </row>
    <row r="2276" spans="1:25">
      <c r="A2276">
        <v>2275</v>
      </c>
      <c r="B2276" t="s">
        <v>5283</v>
      </c>
      <c r="C2276" s="2">
        <v>41915</v>
      </c>
      <c r="D2276" s="2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3.5857999999999799</v>
      </c>
      <c r="V2276" t="str">
        <f t="shared" si="71"/>
        <v>profit</v>
      </c>
      <c r="W2276" t="str">
        <f t="shared" si="72"/>
        <v>cheap</v>
      </c>
      <c r="X2276" s="3" t="str" cm="1">
        <f t="array" ref="X2276">_xlfn.IFS(R2276&gt;1000,"premium",R2276&gt;500,"modrate",R2276&lt;500,"cheap")</f>
        <v>cheap</v>
      </c>
      <c r="Y2276" t="str" cm="1">
        <f t="array" ref="Y2276">_xlfn.SWITCH(TRUE,R2276&gt;1000,"premium",R2276&gt;500,"modrate","cheap")</f>
        <v>cheap</v>
      </c>
    </row>
    <row r="2277" spans="1:25">
      <c r="A2277">
        <v>2276</v>
      </c>
      <c r="B2277" t="s">
        <v>5283</v>
      </c>
      <c r="C2277" s="2">
        <v>41915</v>
      </c>
      <c r="D2277" s="2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  <c r="V2277" t="str">
        <f t="shared" si="71"/>
        <v>profit</v>
      </c>
      <c r="W2277" t="str">
        <f t="shared" si="72"/>
        <v>cheap</v>
      </c>
      <c r="X2277" s="3" t="str" cm="1">
        <f t="array" ref="X2277">_xlfn.IFS(R2277&gt;1000,"premium",R2277&gt;500,"modrate",R2277&lt;500,"cheap")</f>
        <v>cheap</v>
      </c>
      <c r="Y2277" t="str" cm="1">
        <f t="array" ref="Y2277">_xlfn.SWITCH(TRUE,R2277&gt;1000,"premium",R2277&gt;500,"modrate","cheap")</f>
        <v>cheap</v>
      </c>
    </row>
    <row r="2278" spans="1:25">
      <c r="A2278">
        <v>2277</v>
      </c>
      <c r="B2278" t="s">
        <v>5286</v>
      </c>
      <c r="C2278" s="2">
        <v>41817</v>
      </c>
      <c r="D2278" s="2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  <c r="V2278" t="str">
        <f t="shared" si="71"/>
        <v>loss</v>
      </c>
      <c r="W2278" t="str">
        <f t="shared" si="72"/>
        <v>cheap</v>
      </c>
      <c r="X2278" s="3" t="str" cm="1">
        <f t="array" ref="X2278">_xlfn.IFS(R2278&gt;1000,"premium",R2278&gt;500,"modrate",R2278&lt;500,"cheap")</f>
        <v>cheap</v>
      </c>
      <c r="Y2278" t="str" cm="1">
        <f t="array" ref="Y2278">_xlfn.SWITCH(TRUE,R2278&gt;1000,"premium",R2278&gt;500,"modrate","cheap")</f>
        <v>cheap</v>
      </c>
    </row>
    <row r="2279" spans="1:25">
      <c r="A2279">
        <v>2278</v>
      </c>
      <c r="B2279" t="s">
        <v>5286</v>
      </c>
      <c r="C2279" s="2">
        <v>41817</v>
      </c>
      <c r="D2279" s="2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  <c r="V2279" t="str">
        <f t="shared" si="71"/>
        <v>profit</v>
      </c>
      <c r="W2279" t="str">
        <f t="shared" si="72"/>
        <v>cheap</v>
      </c>
      <c r="X2279" s="3" t="str" cm="1">
        <f t="array" ref="X2279">_xlfn.IFS(R2279&gt;1000,"premium",R2279&gt;500,"modrate",R2279&lt;500,"cheap")</f>
        <v>cheap</v>
      </c>
      <c r="Y2279" t="str" cm="1">
        <f t="array" ref="Y2279">_xlfn.SWITCH(TRUE,R2279&gt;1000,"premium",R2279&gt;500,"modrate","cheap")</f>
        <v>cheap</v>
      </c>
    </row>
    <row r="2280" spans="1:25">
      <c r="A2280">
        <v>2279</v>
      </c>
      <c r="B2280" t="s">
        <v>5286</v>
      </c>
      <c r="C2280" s="2">
        <v>41817</v>
      </c>
      <c r="D2280" s="2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  <c r="V2280" t="str">
        <f t="shared" si="71"/>
        <v>profit</v>
      </c>
      <c r="W2280" t="str">
        <f t="shared" si="72"/>
        <v>cheap</v>
      </c>
      <c r="X2280" s="3" t="str" cm="1">
        <f t="array" ref="X2280">_xlfn.IFS(R2280&gt;1000,"premium",R2280&gt;500,"modrate",R2280&lt;500,"cheap")</f>
        <v>cheap</v>
      </c>
      <c r="Y2280" t="str" cm="1">
        <f t="array" ref="Y2280">_xlfn.SWITCH(TRUE,R2280&gt;1000,"premium",R2280&gt;500,"modrate","cheap")</f>
        <v>cheap</v>
      </c>
    </row>
    <row r="2281" spans="1:25">
      <c r="A2281">
        <v>2280</v>
      </c>
      <c r="B2281" t="s">
        <v>5288</v>
      </c>
      <c r="C2281" s="2">
        <v>43038</v>
      </c>
      <c r="D2281" s="2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  <c r="V2281" t="str">
        <f t="shared" si="71"/>
        <v>loss</v>
      </c>
      <c r="W2281" t="str">
        <f t="shared" si="72"/>
        <v>cheap</v>
      </c>
      <c r="X2281" s="3" t="str" cm="1">
        <f t="array" ref="X2281">_xlfn.IFS(R2281&gt;1000,"premium",R2281&gt;500,"modrate",R2281&lt;500,"cheap")</f>
        <v>cheap</v>
      </c>
      <c r="Y2281" t="str" cm="1">
        <f t="array" ref="Y2281">_xlfn.SWITCH(TRUE,R2281&gt;1000,"premium",R2281&gt;500,"modrate","cheap")</f>
        <v>cheap</v>
      </c>
    </row>
    <row r="2282" spans="1:25">
      <c r="A2282">
        <v>2281</v>
      </c>
      <c r="B2282" t="s">
        <v>5288</v>
      </c>
      <c r="C2282" s="2">
        <v>43038</v>
      </c>
      <c r="D2282" s="2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-23.035200000000099</v>
      </c>
      <c r="V2282" t="str">
        <f t="shared" si="71"/>
        <v>loss</v>
      </c>
      <c r="W2282" t="str">
        <f t="shared" si="72"/>
        <v>modrate</v>
      </c>
      <c r="X2282" s="3" t="str" cm="1">
        <f t="array" ref="X2282">_xlfn.IFS(R2282&gt;1000,"premium",R2282&gt;500,"modrate",R2282&lt;500,"cheap")</f>
        <v>modrate</v>
      </c>
      <c r="Y2282" t="str" cm="1">
        <f t="array" ref="Y2282">_xlfn.SWITCH(TRUE,R2282&gt;1000,"premium",R2282&gt;500,"modrate","cheap")</f>
        <v>modrate</v>
      </c>
    </row>
    <row r="2283" spans="1:25">
      <c r="A2283">
        <v>2282</v>
      </c>
      <c r="B2283" t="s">
        <v>5288</v>
      </c>
      <c r="C2283" s="2">
        <v>43038</v>
      </c>
      <c r="D2283" s="2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  <c r="V2283" t="str">
        <f t="shared" si="71"/>
        <v>profit</v>
      </c>
      <c r="W2283" t="str">
        <f t="shared" si="72"/>
        <v>cheap</v>
      </c>
      <c r="X2283" s="3" t="str" cm="1">
        <f t="array" ref="X2283">_xlfn.IFS(R2283&gt;1000,"premium",R2283&gt;500,"modrate",R2283&lt;500,"cheap")</f>
        <v>cheap</v>
      </c>
      <c r="Y2283" t="str" cm="1">
        <f t="array" ref="Y2283">_xlfn.SWITCH(TRUE,R2283&gt;1000,"premium",R2283&gt;500,"modrate","cheap")</f>
        <v>cheap</v>
      </c>
    </row>
    <row r="2284" spans="1:25">
      <c r="A2284">
        <v>2283</v>
      </c>
      <c r="B2284" t="s">
        <v>5291</v>
      </c>
      <c r="C2284" s="2">
        <v>42616</v>
      </c>
      <c r="D2284" s="2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  <c r="V2284" t="str">
        <f t="shared" si="71"/>
        <v>profit</v>
      </c>
      <c r="W2284" t="str">
        <f t="shared" si="72"/>
        <v>cheap</v>
      </c>
      <c r="X2284" s="3" t="str" cm="1">
        <f t="array" ref="X2284">_xlfn.IFS(R2284&gt;1000,"premium",R2284&gt;500,"modrate",R2284&lt;500,"cheap")</f>
        <v>cheap</v>
      </c>
      <c r="Y2284" t="str" cm="1">
        <f t="array" ref="Y2284">_xlfn.SWITCH(TRUE,R2284&gt;1000,"premium",R2284&gt;500,"modrate","cheap")</f>
        <v>cheap</v>
      </c>
    </row>
    <row r="2285" spans="1:25">
      <c r="A2285">
        <v>2284</v>
      </c>
      <c r="B2285" t="s">
        <v>5292</v>
      </c>
      <c r="C2285" s="2">
        <v>42068</v>
      </c>
      <c r="D2285" s="2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  <c r="V2285" t="str">
        <f t="shared" si="71"/>
        <v>profit</v>
      </c>
      <c r="W2285" t="str">
        <f t="shared" si="72"/>
        <v>cheap</v>
      </c>
      <c r="X2285" s="3" t="str" cm="1">
        <f t="array" ref="X2285">_xlfn.IFS(R2285&gt;1000,"premium",R2285&gt;500,"modrate",R2285&lt;500,"cheap")</f>
        <v>cheap</v>
      </c>
      <c r="Y2285" t="str" cm="1">
        <f t="array" ref="Y2285">_xlfn.SWITCH(TRUE,R2285&gt;1000,"premium",R2285&gt;500,"modrate","cheap")</f>
        <v>cheap</v>
      </c>
    </row>
    <row r="2286" spans="1:25">
      <c r="A2286">
        <v>2285</v>
      </c>
      <c r="B2286" t="s">
        <v>5292</v>
      </c>
      <c r="C2286" s="2">
        <v>42068</v>
      </c>
      <c r="D2286" s="2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  <c r="V2286" t="str">
        <f t="shared" si="71"/>
        <v>profit</v>
      </c>
      <c r="W2286" t="str">
        <f t="shared" si="72"/>
        <v>cheap</v>
      </c>
      <c r="X2286" s="3" t="str" cm="1">
        <f t="array" ref="X2286">_xlfn.IFS(R2286&gt;1000,"premium",R2286&gt;500,"modrate",R2286&lt;500,"cheap")</f>
        <v>cheap</v>
      </c>
      <c r="Y2286" t="str" cm="1">
        <f t="array" ref="Y2286">_xlfn.SWITCH(TRUE,R2286&gt;1000,"premium",R2286&gt;500,"modrate","cheap")</f>
        <v>cheap</v>
      </c>
    </row>
    <row r="2287" spans="1:25">
      <c r="A2287">
        <v>2286</v>
      </c>
      <c r="B2287" t="s">
        <v>5295</v>
      </c>
      <c r="C2287" s="2">
        <v>42495</v>
      </c>
      <c r="D2287" s="2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  <c r="V2287" t="str">
        <f t="shared" si="71"/>
        <v>profit</v>
      </c>
      <c r="W2287" t="str">
        <f t="shared" si="72"/>
        <v>cheap</v>
      </c>
      <c r="X2287" s="3" t="str" cm="1">
        <f t="array" ref="X2287">_xlfn.IFS(R2287&gt;1000,"premium",R2287&gt;500,"modrate",R2287&lt;500,"cheap")</f>
        <v>cheap</v>
      </c>
      <c r="Y2287" t="str" cm="1">
        <f t="array" ref="Y2287">_xlfn.SWITCH(TRUE,R2287&gt;1000,"premium",R2287&gt;500,"modrate","cheap")</f>
        <v>cheap</v>
      </c>
    </row>
    <row r="2288" spans="1:25">
      <c r="A2288">
        <v>2287</v>
      </c>
      <c r="B2288" t="s">
        <v>5300</v>
      </c>
      <c r="C2288" s="2">
        <v>43056</v>
      </c>
      <c r="D2288" s="2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  <c r="V2288" t="str">
        <f t="shared" si="71"/>
        <v>profit</v>
      </c>
      <c r="W2288" t="str">
        <f t="shared" si="72"/>
        <v>cheap</v>
      </c>
      <c r="X2288" s="3" t="str" cm="1">
        <f t="array" ref="X2288">_xlfn.IFS(R2288&gt;1000,"premium",R2288&gt;500,"modrate",R2288&lt;500,"cheap")</f>
        <v>cheap</v>
      </c>
      <c r="Y2288" t="str" cm="1">
        <f t="array" ref="Y2288">_xlfn.SWITCH(TRUE,R2288&gt;1000,"premium",R2288&gt;500,"modrate","cheap")</f>
        <v>cheap</v>
      </c>
    </row>
    <row r="2289" spans="1:25">
      <c r="A2289">
        <v>2288</v>
      </c>
      <c r="B2289" t="s">
        <v>5303</v>
      </c>
      <c r="C2289" s="2">
        <v>42887</v>
      </c>
      <c r="D2289" s="2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  <c r="V2289" t="str">
        <f t="shared" si="71"/>
        <v>profit</v>
      </c>
      <c r="W2289" t="str">
        <f t="shared" si="72"/>
        <v>cheap</v>
      </c>
      <c r="X2289" s="3" t="str" cm="1">
        <f t="array" ref="X2289">_xlfn.IFS(R2289&gt;1000,"premium",R2289&gt;500,"modrate",R2289&lt;500,"cheap")</f>
        <v>cheap</v>
      </c>
      <c r="Y2289" t="str" cm="1">
        <f t="array" ref="Y2289">_xlfn.SWITCH(TRUE,R2289&gt;1000,"premium",R2289&gt;500,"modrate","cheap")</f>
        <v>cheap</v>
      </c>
    </row>
    <row r="2290" spans="1:25">
      <c r="A2290">
        <v>2289</v>
      </c>
      <c r="B2290" t="s">
        <v>5306</v>
      </c>
      <c r="C2290" s="2">
        <v>42896</v>
      </c>
      <c r="D2290" s="2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  <c r="V2290" t="str">
        <f t="shared" si="71"/>
        <v>profit</v>
      </c>
      <c r="W2290" t="str">
        <f t="shared" si="72"/>
        <v>cheap</v>
      </c>
      <c r="X2290" s="3" t="str" cm="1">
        <f t="array" ref="X2290">_xlfn.IFS(R2290&gt;1000,"premium",R2290&gt;500,"modrate",R2290&lt;500,"cheap")</f>
        <v>cheap</v>
      </c>
      <c r="Y2290" t="str" cm="1">
        <f t="array" ref="Y2290">_xlfn.SWITCH(TRUE,R2290&gt;1000,"premium",R2290&gt;500,"modrate","cheap")</f>
        <v>cheap</v>
      </c>
    </row>
    <row r="2291" spans="1:25">
      <c r="A2291">
        <v>2290</v>
      </c>
      <c r="B2291" t="s">
        <v>5307</v>
      </c>
      <c r="C2291" s="2">
        <v>42743</v>
      </c>
      <c r="D2291" s="2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  <c r="V2291" t="str">
        <f t="shared" si="71"/>
        <v>profit</v>
      </c>
      <c r="W2291" t="str">
        <f t="shared" si="72"/>
        <v>modrate</v>
      </c>
      <c r="X2291" s="3" t="str" cm="1">
        <f t="array" ref="X2291">_xlfn.IFS(R2291&gt;1000,"premium",R2291&gt;500,"modrate",R2291&lt;500,"cheap")</f>
        <v>modrate</v>
      </c>
      <c r="Y2291" t="str" cm="1">
        <f t="array" ref="Y2291">_xlfn.SWITCH(TRUE,R2291&gt;1000,"premium",R2291&gt;500,"modrate","cheap")</f>
        <v>modrate</v>
      </c>
    </row>
    <row r="2292" spans="1:25">
      <c r="A2292">
        <v>2291</v>
      </c>
      <c r="B2292" t="s">
        <v>5312</v>
      </c>
      <c r="C2292" s="2">
        <v>42114</v>
      </c>
      <c r="D2292" s="2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  <c r="V2292" t="str">
        <f t="shared" si="71"/>
        <v>profit</v>
      </c>
      <c r="W2292" t="str">
        <f t="shared" si="72"/>
        <v>cheap</v>
      </c>
      <c r="X2292" s="3" t="str" cm="1">
        <f t="array" ref="X2292">_xlfn.IFS(R2292&gt;1000,"premium",R2292&gt;500,"modrate",R2292&lt;500,"cheap")</f>
        <v>cheap</v>
      </c>
      <c r="Y2292" t="str" cm="1">
        <f t="array" ref="Y2292">_xlfn.SWITCH(TRUE,R2292&gt;1000,"premium",R2292&gt;500,"modrate","cheap")</f>
        <v>cheap</v>
      </c>
    </row>
    <row r="2293" spans="1:25">
      <c r="A2293">
        <v>2292</v>
      </c>
      <c r="B2293" t="s">
        <v>5312</v>
      </c>
      <c r="C2293" s="2">
        <v>42114</v>
      </c>
      <c r="D2293" s="2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  <c r="V2293" t="str">
        <f t="shared" si="71"/>
        <v>profit</v>
      </c>
      <c r="W2293" t="str">
        <f t="shared" si="72"/>
        <v>modrate</v>
      </c>
      <c r="X2293" s="3" t="str" cm="1">
        <f t="array" ref="X2293">_xlfn.IFS(R2293&gt;1000,"premium",R2293&gt;500,"modrate",R2293&lt;500,"cheap")</f>
        <v>modrate</v>
      </c>
      <c r="Y2293" t="str" cm="1">
        <f t="array" ref="Y2293">_xlfn.SWITCH(TRUE,R2293&gt;1000,"premium",R2293&gt;500,"modrate","cheap")</f>
        <v>modrate</v>
      </c>
    </row>
    <row r="2294" spans="1:25">
      <c r="A2294">
        <v>2293</v>
      </c>
      <c r="B2294" t="s">
        <v>5312</v>
      </c>
      <c r="C2294" s="2">
        <v>42114</v>
      </c>
      <c r="D2294" s="2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  <c r="V2294" t="str">
        <f t="shared" si="71"/>
        <v>profit</v>
      </c>
      <c r="W2294" t="str">
        <f t="shared" si="72"/>
        <v>cheap</v>
      </c>
      <c r="X2294" s="3" t="str" cm="1">
        <f t="array" ref="X2294">_xlfn.IFS(R2294&gt;1000,"premium",R2294&gt;500,"modrate",R2294&lt;500,"cheap")</f>
        <v>cheap</v>
      </c>
      <c r="Y2294" t="str" cm="1">
        <f t="array" ref="Y2294">_xlfn.SWITCH(TRUE,R2294&gt;1000,"premium",R2294&gt;500,"modrate","cheap")</f>
        <v>cheap</v>
      </c>
    </row>
    <row r="2295" spans="1:25">
      <c r="A2295">
        <v>2294</v>
      </c>
      <c r="B2295" t="s">
        <v>5313</v>
      </c>
      <c r="C2295" s="2">
        <v>42309</v>
      </c>
      <c r="D2295" s="2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  <c r="V2295" t="str">
        <f t="shared" si="71"/>
        <v>profit</v>
      </c>
      <c r="W2295" t="str">
        <f t="shared" si="72"/>
        <v>cheap</v>
      </c>
      <c r="X2295" s="3" t="str" cm="1">
        <f t="array" ref="X2295">_xlfn.IFS(R2295&gt;1000,"premium",R2295&gt;500,"modrate",R2295&lt;500,"cheap")</f>
        <v>cheap</v>
      </c>
      <c r="Y2295" t="str" cm="1">
        <f t="array" ref="Y2295">_xlfn.SWITCH(TRUE,R2295&gt;1000,"premium",R2295&gt;500,"modrate","cheap")</f>
        <v>cheap</v>
      </c>
    </row>
    <row r="2296" spans="1:25">
      <c r="A2296">
        <v>2295</v>
      </c>
      <c r="B2296" t="s">
        <v>5314</v>
      </c>
      <c r="C2296" s="2">
        <v>43092</v>
      </c>
      <c r="D2296" s="2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  <c r="V2296" t="str">
        <f t="shared" si="71"/>
        <v>profit</v>
      </c>
      <c r="W2296" t="str">
        <f t="shared" si="72"/>
        <v>cheap</v>
      </c>
      <c r="X2296" s="3" t="str" cm="1">
        <f t="array" ref="X2296">_xlfn.IFS(R2296&gt;1000,"premium",R2296&gt;500,"modrate",R2296&lt;500,"cheap")</f>
        <v>cheap</v>
      </c>
      <c r="Y2296" t="str" cm="1">
        <f t="array" ref="Y2296">_xlfn.SWITCH(TRUE,R2296&gt;1000,"premium",R2296&gt;500,"modrate","cheap")</f>
        <v>cheap</v>
      </c>
    </row>
    <row r="2297" spans="1:25">
      <c r="A2297">
        <v>2296</v>
      </c>
      <c r="B2297" t="s">
        <v>5315</v>
      </c>
      <c r="C2297" s="2">
        <v>42309</v>
      </c>
      <c r="D2297" s="2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  <c r="V2297" t="str">
        <f t="shared" si="71"/>
        <v>profit</v>
      </c>
      <c r="W2297" t="str">
        <f t="shared" si="72"/>
        <v>cheap</v>
      </c>
      <c r="X2297" s="3" t="str" cm="1">
        <f t="array" ref="X2297">_xlfn.IFS(R2297&gt;1000,"premium",R2297&gt;500,"modrate",R2297&lt;500,"cheap")</f>
        <v>cheap</v>
      </c>
      <c r="Y2297" t="str" cm="1">
        <f t="array" ref="Y2297">_xlfn.SWITCH(TRUE,R2297&gt;1000,"premium",R2297&gt;500,"modrate","cheap")</f>
        <v>cheap</v>
      </c>
    </row>
    <row r="2298" spans="1:25">
      <c r="A2298">
        <v>2297</v>
      </c>
      <c r="B2298" t="s">
        <v>5315</v>
      </c>
      <c r="C2298" s="2">
        <v>42309</v>
      </c>
      <c r="D2298" s="2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  <c r="V2298" t="str">
        <f t="shared" si="71"/>
        <v>profit</v>
      </c>
      <c r="W2298" t="str">
        <f t="shared" si="72"/>
        <v>cheap</v>
      </c>
      <c r="X2298" s="3" t="str" cm="1">
        <f t="array" ref="X2298">_xlfn.IFS(R2298&gt;1000,"premium",R2298&gt;500,"modrate",R2298&lt;500,"cheap")</f>
        <v>cheap</v>
      </c>
      <c r="Y2298" t="str" cm="1">
        <f t="array" ref="Y2298">_xlfn.SWITCH(TRUE,R2298&gt;1000,"premium",R2298&gt;500,"modrate","cheap")</f>
        <v>cheap</v>
      </c>
    </row>
    <row r="2299" spans="1:25">
      <c r="A2299">
        <v>2298</v>
      </c>
      <c r="B2299" t="s">
        <v>5315</v>
      </c>
      <c r="C2299" s="2">
        <v>42309</v>
      </c>
      <c r="D2299" s="2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  <c r="V2299" t="str">
        <f t="shared" si="71"/>
        <v>profit</v>
      </c>
      <c r="W2299" t="str">
        <f t="shared" si="72"/>
        <v>cheap</v>
      </c>
      <c r="X2299" s="3" t="str" cm="1">
        <f t="array" ref="X2299">_xlfn.IFS(R2299&gt;1000,"premium",R2299&gt;500,"modrate",R2299&lt;500,"cheap")</f>
        <v>cheap</v>
      </c>
      <c r="Y2299" t="str" cm="1">
        <f t="array" ref="Y2299">_xlfn.SWITCH(TRUE,R2299&gt;1000,"premium",R2299&gt;500,"modrate","cheap")</f>
        <v>cheap</v>
      </c>
    </row>
    <row r="2300" spans="1:25">
      <c r="A2300">
        <v>2299</v>
      </c>
      <c r="B2300" t="s">
        <v>5315</v>
      </c>
      <c r="C2300" s="2">
        <v>42309</v>
      </c>
      <c r="D2300" s="2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  <c r="V2300" t="str">
        <f t="shared" si="71"/>
        <v>profit</v>
      </c>
      <c r="W2300" t="str">
        <f t="shared" si="72"/>
        <v>premium</v>
      </c>
      <c r="X2300" s="3" t="str" cm="1">
        <f t="array" ref="X2300">_xlfn.IFS(R2300&gt;1000,"premium",R2300&gt;500,"modrate",R2300&lt;500,"cheap")</f>
        <v>premium</v>
      </c>
      <c r="Y2300" t="str" cm="1">
        <f t="array" ref="Y2300">_xlfn.SWITCH(TRUE,R2300&gt;1000,"premium",R2300&gt;500,"modrate","cheap")</f>
        <v>premium</v>
      </c>
    </row>
    <row r="2301" spans="1:25">
      <c r="A2301">
        <v>2300</v>
      </c>
      <c r="B2301" t="s">
        <v>5315</v>
      </c>
      <c r="C2301" s="2">
        <v>42309</v>
      </c>
      <c r="D2301" s="2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  <c r="V2301" t="str">
        <f t="shared" si="71"/>
        <v>profit</v>
      </c>
      <c r="W2301" t="str">
        <f t="shared" si="72"/>
        <v>modrate</v>
      </c>
      <c r="X2301" s="3" t="str" cm="1">
        <f t="array" ref="X2301">_xlfn.IFS(R2301&gt;1000,"premium",R2301&gt;500,"modrate",R2301&lt;500,"cheap")</f>
        <v>modrate</v>
      </c>
      <c r="Y2301" t="str" cm="1">
        <f t="array" ref="Y2301">_xlfn.SWITCH(TRUE,R2301&gt;1000,"premium",R2301&gt;500,"modrate","cheap")</f>
        <v>modrate</v>
      </c>
    </row>
    <row r="2302" spans="1:25">
      <c r="A2302">
        <v>2301</v>
      </c>
      <c r="B2302" t="s">
        <v>5318</v>
      </c>
      <c r="C2302" s="2">
        <v>41957</v>
      </c>
      <c r="D2302" s="2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  <c r="V2302" t="str">
        <f t="shared" si="71"/>
        <v>profit</v>
      </c>
      <c r="W2302" t="str">
        <f t="shared" si="72"/>
        <v>cheap</v>
      </c>
      <c r="X2302" s="3" t="str" cm="1">
        <f t="array" ref="X2302">_xlfn.IFS(R2302&gt;1000,"premium",R2302&gt;500,"modrate",R2302&lt;500,"cheap")</f>
        <v>cheap</v>
      </c>
      <c r="Y2302" t="str" cm="1">
        <f t="array" ref="Y2302">_xlfn.SWITCH(TRUE,R2302&gt;1000,"premium",R2302&gt;500,"modrate","cheap")</f>
        <v>cheap</v>
      </c>
    </row>
    <row r="2303" spans="1:25">
      <c r="A2303">
        <v>2302</v>
      </c>
      <c r="B2303" t="s">
        <v>5318</v>
      </c>
      <c r="C2303" s="2">
        <v>41957</v>
      </c>
      <c r="D2303" s="2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  <c r="V2303" t="str">
        <f t="shared" si="71"/>
        <v>profit</v>
      </c>
      <c r="W2303" t="str">
        <f t="shared" si="72"/>
        <v>cheap</v>
      </c>
      <c r="X2303" s="3" t="str" cm="1">
        <f t="array" ref="X2303">_xlfn.IFS(R2303&gt;1000,"premium",R2303&gt;500,"modrate",R2303&lt;500,"cheap")</f>
        <v>cheap</v>
      </c>
      <c r="Y2303" t="str" cm="1">
        <f t="array" ref="Y2303">_xlfn.SWITCH(TRUE,R2303&gt;1000,"premium",R2303&gt;500,"modrate","cheap")</f>
        <v>cheap</v>
      </c>
    </row>
    <row r="2304" spans="1:25">
      <c r="A2304">
        <v>2303</v>
      </c>
      <c r="B2304" t="s">
        <v>5320</v>
      </c>
      <c r="C2304" s="2">
        <v>42386</v>
      </c>
      <c r="D2304" s="2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  <c r="V2304" t="str">
        <f t="shared" si="71"/>
        <v>profit</v>
      </c>
      <c r="W2304" t="str">
        <f t="shared" si="72"/>
        <v>cheap</v>
      </c>
      <c r="X2304" s="3" t="str" cm="1">
        <f t="array" ref="X2304">_xlfn.IFS(R2304&gt;1000,"premium",R2304&gt;500,"modrate",R2304&lt;500,"cheap")</f>
        <v>cheap</v>
      </c>
      <c r="Y2304" t="str" cm="1">
        <f t="array" ref="Y2304">_xlfn.SWITCH(TRUE,R2304&gt;1000,"premium",R2304&gt;500,"modrate","cheap")</f>
        <v>cheap</v>
      </c>
    </row>
    <row r="2305" spans="1:25">
      <c r="A2305">
        <v>2304</v>
      </c>
      <c r="B2305" t="s">
        <v>5321</v>
      </c>
      <c r="C2305" s="2">
        <v>42995</v>
      </c>
      <c r="D2305" s="2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  <c r="V2305" t="str">
        <f t="shared" si="71"/>
        <v>profit</v>
      </c>
      <c r="W2305" t="str">
        <f t="shared" si="72"/>
        <v>modrate</v>
      </c>
      <c r="X2305" s="3" t="str" cm="1">
        <f t="array" ref="X2305">_xlfn.IFS(R2305&gt;1000,"premium",R2305&gt;500,"modrate",R2305&lt;500,"cheap")</f>
        <v>modrate</v>
      </c>
      <c r="Y2305" t="str" cm="1">
        <f t="array" ref="Y2305">_xlfn.SWITCH(TRUE,R2305&gt;1000,"premium",R2305&gt;500,"modrate","cheap")</f>
        <v>modrate</v>
      </c>
    </row>
    <row r="2306" spans="1:25">
      <c r="A2306">
        <v>2305</v>
      </c>
      <c r="B2306" t="s">
        <v>5321</v>
      </c>
      <c r="C2306" s="2">
        <v>42995</v>
      </c>
      <c r="D2306" s="2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  <c r="V2306" t="str">
        <f t="shared" si="71"/>
        <v>profit</v>
      </c>
      <c r="W2306" t="str">
        <f t="shared" si="72"/>
        <v>cheap</v>
      </c>
      <c r="X2306" s="3" t="str" cm="1">
        <f t="array" ref="X2306">_xlfn.IFS(R2306&gt;1000,"premium",R2306&gt;500,"modrate",R2306&lt;500,"cheap")</f>
        <v>cheap</v>
      </c>
      <c r="Y2306" t="str" cm="1">
        <f t="array" ref="Y2306">_xlfn.SWITCH(TRUE,R2306&gt;1000,"premium",R2306&gt;500,"modrate","cheap")</f>
        <v>cheap</v>
      </c>
    </row>
    <row r="2307" spans="1:25">
      <c r="A2307">
        <v>2306</v>
      </c>
      <c r="B2307" t="s">
        <v>5322</v>
      </c>
      <c r="C2307" s="2">
        <v>42727</v>
      </c>
      <c r="D2307" s="2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  <c r="V2307" t="str">
        <f t="shared" ref="V2307:V2370" si="73">IF(U2307&gt;0,"profit","loss")</f>
        <v>loss</v>
      </c>
      <c r="W2307" t="str">
        <f t="shared" ref="W2307:W2370" si="74">IF(R2307&gt;1000,"premium", IF(R2307&gt;500,"modrate","cheap"))</f>
        <v>cheap</v>
      </c>
      <c r="X2307" s="3" t="str" cm="1">
        <f t="array" ref="X2307">_xlfn.IFS(R2307&gt;1000,"premium",R2307&gt;500,"modrate",R2307&lt;500,"cheap")</f>
        <v>cheap</v>
      </c>
      <c r="Y2307" t="str" cm="1">
        <f t="array" ref="Y2307">_xlfn.SWITCH(TRUE,R2307&gt;1000,"premium",R2307&gt;500,"modrate","cheap")</f>
        <v>cheap</v>
      </c>
    </row>
    <row r="2308" spans="1:25">
      <c r="A2308">
        <v>2307</v>
      </c>
      <c r="B2308" t="s">
        <v>5323</v>
      </c>
      <c r="C2308" s="2">
        <v>42222</v>
      </c>
      <c r="D2308" s="2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  <c r="V2308" t="str">
        <f t="shared" si="73"/>
        <v>profit</v>
      </c>
      <c r="W2308" t="str">
        <f t="shared" si="74"/>
        <v>cheap</v>
      </c>
      <c r="X2308" s="3" t="str" cm="1">
        <f t="array" ref="X2308">_xlfn.IFS(R2308&gt;1000,"premium",R2308&gt;500,"modrate",R2308&lt;500,"cheap")</f>
        <v>cheap</v>
      </c>
      <c r="Y2308" t="str" cm="1">
        <f t="array" ref="Y2308">_xlfn.SWITCH(TRUE,R2308&gt;1000,"premium",R2308&gt;500,"modrate","cheap")</f>
        <v>cheap</v>
      </c>
    </row>
    <row r="2309" spans="1:25">
      <c r="A2309">
        <v>2308</v>
      </c>
      <c r="B2309" t="s">
        <v>5324</v>
      </c>
      <c r="C2309" s="2">
        <v>43044</v>
      </c>
      <c r="D2309" s="2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  <c r="V2309" t="str">
        <f t="shared" si="73"/>
        <v>profit</v>
      </c>
      <c r="W2309" t="str">
        <f t="shared" si="74"/>
        <v>cheap</v>
      </c>
      <c r="X2309" s="3" t="str" cm="1">
        <f t="array" ref="X2309">_xlfn.IFS(R2309&gt;1000,"premium",R2309&gt;500,"modrate",R2309&lt;500,"cheap")</f>
        <v>cheap</v>
      </c>
      <c r="Y2309" t="str" cm="1">
        <f t="array" ref="Y2309">_xlfn.SWITCH(TRUE,R2309&gt;1000,"premium",R2309&gt;500,"modrate","cheap")</f>
        <v>cheap</v>
      </c>
    </row>
    <row r="2310" spans="1:25">
      <c r="A2310">
        <v>2309</v>
      </c>
      <c r="B2310" t="s">
        <v>5327</v>
      </c>
      <c r="C2310" s="2">
        <v>42897</v>
      </c>
      <c r="D2310" s="2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  <c r="V2310" t="str">
        <f t="shared" si="73"/>
        <v>profit</v>
      </c>
      <c r="W2310" t="str">
        <f t="shared" si="74"/>
        <v>cheap</v>
      </c>
      <c r="X2310" s="3" t="str" cm="1">
        <f t="array" ref="X2310">_xlfn.IFS(R2310&gt;1000,"premium",R2310&gt;500,"modrate",R2310&lt;500,"cheap")</f>
        <v>cheap</v>
      </c>
      <c r="Y2310" t="str" cm="1">
        <f t="array" ref="Y2310">_xlfn.SWITCH(TRUE,R2310&gt;1000,"premium",R2310&gt;500,"modrate","cheap")</f>
        <v>cheap</v>
      </c>
    </row>
    <row r="2311" spans="1:25">
      <c r="A2311">
        <v>2310</v>
      </c>
      <c r="B2311" t="s">
        <v>5327</v>
      </c>
      <c r="C2311" s="2">
        <v>42897</v>
      </c>
      <c r="D2311" s="2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7.7003999999999904</v>
      </c>
      <c r="V2311" t="str">
        <f t="shared" si="73"/>
        <v>profit</v>
      </c>
      <c r="W2311" t="str">
        <f t="shared" si="74"/>
        <v>cheap</v>
      </c>
      <c r="X2311" s="3" t="str" cm="1">
        <f t="array" ref="X2311">_xlfn.IFS(R2311&gt;1000,"premium",R2311&gt;500,"modrate",R2311&lt;500,"cheap")</f>
        <v>cheap</v>
      </c>
      <c r="Y2311" t="str" cm="1">
        <f t="array" ref="Y2311">_xlfn.SWITCH(TRUE,R2311&gt;1000,"premium",R2311&gt;500,"modrate","cheap")</f>
        <v>cheap</v>
      </c>
    </row>
    <row r="2312" spans="1:25">
      <c r="A2312">
        <v>2311</v>
      </c>
      <c r="B2312" t="s">
        <v>5327</v>
      </c>
      <c r="C2312" s="2">
        <v>42897</v>
      </c>
      <c r="D2312" s="2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  <c r="V2312" t="str">
        <f t="shared" si="73"/>
        <v>profit</v>
      </c>
      <c r="W2312" t="str">
        <f t="shared" si="74"/>
        <v>cheap</v>
      </c>
      <c r="X2312" s="3" t="str" cm="1">
        <f t="array" ref="X2312">_xlfn.IFS(R2312&gt;1000,"premium",R2312&gt;500,"modrate",R2312&lt;500,"cheap")</f>
        <v>cheap</v>
      </c>
      <c r="Y2312" t="str" cm="1">
        <f t="array" ref="Y2312">_xlfn.SWITCH(TRUE,R2312&gt;1000,"premium",R2312&gt;500,"modrate","cheap")</f>
        <v>cheap</v>
      </c>
    </row>
    <row r="2313" spans="1:25">
      <c r="A2313">
        <v>2312</v>
      </c>
      <c r="B2313" t="s">
        <v>5327</v>
      </c>
      <c r="C2313" s="2">
        <v>42897</v>
      </c>
      <c r="D2313" s="2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  <c r="V2313" t="str">
        <f t="shared" si="73"/>
        <v>profit</v>
      </c>
      <c r="W2313" t="str">
        <f t="shared" si="74"/>
        <v>cheap</v>
      </c>
      <c r="X2313" s="3" t="str" cm="1">
        <f t="array" ref="X2313">_xlfn.IFS(R2313&gt;1000,"premium",R2313&gt;500,"modrate",R2313&lt;500,"cheap")</f>
        <v>cheap</v>
      </c>
      <c r="Y2313" t="str" cm="1">
        <f t="array" ref="Y2313">_xlfn.SWITCH(TRUE,R2313&gt;1000,"premium",R2313&gt;500,"modrate","cheap")</f>
        <v>cheap</v>
      </c>
    </row>
    <row r="2314" spans="1:25">
      <c r="A2314">
        <v>2313</v>
      </c>
      <c r="B2314" t="s">
        <v>5327</v>
      </c>
      <c r="C2314" s="2">
        <v>42897</v>
      </c>
      <c r="D2314" s="2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  <c r="V2314" t="str">
        <f t="shared" si="73"/>
        <v>loss</v>
      </c>
      <c r="W2314" t="str">
        <f t="shared" si="74"/>
        <v>cheap</v>
      </c>
      <c r="X2314" s="3" t="str" cm="1">
        <f t="array" ref="X2314">_xlfn.IFS(R2314&gt;1000,"premium",R2314&gt;500,"modrate",R2314&lt;500,"cheap")</f>
        <v>cheap</v>
      </c>
      <c r="Y2314" t="str" cm="1">
        <f t="array" ref="Y2314">_xlfn.SWITCH(TRUE,R2314&gt;1000,"premium",R2314&gt;500,"modrate","cheap")</f>
        <v>cheap</v>
      </c>
    </row>
    <row r="2315" spans="1:25">
      <c r="A2315">
        <v>2314</v>
      </c>
      <c r="B2315" t="s">
        <v>5330</v>
      </c>
      <c r="C2315" s="2">
        <v>42936</v>
      </c>
      <c r="D2315" s="2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  <c r="V2315" t="str">
        <f t="shared" si="73"/>
        <v>profit</v>
      </c>
      <c r="W2315" t="str">
        <f t="shared" si="74"/>
        <v>cheap</v>
      </c>
      <c r="X2315" s="3" t="str" cm="1">
        <f t="array" ref="X2315">_xlfn.IFS(R2315&gt;1000,"premium",R2315&gt;500,"modrate",R2315&lt;500,"cheap")</f>
        <v>cheap</v>
      </c>
      <c r="Y2315" t="str" cm="1">
        <f t="array" ref="Y2315">_xlfn.SWITCH(TRUE,R2315&gt;1000,"premium",R2315&gt;500,"modrate","cheap")</f>
        <v>cheap</v>
      </c>
    </row>
    <row r="2316" spans="1:25">
      <c r="A2316">
        <v>2315</v>
      </c>
      <c r="B2316" t="s">
        <v>5330</v>
      </c>
      <c r="C2316" s="2">
        <v>42936</v>
      </c>
      <c r="D2316" s="2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  <c r="V2316" t="str">
        <f t="shared" si="73"/>
        <v>profit</v>
      </c>
      <c r="W2316" t="str">
        <f t="shared" si="74"/>
        <v>cheap</v>
      </c>
      <c r="X2316" s="3" t="str" cm="1">
        <f t="array" ref="X2316">_xlfn.IFS(R2316&gt;1000,"premium",R2316&gt;500,"modrate",R2316&lt;500,"cheap")</f>
        <v>cheap</v>
      </c>
      <c r="Y2316" t="str" cm="1">
        <f t="array" ref="Y2316">_xlfn.SWITCH(TRUE,R2316&gt;1000,"premium",R2316&gt;500,"modrate","cheap")</f>
        <v>cheap</v>
      </c>
    </row>
    <row r="2317" spans="1:25">
      <c r="A2317">
        <v>2316</v>
      </c>
      <c r="B2317" t="s">
        <v>5330</v>
      </c>
      <c r="C2317" s="2">
        <v>42936</v>
      </c>
      <c r="D2317" s="2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  <c r="V2317" t="str">
        <f t="shared" si="73"/>
        <v>profit</v>
      </c>
      <c r="W2317" t="str">
        <f t="shared" si="74"/>
        <v>cheap</v>
      </c>
      <c r="X2317" s="3" t="str" cm="1">
        <f t="array" ref="X2317">_xlfn.IFS(R2317&gt;1000,"premium",R2317&gt;500,"modrate",R2317&lt;500,"cheap")</f>
        <v>cheap</v>
      </c>
      <c r="Y2317" t="str" cm="1">
        <f t="array" ref="Y2317">_xlfn.SWITCH(TRUE,R2317&gt;1000,"premium",R2317&gt;500,"modrate","cheap")</f>
        <v>cheap</v>
      </c>
    </row>
    <row r="2318" spans="1:25">
      <c r="A2318">
        <v>2317</v>
      </c>
      <c r="B2318" t="s">
        <v>5330</v>
      </c>
      <c r="C2318" s="2">
        <v>42936</v>
      </c>
      <c r="D2318" s="2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  <c r="V2318" t="str">
        <f t="shared" si="73"/>
        <v>profit</v>
      </c>
      <c r="W2318" t="str">
        <f t="shared" si="74"/>
        <v>cheap</v>
      </c>
      <c r="X2318" s="3" t="str" cm="1">
        <f t="array" ref="X2318">_xlfn.IFS(R2318&gt;1000,"premium",R2318&gt;500,"modrate",R2318&lt;500,"cheap")</f>
        <v>cheap</v>
      </c>
      <c r="Y2318" t="str" cm="1">
        <f t="array" ref="Y2318">_xlfn.SWITCH(TRUE,R2318&gt;1000,"premium",R2318&gt;500,"modrate","cheap")</f>
        <v>cheap</v>
      </c>
    </row>
    <row r="2319" spans="1:25">
      <c r="A2319">
        <v>2318</v>
      </c>
      <c r="B2319" t="s">
        <v>5330</v>
      </c>
      <c r="C2319" s="2">
        <v>42936</v>
      </c>
      <c r="D2319" s="2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  <c r="V2319" t="str">
        <f t="shared" si="73"/>
        <v>profit</v>
      </c>
      <c r="W2319" t="str">
        <f t="shared" si="74"/>
        <v>cheap</v>
      </c>
      <c r="X2319" s="3" t="str" cm="1">
        <f t="array" ref="X2319">_xlfn.IFS(R2319&gt;1000,"premium",R2319&gt;500,"modrate",R2319&lt;500,"cheap")</f>
        <v>cheap</v>
      </c>
      <c r="Y2319" t="str" cm="1">
        <f t="array" ref="Y2319">_xlfn.SWITCH(TRUE,R2319&gt;1000,"premium",R2319&gt;500,"modrate","cheap")</f>
        <v>cheap</v>
      </c>
    </row>
    <row r="2320" spans="1:25">
      <c r="A2320">
        <v>2319</v>
      </c>
      <c r="B2320" t="s">
        <v>5330</v>
      </c>
      <c r="C2320" s="2">
        <v>42936</v>
      </c>
      <c r="D2320" s="2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  <c r="V2320" t="str">
        <f t="shared" si="73"/>
        <v>profit</v>
      </c>
      <c r="W2320" t="str">
        <f t="shared" si="74"/>
        <v>cheap</v>
      </c>
      <c r="X2320" s="3" t="str" cm="1">
        <f t="array" ref="X2320">_xlfn.IFS(R2320&gt;1000,"premium",R2320&gt;500,"modrate",R2320&lt;500,"cheap")</f>
        <v>cheap</v>
      </c>
      <c r="Y2320" t="str" cm="1">
        <f t="array" ref="Y2320">_xlfn.SWITCH(TRUE,R2320&gt;1000,"premium",R2320&gt;500,"modrate","cheap")</f>
        <v>cheap</v>
      </c>
    </row>
    <row r="2321" spans="1:25">
      <c r="A2321">
        <v>2320</v>
      </c>
      <c r="B2321" t="s">
        <v>5337</v>
      </c>
      <c r="C2321" s="2">
        <v>42361</v>
      </c>
      <c r="D2321" s="2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  <c r="V2321" t="str">
        <f t="shared" si="73"/>
        <v>profit</v>
      </c>
      <c r="W2321" t="str">
        <f t="shared" si="74"/>
        <v>cheap</v>
      </c>
      <c r="X2321" s="3" t="str" cm="1">
        <f t="array" ref="X2321">_xlfn.IFS(R2321&gt;1000,"premium",R2321&gt;500,"modrate",R2321&lt;500,"cheap")</f>
        <v>cheap</v>
      </c>
      <c r="Y2321" t="str" cm="1">
        <f t="array" ref="Y2321">_xlfn.SWITCH(TRUE,R2321&gt;1000,"premium",R2321&gt;500,"modrate","cheap")</f>
        <v>cheap</v>
      </c>
    </row>
    <row r="2322" spans="1:25">
      <c r="A2322">
        <v>2321</v>
      </c>
      <c r="B2322" t="s">
        <v>5338</v>
      </c>
      <c r="C2322" s="2">
        <v>42814</v>
      </c>
      <c r="D2322" s="2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  <c r="V2322" t="str">
        <f t="shared" si="73"/>
        <v>profit</v>
      </c>
      <c r="W2322" t="str">
        <f t="shared" si="74"/>
        <v>cheap</v>
      </c>
      <c r="X2322" s="3" t="str" cm="1">
        <f t="array" ref="X2322">_xlfn.IFS(R2322&gt;1000,"premium",R2322&gt;500,"modrate",R2322&lt;500,"cheap")</f>
        <v>cheap</v>
      </c>
      <c r="Y2322" t="str" cm="1">
        <f t="array" ref="Y2322">_xlfn.SWITCH(TRUE,R2322&gt;1000,"premium",R2322&gt;500,"modrate","cheap")</f>
        <v>cheap</v>
      </c>
    </row>
    <row r="2323" spans="1:25">
      <c r="A2323">
        <v>2322</v>
      </c>
      <c r="B2323" t="s">
        <v>5341</v>
      </c>
      <c r="C2323" s="2">
        <v>42369</v>
      </c>
      <c r="D2323" s="2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  <c r="V2323" t="str">
        <f t="shared" si="73"/>
        <v>profit</v>
      </c>
      <c r="W2323" t="str">
        <f t="shared" si="74"/>
        <v>cheap</v>
      </c>
      <c r="X2323" s="3" t="str" cm="1">
        <f t="array" ref="X2323">_xlfn.IFS(R2323&gt;1000,"premium",R2323&gt;500,"modrate",R2323&lt;500,"cheap")</f>
        <v>cheap</v>
      </c>
      <c r="Y2323" t="str" cm="1">
        <f t="array" ref="Y2323">_xlfn.SWITCH(TRUE,R2323&gt;1000,"premium",R2323&gt;500,"modrate","cheap")</f>
        <v>cheap</v>
      </c>
    </row>
    <row r="2324" spans="1:25">
      <c r="A2324">
        <v>2323</v>
      </c>
      <c r="B2324" t="s">
        <v>5341</v>
      </c>
      <c r="C2324" s="2">
        <v>42369</v>
      </c>
      <c r="D2324" s="2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  <c r="V2324" t="str">
        <f t="shared" si="73"/>
        <v>profit</v>
      </c>
      <c r="W2324" t="str">
        <f t="shared" si="74"/>
        <v>cheap</v>
      </c>
      <c r="X2324" s="3" t="str" cm="1">
        <f t="array" ref="X2324">_xlfn.IFS(R2324&gt;1000,"premium",R2324&gt;500,"modrate",R2324&lt;500,"cheap")</f>
        <v>cheap</v>
      </c>
      <c r="Y2324" t="str" cm="1">
        <f t="array" ref="Y2324">_xlfn.SWITCH(TRUE,R2324&gt;1000,"premium",R2324&gt;500,"modrate","cheap")</f>
        <v>cheap</v>
      </c>
    </row>
    <row r="2325" spans="1:25">
      <c r="A2325">
        <v>2324</v>
      </c>
      <c r="B2325" t="s">
        <v>5341</v>
      </c>
      <c r="C2325" s="2">
        <v>42369</v>
      </c>
      <c r="D2325" s="2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  <c r="V2325" t="str">
        <f t="shared" si="73"/>
        <v>profit</v>
      </c>
      <c r="W2325" t="str">
        <f t="shared" si="74"/>
        <v>cheap</v>
      </c>
      <c r="X2325" s="3" t="str" cm="1">
        <f t="array" ref="X2325">_xlfn.IFS(R2325&gt;1000,"premium",R2325&gt;500,"modrate",R2325&lt;500,"cheap")</f>
        <v>cheap</v>
      </c>
      <c r="Y2325" t="str" cm="1">
        <f t="array" ref="Y2325">_xlfn.SWITCH(TRUE,R2325&gt;1000,"premium",R2325&gt;500,"modrate","cheap")</f>
        <v>cheap</v>
      </c>
    </row>
    <row r="2326" spans="1:25">
      <c r="A2326">
        <v>2325</v>
      </c>
      <c r="B2326" t="s">
        <v>5341</v>
      </c>
      <c r="C2326" s="2">
        <v>42369</v>
      </c>
      <c r="D2326" s="2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  <c r="V2326" t="str">
        <f t="shared" si="73"/>
        <v>profit</v>
      </c>
      <c r="W2326" t="str">
        <f t="shared" si="74"/>
        <v>cheap</v>
      </c>
      <c r="X2326" s="3" t="str" cm="1">
        <f t="array" ref="X2326">_xlfn.IFS(R2326&gt;1000,"premium",R2326&gt;500,"modrate",R2326&lt;500,"cheap")</f>
        <v>cheap</v>
      </c>
      <c r="Y2326" t="str" cm="1">
        <f t="array" ref="Y2326">_xlfn.SWITCH(TRUE,R2326&gt;1000,"premium",R2326&gt;500,"modrate","cheap")</f>
        <v>cheap</v>
      </c>
    </row>
    <row r="2327" spans="1:25">
      <c r="A2327">
        <v>2326</v>
      </c>
      <c r="B2327" t="s">
        <v>5342</v>
      </c>
      <c r="C2327" s="2">
        <v>42262</v>
      </c>
      <c r="D2327" s="2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  <c r="V2327" t="str">
        <f t="shared" si="73"/>
        <v>profit</v>
      </c>
      <c r="W2327" t="str">
        <f t="shared" si="74"/>
        <v>cheap</v>
      </c>
      <c r="X2327" s="3" t="str" cm="1">
        <f t="array" ref="X2327">_xlfn.IFS(R2327&gt;1000,"premium",R2327&gt;500,"modrate",R2327&lt;500,"cheap")</f>
        <v>cheap</v>
      </c>
      <c r="Y2327" t="str" cm="1">
        <f t="array" ref="Y2327">_xlfn.SWITCH(TRUE,R2327&gt;1000,"premium",R2327&gt;500,"modrate","cheap")</f>
        <v>cheap</v>
      </c>
    </row>
    <row r="2328" spans="1:25">
      <c r="A2328">
        <v>2327</v>
      </c>
      <c r="B2328" t="s">
        <v>5342</v>
      </c>
      <c r="C2328" s="2">
        <v>42262</v>
      </c>
      <c r="D2328" s="2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  <c r="V2328" t="str">
        <f t="shared" si="73"/>
        <v>profit</v>
      </c>
      <c r="W2328" t="str">
        <f t="shared" si="74"/>
        <v>cheap</v>
      </c>
      <c r="X2328" s="3" t="str" cm="1">
        <f t="array" ref="X2328">_xlfn.IFS(R2328&gt;1000,"premium",R2328&gt;500,"modrate",R2328&lt;500,"cheap")</f>
        <v>cheap</v>
      </c>
      <c r="Y2328" t="str" cm="1">
        <f t="array" ref="Y2328">_xlfn.SWITCH(TRUE,R2328&gt;1000,"premium",R2328&gt;500,"modrate","cheap")</f>
        <v>cheap</v>
      </c>
    </row>
    <row r="2329" spans="1:25">
      <c r="A2329">
        <v>2328</v>
      </c>
      <c r="B2329" t="s">
        <v>5342</v>
      </c>
      <c r="C2329" s="2">
        <v>42262</v>
      </c>
      <c r="D2329" s="2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  <c r="V2329" t="str">
        <f t="shared" si="73"/>
        <v>profit</v>
      </c>
      <c r="W2329" t="str">
        <f t="shared" si="74"/>
        <v>cheap</v>
      </c>
      <c r="X2329" s="3" t="str" cm="1">
        <f t="array" ref="X2329">_xlfn.IFS(R2329&gt;1000,"premium",R2329&gt;500,"modrate",R2329&lt;500,"cheap")</f>
        <v>cheap</v>
      </c>
      <c r="Y2329" t="str" cm="1">
        <f t="array" ref="Y2329">_xlfn.SWITCH(TRUE,R2329&gt;1000,"premium",R2329&gt;500,"modrate","cheap")</f>
        <v>cheap</v>
      </c>
    </row>
    <row r="2330" spans="1:25">
      <c r="A2330">
        <v>2329</v>
      </c>
      <c r="B2330" t="s">
        <v>5345</v>
      </c>
      <c r="C2330" s="2">
        <v>43001</v>
      </c>
      <c r="D2330" s="2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  <c r="V2330" t="str">
        <f t="shared" si="73"/>
        <v>profit</v>
      </c>
      <c r="W2330" t="str">
        <f t="shared" si="74"/>
        <v>cheap</v>
      </c>
      <c r="X2330" s="3" t="str" cm="1">
        <f t="array" ref="X2330">_xlfn.IFS(R2330&gt;1000,"premium",R2330&gt;500,"modrate",R2330&lt;500,"cheap")</f>
        <v>cheap</v>
      </c>
      <c r="Y2330" t="str" cm="1">
        <f t="array" ref="Y2330">_xlfn.SWITCH(TRUE,R2330&gt;1000,"premium",R2330&gt;500,"modrate","cheap")</f>
        <v>cheap</v>
      </c>
    </row>
    <row r="2331" spans="1:25">
      <c r="A2331">
        <v>2330</v>
      </c>
      <c r="B2331" t="s">
        <v>5351</v>
      </c>
      <c r="C2331" s="2">
        <v>42363</v>
      </c>
      <c r="D2331" s="2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-68.392000000000095</v>
      </c>
      <c r="V2331" t="str">
        <f t="shared" si="73"/>
        <v>loss</v>
      </c>
      <c r="W2331" t="str">
        <f t="shared" si="74"/>
        <v>modrate</v>
      </c>
      <c r="X2331" s="3" t="str" cm="1">
        <f t="array" ref="X2331">_xlfn.IFS(R2331&gt;1000,"premium",R2331&gt;500,"modrate",R2331&lt;500,"cheap")</f>
        <v>modrate</v>
      </c>
      <c r="Y2331" t="str" cm="1">
        <f t="array" ref="Y2331">_xlfn.SWITCH(TRUE,R2331&gt;1000,"premium",R2331&gt;500,"modrate","cheap")</f>
        <v>modrate</v>
      </c>
    </row>
    <row r="2332" spans="1:25">
      <c r="A2332">
        <v>2331</v>
      </c>
      <c r="B2332" t="s">
        <v>5354</v>
      </c>
      <c r="C2332" s="2">
        <v>42637</v>
      </c>
      <c r="D2332" s="2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  <c r="V2332" t="str">
        <f t="shared" si="73"/>
        <v>profit</v>
      </c>
      <c r="W2332" t="str">
        <f t="shared" si="74"/>
        <v>cheap</v>
      </c>
      <c r="X2332" s="3" t="str" cm="1">
        <f t="array" ref="X2332">_xlfn.IFS(R2332&gt;1000,"premium",R2332&gt;500,"modrate",R2332&lt;500,"cheap")</f>
        <v>cheap</v>
      </c>
      <c r="Y2332" t="str" cm="1">
        <f t="array" ref="Y2332">_xlfn.SWITCH(TRUE,R2332&gt;1000,"premium",R2332&gt;500,"modrate","cheap")</f>
        <v>cheap</v>
      </c>
    </row>
    <row r="2333" spans="1:25">
      <c r="A2333">
        <v>2332</v>
      </c>
      <c r="B2333" t="s">
        <v>5354</v>
      </c>
      <c r="C2333" s="2">
        <v>42637</v>
      </c>
      <c r="D2333" s="2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  <c r="V2333" t="str">
        <f t="shared" si="73"/>
        <v>profit</v>
      </c>
      <c r="W2333" t="str">
        <f t="shared" si="74"/>
        <v>cheap</v>
      </c>
      <c r="X2333" s="3" t="str" cm="1">
        <f t="array" ref="X2333">_xlfn.IFS(R2333&gt;1000,"premium",R2333&gt;500,"modrate",R2333&lt;500,"cheap")</f>
        <v>cheap</v>
      </c>
      <c r="Y2333" t="str" cm="1">
        <f t="array" ref="Y2333">_xlfn.SWITCH(TRUE,R2333&gt;1000,"premium",R2333&gt;500,"modrate","cheap")</f>
        <v>cheap</v>
      </c>
    </row>
    <row r="2334" spans="1:25">
      <c r="A2334">
        <v>2333</v>
      </c>
      <c r="B2334" t="s">
        <v>5357</v>
      </c>
      <c r="C2334" s="2">
        <v>42815</v>
      </c>
      <c r="D2334" s="2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 t="shared" si="73"/>
        <v>profit</v>
      </c>
      <c r="W2334" t="str">
        <f t="shared" si="74"/>
        <v>cheap</v>
      </c>
      <c r="X2334" s="3" t="str" cm="1">
        <f t="array" ref="X2334">_xlfn.IFS(R2334&gt;1000,"premium",R2334&gt;500,"modrate",R2334&lt;500,"cheap")</f>
        <v>cheap</v>
      </c>
      <c r="Y2334" t="str" cm="1">
        <f t="array" ref="Y2334">_xlfn.SWITCH(TRUE,R2334&gt;1000,"premium",R2334&gt;500,"modrate","cheap")</f>
        <v>cheap</v>
      </c>
    </row>
    <row r="2335" spans="1:25">
      <c r="A2335">
        <v>2334</v>
      </c>
      <c r="B2335" t="s">
        <v>5357</v>
      </c>
      <c r="C2335" s="2">
        <v>42815</v>
      </c>
      <c r="D2335" s="2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  <c r="V2335" t="str">
        <f t="shared" si="73"/>
        <v>profit</v>
      </c>
      <c r="W2335" t="str">
        <f t="shared" si="74"/>
        <v>cheap</v>
      </c>
      <c r="X2335" s="3" t="str" cm="1">
        <f t="array" ref="X2335">_xlfn.IFS(R2335&gt;1000,"premium",R2335&gt;500,"modrate",R2335&lt;500,"cheap")</f>
        <v>cheap</v>
      </c>
      <c r="Y2335" t="str" cm="1">
        <f t="array" ref="Y2335">_xlfn.SWITCH(TRUE,R2335&gt;1000,"premium",R2335&gt;500,"modrate","cheap")</f>
        <v>cheap</v>
      </c>
    </row>
    <row r="2336" spans="1:25">
      <c r="A2336">
        <v>2335</v>
      </c>
      <c r="B2336" t="s">
        <v>5358</v>
      </c>
      <c r="C2336" s="2">
        <v>41912</v>
      </c>
      <c r="D2336" s="2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  <c r="V2336" t="str">
        <f t="shared" si="73"/>
        <v>profit</v>
      </c>
      <c r="W2336" t="str">
        <f t="shared" si="74"/>
        <v>cheap</v>
      </c>
      <c r="X2336" s="3" t="str" cm="1">
        <f t="array" ref="X2336">_xlfn.IFS(R2336&gt;1000,"premium",R2336&gt;500,"modrate",R2336&lt;500,"cheap")</f>
        <v>cheap</v>
      </c>
      <c r="Y2336" t="str" cm="1">
        <f t="array" ref="Y2336">_xlfn.SWITCH(TRUE,R2336&gt;1000,"premium",R2336&gt;500,"modrate","cheap")</f>
        <v>cheap</v>
      </c>
    </row>
    <row r="2337" spans="1:25">
      <c r="A2337">
        <v>2336</v>
      </c>
      <c r="B2337" t="s">
        <v>5362</v>
      </c>
      <c r="C2337" s="2">
        <v>43079</v>
      </c>
      <c r="D2337" s="2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  <c r="V2337" t="str">
        <f t="shared" si="73"/>
        <v>profit</v>
      </c>
      <c r="W2337" t="str">
        <f t="shared" si="74"/>
        <v>cheap</v>
      </c>
      <c r="X2337" s="3" t="str" cm="1">
        <f t="array" ref="X2337">_xlfn.IFS(R2337&gt;1000,"premium",R2337&gt;500,"modrate",R2337&lt;500,"cheap")</f>
        <v>cheap</v>
      </c>
      <c r="Y2337" t="str" cm="1">
        <f t="array" ref="Y2337">_xlfn.SWITCH(TRUE,R2337&gt;1000,"premium",R2337&gt;500,"modrate","cheap")</f>
        <v>cheap</v>
      </c>
    </row>
    <row r="2338" spans="1:25">
      <c r="A2338">
        <v>2337</v>
      </c>
      <c r="B2338" t="s">
        <v>5362</v>
      </c>
      <c r="C2338" s="2">
        <v>43079</v>
      </c>
      <c r="D2338" s="2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  <c r="V2338" t="str">
        <f t="shared" si="73"/>
        <v>profit</v>
      </c>
      <c r="W2338" t="str">
        <f t="shared" si="74"/>
        <v>cheap</v>
      </c>
      <c r="X2338" s="3" t="str" cm="1">
        <f t="array" ref="X2338">_xlfn.IFS(R2338&gt;1000,"premium",R2338&gt;500,"modrate",R2338&lt;500,"cheap")</f>
        <v>cheap</v>
      </c>
      <c r="Y2338" t="str" cm="1">
        <f t="array" ref="Y2338">_xlfn.SWITCH(TRUE,R2338&gt;1000,"premium",R2338&gt;500,"modrate","cheap")</f>
        <v>cheap</v>
      </c>
    </row>
    <row r="2339" spans="1:25">
      <c r="A2339">
        <v>2338</v>
      </c>
      <c r="B2339" t="s">
        <v>5365</v>
      </c>
      <c r="C2339" s="2">
        <v>41874</v>
      </c>
      <c r="D2339" s="2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  <c r="V2339" t="str">
        <f t="shared" si="73"/>
        <v>profit</v>
      </c>
      <c r="W2339" t="str">
        <f t="shared" si="74"/>
        <v>cheap</v>
      </c>
      <c r="X2339" s="3" t="str" cm="1">
        <f t="array" ref="X2339">_xlfn.IFS(R2339&gt;1000,"premium",R2339&gt;500,"modrate",R2339&lt;500,"cheap")</f>
        <v>cheap</v>
      </c>
      <c r="Y2339" t="str" cm="1">
        <f t="array" ref="Y2339">_xlfn.SWITCH(TRUE,R2339&gt;1000,"premium",R2339&gt;500,"modrate","cheap")</f>
        <v>cheap</v>
      </c>
    </row>
    <row r="2340" spans="1:25">
      <c r="A2340">
        <v>2339</v>
      </c>
      <c r="B2340" t="s">
        <v>5365</v>
      </c>
      <c r="C2340" s="2">
        <v>41874</v>
      </c>
      <c r="D2340" s="2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  <c r="V2340" t="str">
        <f t="shared" si="73"/>
        <v>profit</v>
      </c>
      <c r="W2340" t="str">
        <f t="shared" si="74"/>
        <v>cheap</v>
      </c>
      <c r="X2340" s="3" t="str" cm="1">
        <f t="array" ref="X2340">_xlfn.IFS(R2340&gt;1000,"premium",R2340&gt;500,"modrate",R2340&lt;500,"cheap")</f>
        <v>cheap</v>
      </c>
      <c r="Y2340" t="str" cm="1">
        <f t="array" ref="Y2340">_xlfn.SWITCH(TRUE,R2340&gt;1000,"premium",R2340&gt;500,"modrate","cheap")</f>
        <v>cheap</v>
      </c>
    </row>
    <row r="2341" spans="1:25">
      <c r="A2341">
        <v>2340</v>
      </c>
      <c r="B2341" t="s">
        <v>5368</v>
      </c>
      <c r="C2341" s="2">
        <v>41870</v>
      </c>
      <c r="D2341" s="2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  <c r="V2341" t="str">
        <f t="shared" si="73"/>
        <v>profit</v>
      </c>
      <c r="W2341" t="str">
        <f t="shared" si="74"/>
        <v>cheap</v>
      </c>
      <c r="X2341" s="3" t="str" cm="1">
        <f t="array" ref="X2341">_xlfn.IFS(R2341&gt;1000,"premium",R2341&gt;500,"modrate",R2341&lt;500,"cheap")</f>
        <v>cheap</v>
      </c>
      <c r="Y2341" t="str" cm="1">
        <f t="array" ref="Y2341">_xlfn.SWITCH(TRUE,R2341&gt;1000,"premium",R2341&gt;500,"modrate","cheap")</f>
        <v>cheap</v>
      </c>
    </row>
    <row r="2342" spans="1:25">
      <c r="A2342">
        <v>2341</v>
      </c>
      <c r="B2342" t="s">
        <v>5369</v>
      </c>
      <c r="C2342" s="2">
        <v>42684</v>
      </c>
      <c r="D2342" s="2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  <c r="V2342" t="str">
        <f t="shared" si="73"/>
        <v>profit</v>
      </c>
      <c r="W2342" t="str">
        <f t="shared" si="74"/>
        <v>cheap</v>
      </c>
      <c r="X2342" s="3" t="str" cm="1">
        <f t="array" ref="X2342">_xlfn.IFS(R2342&gt;1000,"premium",R2342&gt;500,"modrate",R2342&lt;500,"cheap")</f>
        <v>cheap</v>
      </c>
      <c r="Y2342" t="str" cm="1">
        <f t="array" ref="Y2342">_xlfn.SWITCH(TRUE,R2342&gt;1000,"premium",R2342&gt;500,"modrate","cheap")</f>
        <v>cheap</v>
      </c>
    </row>
    <row r="2343" spans="1:25">
      <c r="A2343">
        <v>2342</v>
      </c>
      <c r="B2343" t="s">
        <v>5370</v>
      </c>
      <c r="C2343" s="2">
        <v>42004</v>
      </c>
      <c r="D2343" s="2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  <c r="V2343" t="str">
        <f t="shared" si="73"/>
        <v>profit</v>
      </c>
      <c r="W2343" t="str">
        <f t="shared" si="74"/>
        <v>cheap</v>
      </c>
      <c r="X2343" s="3" t="str" cm="1">
        <f t="array" ref="X2343">_xlfn.IFS(R2343&gt;1000,"premium",R2343&gt;500,"modrate",R2343&lt;500,"cheap")</f>
        <v>cheap</v>
      </c>
      <c r="Y2343" t="str" cm="1">
        <f t="array" ref="Y2343">_xlfn.SWITCH(TRUE,R2343&gt;1000,"premium",R2343&gt;500,"modrate","cheap")</f>
        <v>cheap</v>
      </c>
    </row>
    <row r="2344" spans="1:25">
      <c r="A2344">
        <v>2343</v>
      </c>
      <c r="B2344" t="s">
        <v>5370</v>
      </c>
      <c r="C2344" s="2">
        <v>42004</v>
      </c>
      <c r="D2344" s="2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  <c r="V2344" t="str">
        <f t="shared" si="73"/>
        <v>profit</v>
      </c>
      <c r="W2344" t="str">
        <f t="shared" si="74"/>
        <v>cheap</v>
      </c>
      <c r="X2344" s="3" t="str" cm="1">
        <f t="array" ref="X2344">_xlfn.IFS(R2344&gt;1000,"premium",R2344&gt;500,"modrate",R2344&lt;500,"cheap")</f>
        <v>cheap</v>
      </c>
      <c r="Y2344" t="str" cm="1">
        <f t="array" ref="Y2344">_xlfn.SWITCH(TRUE,R2344&gt;1000,"premium",R2344&gt;500,"modrate","cheap")</f>
        <v>cheap</v>
      </c>
    </row>
    <row r="2345" spans="1:25">
      <c r="A2345">
        <v>2344</v>
      </c>
      <c r="B2345" t="s">
        <v>5373</v>
      </c>
      <c r="C2345" s="2">
        <v>41846</v>
      </c>
      <c r="D2345" s="2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  <c r="V2345" t="str">
        <f t="shared" si="73"/>
        <v>loss</v>
      </c>
      <c r="W2345" t="str">
        <f t="shared" si="74"/>
        <v>cheap</v>
      </c>
      <c r="X2345" s="3" t="str" cm="1">
        <f t="array" ref="X2345">_xlfn.IFS(R2345&gt;1000,"premium",R2345&gt;500,"modrate",R2345&lt;500,"cheap")</f>
        <v>cheap</v>
      </c>
      <c r="Y2345" t="str" cm="1">
        <f t="array" ref="Y2345">_xlfn.SWITCH(TRUE,R2345&gt;1000,"premium",R2345&gt;500,"modrate","cheap")</f>
        <v>cheap</v>
      </c>
    </row>
    <row r="2346" spans="1:25">
      <c r="A2346">
        <v>2345</v>
      </c>
      <c r="B2346" t="s">
        <v>5374</v>
      </c>
      <c r="C2346" s="2">
        <v>42422</v>
      </c>
      <c r="D2346" s="2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  <c r="V2346" t="str">
        <f t="shared" si="73"/>
        <v>profit</v>
      </c>
      <c r="W2346" t="str">
        <f t="shared" si="74"/>
        <v>cheap</v>
      </c>
      <c r="X2346" s="3" t="str" cm="1">
        <f t="array" ref="X2346">_xlfn.IFS(R2346&gt;1000,"premium",R2346&gt;500,"modrate",R2346&lt;500,"cheap")</f>
        <v>cheap</v>
      </c>
      <c r="Y2346" t="str" cm="1">
        <f t="array" ref="Y2346">_xlfn.SWITCH(TRUE,R2346&gt;1000,"premium",R2346&gt;500,"modrate","cheap")</f>
        <v>cheap</v>
      </c>
    </row>
    <row r="2347" spans="1:25">
      <c r="A2347">
        <v>2346</v>
      </c>
      <c r="B2347" t="s">
        <v>5377</v>
      </c>
      <c r="C2347" s="2">
        <v>42442</v>
      </c>
      <c r="D2347" s="2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  <c r="V2347" t="str">
        <f t="shared" si="73"/>
        <v>profit</v>
      </c>
      <c r="W2347" t="str">
        <f t="shared" si="74"/>
        <v>cheap</v>
      </c>
      <c r="X2347" s="3" t="str" cm="1">
        <f t="array" ref="X2347">_xlfn.IFS(R2347&gt;1000,"premium",R2347&gt;500,"modrate",R2347&lt;500,"cheap")</f>
        <v>cheap</v>
      </c>
      <c r="Y2347" t="str" cm="1">
        <f t="array" ref="Y2347">_xlfn.SWITCH(TRUE,R2347&gt;1000,"premium",R2347&gt;500,"modrate","cheap")</f>
        <v>cheap</v>
      </c>
    </row>
    <row r="2348" spans="1:25">
      <c r="A2348">
        <v>2347</v>
      </c>
      <c r="B2348" t="s">
        <v>5377</v>
      </c>
      <c r="C2348" s="2">
        <v>42442</v>
      </c>
      <c r="D2348" s="2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  <c r="V2348" t="str">
        <f t="shared" si="73"/>
        <v>loss</v>
      </c>
      <c r="W2348" t="str">
        <f t="shared" si="74"/>
        <v>cheap</v>
      </c>
      <c r="X2348" s="3" t="str" cm="1">
        <f t="array" ref="X2348">_xlfn.IFS(R2348&gt;1000,"premium",R2348&gt;500,"modrate",R2348&lt;500,"cheap")</f>
        <v>cheap</v>
      </c>
      <c r="Y2348" t="str" cm="1">
        <f t="array" ref="Y2348">_xlfn.SWITCH(TRUE,R2348&gt;1000,"premium",R2348&gt;500,"modrate","cheap")</f>
        <v>cheap</v>
      </c>
    </row>
    <row r="2349" spans="1:25">
      <c r="A2349">
        <v>2348</v>
      </c>
      <c r="B2349" t="s">
        <v>5377</v>
      </c>
      <c r="C2349" s="2">
        <v>42442</v>
      </c>
      <c r="D2349" s="2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  <c r="V2349" t="str">
        <f t="shared" si="73"/>
        <v>loss</v>
      </c>
      <c r="W2349" t="str">
        <f t="shared" si="74"/>
        <v>modrate</v>
      </c>
      <c r="X2349" s="3" t="str" cm="1">
        <f t="array" ref="X2349">_xlfn.IFS(R2349&gt;1000,"premium",R2349&gt;500,"modrate",R2349&lt;500,"cheap")</f>
        <v>modrate</v>
      </c>
      <c r="Y2349" t="str" cm="1">
        <f t="array" ref="Y2349">_xlfn.SWITCH(TRUE,R2349&gt;1000,"premium",R2349&gt;500,"modrate","cheap")</f>
        <v>modrate</v>
      </c>
    </row>
    <row r="2350" spans="1:25">
      <c r="A2350">
        <v>2349</v>
      </c>
      <c r="B2350" t="s">
        <v>5381</v>
      </c>
      <c r="C2350" s="2">
        <v>43071</v>
      </c>
      <c r="D2350" s="2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  <c r="V2350" t="str">
        <f t="shared" si="73"/>
        <v>profit</v>
      </c>
      <c r="W2350" t="str">
        <f t="shared" si="74"/>
        <v>cheap</v>
      </c>
      <c r="X2350" s="3" t="str" cm="1">
        <f t="array" ref="X2350">_xlfn.IFS(R2350&gt;1000,"premium",R2350&gt;500,"modrate",R2350&lt;500,"cheap")</f>
        <v>cheap</v>
      </c>
      <c r="Y2350" t="str" cm="1">
        <f t="array" ref="Y2350">_xlfn.SWITCH(TRUE,R2350&gt;1000,"premium",R2350&gt;500,"modrate","cheap")</f>
        <v>cheap</v>
      </c>
    </row>
    <row r="2351" spans="1:25">
      <c r="A2351">
        <v>2350</v>
      </c>
      <c r="B2351" t="s">
        <v>5381</v>
      </c>
      <c r="C2351" s="2">
        <v>43071</v>
      </c>
      <c r="D2351" s="2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  <c r="V2351" t="str">
        <f t="shared" si="73"/>
        <v>profit</v>
      </c>
      <c r="W2351" t="str">
        <f t="shared" si="74"/>
        <v>cheap</v>
      </c>
      <c r="X2351" s="3" t="str" cm="1">
        <f t="array" ref="X2351">_xlfn.IFS(R2351&gt;1000,"premium",R2351&gt;500,"modrate",R2351&lt;500,"cheap")</f>
        <v>cheap</v>
      </c>
      <c r="Y2351" t="str" cm="1">
        <f t="array" ref="Y2351">_xlfn.SWITCH(TRUE,R2351&gt;1000,"premium",R2351&gt;500,"modrate","cheap")</f>
        <v>cheap</v>
      </c>
    </row>
    <row r="2352" spans="1:25">
      <c r="A2352">
        <v>2351</v>
      </c>
      <c r="B2352" t="s">
        <v>5381</v>
      </c>
      <c r="C2352" s="2">
        <v>43071</v>
      </c>
      <c r="D2352" s="2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  <c r="V2352" t="str">
        <f t="shared" si="73"/>
        <v>profit</v>
      </c>
      <c r="W2352" t="str">
        <f t="shared" si="74"/>
        <v>cheap</v>
      </c>
      <c r="X2352" s="3" t="str" cm="1">
        <f t="array" ref="X2352">_xlfn.IFS(R2352&gt;1000,"premium",R2352&gt;500,"modrate",R2352&lt;500,"cheap")</f>
        <v>cheap</v>
      </c>
      <c r="Y2352" t="str" cm="1">
        <f t="array" ref="Y2352">_xlfn.SWITCH(TRUE,R2352&gt;1000,"premium",R2352&gt;500,"modrate","cheap")</f>
        <v>cheap</v>
      </c>
    </row>
    <row r="2353" spans="1:25">
      <c r="A2353">
        <v>2352</v>
      </c>
      <c r="B2353" t="s">
        <v>5381</v>
      </c>
      <c r="C2353" s="2">
        <v>43071</v>
      </c>
      <c r="D2353" s="2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  <c r="V2353" t="str">
        <f t="shared" si="73"/>
        <v>profit</v>
      </c>
      <c r="W2353" t="str">
        <f t="shared" si="74"/>
        <v>cheap</v>
      </c>
      <c r="X2353" s="3" t="str" cm="1">
        <f t="array" ref="X2353">_xlfn.IFS(R2353&gt;1000,"premium",R2353&gt;500,"modrate",R2353&lt;500,"cheap")</f>
        <v>cheap</v>
      </c>
      <c r="Y2353" t="str" cm="1">
        <f t="array" ref="Y2353">_xlfn.SWITCH(TRUE,R2353&gt;1000,"premium",R2353&gt;500,"modrate","cheap")</f>
        <v>cheap</v>
      </c>
    </row>
    <row r="2354" spans="1:25">
      <c r="A2354">
        <v>2353</v>
      </c>
      <c r="B2354" t="s">
        <v>5381</v>
      </c>
      <c r="C2354" s="2">
        <v>43071</v>
      </c>
      <c r="D2354" s="2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  <c r="V2354" t="str">
        <f t="shared" si="73"/>
        <v>profit</v>
      </c>
      <c r="W2354" t="str">
        <f t="shared" si="74"/>
        <v>cheap</v>
      </c>
      <c r="X2354" s="3" t="str" cm="1">
        <f t="array" ref="X2354">_xlfn.IFS(R2354&gt;1000,"premium",R2354&gt;500,"modrate",R2354&lt;500,"cheap")</f>
        <v>cheap</v>
      </c>
      <c r="Y2354" t="str" cm="1">
        <f t="array" ref="Y2354">_xlfn.SWITCH(TRUE,R2354&gt;1000,"premium",R2354&gt;500,"modrate","cheap")</f>
        <v>cheap</v>
      </c>
    </row>
    <row r="2355" spans="1:25">
      <c r="A2355">
        <v>2354</v>
      </c>
      <c r="B2355" t="s">
        <v>5384</v>
      </c>
      <c r="C2355" s="2">
        <v>42247</v>
      </c>
      <c r="D2355" s="2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  <c r="V2355" t="str">
        <f t="shared" si="73"/>
        <v>profit</v>
      </c>
      <c r="W2355" t="str">
        <f t="shared" si="74"/>
        <v>premium</v>
      </c>
      <c r="X2355" s="3" t="str" cm="1">
        <f t="array" ref="X2355">_xlfn.IFS(R2355&gt;1000,"premium",R2355&gt;500,"modrate",R2355&lt;500,"cheap")</f>
        <v>premium</v>
      </c>
      <c r="Y2355" t="str" cm="1">
        <f t="array" ref="Y2355">_xlfn.SWITCH(TRUE,R2355&gt;1000,"premium",R2355&gt;500,"modrate","cheap")</f>
        <v>premium</v>
      </c>
    </row>
    <row r="2356" spans="1:25">
      <c r="A2356">
        <v>2355</v>
      </c>
      <c r="B2356" t="s">
        <v>5384</v>
      </c>
      <c r="C2356" s="2">
        <v>42247</v>
      </c>
      <c r="D2356" s="2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  <c r="V2356" t="str">
        <f t="shared" si="73"/>
        <v>profit</v>
      </c>
      <c r="W2356" t="str">
        <f t="shared" si="74"/>
        <v>cheap</v>
      </c>
      <c r="X2356" s="3" t="str" cm="1">
        <f t="array" ref="X2356">_xlfn.IFS(R2356&gt;1000,"premium",R2356&gt;500,"modrate",R2356&lt;500,"cheap")</f>
        <v>cheap</v>
      </c>
      <c r="Y2356" t="str" cm="1">
        <f t="array" ref="Y2356">_xlfn.SWITCH(TRUE,R2356&gt;1000,"premium",R2356&gt;500,"modrate","cheap")</f>
        <v>cheap</v>
      </c>
    </row>
    <row r="2357" spans="1:25">
      <c r="A2357">
        <v>2356</v>
      </c>
      <c r="B2357" t="s">
        <v>5384</v>
      </c>
      <c r="C2357" s="2">
        <v>42247</v>
      </c>
      <c r="D2357" s="2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  <c r="V2357" t="str">
        <f t="shared" si="73"/>
        <v>profit</v>
      </c>
      <c r="W2357" t="str">
        <f t="shared" si="74"/>
        <v>cheap</v>
      </c>
      <c r="X2357" s="3" t="str" cm="1">
        <f t="array" ref="X2357">_xlfn.IFS(R2357&gt;1000,"premium",R2357&gt;500,"modrate",R2357&lt;500,"cheap")</f>
        <v>cheap</v>
      </c>
      <c r="Y2357" t="str" cm="1">
        <f t="array" ref="Y2357">_xlfn.SWITCH(TRUE,R2357&gt;1000,"premium",R2357&gt;500,"modrate","cheap")</f>
        <v>cheap</v>
      </c>
    </row>
    <row r="2358" spans="1:25">
      <c r="A2358">
        <v>2357</v>
      </c>
      <c r="B2358" t="s">
        <v>5384</v>
      </c>
      <c r="C2358" s="2">
        <v>42247</v>
      </c>
      <c r="D2358" s="2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  <c r="V2358" t="str">
        <f t="shared" si="73"/>
        <v>profit</v>
      </c>
      <c r="W2358" t="str">
        <f t="shared" si="74"/>
        <v>cheap</v>
      </c>
      <c r="X2358" s="3" t="str" cm="1">
        <f t="array" ref="X2358">_xlfn.IFS(R2358&gt;1000,"premium",R2358&gt;500,"modrate",R2358&lt;500,"cheap")</f>
        <v>cheap</v>
      </c>
      <c r="Y2358" t="str" cm="1">
        <f t="array" ref="Y2358">_xlfn.SWITCH(TRUE,R2358&gt;1000,"premium",R2358&gt;500,"modrate","cheap")</f>
        <v>cheap</v>
      </c>
    </row>
    <row r="2359" spans="1:25">
      <c r="A2359">
        <v>2358</v>
      </c>
      <c r="B2359" t="s">
        <v>5391</v>
      </c>
      <c r="C2359" s="2">
        <v>41715</v>
      </c>
      <c r="D2359" s="2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  <c r="V2359" t="str">
        <f t="shared" si="73"/>
        <v>loss</v>
      </c>
      <c r="W2359" t="str">
        <f t="shared" si="74"/>
        <v>premium</v>
      </c>
      <c r="X2359" s="3" t="str" cm="1">
        <f t="array" ref="X2359">_xlfn.IFS(R2359&gt;1000,"premium",R2359&gt;500,"modrate",R2359&lt;500,"cheap")</f>
        <v>premium</v>
      </c>
      <c r="Y2359" t="str" cm="1">
        <f t="array" ref="Y2359">_xlfn.SWITCH(TRUE,R2359&gt;1000,"premium",R2359&gt;500,"modrate","cheap")</f>
        <v>premium</v>
      </c>
    </row>
    <row r="2360" spans="1:25">
      <c r="A2360">
        <v>2359</v>
      </c>
      <c r="B2360" t="s">
        <v>5391</v>
      </c>
      <c r="C2360" s="2">
        <v>41715</v>
      </c>
      <c r="D2360" s="2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  <c r="V2360" t="str">
        <f t="shared" si="73"/>
        <v>loss</v>
      </c>
      <c r="W2360" t="str">
        <f t="shared" si="74"/>
        <v>premium</v>
      </c>
      <c r="X2360" s="3" t="str" cm="1">
        <f t="array" ref="X2360">_xlfn.IFS(R2360&gt;1000,"premium",R2360&gt;500,"modrate",R2360&lt;500,"cheap")</f>
        <v>premium</v>
      </c>
      <c r="Y2360" t="str" cm="1">
        <f t="array" ref="Y2360">_xlfn.SWITCH(TRUE,R2360&gt;1000,"premium",R2360&gt;500,"modrate","cheap")</f>
        <v>premium</v>
      </c>
    </row>
    <row r="2361" spans="1:25">
      <c r="A2361">
        <v>2360</v>
      </c>
      <c r="B2361" t="s">
        <v>5391</v>
      </c>
      <c r="C2361" s="2">
        <v>41715</v>
      </c>
      <c r="D2361" s="2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  <c r="V2361" t="str">
        <f t="shared" si="73"/>
        <v>loss</v>
      </c>
      <c r="W2361" t="str">
        <f t="shared" si="74"/>
        <v>modrate</v>
      </c>
      <c r="X2361" s="3" t="str" cm="1">
        <f t="array" ref="X2361">_xlfn.IFS(R2361&gt;1000,"premium",R2361&gt;500,"modrate",R2361&lt;500,"cheap")</f>
        <v>modrate</v>
      </c>
      <c r="Y2361" t="str" cm="1">
        <f t="array" ref="Y2361">_xlfn.SWITCH(TRUE,R2361&gt;1000,"premium",R2361&gt;500,"modrate","cheap")</f>
        <v>modrate</v>
      </c>
    </row>
    <row r="2362" spans="1:25">
      <c r="A2362">
        <v>2361</v>
      </c>
      <c r="B2362" t="s">
        <v>5391</v>
      </c>
      <c r="C2362" s="2">
        <v>41715</v>
      </c>
      <c r="D2362" s="2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  <c r="V2362" t="str">
        <f t="shared" si="73"/>
        <v>profit</v>
      </c>
      <c r="W2362" t="str">
        <f t="shared" si="74"/>
        <v>cheap</v>
      </c>
      <c r="X2362" s="3" t="str" cm="1">
        <f t="array" ref="X2362">_xlfn.IFS(R2362&gt;1000,"premium",R2362&gt;500,"modrate",R2362&lt;500,"cheap")</f>
        <v>cheap</v>
      </c>
      <c r="Y2362" t="str" cm="1">
        <f t="array" ref="Y2362">_xlfn.SWITCH(TRUE,R2362&gt;1000,"premium",R2362&gt;500,"modrate","cheap")</f>
        <v>cheap</v>
      </c>
    </row>
    <row r="2363" spans="1:25">
      <c r="A2363">
        <v>2362</v>
      </c>
      <c r="B2363" t="s">
        <v>5391</v>
      </c>
      <c r="C2363" s="2">
        <v>41715</v>
      </c>
      <c r="D2363" s="2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  <c r="V2363" t="str">
        <f t="shared" si="73"/>
        <v>profit</v>
      </c>
      <c r="W2363" t="str">
        <f t="shared" si="74"/>
        <v>cheap</v>
      </c>
      <c r="X2363" s="3" t="str" cm="1">
        <f t="array" ref="X2363">_xlfn.IFS(R2363&gt;1000,"premium",R2363&gt;500,"modrate",R2363&lt;500,"cheap")</f>
        <v>cheap</v>
      </c>
      <c r="Y2363" t="str" cm="1">
        <f t="array" ref="Y2363">_xlfn.SWITCH(TRUE,R2363&gt;1000,"premium",R2363&gt;500,"modrate","cheap")</f>
        <v>cheap</v>
      </c>
    </row>
    <row r="2364" spans="1:25">
      <c r="A2364">
        <v>2363</v>
      </c>
      <c r="B2364" t="s">
        <v>5396</v>
      </c>
      <c r="C2364" s="2">
        <v>42841</v>
      </c>
      <c r="D2364" s="2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  <c r="V2364" t="str">
        <f t="shared" si="73"/>
        <v>loss</v>
      </c>
      <c r="W2364" t="str">
        <f t="shared" si="74"/>
        <v>cheap</v>
      </c>
      <c r="X2364" s="3" t="str" cm="1">
        <f t="array" ref="X2364">_xlfn.IFS(R2364&gt;1000,"premium",R2364&gt;500,"modrate",R2364&lt;500,"cheap")</f>
        <v>cheap</v>
      </c>
      <c r="Y2364" t="str" cm="1">
        <f t="array" ref="Y2364">_xlfn.SWITCH(TRUE,R2364&gt;1000,"premium",R2364&gt;500,"modrate","cheap")</f>
        <v>cheap</v>
      </c>
    </row>
    <row r="2365" spans="1:25">
      <c r="A2365">
        <v>2364</v>
      </c>
      <c r="B2365" t="s">
        <v>5399</v>
      </c>
      <c r="C2365" s="2">
        <v>42442</v>
      </c>
      <c r="D2365" s="2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  <c r="V2365" t="str">
        <f t="shared" si="73"/>
        <v>profit</v>
      </c>
      <c r="W2365" t="str">
        <f t="shared" si="74"/>
        <v>cheap</v>
      </c>
      <c r="X2365" s="3" t="str" cm="1">
        <f t="array" ref="X2365">_xlfn.IFS(R2365&gt;1000,"premium",R2365&gt;500,"modrate",R2365&lt;500,"cheap")</f>
        <v>cheap</v>
      </c>
      <c r="Y2365" t="str" cm="1">
        <f t="array" ref="Y2365">_xlfn.SWITCH(TRUE,R2365&gt;1000,"premium",R2365&gt;500,"modrate","cheap")</f>
        <v>cheap</v>
      </c>
    </row>
    <row r="2366" spans="1:25">
      <c r="A2366">
        <v>2365</v>
      </c>
      <c r="B2366" t="s">
        <v>5399</v>
      </c>
      <c r="C2366" s="2">
        <v>42442</v>
      </c>
      <c r="D2366" s="2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  <c r="V2366" t="str">
        <f t="shared" si="73"/>
        <v>profit</v>
      </c>
      <c r="W2366" t="str">
        <f t="shared" si="74"/>
        <v>cheap</v>
      </c>
      <c r="X2366" s="3" t="str" cm="1">
        <f t="array" ref="X2366">_xlfn.IFS(R2366&gt;1000,"premium",R2366&gt;500,"modrate",R2366&lt;500,"cheap")</f>
        <v>cheap</v>
      </c>
      <c r="Y2366" t="str" cm="1">
        <f t="array" ref="Y2366">_xlfn.SWITCH(TRUE,R2366&gt;1000,"premium",R2366&gt;500,"modrate","cheap")</f>
        <v>cheap</v>
      </c>
    </row>
    <row r="2367" spans="1:25">
      <c r="A2367">
        <v>2366</v>
      </c>
      <c r="B2367" t="s">
        <v>5399</v>
      </c>
      <c r="C2367" s="2">
        <v>42442</v>
      </c>
      <c r="D2367" s="2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  <c r="V2367" t="str">
        <f t="shared" si="73"/>
        <v>profit</v>
      </c>
      <c r="W2367" t="str">
        <f t="shared" si="74"/>
        <v>cheap</v>
      </c>
      <c r="X2367" s="3" t="str" cm="1">
        <f t="array" ref="X2367">_xlfn.IFS(R2367&gt;1000,"premium",R2367&gt;500,"modrate",R2367&lt;500,"cheap")</f>
        <v>cheap</v>
      </c>
      <c r="Y2367" t="str" cm="1">
        <f t="array" ref="Y2367">_xlfn.SWITCH(TRUE,R2367&gt;1000,"premium",R2367&gt;500,"modrate","cheap")</f>
        <v>cheap</v>
      </c>
    </row>
    <row r="2368" spans="1:25">
      <c r="A2368">
        <v>2367</v>
      </c>
      <c r="B2368" t="s">
        <v>5402</v>
      </c>
      <c r="C2368" s="2">
        <v>41967</v>
      </c>
      <c r="D2368" s="2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  <c r="V2368" t="str">
        <f t="shared" si="73"/>
        <v>loss</v>
      </c>
      <c r="W2368" t="str">
        <f t="shared" si="74"/>
        <v>cheap</v>
      </c>
      <c r="X2368" s="3" t="str" cm="1">
        <f t="array" ref="X2368">_xlfn.IFS(R2368&gt;1000,"premium",R2368&gt;500,"modrate",R2368&lt;500,"cheap")</f>
        <v>cheap</v>
      </c>
      <c r="Y2368" t="str" cm="1">
        <f t="array" ref="Y2368">_xlfn.SWITCH(TRUE,R2368&gt;1000,"premium",R2368&gt;500,"modrate","cheap")</f>
        <v>cheap</v>
      </c>
    </row>
    <row r="2369" spans="1:25">
      <c r="A2369">
        <v>2368</v>
      </c>
      <c r="B2369" t="s">
        <v>5406</v>
      </c>
      <c r="C2369" s="2">
        <v>42776</v>
      </c>
      <c r="D2369" s="2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  <c r="V2369" t="str">
        <f t="shared" si="73"/>
        <v>profit</v>
      </c>
      <c r="W2369" t="str">
        <f t="shared" si="74"/>
        <v>cheap</v>
      </c>
      <c r="X2369" s="3" t="str" cm="1">
        <f t="array" ref="X2369">_xlfn.IFS(R2369&gt;1000,"premium",R2369&gt;500,"modrate",R2369&lt;500,"cheap")</f>
        <v>cheap</v>
      </c>
      <c r="Y2369" t="str" cm="1">
        <f t="array" ref="Y2369">_xlfn.SWITCH(TRUE,R2369&gt;1000,"premium",R2369&gt;500,"modrate","cheap")</f>
        <v>cheap</v>
      </c>
    </row>
    <row r="2370" spans="1:25">
      <c r="A2370">
        <v>2369</v>
      </c>
      <c r="B2370" t="s">
        <v>5407</v>
      </c>
      <c r="C2370" s="2">
        <v>42636</v>
      </c>
      <c r="D2370" s="2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  <c r="V2370" t="str">
        <f t="shared" si="73"/>
        <v>loss</v>
      </c>
      <c r="W2370" t="str">
        <f t="shared" si="74"/>
        <v>modrate</v>
      </c>
      <c r="X2370" s="3" t="str" cm="1">
        <f t="array" ref="X2370">_xlfn.IFS(R2370&gt;1000,"premium",R2370&gt;500,"modrate",R2370&lt;500,"cheap")</f>
        <v>modrate</v>
      </c>
      <c r="Y2370" t="str" cm="1">
        <f t="array" ref="Y2370">_xlfn.SWITCH(TRUE,R2370&gt;1000,"premium",R2370&gt;500,"modrate","cheap")</f>
        <v>modrate</v>
      </c>
    </row>
    <row r="2371" spans="1:25">
      <c r="A2371">
        <v>2370</v>
      </c>
      <c r="B2371" t="s">
        <v>5407</v>
      </c>
      <c r="C2371" s="2">
        <v>42636</v>
      </c>
      <c r="D2371" s="2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  <c r="V2371" t="str">
        <f t="shared" ref="V2371:V2434" si="75">IF(U2371&gt;0,"profit","loss")</f>
        <v>profit</v>
      </c>
      <c r="W2371" t="str">
        <f t="shared" ref="W2371:W2434" si="76">IF(R2371&gt;1000,"premium", IF(R2371&gt;500,"modrate","cheap"))</f>
        <v>cheap</v>
      </c>
      <c r="X2371" s="3" t="str" cm="1">
        <f t="array" ref="X2371">_xlfn.IFS(R2371&gt;1000,"premium",R2371&gt;500,"modrate",R2371&lt;500,"cheap")</f>
        <v>cheap</v>
      </c>
      <c r="Y2371" t="str" cm="1">
        <f t="array" ref="Y2371">_xlfn.SWITCH(TRUE,R2371&gt;1000,"premium",R2371&gt;500,"modrate","cheap")</f>
        <v>cheap</v>
      </c>
    </row>
    <row r="2372" spans="1:25">
      <c r="A2372">
        <v>2371</v>
      </c>
      <c r="B2372" t="s">
        <v>5412</v>
      </c>
      <c r="C2372" s="2">
        <v>42923</v>
      </c>
      <c r="D2372" s="2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  <c r="V2372" t="str">
        <f t="shared" si="75"/>
        <v>profit</v>
      </c>
      <c r="W2372" t="str">
        <f t="shared" si="76"/>
        <v>cheap</v>
      </c>
      <c r="X2372" s="3" t="str" cm="1">
        <f t="array" ref="X2372">_xlfn.IFS(R2372&gt;1000,"premium",R2372&gt;500,"modrate",R2372&lt;500,"cheap")</f>
        <v>cheap</v>
      </c>
      <c r="Y2372" t="str" cm="1">
        <f t="array" ref="Y2372">_xlfn.SWITCH(TRUE,R2372&gt;1000,"premium",R2372&gt;500,"modrate","cheap")</f>
        <v>cheap</v>
      </c>
    </row>
    <row r="2373" spans="1:25">
      <c r="A2373">
        <v>2372</v>
      </c>
      <c r="B2373" t="s">
        <v>5413</v>
      </c>
      <c r="C2373" s="2">
        <v>42558</v>
      </c>
      <c r="D2373" s="2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  <c r="V2373" t="str">
        <f t="shared" si="75"/>
        <v>loss</v>
      </c>
      <c r="W2373" t="str">
        <f t="shared" si="76"/>
        <v>cheap</v>
      </c>
      <c r="X2373" s="3" t="str" cm="1">
        <f t="array" ref="X2373">_xlfn.IFS(R2373&gt;1000,"premium",R2373&gt;500,"modrate",R2373&lt;500,"cheap")</f>
        <v>cheap</v>
      </c>
      <c r="Y2373" t="str" cm="1">
        <f t="array" ref="Y2373">_xlfn.SWITCH(TRUE,R2373&gt;1000,"premium",R2373&gt;500,"modrate","cheap")</f>
        <v>cheap</v>
      </c>
    </row>
    <row r="2374" spans="1:25">
      <c r="A2374">
        <v>2373</v>
      </c>
      <c r="B2374" t="s">
        <v>5413</v>
      </c>
      <c r="C2374" s="2">
        <v>42558</v>
      </c>
      <c r="D2374" s="2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  <c r="V2374" t="str">
        <f t="shared" si="75"/>
        <v>profit</v>
      </c>
      <c r="W2374" t="str">
        <f t="shared" si="76"/>
        <v>cheap</v>
      </c>
      <c r="X2374" s="3" t="str" cm="1">
        <f t="array" ref="X2374">_xlfn.IFS(R2374&gt;1000,"premium",R2374&gt;500,"modrate",R2374&lt;500,"cheap")</f>
        <v>cheap</v>
      </c>
      <c r="Y2374" t="str" cm="1">
        <f t="array" ref="Y2374">_xlfn.SWITCH(TRUE,R2374&gt;1000,"premium",R2374&gt;500,"modrate","cheap")</f>
        <v>cheap</v>
      </c>
    </row>
    <row r="2375" spans="1:25">
      <c r="A2375">
        <v>2374</v>
      </c>
      <c r="B2375" t="s">
        <v>5413</v>
      </c>
      <c r="C2375" s="2">
        <v>42558</v>
      </c>
      <c r="D2375" s="2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  <c r="V2375" t="str">
        <f t="shared" si="75"/>
        <v>profit</v>
      </c>
      <c r="W2375" t="str">
        <f t="shared" si="76"/>
        <v>cheap</v>
      </c>
      <c r="X2375" s="3" t="str" cm="1">
        <f t="array" ref="X2375">_xlfn.IFS(R2375&gt;1000,"premium",R2375&gt;500,"modrate",R2375&lt;500,"cheap")</f>
        <v>cheap</v>
      </c>
      <c r="Y2375" t="str" cm="1">
        <f t="array" ref="Y2375">_xlfn.SWITCH(TRUE,R2375&gt;1000,"premium",R2375&gt;500,"modrate","cheap")</f>
        <v>cheap</v>
      </c>
    </row>
    <row r="2376" spans="1:25">
      <c r="A2376">
        <v>2375</v>
      </c>
      <c r="B2376" t="s">
        <v>5413</v>
      </c>
      <c r="C2376" s="2">
        <v>42558</v>
      </c>
      <c r="D2376" s="2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  <c r="V2376" t="str">
        <f t="shared" si="75"/>
        <v>loss</v>
      </c>
      <c r="W2376" t="str">
        <f t="shared" si="76"/>
        <v>cheap</v>
      </c>
      <c r="X2376" s="3" t="str" cm="1">
        <f t="array" ref="X2376">_xlfn.IFS(R2376&gt;1000,"premium",R2376&gt;500,"modrate",R2376&lt;500,"cheap")</f>
        <v>cheap</v>
      </c>
      <c r="Y2376" t="str" cm="1">
        <f t="array" ref="Y2376">_xlfn.SWITCH(TRUE,R2376&gt;1000,"premium",R2376&gt;500,"modrate","cheap")</f>
        <v>cheap</v>
      </c>
    </row>
    <row r="2377" spans="1:25">
      <c r="A2377">
        <v>2376</v>
      </c>
      <c r="B2377" t="s">
        <v>5416</v>
      </c>
      <c r="C2377" s="2">
        <v>42759</v>
      </c>
      <c r="D2377" s="2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  <c r="V2377" t="str">
        <f t="shared" si="75"/>
        <v>profit</v>
      </c>
      <c r="W2377" t="str">
        <f t="shared" si="76"/>
        <v>cheap</v>
      </c>
      <c r="X2377" s="3" t="str" cm="1">
        <f t="array" ref="X2377">_xlfn.IFS(R2377&gt;1000,"premium",R2377&gt;500,"modrate",R2377&lt;500,"cheap")</f>
        <v>cheap</v>
      </c>
      <c r="Y2377" t="str" cm="1">
        <f t="array" ref="Y2377">_xlfn.SWITCH(TRUE,R2377&gt;1000,"premium",R2377&gt;500,"modrate","cheap")</f>
        <v>cheap</v>
      </c>
    </row>
    <row r="2378" spans="1:25">
      <c r="A2378">
        <v>2377</v>
      </c>
      <c r="B2378" t="s">
        <v>5417</v>
      </c>
      <c r="C2378" s="2">
        <v>41870</v>
      </c>
      <c r="D2378" s="2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  <c r="V2378" t="str">
        <f t="shared" si="75"/>
        <v>loss</v>
      </c>
      <c r="W2378" t="str">
        <f t="shared" si="76"/>
        <v>cheap</v>
      </c>
      <c r="X2378" s="3" t="str" cm="1">
        <f t="array" ref="X2378">_xlfn.IFS(R2378&gt;1000,"premium",R2378&gt;500,"modrate",R2378&lt;500,"cheap")</f>
        <v>cheap</v>
      </c>
      <c r="Y2378" t="str" cm="1">
        <f t="array" ref="Y2378">_xlfn.SWITCH(TRUE,R2378&gt;1000,"premium",R2378&gt;500,"modrate","cheap")</f>
        <v>cheap</v>
      </c>
    </row>
    <row r="2379" spans="1:25">
      <c r="A2379">
        <v>2378</v>
      </c>
      <c r="B2379" t="s">
        <v>5417</v>
      </c>
      <c r="C2379" s="2">
        <v>41870</v>
      </c>
      <c r="D2379" s="2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  <c r="V2379" t="str">
        <f t="shared" si="75"/>
        <v>profit</v>
      </c>
      <c r="W2379" t="str">
        <f t="shared" si="76"/>
        <v>cheap</v>
      </c>
      <c r="X2379" s="3" t="str" cm="1">
        <f t="array" ref="X2379">_xlfn.IFS(R2379&gt;1000,"premium",R2379&gt;500,"modrate",R2379&lt;500,"cheap")</f>
        <v>cheap</v>
      </c>
      <c r="Y2379" t="str" cm="1">
        <f t="array" ref="Y2379">_xlfn.SWITCH(TRUE,R2379&gt;1000,"premium",R2379&gt;500,"modrate","cheap")</f>
        <v>cheap</v>
      </c>
    </row>
    <row r="2380" spans="1:25">
      <c r="A2380">
        <v>2379</v>
      </c>
      <c r="B2380" t="s">
        <v>5420</v>
      </c>
      <c r="C2380" s="2">
        <v>42344</v>
      </c>
      <c r="D2380" s="2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  <c r="V2380" t="str">
        <f t="shared" si="75"/>
        <v>profit</v>
      </c>
      <c r="W2380" t="str">
        <f t="shared" si="76"/>
        <v>cheap</v>
      </c>
      <c r="X2380" s="3" t="str" cm="1">
        <f t="array" ref="X2380">_xlfn.IFS(R2380&gt;1000,"premium",R2380&gt;500,"modrate",R2380&lt;500,"cheap")</f>
        <v>cheap</v>
      </c>
      <c r="Y2380" t="str" cm="1">
        <f t="array" ref="Y2380">_xlfn.SWITCH(TRUE,R2380&gt;1000,"premium",R2380&gt;500,"modrate","cheap")</f>
        <v>cheap</v>
      </c>
    </row>
    <row r="2381" spans="1:25">
      <c r="A2381">
        <v>2380</v>
      </c>
      <c r="B2381" t="s">
        <v>5422</v>
      </c>
      <c r="C2381" s="2">
        <v>42496</v>
      </c>
      <c r="D2381" s="2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  <c r="V2381" t="str">
        <f t="shared" si="75"/>
        <v>profit</v>
      </c>
      <c r="W2381" t="str">
        <f t="shared" si="76"/>
        <v>cheap</v>
      </c>
      <c r="X2381" s="3" t="str" cm="1">
        <f t="array" ref="X2381">_xlfn.IFS(R2381&gt;1000,"premium",R2381&gt;500,"modrate",R2381&lt;500,"cheap")</f>
        <v>cheap</v>
      </c>
      <c r="Y2381" t="str" cm="1">
        <f t="array" ref="Y2381">_xlfn.SWITCH(TRUE,R2381&gt;1000,"premium",R2381&gt;500,"modrate","cheap")</f>
        <v>cheap</v>
      </c>
    </row>
    <row r="2382" spans="1:25">
      <c r="A2382">
        <v>2381</v>
      </c>
      <c r="B2382" t="s">
        <v>5422</v>
      </c>
      <c r="C2382" s="2">
        <v>42496</v>
      </c>
      <c r="D2382" s="2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  <c r="V2382" t="str">
        <f t="shared" si="75"/>
        <v>profit</v>
      </c>
      <c r="W2382" t="str">
        <f t="shared" si="76"/>
        <v>cheap</v>
      </c>
      <c r="X2382" s="3" t="str" cm="1">
        <f t="array" ref="X2382">_xlfn.IFS(R2382&gt;1000,"premium",R2382&gt;500,"modrate",R2382&lt;500,"cheap")</f>
        <v>cheap</v>
      </c>
      <c r="Y2382" t="str" cm="1">
        <f t="array" ref="Y2382">_xlfn.SWITCH(TRUE,R2382&gt;1000,"premium",R2382&gt;500,"modrate","cheap")</f>
        <v>cheap</v>
      </c>
    </row>
    <row r="2383" spans="1:25">
      <c r="A2383">
        <v>2382</v>
      </c>
      <c r="B2383" t="s">
        <v>5422</v>
      </c>
      <c r="C2383" s="2">
        <v>42496</v>
      </c>
      <c r="D2383" s="2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  <c r="V2383" t="str">
        <f t="shared" si="75"/>
        <v>profit</v>
      </c>
      <c r="W2383" t="str">
        <f t="shared" si="76"/>
        <v>cheap</v>
      </c>
      <c r="X2383" s="3" t="str" cm="1">
        <f t="array" ref="X2383">_xlfn.IFS(R2383&gt;1000,"premium",R2383&gt;500,"modrate",R2383&lt;500,"cheap")</f>
        <v>cheap</v>
      </c>
      <c r="Y2383" t="str" cm="1">
        <f t="array" ref="Y2383">_xlfn.SWITCH(TRUE,R2383&gt;1000,"premium",R2383&gt;500,"modrate","cheap")</f>
        <v>cheap</v>
      </c>
    </row>
    <row r="2384" spans="1:25">
      <c r="A2384">
        <v>2383</v>
      </c>
      <c r="B2384" t="s">
        <v>5426</v>
      </c>
      <c r="C2384" s="2">
        <v>42819</v>
      </c>
      <c r="D2384" s="2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  <c r="V2384" t="str">
        <f t="shared" si="75"/>
        <v>profit</v>
      </c>
      <c r="W2384" t="str">
        <f t="shared" si="76"/>
        <v>cheap</v>
      </c>
      <c r="X2384" s="3" t="str" cm="1">
        <f t="array" ref="X2384">_xlfn.IFS(R2384&gt;1000,"premium",R2384&gt;500,"modrate",R2384&lt;500,"cheap")</f>
        <v>cheap</v>
      </c>
      <c r="Y2384" t="str" cm="1">
        <f t="array" ref="Y2384">_xlfn.SWITCH(TRUE,R2384&gt;1000,"premium",R2384&gt;500,"modrate","cheap")</f>
        <v>cheap</v>
      </c>
    </row>
    <row r="2385" spans="1:25">
      <c r="A2385">
        <v>2384</v>
      </c>
      <c r="B2385" t="s">
        <v>5426</v>
      </c>
      <c r="C2385" s="2">
        <v>42819</v>
      </c>
      <c r="D2385" s="2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  <c r="V2385" t="str">
        <f t="shared" si="75"/>
        <v>profit</v>
      </c>
      <c r="W2385" t="str">
        <f t="shared" si="76"/>
        <v>cheap</v>
      </c>
      <c r="X2385" s="3" t="str" cm="1">
        <f t="array" ref="X2385">_xlfn.IFS(R2385&gt;1000,"premium",R2385&gt;500,"modrate",R2385&lt;500,"cheap")</f>
        <v>cheap</v>
      </c>
      <c r="Y2385" t="str" cm="1">
        <f t="array" ref="Y2385">_xlfn.SWITCH(TRUE,R2385&gt;1000,"premium",R2385&gt;500,"modrate","cheap")</f>
        <v>cheap</v>
      </c>
    </row>
    <row r="2386" spans="1:25">
      <c r="A2386">
        <v>2385</v>
      </c>
      <c r="B2386" t="s">
        <v>5426</v>
      </c>
      <c r="C2386" s="2">
        <v>42819</v>
      </c>
      <c r="D2386" s="2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  <c r="V2386" t="str">
        <f t="shared" si="75"/>
        <v>profit</v>
      </c>
      <c r="W2386" t="str">
        <f t="shared" si="76"/>
        <v>cheap</v>
      </c>
      <c r="X2386" s="3" t="str" cm="1">
        <f t="array" ref="X2386">_xlfn.IFS(R2386&gt;1000,"premium",R2386&gt;500,"modrate",R2386&lt;500,"cheap")</f>
        <v>cheap</v>
      </c>
      <c r="Y2386" t="str" cm="1">
        <f t="array" ref="Y2386">_xlfn.SWITCH(TRUE,R2386&gt;1000,"premium",R2386&gt;500,"modrate","cheap")</f>
        <v>cheap</v>
      </c>
    </row>
    <row r="2387" spans="1:25">
      <c r="A2387">
        <v>2386</v>
      </c>
      <c r="B2387" t="s">
        <v>5426</v>
      </c>
      <c r="C2387" s="2">
        <v>42819</v>
      </c>
      <c r="D2387" s="2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  <c r="V2387" t="str">
        <f t="shared" si="75"/>
        <v>profit</v>
      </c>
      <c r="W2387" t="str">
        <f t="shared" si="76"/>
        <v>cheap</v>
      </c>
      <c r="X2387" s="3" t="str" cm="1">
        <f t="array" ref="X2387">_xlfn.IFS(R2387&gt;1000,"premium",R2387&gt;500,"modrate",R2387&lt;500,"cheap")</f>
        <v>cheap</v>
      </c>
      <c r="Y2387" t="str" cm="1">
        <f t="array" ref="Y2387">_xlfn.SWITCH(TRUE,R2387&gt;1000,"premium",R2387&gt;500,"modrate","cheap")</f>
        <v>cheap</v>
      </c>
    </row>
    <row r="2388" spans="1:25">
      <c r="A2388">
        <v>2387</v>
      </c>
      <c r="B2388" t="s">
        <v>5426</v>
      </c>
      <c r="C2388" s="2">
        <v>42819</v>
      </c>
      <c r="D2388" s="2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  <c r="V2388" t="str">
        <f t="shared" si="75"/>
        <v>profit</v>
      </c>
      <c r="W2388" t="str">
        <f t="shared" si="76"/>
        <v>cheap</v>
      </c>
      <c r="X2388" s="3" t="str" cm="1">
        <f t="array" ref="X2388">_xlfn.IFS(R2388&gt;1000,"premium",R2388&gt;500,"modrate",R2388&lt;500,"cheap")</f>
        <v>cheap</v>
      </c>
      <c r="Y2388" t="str" cm="1">
        <f t="array" ref="Y2388">_xlfn.SWITCH(TRUE,R2388&gt;1000,"premium",R2388&gt;500,"modrate","cheap")</f>
        <v>cheap</v>
      </c>
    </row>
    <row r="2389" spans="1:25">
      <c r="A2389">
        <v>2388</v>
      </c>
      <c r="B2389" t="s">
        <v>5436</v>
      </c>
      <c r="C2389" s="2">
        <v>42350</v>
      </c>
      <c r="D2389" s="2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  <c r="V2389" t="str">
        <f t="shared" si="75"/>
        <v>profit</v>
      </c>
      <c r="W2389" t="str">
        <f t="shared" si="76"/>
        <v>cheap</v>
      </c>
      <c r="X2389" s="3" t="str" cm="1">
        <f t="array" ref="X2389">_xlfn.IFS(R2389&gt;1000,"premium",R2389&gt;500,"modrate",R2389&lt;500,"cheap")</f>
        <v>cheap</v>
      </c>
      <c r="Y2389" t="str" cm="1">
        <f t="array" ref="Y2389">_xlfn.SWITCH(TRUE,R2389&gt;1000,"premium",R2389&gt;500,"modrate","cheap")</f>
        <v>cheap</v>
      </c>
    </row>
    <row r="2390" spans="1:25">
      <c r="A2390">
        <v>2389</v>
      </c>
      <c r="B2390" t="s">
        <v>5436</v>
      </c>
      <c r="C2390" s="2">
        <v>42350</v>
      </c>
      <c r="D2390" s="2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  <c r="V2390" t="str">
        <f t="shared" si="75"/>
        <v>profit</v>
      </c>
      <c r="W2390" t="str">
        <f t="shared" si="76"/>
        <v>cheap</v>
      </c>
      <c r="X2390" s="3" t="str" cm="1">
        <f t="array" ref="X2390">_xlfn.IFS(R2390&gt;1000,"premium",R2390&gt;500,"modrate",R2390&lt;500,"cheap")</f>
        <v>cheap</v>
      </c>
      <c r="Y2390" t="str" cm="1">
        <f t="array" ref="Y2390">_xlfn.SWITCH(TRUE,R2390&gt;1000,"premium",R2390&gt;500,"modrate","cheap")</f>
        <v>cheap</v>
      </c>
    </row>
    <row r="2391" spans="1:25">
      <c r="A2391">
        <v>2390</v>
      </c>
      <c r="B2391" t="s">
        <v>5440</v>
      </c>
      <c r="C2391" s="2">
        <v>42344</v>
      </c>
      <c r="D2391" s="2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  <c r="V2391" t="str">
        <f t="shared" si="75"/>
        <v>profit</v>
      </c>
      <c r="W2391" t="str">
        <f t="shared" si="76"/>
        <v>cheap</v>
      </c>
      <c r="X2391" s="3" t="str" cm="1">
        <f t="array" ref="X2391">_xlfn.IFS(R2391&gt;1000,"premium",R2391&gt;500,"modrate",R2391&lt;500,"cheap")</f>
        <v>cheap</v>
      </c>
      <c r="Y2391" t="str" cm="1">
        <f t="array" ref="Y2391">_xlfn.SWITCH(TRUE,R2391&gt;1000,"premium",R2391&gt;500,"modrate","cheap")</f>
        <v>cheap</v>
      </c>
    </row>
    <row r="2392" spans="1:25">
      <c r="A2392">
        <v>2391</v>
      </c>
      <c r="B2392" t="s">
        <v>5440</v>
      </c>
      <c r="C2392" s="2">
        <v>42344</v>
      </c>
      <c r="D2392" s="2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  <c r="V2392" t="str">
        <f t="shared" si="75"/>
        <v>profit</v>
      </c>
      <c r="W2392" t="str">
        <f t="shared" si="76"/>
        <v>cheap</v>
      </c>
      <c r="X2392" s="3" t="str" cm="1">
        <f t="array" ref="X2392">_xlfn.IFS(R2392&gt;1000,"premium",R2392&gt;500,"modrate",R2392&lt;500,"cheap")</f>
        <v>cheap</v>
      </c>
      <c r="Y2392" t="str" cm="1">
        <f t="array" ref="Y2392">_xlfn.SWITCH(TRUE,R2392&gt;1000,"premium",R2392&gt;500,"modrate","cheap")</f>
        <v>cheap</v>
      </c>
    </row>
    <row r="2393" spans="1:25">
      <c r="A2393">
        <v>2392</v>
      </c>
      <c r="B2393" t="s">
        <v>5440</v>
      </c>
      <c r="C2393" s="2">
        <v>42344</v>
      </c>
      <c r="D2393" s="2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97.194599999999895</v>
      </c>
      <c r="V2393" t="str">
        <f t="shared" si="75"/>
        <v>profit</v>
      </c>
      <c r="W2393" t="str">
        <f t="shared" si="76"/>
        <v>premium</v>
      </c>
      <c r="X2393" s="3" t="str" cm="1">
        <f t="array" ref="X2393">_xlfn.IFS(R2393&gt;1000,"premium",R2393&gt;500,"modrate",R2393&lt;500,"cheap")</f>
        <v>premium</v>
      </c>
      <c r="Y2393" t="str" cm="1">
        <f t="array" ref="Y2393">_xlfn.SWITCH(TRUE,R2393&gt;1000,"premium",R2393&gt;500,"modrate","cheap")</f>
        <v>premium</v>
      </c>
    </row>
    <row r="2394" spans="1:25">
      <c r="A2394">
        <v>2393</v>
      </c>
      <c r="B2394" t="s">
        <v>5440</v>
      </c>
      <c r="C2394" s="2">
        <v>42344</v>
      </c>
      <c r="D2394" s="2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  <c r="V2394" t="str">
        <f t="shared" si="75"/>
        <v>profit</v>
      </c>
      <c r="W2394" t="str">
        <f t="shared" si="76"/>
        <v>cheap</v>
      </c>
      <c r="X2394" s="3" t="str" cm="1">
        <f t="array" ref="X2394">_xlfn.IFS(R2394&gt;1000,"premium",R2394&gt;500,"modrate",R2394&lt;500,"cheap")</f>
        <v>cheap</v>
      </c>
      <c r="Y2394" t="str" cm="1">
        <f t="array" ref="Y2394">_xlfn.SWITCH(TRUE,R2394&gt;1000,"premium",R2394&gt;500,"modrate","cheap")</f>
        <v>cheap</v>
      </c>
    </row>
    <row r="2395" spans="1:25">
      <c r="A2395">
        <v>2394</v>
      </c>
      <c r="B2395" t="s">
        <v>5449</v>
      </c>
      <c r="C2395" s="2">
        <v>42446</v>
      </c>
      <c r="D2395" s="2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  <c r="V2395" t="str">
        <f t="shared" si="75"/>
        <v>profit</v>
      </c>
      <c r="W2395" t="str">
        <f t="shared" si="76"/>
        <v>cheap</v>
      </c>
      <c r="X2395" s="3" t="str" cm="1">
        <f t="array" ref="X2395">_xlfn.IFS(R2395&gt;1000,"premium",R2395&gt;500,"modrate",R2395&lt;500,"cheap")</f>
        <v>cheap</v>
      </c>
      <c r="Y2395" t="str" cm="1">
        <f t="array" ref="Y2395">_xlfn.SWITCH(TRUE,R2395&gt;1000,"premium",R2395&gt;500,"modrate","cheap")</f>
        <v>cheap</v>
      </c>
    </row>
    <row r="2396" spans="1:25">
      <c r="A2396">
        <v>2395</v>
      </c>
      <c r="B2396" t="s">
        <v>5451</v>
      </c>
      <c r="C2396" s="2">
        <v>42322</v>
      </c>
      <c r="D2396" s="2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  <c r="V2396" t="str">
        <f t="shared" si="75"/>
        <v>profit</v>
      </c>
      <c r="W2396" t="str">
        <f t="shared" si="76"/>
        <v>cheap</v>
      </c>
      <c r="X2396" s="3" t="str" cm="1">
        <f t="array" ref="X2396">_xlfn.IFS(R2396&gt;1000,"premium",R2396&gt;500,"modrate",R2396&lt;500,"cheap")</f>
        <v>cheap</v>
      </c>
      <c r="Y2396" t="str" cm="1">
        <f t="array" ref="Y2396">_xlfn.SWITCH(TRUE,R2396&gt;1000,"premium",R2396&gt;500,"modrate","cheap")</f>
        <v>cheap</v>
      </c>
    </row>
    <row r="2397" spans="1:25">
      <c r="A2397">
        <v>2396</v>
      </c>
      <c r="B2397" t="s">
        <v>5451</v>
      </c>
      <c r="C2397" s="2">
        <v>42322</v>
      </c>
      <c r="D2397" s="2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  <c r="V2397" t="str">
        <f t="shared" si="75"/>
        <v>profit</v>
      </c>
      <c r="W2397" t="str">
        <f t="shared" si="76"/>
        <v>cheap</v>
      </c>
      <c r="X2397" s="3" t="str" cm="1">
        <f t="array" ref="X2397">_xlfn.IFS(R2397&gt;1000,"premium",R2397&gt;500,"modrate",R2397&lt;500,"cheap")</f>
        <v>cheap</v>
      </c>
      <c r="Y2397" t="str" cm="1">
        <f t="array" ref="Y2397">_xlfn.SWITCH(TRUE,R2397&gt;1000,"premium",R2397&gt;500,"modrate","cheap")</f>
        <v>cheap</v>
      </c>
    </row>
    <row r="2398" spans="1:25">
      <c r="A2398">
        <v>2397</v>
      </c>
      <c r="B2398" t="s">
        <v>5451</v>
      </c>
      <c r="C2398" s="2">
        <v>42322</v>
      </c>
      <c r="D2398" s="2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  <c r="V2398" t="str">
        <f t="shared" si="75"/>
        <v>profit</v>
      </c>
      <c r="W2398" t="str">
        <f t="shared" si="76"/>
        <v>cheap</v>
      </c>
      <c r="X2398" s="3" t="str" cm="1">
        <f t="array" ref="X2398">_xlfn.IFS(R2398&gt;1000,"premium",R2398&gt;500,"modrate",R2398&lt;500,"cheap")</f>
        <v>cheap</v>
      </c>
      <c r="Y2398" t="str" cm="1">
        <f t="array" ref="Y2398">_xlfn.SWITCH(TRUE,R2398&gt;1000,"premium",R2398&gt;500,"modrate","cheap")</f>
        <v>cheap</v>
      </c>
    </row>
    <row r="2399" spans="1:25">
      <c r="A2399">
        <v>2398</v>
      </c>
      <c r="B2399" t="s">
        <v>5452</v>
      </c>
      <c r="C2399" s="2">
        <v>42961</v>
      </c>
      <c r="D2399" s="2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  <c r="V2399" t="str">
        <f t="shared" si="75"/>
        <v>profit</v>
      </c>
      <c r="W2399" t="str">
        <f t="shared" si="76"/>
        <v>cheap</v>
      </c>
      <c r="X2399" s="3" t="str" cm="1">
        <f t="array" ref="X2399">_xlfn.IFS(R2399&gt;1000,"premium",R2399&gt;500,"modrate",R2399&lt;500,"cheap")</f>
        <v>cheap</v>
      </c>
      <c r="Y2399" t="str" cm="1">
        <f t="array" ref="Y2399">_xlfn.SWITCH(TRUE,R2399&gt;1000,"premium",R2399&gt;500,"modrate","cheap")</f>
        <v>cheap</v>
      </c>
    </row>
    <row r="2400" spans="1:25">
      <c r="A2400">
        <v>2399</v>
      </c>
      <c r="B2400" t="s">
        <v>5452</v>
      </c>
      <c r="C2400" s="2">
        <v>42961</v>
      </c>
      <c r="D2400" s="2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  <c r="V2400" t="str">
        <f t="shared" si="75"/>
        <v>profit</v>
      </c>
      <c r="W2400" t="str">
        <f t="shared" si="76"/>
        <v>cheap</v>
      </c>
      <c r="X2400" s="3" t="str" cm="1">
        <f t="array" ref="X2400">_xlfn.IFS(R2400&gt;1000,"premium",R2400&gt;500,"modrate",R2400&lt;500,"cheap")</f>
        <v>cheap</v>
      </c>
      <c r="Y2400" t="str" cm="1">
        <f t="array" ref="Y2400">_xlfn.SWITCH(TRUE,R2400&gt;1000,"premium",R2400&gt;500,"modrate","cheap")</f>
        <v>cheap</v>
      </c>
    </row>
    <row r="2401" spans="1:25">
      <c r="A2401">
        <v>2400</v>
      </c>
      <c r="B2401" t="s">
        <v>5453</v>
      </c>
      <c r="C2401" s="2">
        <v>42987</v>
      </c>
      <c r="D2401" s="2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  <c r="V2401" t="str">
        <f t="shared" si="75"/>
        <v>profit</v>
      </c>
      <c r="W2401" t="str">
        <f t="shared" si="76"/>
        <v>modrate</v>
      </c>
      <c r="X2401" s="3" t="str" cm="1">
        <f t="array" ref="X2401">_xlfn.IFS(R2401&gt;1000,"premium",R2401&gt;500,"modrate",R2401&lt;500,"cheap")</f>
        <v>modrate</v>
      </c>
      <c r="Y2401" t="str" cm="1">
        <f t="array" ref="Y2401">_xlfn.SWITCH(TRUE,R2401&gt;1000,"premium",R2401&gt;500,"modrate","cheap")</f>
        <v>modrate</v>
      </c>
    </row>
    <row r="2402" spans="1:25">
      <c r="A2402">
        <v>2401</v>
      </c>
      <c r="B2402" t="s">
        <v>5453</v>
      </c>
      <c r="C2402" s="2">
        <v>42987</v>
      </c>
      <c r="D2402" s="2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  <c r="V2402" t="str">
        <f t="shared" si="75"/>
        <v>profit</v>
      </c>
      <c r="W2402" t="str">
        <f t="shared" si="76"/>
        <v>cheap</v>
      </c>
      <c r="X2402" s="3" t="str" cm="1">
        <f t="array" ref="X2402">_xlfn.IFS(R2402&gt;1000,"premium",R2402&gt;500,"modrate",R2402&lt;500,"cheap")</f>
        <v>cheap</v>
      </c>
      <c r="Y2402" t="str" cm="1">
        <f t="array" ref="Y2402">_xlfn.SWITCH(TRUE,R2402&gt;1000,"premium",R2402&gt;500,"modrate","cheap")</f>
        <v>cheap</v>
      </c>
    </row>
    <row r="2403" spans="1:25">
      <c r="A2403">
        <v>2402</v>
      </c>
      <c r="B2403" t="s">
        <v>5454</v>
      </c>
      <c r="C2403" s="2">
        <v>42826</v>
      </c>
      <c r="D2403" s="2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  <c r="V2403" t="str">
        <f t="shared" si="75"/>
        <v>profit</v>
      </c>
      <c r="W2403" t="str">
        <f t="shared" si="76"/>
        <v>cheap</v>
      </c>
      <c r="X2403" s="3" t="str" cm="1">
        <f t="array" ref="X2403">_xlfn.IFS(R2403&gt;1000,"premium",R2403&gt;500,"modrate",R2403&lt;500,"cheap")</f>
        <v>cheap</v>
      </c>
      <c r="Y2403" t="str" cm="1">
        <f t="array" ref="Y2403">_xlfn.SWITCH(TRUE,R2403&gt;1000,"premium",R2403&gt;500,"modrate","cheap")</f>
        <v>cheap</v>
      </c>
    </row>
    <row r="2404" spans="1:25">
      <c r="A2404">
        <v>2403</v>
      </c>
      <c r="B2404" t="s">
        <v>5454</v>
      </c>
      <c r="C2404" s="2">
        <v>42826</v>
      </c>
      <c r="D2404" s="2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  <c r="V2404" t="str">
        <f t="shared" si="75"/>
        <v>profit</v>
      </c>
      <c r="W2404" t="str">
        <f t="shared" si="76"/>
        <v>cheap</v>
      </c>
      <c r="X2404" s="3" t="str" cm="1">
        <f t="array" ref="X2404">_xlfn.IFS(R2404&gt;1000,"premium",R2404&gt;500,"modrate",R2404&lt;500,"cheap")</f>
        <v>cheap</v>
      </c>
      <c r="Y2404" t="str" cm="1">
        <f t="array" ref="Y2404">_xlfn.SWITCH(TRUE,R2404&gt;1000,"premium",R2404&gt;500,"modrate","cheap")</f>
        <v>cheap</v>
      </c>
    </row>
    <row r="2405" spans="1:25">
      <c r="A2405">
        <v>2404</v>
      </c>
      <c r="B2405" t="s">
        <v>5455</v>
      </c>
      <c r="C2405" s="2">
        <v>42640</v>
      </c>
      <c r="D2405" s="2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  <c r="V2405" t="str">
        <f t="shared" si="75"/>
        <v>loss</v>
      </c>
      <c r="W2405" t="str">
        <f t="shared" si="76"/>
        <v>modrate</v>
      </c>
      <c r="X2405" s="3" t="str" cm="1">
        <f t="array" ref="X2405">_xlfn.IFS(R2405&gt;1000,"premium",R2405&gt;500,"modrate",R2405&lt;500,"cheap")</f>
        <v>modrate</v>
      </c>
      <c r="Y2405" t="str" cm="1">
        <f t="array" ref="Y2405">_xlfn.SWITCH(TRUE,R2405&gt;1000,"premium",R2405&gt;500,"modrate","cheap")</f>
        <v>modrate</v>
      </c>
    </row>
    <row r="2406" spans="1:25">
      <c r="A2406">
        <v>2405</v>
      </c>
      <c r="B2406" t="s">
        <v>5458</v>
      </c>
      <c r="C2406" s="2">
        <v>43015</v>
      </c>
      <c r="D2406" s="2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  <c r="V2406" t="str">
        <f t="shared" si="75"/>
        <v>profit</v>
      </c>
      <c r="W2406" t="str">
        <f t="shared" si="76"/>
        <v>premium</v>
      </c>
      <c r="X2406" s="3" t="str" cm="1">
        <f t="array" ref="X2406">_xlfn.IFS(R2406&gt;1000,"premium",R2406&gt;500,"modrate",R2406&lt;500,"cheap")</f>
        <v>premium</v>
      </c>
      <c r="Y2406" t="str" cm="1">
        <f t="array" ref="Y2406">_xlfn.SWITCH(TRUE,R2406&gt;1000,"premium",R2406&gt;500,"modrate","cheap")</f>
        <v>premium</v>
      </c>
    </row>
    <row r="2407" spans="1:25">
      <c r="A2407">
        <v>2406</v>
      </c>
      <c r="B2407" t="s">
        <v>5458</v>
      </c>
      <c r="C2407" s="2">
        <v>43015</v>
      </c>
      <c r="D2407" s="2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  <c r="V2407" t="str">
        <f t="shared" si="75"/>
        <v>loss</v>
      </c>
      <c r="W2407" t="str">
        <f t="shared" si="76"/>
        <v>cheap</v>
      </c>
      <c r="X2407" s="3" t="str" cm="1">
        <f t="array" ref="X2407">_xlfn.IFS(R2407&gt;1000,"premium",R2407&gt;500,"modrate",R2407&lt;500,"cheap")</f>
        <v>cheap</v>
      </c>
      <c r="Y2407" t="str" cm="1">
        <f t="array" ref="Y2407">_xlfn.SWITCH(TRUE,R2407&gt;1000,"premium",R2407&gt;500,"modrate","cheap")</f>
        <v>cheap</v>
      </c>
    </row>
    <row r="2408" spans="1:25">
      <c r="A2408">
        <v>2407</v>
      </c>
      <c r="B2408" t="s">
        <v>5458</v>
      </c>
      <c r="C2408" s="2">
        <v>43015</v>
      </c>
      <c r="D2408" s="2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  <c r="V2408" t="str">
        <f t="shared" si="75"/>
        <v>profit</v>
      </c>
      <c r="W2408" t="str">
        <f t="shared" si="76"/>
        <v>cheap</v>
      </c>
      <c r="X2408" s="3" t="str" cm="1">
        <f t="array" ref="X2408">_xlfn.IFS(R2408&gt;1000,"premium",R2408&gt;500,"modrate",R2408&lt;500,"cheap")</f>
        <v>cheap</v>
      </c>
      <c r="Y2408" t="str" cm="1">
        <f t="array" ref="Y2408">_xlfn.SWITCH(TRUE,R2408&gt;1000,"premium",R2408&gt;500,"modrate","cheap")</f>
        <v>cheap</v>
      </c>
    </row>
    <row r="2409" spans="1:25">
      <c r="A2409">
        <v>2408</v>
      </c>
      <c r="B2409" t="s">
        <v>5459</v>
      </c>
      <c r="C2409" s="2">
        <v>42755</v>
      </c>
      <c r="D2409" s="2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  <c r="V2409" t="str">
        <f t="shared" si="75"/>
        <v>profit</v>
      </c>
      <c r="W2409" t="str">
        <f t="shared" si="76"/>
        <v>cheap</v>
      </c>
      <c r="X2409" s="3" t="str" cm="1">
        <f t="array" ref="X2409">_xlfn.IFS(R2409&gt;1000,"premium",R2409&gt;500,"modrate",R2409&lt;500,"cheap")</f>
        <v>cheap</v>
      </c>
      <c r="Y2409" t="str" cm="1">
        <f t="array" ref="Y2409">_xlfn.SWITCH(TRUE,R2409&gt;1000,"premium",R2409&gt;500,"modrate","cheap")</f>
        <v>cheap</v>
      </c>
    </row>
    <row r="2410" spans="1:25">
      <c r="A2410">
        <v>2409</v>
      </c>
      <c r="B2410" t="s">
        <v>5459</v>
      </c>
      <c r="C2410" s="2">
        <v>42755</v>
      </c>
      <c r="D2410" s="2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  <c r="V2410" t="str">
        <f t="shared" si="75"/>
        <v>profit</v>
      </c>
      <c r="W2410" t="str">
        <f t="shared" si="76"/>
        <v>cheap</v>
      </c>
      <c r="X2410" s="3" t="str" cm="1">
        <f t="array" ref="X2410">_xlfn.IFS(R2410&gt;1000,"premium",R2410&gt;500,"modrate",R2410&lt;500,"cheap")</f>
        <v>cheap</v>
      </c>
      <c r="Y2410" t="str" cm="1">
        <f t="array" ref="Y2410">_xlfn.SWITCH(TRUE,R2410&gt;1000,"premium",R2410&gt;500,"modrate","cheap")</f>
        <v>cheap</v>
      </c>
    </row>
    <row r="2411" spans="1:25">
      <c r="A2411">
        <v>2410</v>
      </c>
      <c r="B2411" t="s">
        <v>5464</v>
      </c>
      <c r="C2411" s="2">
        <v>42817</v>
      </c>
      <c r="D2411" s="2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  <c r="V2411" t="str">
        <f t="shared" si="75"/>
        <v>profit</v>
      </c>
      <c r="W2411" t="str">
        <f t="shared" si="76"/>
        <v>cheap</v>
      </c>
      <c r="X2411" s="3" t="str" cm="1">
        <f t="array" ref="X2411">_xlfn.IFS(R2411&gt;1000,"premium",R2411&gt;500,"modrate",R2411&lt;500,"cheap")</f>
        <v>cheap</v>
      </c>
      <c r="Y2411" t="str" cm="1">
        <f t="array" ref="Y2411">_xlfn.SWITCH(TRUE,R2411&gt;1000,"premium",R2411&gt;500,"modrate","cheap")</f>
        <v>cheap</v>
      </c>
    </row>
    <row r="2412" spans="1:25">
      <c r="A2412">
        <v>2411</v>
      </c>
      <c r="B2412" t="s">
        <v>5465</v>
      </c>
      <c r="C2412" s="2">
        <v>41852</v>
      </c>
      <c r="D2412" s="2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  <c r="V2412" t="str">
        <f t="shared" si="75"/>
        <v>profit</v>
      </c>
      <c r="W2412" t="str">
        <f t="shared" si="76"/>
        <v>cheap</v>
      </c>
      <c r="X2412" s="3" t="str" cm="1">
        <f t="array" ref="X2412">_xlfn.IFS(R2412&gt;1000,"premium",R2412&gt;500,"modrate",R2412&lt;500,"cheap")</f>
        <v>cheap</v>
      </c>
      <c r="Y2412" t="str" cm="1">
        <f t="array" ref="Y2412">_xlfn.SWITCH(TRUE,R2412&gt;1000,"premium",R2412&gt;500,"modrate","cheap")</f>
        <v>cheap</v>
      </c>
    </row>
    <row r="2413" spans="1:25">
      <c r="A2413">
        <v>2412</v>
      </c>
      <c r="B2413" t="s">
        <v>5466</v>
      </c>
      <c r="C2413" s="2">
        <v>42162</v>
      </c>
      <c r="D2413" s="2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  <c r="V2413" t="str">
        <f t="shared" si="75"/>
        <v>profit</v>
      </c>
      <c r="W2413" t="str">
        <f t="shared" si="76"/>
        <v>cheap</v>
      </c>
      <c r="X2413" s="3" t="str" cm="1">
        <f t="array" ref="X2413">_xlfn.IFS(R2413&gt;1000,"premium",R2413&gt;500,"modrate",R2413&lt;500,"cheap")</f>
        <v>cheap</v>
      </c>
      <c r="Y2413" t="str" cm="1">
        <f t="array" ref="Y2413">_xlfn.SWITCH(TRUE,R2413&gt;1000,"premium",R2413&gt;500,"modrate","cheap")</f>
        <v>cheap</v>
      </c>
    </row>
    <row r="2414" spans="1:25">
      <c r="A2414">
        <v>2413</v>
      </c>
      <c r="B2414" t="s">
        <v>5469</v>
      </c>
      <c r="C2414" s="2">
        <v>41955</v>
      </c>
      <c r="D2414" s="2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  <c r="V2414" t="str">
        <f t="shared" si="75"/>
        <v>profit</v>
      </c>
      <c r="W2414" t="str">
        <f t="shared" si="76"/>
        <v>cheap</v>
      </c>
      <c r="X2414" s="3" t="str" cm="1">
        <f t="array" ref="X2414">_xlfn.IFS(R2414&gt;1000,"premium",R2414&gt;500,"modrate",R2414&lt;500,"cheap")</f>
        <v>cheap</v>
      </c>
      <c r="Y2414" t="str" cm="1">
        <f t="array" ref="Y2414">_xlfn.SWITCH(TRUE,R2414&gt;1000,"premium",R2414&gt;500,"modrate","cheap")</f>
        <v>cheap</v>
      </c>
    </row>
    <row r="2415" spans="1:25">
      <c r="A2415">
        <v>2414</v>
      </c>
      <c r="B2415" t="s">
        <v>5469</v>
      </c>
      <c r="C2415" s="2">
        <v>41955</v>
      </c>
      <c r="D2415" s="2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  <c r="V2415" t="str">
        <f t="shared" si="75"/>
        <v>profit</v>
      </c>
      <c r="W2415" t="str">
        <f t="shared" si="76"/>
        <v>modrate</v>
      </c>
      <c r="X2415" s="3" t="str" cm="1">
        <f t="array" ref="X2415">_xlfn.IFS(R2415&gt;1000,"premium",R2415&gt;500,"modrate",R2415&lt;500,"cheap")</f>
        <v>modrate</v>
      </c>
      <c r="Y2415" t="str" cm="1">
        <f t="array" ref="Y2415">_xlfn.SWITCH(TRUE,R2415&gt;1000,"premium",R2415&gt;500,"modrate","cheap")</f>
        <v>modrate</v>
      </c>
    </row>
    <row r="2416" spans="1:25">
      <c r="A2416">
        <v>2415</v>
      </c>
      <c r="B2416" t="s">
        <v>5470</v>
      </c>
      <c r="C2416" s="2">
        <v>42733</v>
      </c>
      <c r="D2416" s="2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  <c r="V2416" t="str">
        <f t="shared" si="75"/>
        <v>profit</v>
      </c>
      <c r="W2416" t="str">
        <f t="shared" si="76"/>
        <v>modrate</v>
      </c>
      <c r="X2416" s="3" t="str" cm="1">
        <f t="array" ref="X2416">_xlfn.IFS(R2416&gt;1000,"premium",R2416&gt;500,"modrate",R2416&lt;500,"cheap")</f>
        <v>modrate</v>
      </c>
      <c r="Y2416" t="str" cm="1">
        <f t="array" ref="Y2416">_xlfn.SWITCH(TRUE,R2416&gt;1000,"premium",R2416&gt;500,"modrate","cheap")</f>
        <v>modrate</v>
      </c>
    </row>
    <row r="2417" spans="1:25">
      <c r="A2417">
        <v>2416</v>
      </c>
      <c r="B2417" t="s">
        <v>5471</v>
      </c>
      <c r="C2417" s="2">
        <v>42191</v>
      </c>
      <c r="D2417" s="2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  <c r="V2417" t="str">
        <f t="shared" si="75"/>
        <v>profit</v>
      </c>
      <c r="W2417" t="str">
        <f t="shared" si="76"/>
        <v>cheap</v>
      </c>
      <c r="X2417" s="3" t="str" cm="1">
        <f t="array" ref="X2417">_xlfn.IFS(R2417&gt;1000,"premium",R2417&gt;500,"modrate",R2417&lt;500,"cheap")</f>
        <v>cheap</v>
      </c>
      <c r="Y2417" t="str" cm="1">
        <f t="array" ref="Y2417">_xlfn.SWITCH(TRUE,R2417&gt;1000,"premium",R2417&gt;500,"modrate","cheap")</f>
        <v>cheap</v>
      </c>
    </row>
    <row r="2418" spans="1:25">
      <c r="A2418">
        <v>2417</v>
      </c>
      <c r="B2418" t="s">
        <v>5473</v>
      </c>
      <c r="C2418" s="2">
        <v>43020</v>
      </c>
      <c r="D2418" s="2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  <c r="V2418" t="str">
        <f t="shared" si="75"/>
        <v>profit</v>
      </c>
      <c r="W2418" t="str">
        <f t="shared" si="76"/>
        <v>modrate</v>
      </c>
      <c r="X2418" s="3" t="str" cm="1">
        <f t="array" ref="X2418">_xlfn.IFS(R2418&gt;1000,"premium",R2418&gt;500,"modrate",R2418&lt;500,"cheap")</f>
        <v>modrate</v>
      </c>
      <c r="Y2418" t="str" cm="1">
        <f t="array" ref="Y2418">_xlfn.SWITCH(TRUE,R2418&gt;1000,"premium",R2418&gt;500,"modrate","cheap")</f>
        <v>modrate</v>
      </c>
    </row>
    <row r="2419" spans="1:25">
      <c r="A2419">
        <v>2418</v>
      </c>
      <c r="B2419" t="s">
        <v>5473</v>
      </c>
      <c r="C2419" s="2">
        <v>43020</v>
      </c>
      <c r="D2419" s="2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  <c r="V2419" t="str">
        <f t="shared" si="75"/>
        <v>profit</v>
      </c>
      <c r="W2419" t="str">
        <f t="shared" si="76"/>
        <v>cheap</v>
      </c>
      <c r="X2419" s="3" t="str" cm="1">
        <f t="array" ref="X2419">_xlfn.IFS(R2419&gt;1000,"premium",R2419&gt;500,"modrate",R2419&lt;500,"cheap")</f>
        <v>cheap</v>
      </c>
      <c r="Y2419" t="str" cm="1">
        <f t="array" ref="Y2419">_xlfn.SWITCH(TRUE,R2419&gt;1000,"premium",R2419&gt;500,"modrate","cheap")</f>
        <v>cheap</v>
      </c>
    </row>
    <row r="2420" spans="1:25">
      <c r="A2420">
        <v>2419</v>
      </c>
      <c r="B2420" t="s">
        <v>5477</v>
      </c>
      <c r="C2420" s="2">
        <v>42511</v>
      </c>
      <c r="D2420" s="2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  <c r="V2420" t="str">
        <f t="shared" si="75"/>
        <v>profit</v>
      </c>
      <c r="W2420" t="str">
        <f t="shared" si="76"/>
        <v>premium</v>
      </c>
      <c r="X2420" s="3" t="str" cm="1">
        <f t="array" ref="X2420">_xlfn.IFS(R2420&gt;1000,"premium",R2420&gt;500,"modrate",R2420&lt;500,"cheap")</f>
        <v>premium</v>
      </c>
      <c r="Y2420" t="str" cm="1">
        <f t="array" ref="Y2420">_xlfn.SWITCH(TRUE,R2420&gt;1000,"premium",R2420&gt;500,"modrate","cheap")</f>
        <v>premium</v>
      </c>
    </row>
    <row r="2421" spans="1:25">
      <c r="A2421">
        <v>2420</v>
      </c>
      <c r="B2421" t="s">
        <v>5481</v>
      </c>
      <c r="C2421" s="2">
        <v>43048</v>
      </c>
      <c r="D2421" s="2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  <c r="V2421" t="str">
        <f t="shared" si="75"/>
        <v>profit</v>
      </c>
      <c r="W2421" t="str">
        <f t="shared" si="76"/>
        <v>cheap</v>
      </c>
      <c r="X2421" s="3" t="str" cm="1">
        <f t="array" ref="X2421">_xlfn.IFS(R2421&gt;1000,"premium",R2421&gt;500,"modrate",R2421&lt;500,"cheap")</f>
        <v>cheap</v>
      </c>
      <c r="Y2421" t="str" cm="1">
        <f t="array" ref="Y2421">_xlfn.SWITCH(TRUE,R2421&gt;1000,"premium",R2421&gt;500,"modrate","cheap")</f>
        <v>cheap</v>
      </c>
    </row>
    <row r="2422" spans="1:25">
      <c r="A2422">
        <v>2421</v>
      </c>
      <c r="B2422" t="s">
        <v>5481</v>
      </c>
      <c r="C2422" s="2">
        <v>43048</v>
      </c>
      <c r="D2422" s="2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  <c r="V2422" t="str">
        <f t="shared" si="75"/>
        <v>profit</v>
      </c>
      <c r="W2422" t="str">
        <f t="shared" si="76"/>
        <v>cheap</v>
      </c>
      <c r="X2422" s="3" t="str" cm="1">
        <f t="array" ref="X2422">_xlfn.IFS(R2422&gt;1000,"premium",R2422&gt;500,"modrate",R2422&lt;500,"cheap")</f>
        <v>cheap</v>
      </c>
      <c r="Y2422" t="str" cm="1">
        <f t="array" ref="Y2422">_xlfn.SWITCH(TRUE,R2422&gt;1000,"premium",R2422&gt;500,"modrate","cheap")</f>
        <v>cheap</v>
      </c>
    </row>
    <row r="2423" spans="1:25">
      <c r="A2423">
        <v>2422</v>
      </c>
      <c r="B2423" t="s">
        <v>5485</v>
      </c>
      <c r="C2423" s="2">
        <v>42478</v>
      </c>
      <c r="D2423" s="2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  <c r="V2423" t="str">
        <f t="shared" si="75"/>
        <v>loss</v>
      </c>
      <c r="W2423" t="str">
        <f t="shared" si="76"/>
        <v>cheap</v>
      </c>
      <c r="X2423" s="3" t="str" cm="1">
        <f t="array" ref="X2423">_xlfn.IFS(R2423&gt;1000,"premium",R2423&gt;500,"modrate",R2423&lt;500,"cheap")</f>
        <v>cheap</v>
      </c>
      <c r="Y2423" t="str" cm="1">
        <f t="array" ref="Y2423">_xlfn.SWITCH(TRUE,R2423&gt;1000,"premium",R2423&gt;500,"modrate","cheap")</f>
        <v>cheap</v>
      </c>
    </row>
    <row r="2424" spans="1:25">
      <c r="A2424">
        <v>2423</v>
      </c>
      <c r="B2424" t="s">
        <v>5485</v>
      </c>
      <c r="C2424" s="2">
        <v>42478</v>
      </c>
      <c r="D2424" s="2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  <c r="V2424" t="str">
        <f t="shared" si="75"/>
        <v>profit</v>
      </c>
      <c r="W2424" t="str">
        <f t="shared" si="76"/>
        <v>cheap</v>
      </c>
      <c r="X2424" s="3" t="str" cm="1">
        <f t="array" ref="X2424">_xlfn.IFS(R2424&gt;1000,"premium",R2424&gt;500,"modrate",R2424&lt;500,"cheap")</f>
        <v>cheap</v>
      </c>
      <c r="Y2424" t="str" cm="1">
        <f t="array" ref="Y2424">_xlfn.SWITCH(TRUE,R2424&gt;1000,"premium",R2424&gt;500,"modrate","cheap")</f>
        <v>cheap</v>
      </c>
    </row>
    <row r="2425" spans="1:25">
      <c r="A2425">
        <v>2424</v>
      </c>
      <c r="B2425" t="s">
        <v>5489</v>
      </c>
      <c r="C2425" s="2">
        <v>43094</v>
      </c>
      <c r="D2425" s="2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  <c r="V2425" t="str">
        <f t="shared" si="75"/>
        <v>profit</v>
      </c>
      <c r="W2425" t="str">
        <f t="shared" si="76"/>
        <v>cheap</v>
      </c>
      <c r="X2425" s="3" t="str" cm="1">
        <f t="array" ref="X2425">_xlfn.IFS(R2425&gt;1000,"premium",R2425&gt;500,"modrate",R2425&lt;500,"cheap")</f>
        <v>cheap</v>
      </c>
      <c r="Y2425" t="str" cm="1">
        <f t="array" ref="Y2425">_xlfn.SWITCH(TRUE,R2425&gt;1000,"premium",R2425&gt;500,"modrate","cheap")</f>
        <v>cheap</v>
      </c>
    </row>
    <row r="2426" spans="1:25">
      <c r="A2426">
        <v>2425</v>
      </c>
      <c r="B2426" t="s">
        <v>5489</v>
      </c>
      <c r="C2426" s="2">
        <v>43094</v>
      </c>
      <c r="D2426" s="2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  <c r="V2426" t="str">
        <f t="shared" si="75"/>
        <v>loss</v>
      </c>
      <c r="W2426" t="str">
        <f t="shared" si="76"/>
        <v>cheap</v>
      </c>
      <c r="X2426" s="3" t="str" cm="1">
        <f t="array" ref="X2426">_xlfn.IFS(R2426&gt;1000,"premium",R2426&gt;500,"modrate",R2426&lt;500,"cheap")</f>
        <v>cheap</v>
      </c>
      <c r="Y2426" t="str" cm="1">
        <f t="array" ref="Y2426">_xlfn.SWITCH(TRUE,R2426&gt;1000,"premium",R2426&gt;500,"modrate","cheap")</f>
        <v>cheap</v>
      </c>
    </row>
    <row r="2427" spans="1:25">
      <c r="A2427">
        <v>2426</v>
      </c>
      <c r="B2427" t="s">
        <v>5489</v>
      </c>
      <c r="C2427" s="2">
        <v>43094</v>
      </c>
      <c r="D2427" s="2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  <c r="V2427" t="str">
        <f t="shared" si="75"/>
        <v>loss</v>
      </c>
      <c r="W2427" t="str">
        <f t="shared" si="76"/>
        <v>cheap</v>
      </c>
      <c r="X2427" s="3" t="str" cm="1">
        <f t="array" ref="X2427">_xlfn.IFS(R2427&gt;1000,"premium",R2427&gt;500,"modrate",R2427&lt;500,"cheap")</f>
        <v>cheap</v>
      </c>
      <c r="Y2427" t="str" cm="1">
        <f t="array" ref="Y2427">_xlfn.SWITCH(TRUE,R2427&gt;1000,"premium",R2427&gt;500,"modrate","cheap")</f>
        <v>cheap</v>
      </c>
    </row>
    <row r="2428" spans="1:25">
      <c r="A2428">
        <v>2427</v>
      </c>
      <c r="B2428" t="s">
        <v>5489</v>
      </c>
      <c r="C2428" s="2">
        <v>43094</v>
      </c>
      <c r="D2428" s="2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  <c r="V2428" t="str">
        <f t="shared" si="75"/>
        <v>profit</v>
      </c>
      <c r="W2428" t="str">
        <f t="shared" si="76"/>
        <v>cheap</v>
      </c>
      <c r="X2428" s="3" t="str" cm="1">
        <f t="array" ref="X2428">_xlfn.IFS(R2428&gt;1000,"premium",R2428&gt;500,"modrate",R2428&lt;500,"cheap")</f>
        <v>cheap</v>
      </c>
      <c r="Y2428" t="str" cm="1">
        <f t="array" ref="Y2428">_xlfn.SWITCH(TRUE,R2428&gt;1000,"premium",R2428&gt;500,"modrate","cheap")</f>
        <v>cheap</v>
      </c>
    </row>
    <row r="2429" spans="1:25">
      <c r="A2429">
        <v>2428</v>
      </c>
      <c r="B2429" t="s">
        <v>5492</v>
      </c>
      <c r="C2429" s="2">
        <v>42532</v>
      </c>
      <c r="D2429" s="2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  <c r="V2429" t="str">
        <f t="shared" si="75"/>
        <v>loss</v>
      </c>
      <c r="W2429" t="str">
        <f t="shared" si="76"/>
        <v>cheap</v>
      </c>
      <c r="X2429" s="3" t="str" cm="1">
        <f t="array" ref="X2429">_xlfn.IFS(R2429&gt;1000,"premium",R2429&gt;500,"modrate",R2429&lt;500,"cheap")</f>
        <v>cheap</v>
      </c>
      <c r="Y2429" t="str" cm="1">
        <f t="array" ref="Y2429">_xlfn.SWITCH(TRUE,R2429&gt;1000,"premium",R2429&gt;500,"modrate","cheap")</f>
        <v>cheap</v>
      </c>
    </row>
    <row r="2430" spans="1:25">
      <c r="A2430">
        <v>2429</v>
      </c>
      <c r="B2430" t="s">
        <v>5492</v>
      </c>
      <c r="C2430" s="2">
        <v>42532</v>
      </c>
      <c r="D2430" s="2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  <c r="V2430" t="str">
        <f t="shared" si="75"/>
        <v>loss</v>
      </c>
      <c r="W2430" t="str">
        <f t="shared" si="76"/>
        <v>cheap</v>
      </c>
      <c r="X2430" s="3" t="str" cm="1">
        <f t="array" ref="X2430">_xlfn.IFS(R2430&gt;1000,"premium",R2430&gt;500,"modrate",R2430&lt;500,"cheap")</f>
        <v>cheap</v>
      </c>
      <c r="Y2430" t="str" cm="1">
        <f t="array" ref="Y2430">_xlfn.SWITCH(TRUE,R2430&gt;1000,"premium",R2430&gt;500,"modrate","cheap")</f>
        <v>cheap</v>
      </c>
    </row>
    <row r="2431" spans="1:25">
      <c r="A2431">
        <v>2430</v>
      </c>
      <c r="B2431" t="s">
        <v>5492</v>
      </c>
      <c r="C2431" s="2">
        <v>42532</v>
      </c>
      <c r="D2431" s="2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  <c r="V2431" t="str">
        <f t="shared" si="75"/>
        <v>loss</v>
      </c>
      <c r="W2431" t="str">
        <f t="shared" si="76"/>
        <v>cheap</v>
      </c>
      <c r="X2431" s="3" t="str" cm="1">
        <f t="array" ref="X2431">_xlfn.IFS(R2431&gt;1000,"premium",R2431&gt;500,"modrate",R2431&lt;500,"cheap")</f>
        <v>cheap</v>
      </c>
      <c r="Y2431" t="str" cm="1">
        <f t="array" ref="Y2431">_xlfn.SWITCH(TRUE,R2431&gt;1000,"premium",R2431&gt;500,"modrate","cheap")</f>
        <v>cheap</v>
      </c>
    </row>
    <row r="2432" spans="1:25">
      <c r="A2432">
        <v>2431</v>
      </c>
      <c r="B2432" t="s">
        <v>5497</v>
      </c>
      <c r="C2432" s="2">
        <v>42868</v>
      </c>
      <c r="D2432" s="2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  <c r="V2432" t="str">
        <f t="shared" si="75"/>
        <v>profit</v>
      </c>
      <c r="W2432" t="str">
        <f t="shared" si="76"/>
        <v>cheap</v>
      </c>
      <c r="X2432" s="3" t="str" cm="1">
        <f t="array" ref="X2432">_xlfn.IFS(R2432&gt;1000,"premium",R2432&gt;500,"modrate",R2432&lt;500,"cheap")</f>
        <v>cheap</v>
      </c>
      <c r="Y2432" t="str" cm="1">
        <f t="array" ref="Y2432">_xlfn.SWITCH(TRUE,R2432&gt;1000,"premium",R2432&gt;500,"modrate","cheap")</f>
        <v>cheap</v>
      </c>
    </row>
    <row r="2433" spans="1:25">
      <c r="A2433">
        <v>2432</v>
      </c>
      <c r="B2433" t="s">
        <v>5498</v>
      </c>
      <c r="C2433" s="2">
        <v>43097</v>
      </c>
      <c r="D2433" s="2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  <c r="V2433" t="str">
        <f t="shared" si="75"/>
        <v>profit</v>
      </c>
      <c r="W2433" t="str">
        <f t="shared" si="76"/>
        <v>cheap</v>
      </c>
      <c r="X2433" s="3" t="str" cm="1">
        <f t="array" ref="X2433">_xlfn.IFS(R2433&gt;1000,"premium",R2433&gt;500,"modrate",R2433&lt;500,"cheap")</f>
        <v>cheap</v>
      </c>
      <c r="Y2433" t="str" cm="1">
        <f t="array" ref="Y2433">_xlfn.SWITCH(TRUE,R2433&gt;1000,"premium",R2433&gt;500,"modrate","cheap")</f>
        <v>cheap</v>
      </c>
    </row>
    <row r="2434" spans="1:25">
      <c r="A2434">
        <v>2433</v>
      </c>
      <c r="B2434" t="s">
        <v>5499</v>
      </c>
      <c r="C2434" s="2">
        <v>41723</v>
      </c>
      <c r="D2434" s="2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  <c r="V2434" t="str">
        <f t="shared" si="75"/>
        <v>profit</v>
      </c>
      <c r="W2434" t="str">
        <f t="shared" si="76"/>
        <v>cheap</v>
      </c>
      <c r="X2434" s="3" t="str" cm="1">
        <f t="array" ref="X2434">_xlfn.IFS(R2434&gt;1000,"premium",R2434&gt;500,"modrate",R2434&lt;500,"cheap")</f>
        <v>cheap</v>
      </c>
      <c r="Y2434" t="str" cm="1">
        <f t="array" ref="Y2434">_xlfn.SWITCH(TRUE,R2434&gt;1000,"premium",R2434&gt;500,"modrate","cheap")</f>
        <v>cheap</v>
      </c>
    </row>
    <row r="2435" spans="1:25">
      <c r="A2435">
        <v>2434</v>
      </c>
      <c r="B2435" t="s">
        <v>5504</v>
      </c>
      <c r="C2435" s="2">
        <v>42883</v>
      </c>
      <c r="D2435" s="2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  <c r="V2435" t="str">
        <f t="shared" ref="V2435:V2498" si="77">IF(U2435&gt;0,"profit","loss")</f>
        <v>profit</v>
      </c>
      <c r="W2435" t="str">
        <f t="shared" ref="W2435:W2498" si="78">IF(R2435&gt;1000,"premium", IF(R2435&gt;500,"modrate","cheap"))</f>
        <v>cheap</v>
      </c>
      <c r="X2435" s="3" t="str" cm="1">
        <f t="array" ref="X2435">_xlfn.IFS(R2435&gt;1000,"premium",R2435&gt;500,"modrate",R2435&lt;500,"cheap")</f>
        <v>cheap</v>
      </c>
      <c r="Y2435" t="str" cm="1">
        <f t="array" ref="Y2435">_xlfn.SWITCH(TRUE,R2435&gt;1000,"premium",R2435&gt;500,"modrate","cheap")</f>
        <v>cheap</v>
      </c>
    </row>
    <row r="2436" spans="1:25">
      <c r="A2436">
        <v>2435</v>
      </c>
      <c r="B2436" t="s">
        <v>5505</v>
      </c>
      <c r="C2436" s="2">
        <v>42322</v>
      </c>
      <c r="D2436" s="2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  <c r="V2436" t="str">
        <f t="shared" si="77"/>
        <v>profit</v>
      </c>
      <c r="W2436" t="str">
        <f t="shared" si="78"/>
        <v>cheap</v>
      </c>
      <c r="X2436" s="3" t="str" cm="1">
        <f t="array" ref="X2436">_xlfn.IFS(R2436&gt;1000,"premium",R2436&gt;500,"modrate",R2436&lt;500,"cheap")</f>
        <v>cheap</v>
      </c>
      <c r="Y2436" t="str" cm="1">
        <f t="array" ref="Y2436">_xlfn.SWITCH(TRUE,R2436&gt;1000,"premium",R2436&gt;500,"modrate","cheap")</f>
        <v>cheap</v>
      </c>
    </row>
    <row r="2437" spans="1:25">
      <c r="A2437">
        <v>2436</v>
      </c>
      <c r="B2437" t="s">
        <v>5505</v>
      </c>
      <c r="C2437" s="2">
        <v>42322</v>
      </c>
      <c r="D2437" s="2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  <c r="V2437" t="str">
        <f t="shared" si="77"/>
        <v>profit</v>
      </c>
      <c r="W2437" t="str">
        <f t="shared" si="78"/>
        <v>modrate</v>
      </c>
      <c r="X2437" s="3" t="str" cm="1">
        <f t="array" ref="X2437">_xlfn.IFS(R2437&gt;1000,"premium",R2437&gt;500,"modrate",R2437&lt;500,"cheap")</f>
        <v>modrate</v>
      </c>
      <c r="Y2437" t="str" cm="1">
        <f t="array" ref="Y2437">_xlfn.SWITCH(TRUE,R2437&gt;1000,"premium",R2437&gt;500,"modrate","cheap")</f>
        <v>modrate</v>
      </c>
    </row>
    <row r="2438" spans="1:25">
      <c r="A2438">
        <v>2437</v>
      </c>
      <c r="B2438" t="s">
        <v>5508</v>
      </c>
      <c r="C2438" s="2">
        <v>42919</v>
      </c>
      <c r="D2438" s="2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  <c r="V2438" t="str">
        <f t="shared" si="77"/>
        <v>profit</v>
      </c>
      <c r="W2438" t="str">
        <f t="shared" si="78"/>
        <v>modrate</v>
      </c>
      <c r="X2438" s="3" t="str" cm="1">
        <f t="array" ref="X2438">_xlfn.IFS(R2438&gt;1000,"premium",R2438&gt;500,"modrate",R2438&lt;500,"cheap")</f>
        <v>modrate</v>
      </c>
      <c r="Y2438" t="str" cm="1">
        <f t="array" ref="Y2438">_xlfn.SWITCH(TRUE,R2438&gt;1000,"premium",R2438&gt;500,"modrate","cheap")</f>
        <v>modrate</v>
      </c>
    </row>
    <row r="2439" spans="1:25">
      <c r="A2439">
        <v>2438</v>
      </c>
      <c r="B2439" t="s">
        <v>5509</v>
      </c>
      <c r="C2439" s="2">
        <v>41961</v>
      </c>
      <c r="D2439" s="2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  <c r="V2439" t="str">
        <f t="shared" si="77"/>
        <v>loss</v>
      </c>
      <c r="W2439" t="str">
        <f t="shared" si="78"/>
        <v>cheap</v>
      </c>
      <c r="X2439" s="3" t="str" cm="1">
        <f t="array" ref="X2439">_xlfn.IFS(R2439&gt;1000,"premium",R2439&gt;500,"modrate",R2439&lt;500,"cheap")</f>
        <v>cheap</v>
      </c>
      <c r="Y2439" t="str" cm="1">
        <f t="array" ref="Y2439">_xlfn.SWITCH(TRUE,R2439&gt;1000,"premium",R2439&gt;500,"modrate","cheap")</f>
        <v>cheap</v>
      </c>
    </row>
    <row r="2440" spans="1:25">
      <c r="A2440">
        <v>2439</v>
      </c>
      <c r="B2440" t="s">
        <v>5509</v>
      </c>
      <c r="C2440" s="2">
        <v>41961</v>
      </c>
      <c r="D2440" s="2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  <c r="V2440" t="str">
        <f t="shared" si="77"/>
        <v>profit</v>
      </c>
      <c r="W2440" t="str">
        <f t="shared" si="78"/>
        <v>cheap</v>
      </c>
      <c r="X2440" s="3" t="str" cm="1">
        <f t="array" ref="X2440">_xlfn.IFS(R2440&gt;1000,"premium",R2440&gt;500,"modrate",R2440&lt;500,"cheap")</f>
        <v>cheap</v>
      </c>
      <c r="Y2440" t="str" cm="1">
        <f t="array" ref="Y2440">_xlfn.SWITCH(TRUE,R2440&gt;1000,"premium",R2440&gt;500,"modrate","cheap")</f>
        <v>cheap</v>
      </c>
    </row>
    <row r="2441" spans="1:25">
      <c r="A2441">
        <v>2440</v>
      </c>
      <c r="B2441" t="s">
        <v>5514</v>
      </c>
      <c r="C2441" s="2">
        <v>42933</v>
      </c>
      <c r="D2441" s="2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  <c r="V2441" t="str">
        <f t="shared" si="77"/>
        <v>profit</v>
      </c>
      <c r="W2441" t="str">
        <f t="shared" si="78"/>
        <v>cheap</v>
      </c>
      <c r="X2441" s="3" t="str" cm="1">
        <f t="array" ref="X2441">_xlfn.IFS(R2441&gt;1000,"premium",R2441&gt;500,"modrate",R2441&lt;500,"cheap")</f>
        <v>cheap</v>
      </c>
      <c r="Y2441" t="str" cm="1">
        <f t="array" ref="Y2441">_xlfn.SWITCH(TRUE,R2441&gt;1000,"premium",R2441&gt;500,"modrate","cheap")</f>
        <v>cheap</v>
      </c>
    </row>
    <row r="2442" spans="1:25">
      <c r="A2442">
        <v>2441</v>
      </c>
      <c r="B2442" t="s">
        <v>5515</v>
      </c>
      <c r="C2442" s="2">
        <v>42512</v>
      </c>
      <c r="D2442" s="2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  <c r="V2442" t="str">
        <f t="shared" si="77"/>
        <v>profit</v>
      </c>
      <c r="W2442" t="str">
        <f t="shared" si="78"/>
        <v>cheap</v>
      </c>
      <c r="X2442" s="3" t="str" cm="1">
        <f t="array" ref="X2442">_xlfn.IFS(R2442&gt;1000,"premium",R2442&gt;500,"modrate",R2442&lt;500,"cheap")</f>
        <v>cheap</v>
      </c>
      <c r="Y2442" t="str" cm="1">
        <f t="array" ref="Y2442">_xlfn.SWITCH(TRUE,R2442&gt;1000,"premium",R2442&gt;500,"modrate","cheap")</f>
        <v>cheap</v>
      </c>
    </row>
    <row r="2443" spans="1:25">
      <c r="A2443">
        <v>2442</v>
      </c>
      <c r="B2443" t="s">
        <v>5515</v>
      </c>
      <c r="C2443" s="2">
        <v>42512</v>
      </c>
      <c r="D2443" s="2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  <c r="V2443" t="str">
        <f t="shared" si="77"/>
        <v>loss</v>
      </c>
      <c r="W2443" t="str">
        <f t="shared" si="78"/>
        <v>cheap</v>
      </c>
      <c r="X2443" s="3" t="str" cm="1">
        <f t="array" ref="X2443">_xlfn.IFS(R2443&gt;1000,"premium",R2443&gt;500,"modrate",R2443&lt;500,"cheap")</f>
        <v>cheap</v>
      </c>
      <c r="Y2443" t="str" cm="1">
        <f t="array" ref="Y2443">_xlfn.SWITCH(TRUE,R2443&gt;1000,"premium",R2443&gt;500,"modrate","cheap")</f>
        <v>cheap</v>
      </c>
    </row>
    <row r="2444" spans="1:25">
      <c r="A2444">
        <v>2443</v>
      </c>
      <c r="B2444" t="s">
        <v>5515</v>
      </c>
      <c r="C2444" s="2">
        <v>42512</v>
      </c>
      <c r="D2444" s="2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  <c r="V2444" t="str">
        <f t="shared" si="77"/>
        <v>profit</v>
      </c>
      <c r="W2444" t="str">
        <f t="shared" si="78"/>
        <v>modrate</v>
      </c>
      <c r="X2444" s="3" t="str" cm="1">
        <f t="array" ref="X2444">_xlfn.IFS(R2444&gt;1000,"premium",R2444&gt;500,"modrate",R2444&lt;500,"cheap")</f>
        <v>modrate</v>
      </c>
      <c r="Y2444" t="str" cm="1">
        <f t="array" ref="Y2444">_xlfn.SWITCH(TRUE,R2444&gt;1000,"premium",R2444&gt;500,"modrate","cheap")</f>
        <v>modrate</v>
      </c>
    </row>
    <row r="2445" spans="1:25">
      <c r="A2445">
        <v>2444</v>
      </c>
      <c r="B2445" t="s">
        <v>5515</v>
      </c>
      <c r="C2445" s="2">
        <v>42512</v>
      </c>
      <c r="D2445" s="2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  <c r="V2445" t="str">
        <f t="shared" si="77"/>
        <v>profit</v>
      </c>
      <c r="W2445" t="str">
        <f t="shared" si="78"/>
        <v>cheap</v>
      </c>
      <c r="X2445" s="3" t="str" cm="1">
        <f t="array" ref="X2445">_xlfn.IFS(R2445&gt;1000,"premium",R2445&gt;500,"modrate",R2445&lt;500,"cheap")</f>
        <v>cheap</v>
      </c>
      <c r="Y2445" t="str" cm="1">
        <f t="array" ref="Y2445">_xlfn.SWITCH(TRUE,R2445&gt;1000,"premium",R2445&gt;500,"modrate","cheap")</f>
        <v>cheap</v>
      </c>
    </row>
    <row r="2446" spans="1:25">
      <c r="A2446">
        <v>2445</v>
      </c>
      <c r="B2446" t="s">
        <v>5515</v>
      </c>
      <c r="C2446" s="2">
        <v>42512</v>
      </c>
      <c r="D2446" s="2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  <c r="V2446" t="str">
        <f t="shared" si="77"/>
        <v>profit</v>
      </c>
      <c r="W2446" t="str">
        <f t="shared" si="78"/>
        <v>cheap</v>
      </c>
      <c r="X2446" s="3" t="str" cm="1">
        <f t="array" ref="X2446">_xlfn.IFS(R2446&gt;1000,"premium",R2446&gt;500,"modrate",R2446&lt;500,"cheap")</f>
        <v>cheap</v>
      </c>
      <c r="Y2446" t="str" cm="1">
        <f t="array" ref="Y2446">_xlfn.SWITCH(TRUE,R2446&gt;1000,"premium",R2446&gt;500,"modrate","cheap")</f>
        <v>cheap</v>
      </c>
    </row>
    <row r="2447" spans="1:25">
      <c r="A2447">
        <v>2446</v>
      </c>
      <c r="B2447" t="s">
        <v>5515</v>
      </c>
      <c r="C2447" s="2">
        <v>42512</v>
      </c>
      <c r="D2447" s="2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  <c r="V2447" t="str">
        <f t="shared" si="77"/>
        <v>profit</v>
      </c>
      <c r="W2447" t="str">
        <f t="shared" si="78"/>
        <v>cheap</v>
      </c>
      <c r="X2447" s="3" t="str" cm="1">
        <f t="array" ref="X2447">_xlfn.IFS(R2447&gt;1000,"premium",R2447&gt;500,"modrate",R2447&lt;500,"cheap")</f>
        <v>cheap</v>
      </c>
      <c r="Y2447" t="str" cm="1">
        <f t="array" ref="Y2447">_xlfn.SWITCH(TRUE,R2447&gt;1000,"premium",R2447&gt;500,"modrate","cheap")</f>
        <v>cheap</v>
      </c>
    </row>
    <row r="2448" spans="1:25">
      <c r="A2448">
        <v>2447</v>
      </c>
      <c r="B2448" t="s">
        <v>5519</v>
      </c>
      <c r="C2448" s="2">
        <v>42272</v>
      </c>
      <c r="D2448" s="2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  <c r="V2448" t="str">
        <f t="shared" si="77"/>
        <v>profit</v>
      </c>
      <c r="W2448" t="str">
        <f t="shared" si="78"/>
        <v>cheap</v>
      </c>
      <c r="X2448" s="3" t="str" cm="1">
        <f t="array" ref="X2448">_xlfn.IFS(R2448&gt;1000,"premium",R2448&gt;500,"modrate",R2448&lt;500,"cheap")</f>
        <v>cheap</v>
      </c>
      <c r="Y2448" t="str" cm="1">
        <f t="array" ref="Y2448">_xlfn.SWITCH(TRUE,R2448&gt;1000,"premium",R2448&gt;500,"modrate","cheap")</f>
        <v>cheap</v>
      </c>
    </row>
    <row r="2449" spans="1:25">
      <c r="A2449">
        <v>2448</v>
      </c>
      <c r="B2449" t="s">
        <v>5520</v>
      </c>
      <c r="C2449" s="2">
        <v>42674</v>
      </c>
      <c r="D2449" s="2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  <c r="V2449" t="str">
        <f t="shared" si="77"/>
        <v>loss</v>
      </c>
      <c r="W2449" t="str">
        <f t="shared" si="78"/>
        <v>cheap</v>
      </c>
      <c r="X2449" s="3" t="str" cm="1">
        <f t="array" ref="X2449">_xlfn.IFS(R2449&gt;1000,"premium",R2449&gt;500,"modrate",R2449&lt;500,"cheap")</f>
        <v>cheap</v>
      </c>
      <c r="Y2449" t="str" cm="1">
        <f t="array" ref="Y2449">_xlfn.SWITCH(TRUE,R2449&gt;1000,"premium",R2449&gt;500,"modrate","cheap")</f>
        <v>cheap</v>
      </c>
    </row>
    <row r="2450" spans="1:25">
      <c r="A2450">
        <v>2449</v>
      </c>
      <c r="B2450" t="s">
        <v>5521</v>
      </c>
      <c r="C2450" s="2">
        <v>42261</v>
      </c>
      <c r="D2450" s="2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5.3897999999999904</v>
      </c>
      <c r="V2450" t="str">
        <f t="shared" si="77"/>
        <v>profit</v>
      </c>
      <c r="W2450" t="str">
        <f t="shared" si="78"/>
        <v>cheap</v>
      </c>
      <c r="X2450" s="3" t="str" cm="1">
        <f t="array" ref="X2450">_xlfn.IFS(R2450&gt;1000,"premium",R2450&gt;500,"modrate",R2450&lt;500,"cheap")</f>
        <v>cheap</v>
      </c>
      <c r="Y2450" t="str" cm="1">
        <f t="array" ref="Y2450">_xlfn.SWITCH(TRUE,R2450&gt;1000,"premium",R2450&gt;500,"modrate","cheap")</f>
        <v>cheap</v>
      </c>
    </row>
    <row r="2451" spans="1:25">
      <c r="A2451">
        <v>2450</v>
      </c>
      <c r="B2451" t="s">
        <v>5523</v>
      </c>
      <c r="C2451" s="2">
        <v>42679</v>
      </c>
      <c r="D2451" s="2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  <c r="V2451" t="str">
        <f t="shared" si="77"/>
        <v>profit</v>
      </c>
      <c r="W2451" t="str">
        <f t="shared" si="78"/>
        <v>cheap</v>
      </c>
      <c r="X2451" s="3" t="str" cm="1">
        <f t="array" ref="X2451">_xlfn.IFS(R2451&gt;1000,"premium",R2451&gt;500,"modrate",R2451&lt;500,"cheap")</f>
        <v>cheap</v>
      </c>
      <c r="Y2451" t="str" cm="1">
        <f t="array" ref="Y2451">_xlfn.SWITCH(TRUE,R2451&gt;1000,"premium",R2451&gt;500,"modrate","cheap")</f>
        <v>cheap</v>
      </c>
    </row>
    <row r="2452" spans="1:25">
      <c r="A2452">
        <v>2451</v>
      </c>
      <c r="B2452" t="s">
        <v>5526</v>
      </c>
      <c r="C2452" s="2">
        <v>42811</v>
      </c>
      <c r="D2452" s="2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  <c r="V2452" t="str">
        <f t="shared" si="77"/>
        <v>profit</v>
      </c>
      <c r="W2452" t="str">
        <f t="shared" si="78"/>
        <v>cheap</v>
      </c>
      <c r="X2452" s="3" t="str" cm="1">
        <f t="array" ref="X2452">_xlfn.IFS(R2452&gt;1000,"premium",R2452&gt;500,"modrate",R2452&lt;500,"cheap")</f>
        <v>cheap</v>
      </c>
      <c r="Y2452" t="str" cm="1">
        <f t="array" ref="Y2452">_xlfn.SWITCH(TRUE,R2452&gt;1000,"premium",R2452&gt;500,"modrate","cheap")</f>
        <v>cheap</v>
      </c>
    </row>
    <row r="2453" spans="1:25">
      <c r="A2453">
        <v>2452</v>
      </c>
      <c r="B2453" t="s">
        <v>5526</v>
      </c>
      <c r="C2453" s="2">
        <v>42811</v>
      </c>
      <c r="D2453" s="2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  <c r="V2453" t="str">
        <f t="shared" si="77"/>
        <v>profit</v>
      </c>
      <c r="W2453" t="str">
        <f t="shared" si="78"/>
        <v>cheap</v>
      </c>
      <c r="X2453" s="3" t="str" cm="1">
        <f t="array" ref="X2453">_xlfn.IFS(R2453&gt;1000,"premium",R2453&gt;500,"modrate",R2453&lt;500,"cheap")</f>
        <v>cheap</v>
      </c>
      <c r="Y2453" t="str" cm="1">
        <f t="array" ref="Y2453">_xlfn.SWITCH(TRUE,R2453&gt;1000,"premium",R2453&gt;500,"modrate","cheap")</f>
        <v>cheap</v>
      </c>
    </row>
    <row r="2454" spans="1:25">
      <c r="A2454">
        <v>2453</v>
      </c>
      <c r="B2454" t="s">
        <v>5526</v>
      </c>
      <c r="C2454" s="2">
        <v>42811</v>
      </c>
      <c r="D2454" s="2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  <c r="V2454" t="str">
        <f t="shared" si="77"/>
        <v>profit</v>
      </c>
      <c r="W2454" t="str">
        <f t="shared" si="78"/>
        <v>cheap</v>
      </c>
      <c r="X2454" s="3" t="str" cm="1">
        <f t="array" ref="X2454">_xlfn.IFS(R2454&gt;1000,"premium",R2454&gt;500,"modrate",R2454&lt;500,"cheap")</f>
        <v>cheap</v>
      </c>
      <c r="Y2454" t="str" cm="1">
        <f t="array" ref="Y2454">_xlfn.SWITCH(TRUE,R2454&gt;1000,"premium",R2454&gt;500,"modrate","cheap")</f>
        <v>cheap</v>
      </c>
    </row>
    <row r="2455" spans="1:25">
      <c r="A2455">
        <v>2454</v>
      </c>
      <c r="B2455" t="s">
        <v>5526</v>
      </c>
      <c r="C2455" s="2">
        <v>42811</v>
      </c>
      <c r="D2455" s="2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  <c r="V2455" t="str">
        <f t="shared" si="77"/>
        <v>profit</v>
      </c>
      <c r="W2455" t="str">
        <f t="shared" si="78"/>
        <v>cheap</v>
      </c>
      <c r="X2455" s="3" t="str" cm="1">
        <f t="array" ref="X2455">_xlfn.IFS(R2455&gt;1000,"premium",R2455&gt;500,"modrate",R2455&lt;500,"cheap")</f>
        <v>cheap</v>
      </c>
      <c r="Y2455" t="str" cm="1">
        <f t="array" ref="Y2455">_xlfn.SWITCH(TRUE,R2455&gt;1000,"premium",R2455&gt;500,"modrate","cheap")</f>
        <v>cheap</v>
      </c>
    </row>
    <row r="2456" spans="1:25">
      <c r="A2456">
        <v>2455</v>
      </c>
      <c r="B2456" t="s">
        <v>5526</v>
      </c>
      <c r="C2456" s="2">
        <v>42811</v>
      </c>
      <c r="D2456" s="2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  <c r="V2456" t="str">
        <f t="shared" si="77"/>
        <v>profit</v>
      </c>
      <c r="W2456" t="str">
        <f t="shared" si="78"/>
        <v>cheap</v>
      </c>
      <c r="X2456" s="3" t="str" cm="1">
        <f t="array" ref="X2456">_xlfn.IFS(R2456&gt;1000,"premium",R2456&gt;500,"modrate",R2456&lt;500,"cheap")</f>
        <v>cheap</v>
      </c>
      <c r="Y2456" t="str" cm="1">
        <f t="array" ref="Y2456">_xlfn.SWITCH(TRUE,R2456&gt;1000,"premium",R2456&gt;500,"modrate","cheap")</f>
        <v>cheap</v>
      </c>
    </row>
    <row r="2457" spans="1:25">
      <c r="A2457">
        <v>2456</v>
      </c>
      <c r="B2457" t="s">
        <v>5526</v>
      </c>
      <c r="C2457" s="2">
        <v>42811</v>
      </c>
      <c r="D2457" s="2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  <c r="V2457" t="str">
        <f t="shared" si="77"/>
        <v>profit</v>
      </c>
      <c r="W2457" t="str">
        <f t="shared" si="78"/>
        <v>cheap</v>
      </c>
      <c r="X2457" s="3" t="str" cm="1">
        <f t="array" ref="X2457">_xlfn.IFS(R2457&gt;1000,"premium",R2457&gt;500,"modrate",R2457&lt;500,"cheap")</f>
        <v>cheap</v>
      </c>
      <c r="Y2457" t="str" cm="1">
        <f t="array" ref="Y2457">_xlfn.SWITCH(TRUE,R2457&gt;1000,"premium",R2457&gt;500,"modrate","cheap")</f>
        <v>cheap</v>
      </c>
    </row>
    <row r="2458" spans="1:25">
      <c r="A2458">
        <v>2457</v>
      </c>
      <c r="B2458" t="s">
        <v>5526</v>
      </c>
      <c r="C2458" s="2">
        <v>42811</v>
      </c>
      <c r="D2458" s="2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  <c r="V2458" t="str">
        <f t="shared" si="77"/>
        <v>profit</v>
      </c>
      <c r="W2458" t="str">
        <f t="shared" si="78"/>
        <v>cheap</v>
      </c>
      <c r="X2458" s="3" t="str" cm="1">
        <f t="array" ref="X2458">_xlfn.IFS(R2458&gt;1000,"premium",R2458&gt;500,"modrate",R2458&lt;500,"cheap")</f>
        <v>cheap</v>
      </c>
      <c r="Y2458" t="str" cm="1">
        <f t="array" ref="Y2458">_xlfn.SWITCH(TRUE,R2458&gt;1000,"premium",R2458&gt;500,"modrate","cheap")</f>
        <v>cheap</v>
      </c>
    </row>
    <row r="2459" spans="1:25">
      <c r="A2459">
        <v>2458</v>
      </c>
      <c r="B2459" t="s">
        <v>5526</v>
      </c>
      <c r="C2459" s="2">
        <v>42811</v>
      </c>
      <c r="D2459" s="2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  <c r="V2459" t="str">
        <f t="shared" si="77"/>
        <v>profit</v>
      </c>
      <c r="W2459" t="str">
        <f t="shared" si="78"/>
        <v>cheap</v>
      </c>
      <c r="X2459" s="3" t="str" cm="1">
        <f t="array" ref="X2459">_xlfn.IFS(R2459&gt;1000,"premium",R2459&gt;500,"modrate",R2459&lt;500,"cheap")</f>
        <v>cheap</v>
      </c>
      <c r="Y2459" t="str" cm="1">
        <f t="array" ref="Y2459">_xlfn.SWITCH(TRUE,R2459&gt;1000,"premium",R2459&gt;500,"modrate","cheap")</f>
        <v>cheap</v>
      </c>
    </row>
    <row r="2460" spans="1:25">
      <c r="A2460">
        <v>2459</v>
      </c>
      <c r="B2460" t="s">
        <v>5526</v>
      </c>
      <c r="C2460" s="2">
        <v>42811</v>
      </c>
      <c r="D2460" s="2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  <c r="V2460" t="str">
        <f t="shared" si="77"/>
        <v>profit</v>
      </c>
      <c r="W2460" t="str">
        <f t="shared" si="78"/>
        <v>cheap</v>
      </c>
      <c r="X2460" s="3" t="str" cm="1">
        <f t="array" ref="X2460">_xlfn.IFS(R2460&gt;1000,"premium",R2460&gt;500,"modrate",R2460&lt;500,"cheap")</f>
        <v>cheap</v>
      </c>
      <c r="Y2460" t="str" cm="1">
        <f t="array" ref="Y2460">_xlfn.SWITCH(TRUE,R2460&gt;1000,"premium",R2460&gt;500,"modrate","cheap")</f>
        <v>cheap</v>
      </c>
    </row>
    <row r="2461" spans="1:25">
      <c r="A2461">
        <v>2460</v>
      </c>
      <c r="B2461" t="s">
        <v>5529</v>
      </c>
      <c r="C2461" s="2">
        <v>42962</v>
      </c>
      <c r="D2461" s="2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  <c r="V2461" t="str">
        <f t="shared" si="77"/>
        <v>profit</v>
      </c>
      <c r="W2461" t="str">
        <f t="shared" si="78"/>
        <v>cheap</v>
      </c>
      <c r="X2461" s="3" t="str" cm="1">
        <f t="array" ref="X2461">_xlfn.IFS(R2461&gt;1000,"premium",R2461&gt;500,"modrate",R2461&lt;500,"cheap")</f>
        <v>cheap</v>
      </c>
      <c r="Y2461" t="str" cm="1">
        <f t="array" ref="Y2461">_xlfn.SWITCH(TRUE,R2461&gt;1000,"premium",R2461&gt;500,"modrate","cheap")</f>
        <v>cheap</v>
      </c>
    </row>
    <row r="2462" spans="1:25">
      <c r="A2462">
        <v>2461</v>
      </c>
      <c r="B2462" t="s">
        <v>5530</v>
      </c>
      <c r="C2462" s="2">
        <v>42196</v>
      </c>
      <c r="D2462" s="2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  <c r="V2462" t="str">
        <f t="shared" si="77"/>
        <v>profit</v>
      </c>
      <c r="W2462" t="str">
        <f t="shared" si="78"/>
        <v>cheap</v>
      </c>
      <c r="X2462" s="3" t="str" cm="1">
        <f t="array" ref="X2462">_xlfn.IFS(R2462&gt;1000,"premium",R2462&gt;500,"modrate",R2462&lt;500,"cheap")</f>
        <v>cheap</v>
      </c>
      <c r="Y2462" t="str" cm="1">
        <f t="array" ref="Y2462">_xlfn.SWITCH(TRUE,R2462&gt;1000,"premium",R2462&gt;500,"modrate","cheap")</f>
        <v>cheap</v>
      </c>
    </row>
    <row r="2463" spans="1:25">
      <c r="A2463">
        <v>2462</v>
      </c>
      <c r="B2463" t="s">
        <v>5530</v>
      </c>
      <c r="C2463" s="2">
        <v>42196</v>
      </c>
      <c r="D2463" s="2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  <c r="V2463" t="str">
        <f t="shared" si="77"/>
        <v>profit</v>
      </c>
      <c r="W2463" t="str">
        <f t="shared" si="78"/>
        <v>cheap</v>
      </c>
      <c r="X2463" s="3" t="str" cm="1">
        <f t="array" ref="X2463">_xlfn.IFS(R2463&gt;1000,"premium",R2463&gt;500,"modrate",R2463&lt;500,"cheap")</f>
        <v>cheap</v>
      </c>
      <c r="Y2463" t="str" cm="1">
        <f t="array" ref="Y2463">_xlfn.SWITCH(TRUE,R2463&gt;1000,"premium",R2463&gt;500,"modrate","cheap")</f>
        <v>cheap</v>
      </c>
    </row>
    <row r="2464" spans="1:25">
      <c r="A2464">
        <v>2463</v>
      </c>
      <c r="B2464" t="s">
        <v>5533</v>
      </c>
      <c r="C2464" s="2">
        <v>43072</v>
      </c>
      <c r="D2464" s="2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  <c r="V2464" t="str">
        <f t="shared" si="77"/>
        <v>profit</v>
      </c>
      <c r="W2464" t="str">
        <f t="shared" si="78"/>
        <v>cheap</v>
      </c>
      <c r="X2464" s="3" t="str" cm="1">
        <f t="array" ref="X2464">_xlfn.IFS(R2464&gt;1000,"premium",R2464&gt;500,"modrate",R2464&lt;500,"cheap")</f>
        <v>cheap</v>
      </c>
      <c r="Y2464" t="str" cm="1">
        <f t="array" ref="Y2464">_xlfn.SWITCH(TRUE,R2464&gt;1000,"premium",R2464&gt;500,"modrate","cheap")</f>
        <v>cheap</v>
      </c>
    </row>
    <row r="2465" spans="1:25">
      <c r="A2465">
        <v>2464</v>
      </c>
      <c r="B2465" t="s">
        <v>5533</v>
      </c>
      <c r="C2465" s="2">
        <v>43072</v>
      </c>
      <c r="D2465" s="2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  <c r="V2465" t="str">
        <f t="shared" si="77"/>
        <v>profit</v>
      </c>
      <c r="W2465" t="str">
        <f t="shared" si="78"/>
        <v>cheap</v>
      </c>
      <c r="X2465" s="3" t="str" cm="1">
        <f t="array" ref="X2465">_xlfn.IFS(R2465&gt;1000,"premium",R2465&gt;500,"modrate",R2465&lt;500,"cheap")</f>
        <v>cheap</v>
      </c>
      <c r="Y2465" t="str" cm="1">
        <f t="array" ref="Y2465">_xlfn.SWITCH(TRUE,R2465&gt;1000,"premium",R2465&gt;500,"modrate","cheap")</f>
        <v>cheap</v>
      </c>
    </row>
    <row r="2466" spans="1:25">
      <c r="A2466">
        <v>2465</v>
      </c>
      <c r="B2466" t="s">
        <v>5533</v>
      </c>
      <c r="C2466" s="2">
        <v>43072</v>
      </c>
      <c r="D2466" s="2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  <c r="V2466" t="str">
        <f t="shared" si="77"/>
        <v>profit</v>
      </c>
      <c r="W2466" t="str">
        <f t="shared" si="78"/>
        <v>cheap</v>
      </c>
      <c r="X2466" s="3" t="str" cm="1">
        <f t="array" ref="X2466">_xlfn.IFS(R2466&gt;1000,"premium",R2466&gt;500,"modrate",R2466&lt;500,"cheap")</f>
        <v>cheap</v>
      </c>
      <c r="Y2466" t="str" cm="1">
        <f t="array" ref="Y2466">_xlfn.SWITCH(TRUE,R2466&gt;1000,"premium",R2466&gt;500,"modrate","cheap")</f>
        <v>cheap</v>
      </c>
    </row>
    <row r="2467" spans="1:25">
      <c r="A2467">
        <v>2466</v>
      </c>
      <c r="B2467" t="s">
        <v>5533</v>
      </c>
      <c r="C2467" s="2">
        <v>43072</v>
      </c>
      <c r="D2467" s="2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  <c r="V2467" t="str">
        <f t="shared" si="77"/>
        <v>profit</v>
      </c>
      <c r="W2467" t="str">
        <f t="shared" si="78"/>
        <v>cheap</v>
      </c>
      <c r="X2467" s="3" t="str" cm="1">
        <f t="array" ref="X2467">_xlfn.IFS(R2467&gt;1000,"premium",R2467&gt;500,"modrate",R2467&lt;500,"cheap")</f>
        <v>cheap</v>
      </c>
      <c r="Y2467" t="str" cm="1">
        <f t="array" ref="Y2467">_xlfn.SWITCH(TRUE,R2467&gt;1000,"premium",R2467&gt;500,"modrate","cheap")</f>
        <v>cheap</v>
      </c>
    </row>
    <row r="2468" spans="1:25">
      <c r="A2468">
        <v>2467</v>
      </c>
      <c r="B2468" t="s">
        <v>5534</v>
      </c>
      <c r="C2468" s="2">
        <v>42859</v>
      </c>
      <c r="D2468" s="2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  <c r="V2468" t="str">
        <f t="shared" si="77"/>
        <v>profit</v>
      </c>
      <c r="W2468" t="str">
        <f t="shared" si="78"/>
        <v>cheap</v>
      </c>
      <c r="X2468" s="3" t="str" cm="1">
        <f t="array" ref="X2468">_xlfn.IFS(R2468&gt;1000,"premium",R2468&gt;500,"modrate",R2468&lt;500,"cheap")</f>
        <v>cheap</v>
      </c>
      <c r="Y2468" t="str" cm="1">
        <f t="array" ref="Y2468">_xlfn.SWITCH(TRUE,R2468&gt;1000,"premium",R2468&gt;500,"modrate","cheap")</f>
        <v>cheap</v>
      </c>
    </row>
    <row r="2469" spans="1:25">
      <c r="A2469">
        <v>2468</v>
      </c>
      <c r="B2469" t="s">
        <v>5534</v>
      </c>
      <c r="C2469" s="2">
        <v>42859</v>
      </c>
      <c r="D2469" s="2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  <c r="V2469" t="str">
        <f t="shared" si="77"/>
        <v>profit</v>
      </c>
      <c r="W2469" t="str">
        <f t="shared" si="78"/>
        <v>modrate</v>
      </c>
      <c r="X2469" s="3" t="str" cm="1">
        <f t="array" ref="X2469">_xlfn.IFS(R2469&gt;1000,"premium",R2469&gt;500,"modrate",R2469&lt;500,"cheap")</f>
        <v>modrate</v>
      </c>
      <c r="Y2469" t="str" cm="1">
        <f t="array" ref="Y2469">_xlfn.SWITCH(TRUE,R2469&gt;1000,"premium",R2469&gt;500,"modrate","cheap")</f>
        <v>modrate</v>
      </c>
    </row>
    <row r="2470" spans="1:25">
      <c r="A2470">
        <v>2469</v>
      </c>
      <c r="B2470" t="s">
        <v>5534</v>
      </c>
      <c r="C2470" s="2">
        <v>42859</v>
      </c>
      <c r="D2470" s="2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  <c r="V2470" t="str">
        <f t="shared" si="77"/>
        <v>profit</v>
      </c>
      <c r="W2470" t="str">
        <f t="shared" si="78"/>
        <v>cheap</v>
      </c>
      <c r="X2470" s="3" t="str" cm="1">
        <f t="array" ref="X2470">_xlfn.IFS(R2470&gt;1000,"premium",R2470&gt;500,"modrate",R2470&lt;500,"cheap")</f>
        <v>cheap</v>
      </c>
      <c r="Y2470" t="str" cm="1">
        <f t="array" ref="Y2470">_xlfn.SWITCH(TRUE,R2470&gt;1000,"premium",R2470&gt;500,"modrate","cheap")</f>
        <v>cheap</v>
      </c>
    </row>
    <row r="2471" spans="1:25">
      <c r="A2471">
        <v>2470</v>
      </c>
      <c r="B2471" t="s">
        <v>5534</v>
      </c>
      <c r="C2471" s="2">
        <v>42859</v>
      </c>
      <c r="D2471" s="2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  <c r="V2471" t="str">
        <f t="shared" si="77"/>
        <v>profit</v>
      </c>
      <c r="W2471" t="str">
        <f t="shared" si="78"/>
        <v>cheap</v>
      </c>
      <c r="X2471" s="3" t="str" cm="1">
        <f t="array" ref="X2471">_xlfn.IFS(R2471&gt;1000,"premium",R2471&gt;500,"modrate",R2471&lt;500,"cheap")</f>
        <v>cheap</v>
      </c>
      <c r="Y2471" t="str" cm="1">
        <f t="array" ref="Y2471">_xlfn.SWITCH(TRUE,R2471&gt;1000,"premium",R2471&gt;500,"modrate","cheap")</f>
        <v>cheap</v>
      </c>
    </row>
    <row r="2472" spans="1:25">
      <c r="A2472">
        <v>2471</v>
      </c>
      <c r="B2472" t="s">
        <v>5540</v>
      </c>
      <c r="C2472" s="2">
        <v>42391</v>
      </c>
      <c r="D2472" s="2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  <c r="V2472" t="str">
        <f t="shared" si="77"/>
        <v>profit</v>
      </c>
      <c r="W2472" t="str">
        <f t="shared" si="78"/>
        <v>cheap</v>
      </c>
      <c r="X2472" s="3" t="str" cm="1">
        <f t="array" ref="X2472">_xlfn.IFS(R2472&gt;1000,"premium",R2472&gt;500,"modrate",R2472&lt;500,"cheap")</f>
        <v>cheap</v>
      </c>
      <c r="Y2472" t="str" cm="1">
        <f t="array" ref="Y2472">_xlfn.SWITCH(TRUE,R2472&gt;1000,"premium",R2472&gt;500,"modrate","cheap")</f>
        <v>cheap</v>
      </c>
    </row>
    <row r="2473" spans="1:25">
      <c r="A2473">
        <v>2472</v>
      </c>
      <c r="B2473" t="s">
        <v>5540</v>
      </c>
      <c r="C2473" s="2">
        <v>42391</v>
      </c>
      <c r="D2473" s="2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  <c r="V2473" t="str">
        <f t="shared" si="77"/>
        <v>loss</v>
      </c>
      <c r="W2473" t="str">
        <f t="shared" si="78"/>
        <v>cheap</v>
      </c>
      <c r="X2473" s="3" t="str" cm="1">
        <f t="array" ref="X2473">_xlfn.IFS(R2473&gt;1000,"premium",R2473&gt;500,"modrate",R2473&lt;500,"cheap")</f>
        <v>cheap</v>
      </c>
      <c r="Y2473" t="str" cm="1">
        <f t="array" ref="Y2473">_xlfn.SWITCH(TRUE,R2473&gt;1000,"premium",R2473&gt;500,"modrate","cheap")</f>
        <v>cheap</v>
      </c>
    </row>
    <row r="2474" spans="1:25">
      <c r="A2474">
        <v>2473</v>
      </c>
      <c r="B2474" t="s">
        <v>5540</v>
      </c>
      <c r="C2474" s="2">
        <v>42391</v>
      </c>
      <c r="D2474" s="2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  <c r="V2474" t="str">
        <f t="shared" si="77"/>
        <v>profit</v>
      </c>
      <c r="W2474" t="str">
        <f t="shared" si="78"/>
        <v>cheap</v>
      </c>
      <c r="X2474" s="3" t="str" cm="1">
        <f t="array" ref="X2474">_xlfn.IFS(R2474&gt;1000,"premium",R2474&gt;500,"modrate",R2474&lt;500,"cheap")</f>
        <v>cheap</v>
      </c>
      <c r="Y2474" t="str" cm="1">
        <f t="array" ref="Y2474">_xlfn.SWITCH(TRUE,R2474&gt;1000,"premium",R2474&gt;500,"modrate","cheap")</f>
        <v>cheap</v>
      </c>
    </row>
    <row r="2475" spans="1:25">
      <c r="A2475">
        <v>2474</v>
      </c>
      <c r="B2475" t="s">
        <v>5546</v>
      </c>
      <c r="C2475" s="2">
        <v>42677</v>
      </c>
      <c r="D2475" s="2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  <c r="V2475" t="str">
        <f t="shared" si="77"/>
        <v>loss</v>
      </c>
      <c r="W2475" t="str">
        <f t="shared" si="78"/>
        <v>cheap</v>
      </c>
      <c r="X2475" s="3" t="str" cm="1">
        <f t="array" ref="X2475">_xlfn.IFS(R2475&gt;1000,"premium",R2475&gt;500,"modrate",R2475&lt;500,"cheap")</f>
        <v>cheap</v>
      </c>
      <c r="Y2475" t="str" cm="1">
        <f t="array" ref="Y2475">_xlfn.SWITCH(TRUE,R2475&gt;1000,"premium",R2475&gt;500,"modrate","cheap")</f>
        <v>cheap</v>
      </c>
    </row>
    <row r="2476" spans="1:25">
      <c r="A2476">
        <v>2475</v>
      </c>
      <c r="B2476" t="s">
        <v>5546</v>
      </c>
      <c r="C2476" s="2">
        <v>42677</v>
      </c>
      <c r="D2476" s="2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  <c r="V2476" t="str">
        <f t="shared" si="77"/>
        <v>profit</v>
      </c>
      <c r="W2476" t="str">
        <f t="shared" si="78"/>
        <v>cheap</v>
      </c>
      <c r="X2476" s="3" t="str" cm="1">
        <f t="array" ref="X2476">_xlfn.IFS(R2476&gt;1000,"premium",R2476&gt;500,"modrate",R2476&lt;500,"cheap")</f>
        <v>cheap</v>
      </c>
      <c r="Y2476" t="str" cm="1">
        <f t="array" ref="Y2476">_xlfn.SWITCH(TRUE,R2476&gt;1000,"premium",R2476&gt;500,"modrate","cheap")</f>
        <v>cheap</v>
      </c>
    </row>
    <row r="2477" spans="1:25">
      <c r="A2477">
        <v>2476</v>
      </c>
      <c r="B2477" t="s">
        <v>5546</v>
      </c>
      <c r="C2477" s="2">
        <v>42677</v>
      </c>
      <c r="D2477" s="2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  <c r="V2477" t="str">
        <f t="shared" si="77"/>
        <v>profit</v>
      </c>
      <c r="W2477" t="str">
        <f t="shared" si="78"/>
        <v>cheap</v>
      </c>
      <c r="X2477" s="3" t="str" cm="1">
        <f t="array" ref="X2477">_xlfn.IFS(R2477&gt;1000,"premium",R2477&gt;500,"modrate",R2477&lt;500,"cheap")</f>
        <v>cheap</v>
      </c>
      <c r="Y2477" t="str" cm="1">
        <f t="array" ref="Y2477">_xlfn.SWITCH(TRUE,R2477&gt;1000,"premium",R2477&gt;500,"modrate","cheap")</f>
        <v>cheap</v>
      </c>
    </row>
    <row r="2478" spans="1:25">
      <c r="A2478">
        <v>2477</v>
      </c>
      <c r="B2478" t="s">
        <v>5546</v>
      </c>
      <c r="C2478" s="2">
        <v>42677</v>
      </c>
      <c r="D2478" s="2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  <c r="V2478" t="str">
        <f t="shared" si="77"/>
        <v>profit</v>
      </c>
      <c r="W2478" t="str">
        <f t="shared" si="78"/>
        <v>premium</v>
      </c>
      <c r="X2478" s="3" t="str" cm="1">
        <f t="array" ref="X2478">_xlfn.IFS(R2478&gt;1000,"premium",R2478&gt;500,"modrate",R2478&lt;500,"cheap")</f>
        <v>premium</v>
      </c>
      <c r="Y2478" t="str" cm="1">
        <f t="array" ref="Y2478">_xlfn.SWITCH(TRUE,R2478&gt;1000,"premium",R2478&gt;500,"modrate","cheap")</f>
        <v>premium</v>
      </c>
    </row>
    <row r="2479" spans="1:25">
      <c r="A2479">
        <v>2478</v>
      </c>
      <c r="B2479" t="s">
        <v>5553</v>
      </c>
      <c r="C2479" s="2">
        <v>42982</v>
      </c>
      <c r="D2479" s="2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  <c r="V2479" t="str">
        <f t="shared" si="77"/>
        <v>loss</v>
      </c>
      <c r="W2479" t="str">
        <f t="shared" si="78"/>
        <v>premium</v>
      </c>
      <c r="X2479" s="3" t="str" cm="1">
        <f t="array" ref="X2479">_xlfn.IFS(R2479&gt;1000,"premium",R2479&gt;500,"modrate",R2479&lt;500,"cheap")</f>
        <v>premium</v>
      </c>
      <c r="Y2479" t="str" cm="1">
        <f t="array" ref="Y2479">_xlfn.SWITCH(TRUE,R2479&gt;1000,"premium",R2479&gt;500,"modrate","cheap")</f>
        <v>premium</v>
      </c>
    </row>
    <row r="2480" spans="1:25">
      <c r="A2480">
        <v>2479</v>
      </c>
      <c r="B2480" t="s">
        <v>5556</v>
      </c>
      <c r="C2480" s="2">
        <v>41895</v>
      </c>
      <c r="D2480" s="2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  <c r="V2480" t="str">
        <f t="shared" si="77"/>
        <v>profit</v>
      </c>
      <c r="W2480" t="str">
        <f t="shared" si="78"/>
        <v>cheap</v>
      </c>
      <c r="X2480" s="3" t="str" cm="1">
        <f t="array" ref="X2480">_xlfn.IFS(R2480&gt;1000,"premium",R2480&gt;500,"modrate",R2480&lt;500,"cheap")</f>
        <v>cheap</v>
      </c>
      <c r="Y2480" t="str" cm="1">
        <f t="array" ref="Y2480">_xlfn.SWITCH(TRUE,R2480&gt;1000,"premium",R2480&gt;500,"modrate","cheap")</f>
        <v>cheap</v>
      </c>
    </row>
    <row r="2481" spans="1:25">
      <c r="A2481">
        <v>2480</v>
      </c>
      <c r="B2481" t="s">
        <v>5557</v>
      </c>
      <c r="C2481" s="2">
        <v>42905</v>
      </c>
      <c r="D2481" s="2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  <c r="V2481" t="str">
        <f t="shared" si="77"/>
        <v>profit</v>
      </c>
      <c r="W2481" t="str">
        <f t="shared" si="78"/>
        <v>cheap</v>
      </c>
      <c r="X2481" s="3" t="str" cm="1">
        <f t="array" ref="X2481">_xlfn.IFS(R2481&gt;1000,"premium",R2481&gt;500,"modrate",R2481&lt;500,"cheap")</f>
        <v>cheap</v>
      </c>
      <c r="Y2481" t="str" cm="1">
        <f t="array" ref="Y2481">_xlfn.SWITCH(TRUE,R2481&gt;1000,"premium",R2481&gt;500,"modrate","cheap")</f>
        <v>cheap</v>
      </c>
    </row>
    <row r="2482" spans="1:25">
      <c r="A2482">
        <v>2481</v>
      </c>
      <c r="B2482" t="s">
        <v>5557</v>
      </c>
      <c r="C2482" s="2">
        <v>42905</v>
      </c>
      <c r="D2482" s="2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  <c r="V2482" t="str">
        <f t="shared" si="77"/>
        <v>loss</v>
      </c>
      <c r="W2482" t="str">
        <f t="shared" si="78"/>
        <v>cheap</v>
      </c>
      <c r="X2482" s="3" t="str" cm="1">
        <f t="array" ref="X2482">_xlfn.IFS(R2482&gt;1000,"premium",R2482&gt;500,"modrate",R2482&lt;500,"cheap")</f>
        <v>cheap</v>
      </c>
      <c r="Y2482" t="str" cm="1">
        <f t="array" ref="Y2482">_xlfn.SWITCH(TRUE,R2482&gt;1000,"premium",R2482&gt;500,"modrate","cheap")</f>
        <v>cheap</v>
      </c>
    </row>
    <row r="2483" spans="1:25">
      <c r="A2483">
        <v>2482</v>
      </c>
      <c r="B2483" t="s">
        <v>5560</v>
      </c>
      <c r="C2483" s="2">
        <v>43093</v>
      </c>
      <c r="D2483" s="2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  <c r="V2483" t="str">
        <f t="shared" si="77"/>
        <v>loss</v>
      </c>
      <c r="W2483" t="str">
        <f t="shared" si="78"/>
        <v>premium</v>
      </c>
      <c r="X2483" s="3" t="str" cm="1">
        <f t="array" ref="X2483">_xlfn.IFS(R2483&gt;1000,"premium",R2483&gt;500,"modrate",R2483&lt;500,"cheap")</f>
        <v>premium</v>
      </c>
      <c r="Y2483" t="str" cm="1">
        <f t="array" ref="Y2483">_xlfn.SWITCH(TRUE,R2483&gt;1000,"premium",R2483&gt;500,"modrate","cheap")</f>
        <v>premium</v>
      </c>
    </row>
    <row r="2484" spans="1:25">
      <c r="A2484">
        <v>2483</v>
      </c>
      <c r="B2484" t="s">
        <v>5561</v>
      </c>
      <c r="C2484" s="2">
        <v>42975</v>
      </c>
      <c r="D2484" s="2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  <c r="V2484" t="str">
        <f t="shared" si="77"/>
        <v>profit</v>
      </c>
      <c r="W2484" t="str">
        <f t="shared" si="78"/>
        <v>cheap</v>
      </c>
      <c r="X2484" s="3" t="str" cm="1">
        <f t="array" ref="X2484">_xlfn.IFS(R2484&gt;1000,"premium",R2484&gt;500,"modrate",R2484&lt;500,"cheap")</f>
        <v>cheap</v>
      </c>
      <c r="Y2484" t="str" cm="1">
        <f t="array" ref="Y2484">_xlfn.SWITCH(TRUE,R2484&gt;1000,"premium",R2484&gt;500,"modrate","cheap")</f>
        <v>cheap</v>
      </c>
    </row>
    <row r="2485" spans="1:25">
      <c r="A2485">
        <v>2484</v>
      </c>
      <c r="B2485" t="s">
        <v>5561</v>
      </c>
      <c r="C2485" s="2">
        <v>42975</v>
      </c>
      <c r="D2485" s="2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  <c r="V2485" t="str">
        <f t="shared" si="77"/>
        <v>profit</v>
      </c>
      <c r="W2485" t="str">
        <f t="shared" si="78"/>
        <v>premium</v>
      </c>
      <c r="X2485" s="3" t="str" cm="1">
        <f t="array" ref="X2485">_xlfn.IFS(R2485&gt;1000,"premium",R2485&gt;500,"modrate",R2485&lt;500,"cheap")</f>
        <v>premium</v>
      </c>
      <c r="Y2485" t="str" cm="1">
        <f t="array" ref="Y2485">_xlfn.SWITCH(TRUE,R2485&gt;1000,"premium",R2485&gt;500,"modrate","cheap")</f>
        <v>premium</v>
      </c>
    </row>
    <row r="2486" spans="1:25">
      <c r="A2486">
        <v>2485</v>
      </c>
      <c r="B2486" t="s">
        <v>5561</v>
      </c>
      <c r="C2486" s="2">
        <v>42975</v>
      </c>
      <c r="D2486" s="2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  <c r="V2486" t="str">
        <f t="shared" si="77"/>
        <v>profit</v>
      </c>
      <c r="W2486" t="str">
        <f t="shared" si="78"/>
        <v>cheap</v>
      </c>
      <c r="X2486" s="3" t="str" cm="1">
        <f t="array" ref="X2486">_xlfn.IFS(R2486&gt;1000,"premium",R2486&gt;500,"modrate",R2486&lt;500,"cheap")</f>
        <v>cheap</v>
      </c>
      <c r="Y2486" t="str" cm="1">
        <f t="array" ref="Y2486">_xlfn.SWITCH(TRUE,R2486&gt;1000,"premium",R2486&gt;500,"modrate","cheap")</f>
        <v>cheap</v>
      </c>
    </row>
    <row r="2487" spans="1:25">
      <c r="A2487">
        <v>2486</v>
      </c>
      <c r="B2487" t="s">
        <v>5561</v>
      </c>
      <c r="C2487" s="2">
        <v>42975</v>
      </c>
      <c r="D2487" s="2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  <c r="V2487" t="str">
        <f t="shared" si="77"/>
        <v>profit</v>
      </c>
      <c r="W2487" t="str">
        <f t="shared" si="78"/>
        <v>cheap</v>
      </c>
      <c r="X2487" s="3" t="str" cm="1">
        <f t="array" ref="X2487">_xlfn.IFS(R2487&gt;1000,"premium",R2487&gt;500,"modrate",R2487&lt;500,"cheap")</f>
        <v>cheap</v>
      </c>
      <c r="Y2487" t="str" cm="1">
        <f t="array" ref="Y2487">_xlfn.SWITCH(TRUE,R2487&gt;1000,"premium",R2487&gt;500,"modrate","cheap")</f>
        <v>cheap</v>
      </c>
    </row>
    <row r="2488" spans="1:25">
      <c r="A2488">
        <v>2487</v>
      </c>
      <c r="B2488" t="s">
        <v>5564</v>
      </c>
      <c r="C2488" s="2">
        <v>42006</v>
      </c>
      <c r="D2488" s="2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  <c r="V2488" t="str">
        <f t="shared" si="77"/>
        <v>profit</v>
      </c>
      <c r="W2488" t="str">
        <f t="shared" si="78"/>
        <v>cheap</v>
      </c>
      <c r="X2488" s="3" t="str" cm="1">
        <f t="array" ref="X2488">_xlfn.IFS(R2488&gt;1000,"premium",R2488&gt;500,"modrate",R2488&lt;500,"cheap")</f>
        <v>cheap</v>
      </c>
      <c r="Y2488" t="str" cm="1">
        <f t="array" ref="Y2488">_xlfn.SWITCH(TRUE,R2488&gt;1000,"premium",R2488&gt;500,"modrate","cheap")</f>
        <v>cheap</v>
      </c>
    </row>
    <row r="2489" spans="1:25">
      <c r="A2489">
        <v>2488</v>
      </c>
      <c r="B2489" t="s">
        <v>5564</v>
      </c>
      <c r="C2489" s="2">
        <v>42006</v>
      </c>
      <c r="D2489" s="2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  <c r="V2489" t="str">
        <f t="shared" si="77"/>
        <v>profit</v>
      </c>
      <c r="W2489" t="str">
        <f t="shared" si="78"/>
        <v>cheap</v>
      </c>
      <c r="X2489" s="3" t="str" cm="1">
        <f t="array" ref="X2489">_xlfn.IFS(R2489&gt;1000,"premium",R2489&gt;500,"modrate",R2489&lt;500,"cheap")</f>
        <v>cheap</v>
      </c>
      <c r="Y2489" t="str" cm="1">
        <f t="array" ref="Y2489">_xlfn.SWITCH(TRUE,R2489&gt;1000,"premium",R2489&gt;500,"modrate","cheap")</f>
        <v>cheap</v>
      </c>
    </row>
    <row r="2490" spans="1:25">
      <c r="A2490">
        <v>2489</v>
      </c>
      <c r="B2490" t="s">
        <v>5564</v>
      </c>
      <c r="C2490" s="2">
        <v>42006</v>
      </c>
      <c r="D2490" s="2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  <c r="V2490" t="str">
        <f t="shared" si="77"/>
        <v>profit</v>
      </c>
      <c r="W2490" t="str">
        <f t="shared" si="78"/>
        <v>cheap</v>
      </c>
      <c r="X2490" s="3" t="str" cm="1">
        <f t="array" ref="X2490">_xlfn.IFS(R2490&gt;1000,"premium",R2490&gt;500,"modrate",R2490&lt;500,"cheap")</f>
        <v>cheap</v>
      </c>
      <c r="Y2490" t="str" cm="1">
        <f t="array" ref="Y2490">_xlfn.SWITCH(TRUE,R2490&gt;1000,"premium",R2490&gt;500,"modrate","cheap")</f>
        <v>cheap</v>
      </c>
    </row>
    <row r="2491" spans="1:25">
      <c r="A2491">
        <v>2490</v>
      </c>
      <c r="B2491" t="s">
        <v>5569</v>
      </c>
      <c r="C2491" s="2">
        <v>42286</v>
      </c>
      <c r="D2491" s="2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  <c r="V2491" t="str">
        <f t="shared" si="77"/>
        <v>profit</v>
      </c>
      <c r="W2491" t="str">
        <f t="shared" si="78"/>
        <v>modrate</v>
      </c>
      <c r="X2491" s="3" t="str" cm="1">
        <f t="array" ref="X2491">_xlfn.IFS(R2491&gt;1000,"premium",R2491&gt;500,"modrate",R2491&lt;500,"cheap")</f>
        <v>modrate</v>
      </c>
      <c r="Y2491" t="str" cm="1">
        <f t="array" ref="Y2491">_xlfn.SWITCH(TRUE,R2491&gt;1000,"premium",R2491&gt;500,"modrate","cheap")</f>
        <v>modrate</v>
      </c>
    </row>
    <row r="2492" spans="1:25">
      <c r="A2492">
        <v>2491</v>
      </c>
      <c r="B2492" t="s">
        <v>5569</v>
      </c>
      <c r="C2492" s="2">
        <v>42286</v>
      </c>
      <c r="D2492" s="2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  <c r="V2492" t="str">
        <f t="shared" si="77"/>
        <v>profit</v>
      </c>
      <c r="W2492" t="str">
        <f t="shared" si="78"/>
        <v>cheap</v>
      </c>
      <c r="X2492" s="3" t="str" cm="1">
        <f t="array" ref="X2492">_xlfn.IFS(R2492&gt;1000,"premium",R2492&gt;500,"modrate",R2492&lt;500,"cheap")</f>
        <v>cheap</v>
      </c>
      <c r="Y2492" t="str" cm="1">
        <f t="array" ref="Y2492">_xlfn.SWITCH(TRUE,R2492&gt;1000,"premium",R2492&gt;500,"modrate","cheap")</f>
        <v>cheap</v>
      </c>
    </row>
    <row r="2493" spans="1:25">
      <c r="A2493">
        <v>2492</v>
      </c>
      <c r="B2493" t="s">
        <v>5576</v>
      </c>
      <c r="C2493" s="2">
        <v>41986</v>
      </c>
      <c r="D2493" s="2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  <c r="V2493" t="str">
        <f t="shared" si="77"/>
        <v>profit</v>
      </c>
      <c r="W2493" t="str">
        <f t="shared" si="78"/>
        <v>cheap</v>
      </c>
      <c r="X2493" s="3" t="str" cm="1">
        <f t="array" ref="X2493">_xlfn.IFS(R2493&gt;1000,"premium",R2493&gt;500,"modrate",R2493&lt;500,"cheap")</f>
        <v>cheap</v>
      </c>
      <c r="Y2493" t="str" cm="1">
        <f t="array" ref="Y2493">_xlfn.SWITCH(TRUE,R2493&gt;1000,"premium",R2493&gt;500,"modrate","cheap")</f>
        <v>cheap</v>
      </c>
    </row>
    <row r="2494" spans="1:25">
      <c r="A2494">
        <v>2493</v>
      </c>
      <c r="B2494" t="s">
        <v>5577</v>
      </c>
      <c r="C2494" s="2">
        <v>41962</v>
      </c>
      <c r="D2494" s="2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  <c r="V2494" t="str">
        <f t="shared" si="77"/>
        <v>profit</v>
      </c>
      <c r="W2494" t="str">
        <f t="shared" si="78"/>
        <v>premium</v>
      </c>
      <c r="X2494" s="3" t="str" cm="1">
        <f t="array" ref="X2494">_xlfn.IFS(R2494&gt;1000,"premium",R2494&gt;500,"modrate",R2494&lt;500,"cheap")</f>
        <v>premium</v>
      </c>
      <c r="Y2494" t="str" cm="1">
        <f t="array" ref="Y2494">_xlfn.SWITCH(TRUE,R2494&gt;1000,"premium",R2494&gt;500,"modrate","cheap")</f>
        <v>premium</v>
      </c>
    </row>
    <row r="2495" spans="1:25">
      <c r="A2495">
        <v>2494</v>
      </c>
      <c r="B2495" t="s">
        <v>5581</v>
      </c>
      <c r="C2495" s="2">
        <v>42623</v>
      </c>
      <c r="D2495" s="2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  <c r="V2495" t="str">
        <f t="shared" si="77"/>
        <v>loss</v>
      </c>
      <c r="W2495" t="str">
        <f t="shared" si="78"/>
        <v>cheap</v>
      </c>
      <c r="X2495" s="3" t="str" cm="1">
        <f t="array" ref="X2495">_xlfn.IFS(R2495&gt;1000,"premium",R2495&gt;500,"modrate",R2495&lt;500,"cheap")</f>
        <v>cheap</v>
      </c>
      <c r="Y2495" t="str" cm="1">
        <f t="array" ref="Y2495">_xlfn.SWITCH(TRUE,R2495&gt;1000,"premium",R2495&gt;500,"modrate","cheap")</f>
        <v>cheap</v>
      </c>
    </row>
    <row r="2496" spans="1:25">
      <c r="A2496">
        <v>2495</v>
      </c>
      <c r="B2496" t="s">
        <v>5581</v>
      </c>
      <c r="C2496" s="2">
        <v>42623</v>
      </c>
      <c r="D2496" s="2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  <c r="V2496" t="str">
        <f t="shared" si="77"/>
        <v>profit</v>
      </c>
      <c r="W2496" t="str">
        <f t="shared" si="78"/>
        <v>modrate</v>
      </c>
      <c r="X2496" s="3" t="str" cm="1">
        <f t="array" ref="X2496">_xlfn.IFS(R2496&gt;1000,"premium",R2496&gt;500,"modrate",R2496&lt;500,"cheap")</f>
        <v>modrate</v>
      </c>
      <c r="Y2496" t="str" cm="1">
        <f t="array" ref="Y2496">_xlfn.SWITCH(TRUE,R2496&gt;1000,"premium",R2496&gt;500,"modrate","cheap")</f>
        <v>modrate</v>
      </c>
    </row>
    <row r="2497" spans="1:25">
      <c r="A2497">
        <v>2496</v>
      </c>
      <c r="B2497" t="s">
        <v>5582</v>
      </c>
      <c r="C2497" s="2">
        <v>41806</v>
      </c>
      <c r="D2497" s="2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32.391999999999904</v>
      </c>
      <c r="V2497" t="str">
        <f t="shared" si="77"/>
        <v>profit</v>
      </c>
      <c r="W2497" t="str">
        <f t="shared" si="78"/>
        <v>modrate</v>
      </c>
      <c r="X2497" s="3" t="str" cm="1">
        <f t="array" ref="X2497">_xlfn.IFS(R2497&gt;1000,"premium",R2497&gt;500,"modrate",R2497&lt;500,"cheap")</f>
        <v>modrate</v>
      </c>
      <c r="Y2497" t="str" cm="1">
        <f t="array" ref="Y2497">_xlfn.SWITCH(TRUE,R2497&gt;1000,"premium",R2497&gt;500,"modrate","cheap")</f>
        <v>modrate</v>
      </c>
    </row>
    <row r="2498" spans="1:25">
      <c r="A2498">
        <v>2497</v>
      </c>
      <c r="B2498" t="s">
        <v>5586</v>
      </c>
      <c r="C2498" s="2">
        <v>42273</v>
      </c>
      <c r="D2498" s="2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  <c r="V2498" t="str">
        <f t="shared" si="77"/>
        <v>profit</v>
      </c>
      <c r="W2498" t="str">
        <f t="shared" si="78"/>
        <v>cheap</v>
      </c>
      <c r="X2498" s="3" t="str" cm="1">
        <f t="array" ref="X2498">_xlfn.IFS(R2498&gt;1000,"premium",R2498&gt;500,"modrate",R2498&lt;500,"cheap")</f>
        <v>cheap</v>
      </c>
      <c r="Y2498" t="str" cm="1">
        <f t="array" ref="Y2498">_xlfn.SWITCH(TRUE,R2498&gt;1000,"premium",R2498&gt;500,"modrate","cheap")</f>
        <v>cheap</v>
      </c>
    </row>
    <row r="2499" spans="1:25">
      <c r="A2499">
        <v>2498</v>
      </c>
      <c r="B2499" t="s">
        <v>5586</v>
      </c>
      <c r="C2499" s="2">
        <v>42273</v>
      </c>
      <c r="D2499" s="2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  <c r="V2499" t="str">
        <f t="shared" ref="V2499:V2562" si="79">IF(U2499&gt;0,"profit","loss")</f>
        <v>profit</v>
      </c>
      <c r="W2499" t="str">
        <f t="shared" ref="W2499:W2562" si="80">IF(R2499&gt;1000,"premium", IF(R2499&gt;500,"modrate","cheap"))</f>
        <v>cheap</v>
      </c>
      <c r="X2499" s="3" t="str" cm="1">
        <f t="array" ref="X2499">_xlfn.IFS(R2499&gt;1000,"premium",R2499&gt;500,"modrate",R2499&lt;500,"cheap")</f>
        <v>cheap</v>
      </c>
      <c r="Y2499" t="str" cm="1">
        <f t="array" ref="Y2499">_xlfn.SWITCH(TRUE,R2499&gt;1000,"premium",R2499&gt;500,"modrate","cheap")</f>
        <v>cheap</v>
      </c>
    </row>
    <row r="2500" spans="1:25">
      <c r="A2500">
        <v>2499</v>
      </c>
      <c r="B2500" t="s">
        <v>5587</v>
      </c>
      <c r="C2500" s="2">
        <v>42509</v>
      </c>
      <c r="D2500" s="2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  <c r="V2500" t="str">
        <f t="shared" si="79"/>
        <v>profit</v>
      </c>
      <c r="W2500" t="str">
        <f t="shared" si="80"/>
        <v>cheap</v>
      </c>
      <c r="X2500" s="3" t="str" cm="1">
        <f t="array" ref="X2500">_xlfn.IFS(R2500&gt;1000,"premium",R2500&gt;500,"modrate",R2500&lt;500,"cheap")</f>
        <v>cheap</v>
      </c>
      <c r="Y2500" t="str" cm="1">
        <f t="array" ref="Y2500">_xlfn.SWITCH(TRUE,R2500&gt;1000,"premium",R2500&gt;500,"modrate","cheap")</f>
        <v>cheap</v>
      </c>
    </row>
    <row r="2501" spans="1:25">
      <c r="A2501">
        <v>2500</v>
      </c>
      <c r="B2501" t="s">
        <v>5588</v>
      </c>
      <c r="C2501" s="2">
        <v>42908</v>
      </c>
      <c r="D2501" s="2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  <c r="V2501" t="str">
        <f t="shared" si="79"/>
        <v>profit</v>
      </c>
      <c r="W2501" t="str">
        <f t="shared" si="80"/>
        <v>cheap</v>
      </c>
      <c r="X2501" s="3" t="str" cm="1">
        <f t="array" ref="X2501">_xlfn.IFS(R2501&gt;1000,"premium",R2501&gt;500,"modrate",R2501&lt;500,"cheap")</f>
        <v>cheap</v>
      </c>
      <c r="Y2501" t="str" cm="1">
        <f t="array" ref="Y2501">_xlfn.SWITCH(TRUE,R2501&gt;1000,"premium",R2501&gt;500,"modrate","cheap")</f>
        <v>cheap</v>
      </c>
    </row>
    <row r="2502" spans="1:25">
      <c r="A2502">
        <v>2501</v>
      </c>
      <c r="B2502" t="s">
        <v>5591</v>
      </c>
      <c r="C2502" s="2">
        <v>42903</v>
      </c>
      <c r="D2502" s="2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  <c r="V2502" t="str">
        <f t="shared" si="79"/>
        <v>profit</v>
      </c>
      <c r="W2502" t="str">
        <f t="shared" si="80"/>
        <v>cheap</v>
      </c>
      <c r="X2502" s="3" t="str" cm="1">
        <f t="array" ref="X2502">_xlfn.IFS(R2502&gt;1000,"premium",R2502&gt;500,"modrate",R2502&lt;500,"cheap")</f>
        <v>cheap</v>
      </c>
      <c r="Y2502" t="str" cm="1">
        <f t="array" ref="Y2502">_xlfn.SWITCH(TRUE,R2502&gt;1000,"premium",R2502&gt;500,"modrate","cheap")</f>
        <v>cheap</v>
      </c>
    </row>
    <row r="2503" spans="1:25">
      <c r="A2503">
        <v>2502</v>
      </c>
      <c r="B2503" t="s">
        <v>5591</v>
      </c>
      <c r="C2503" s="2">
        <v>42903</v>
      </c>
      <c r="D2503" s="2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  <c r="V2503" t="str">
        <f t="shared" si="79"/>
        <v>loss</v>
      </c>
      <c r="W2503" t="str">
        <f t="shared" si="80"/>
        <v>cheap</v>
      </c>
      <c r="X2503" s="3" t="str" cm="1">
        <f t="array" ref="X2503">_xlfn.IFS(R2503&gt;1000,"premium",R2503&gt;500,"modrate",R2503&lt;500,"cheap")</f>
        <v>cheap</v>
      </c>
      <c r="Y2503" t="str" cm="1">
        <f t="array" ref="Y2503">_xlfn.SWITCH(TRUE,R2503&gt;1000,"premium",R2503&gt;500,"modrate","cheap")</f>
        <v>cheap</v>
      </c>
    </row>
    <row r="2504" spans="1:25">
      <c r="A2504">
        <v>2503</v>
      </c>
      <c r="B2504" t="s">
        <v>5591</v>
      </c>
      <c r="C2504" s="2">
        <v>42903</v>
      </c>
      <c r="D2504" s="2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  <c r="V2504" t="str">
        <f t="shared" si="79"/>
        <v>loss</v>
      </c>
      <c r="W2504" t="str">
        <f t="shared" si="80"/>
        <v>cheap</v>
      </c>
      <c r="X2504" s="3" t="str" cm="1">
        <f t="array" ref="X2504">_xlfn.IFS(R2504&gt;1000,"premium",R2504&gt;500,"modrate",R2504&lt;500,"cheap")</f>
        <v>cheap</v>
      </c>
      <c r="Y2504" t="str" cm="1">
        <f t="array" ref="Y2504">_xlfn.SWITCH(TRUE,R2504&gt;1000,"premium",R2504&gt;500,"modrate","cheap")</f>
        <v>cheap</v>
      </c>
    </row>
    <row r="2505" spans="1:25">
      <c r="A2505">
        <v>2504</v>
      </c>
      <c r="B2505" t="s">
        <v>5594</v>
      </c>
      <c r="C2505" s="2">
        <v>42688</v>
      </c>
      <c r="D2505" s="2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  <c r="V2505" t="str">
        <f t="shared" si="79"/>
        <v>profit</v>
      </c>
      <c r="W2505" t="str">
        <f t="shared" si="80"/>
        <v>cheap</v>
      </c>
      <c r="X2505" s="3" t="str" cm="1">
        <f t="array" ref="X2505">_xlfn.IFS(R2505&gt;1000,"premium",R2505&gt;500,"modrate",R2505&lt;500,"cheap")</f>
        <v>cheap</v>
      </c>
      <c r="Y2505" t="str" cm="1">
        <f t="array" ref="Y2505">_xlfn.SWITCH(TRUE,R2505&gt;1000,"premium",R2505&gt;500,"modrate","cheap")</f>
        <v>cheap</v>
      </c>
    </row>
    <row r="2506" spans="1:25">
      <c r="A2506">
        <v>2505</v>
      </c>
      <c r="B2506" t="s">
        <v>5597</v>
      </c>
      <c r="C2506" s="2">
        <v>41845</v>
      </c>
      <c r="D2506" s="2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  <c r="V2506" t="str">
        <f t="shared" si="79"/>
        <v>profit</v>
      </c>
      <c r="W2506" t="str">
        <f t="shared" si="80"/>
        <v>cheap</v>
      </c>
      <c r="X2506" s="3" t="str" cm="1">
        <f t="array" ref="X2506">_xlfn.IFS(R2506&gt;1000,"premium",R2506&gt;500,"modrate",R2506&lt;500,"cheap")</f>
        <v>cheap</v>
      </c>
      <c r="Y2506" t="str" cm="1">
        <f t="array" ref="Y2506">_xlfn.SWITCH(TRUE,R2506&gt;1000,"premium",R2506&gt;500,"modrate","cheap")</f>
        <v>cheap</v>
      </c>
    </row>
    <row r="2507" spans="1:25">
      <c r="A2507">
        <v>2506</v>
      </c>
      <c r="B2507" t="s">
        <v>5597</v>
      </c>
      <c r="C2507" s="2">
        <v>41845</v>
      </c>
      <c r="D2507" s="2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  <c r="V2507" t="str">
        <f t="shared" si="79"/>
        <v>profit</v>
      </c>
      <c r="W2507" t="str">
        <f t="shared" si="80"/>
        <v>premium</v>
      </c>
      <c r="X2507" s="3" t="str" cm="1">
        <f t="array" ref="X2507">_xlfn.IFS(R2507&gt;1000,"premium",R2507&gt;500,"modrate",R2507&lt;500,"cheap")</f>
        <v>premium</v>
      </c>
      <c r="Y2507" t="str" cm="1">
        <f t="array" ref="Y2507">_xlfn.SWITCH(TRUE,R2507&gt;1000,"premium",R2507&gt;500,"modrate","cheap")</f>
        <v>premium</v>
      </c>
    </row>
    <row r="2508" spans="1:25">
      <c r="A2508">
        <v>2507</v>
      </c>
      <c r="B2508" t="s">
        <v>5597</v>
      </c>
      <c r="C2508" s="2">
        <v>41845</v>
      </c>
      <c r="D2508" s="2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  <c r="V2508" t="str">
        <f t="shared" si="79"/>
        <v>profit</v>
      </c>
      <c r="W2508" t="str">
        <f t="shared" si="80"/>
        <v>cheap</v>
      </c>
      <c r="X2508" s="3" t="str" cm="1">
        <f t="array" ref="X2508">_xlfn.IFS(R2508&gt;1000,"premium",R2508&gt;500,"modrate",R2508&lt;500,"cheap")</f>
        <v>cheap</v>
      </c>
      <c r="Y2508" t="str" cm="1">
        <f t="array" ref="Y2508">_xlfn.SWITCH(TRUE,R2508&gt;1000,"premium",R2508&gt;500,"modrate","cheap")</f>
        <v>cheap</v>
      </c>
    </row>
    <row r="2509" spans="1:25">
      <c r="A2509">
        <v>2508</v>
      </c>
      <c r="B2509" t="s">
        <v>5600</v>
      </c>
      <c r="C2509" s="2">
        <v>42187</v>
      </c>
      <c r="D2509" s="2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  <c r="V2509" t="str">
        <f t="shared" si="79"/>
        <v>loss</v>
      </c>
      <c r="W2509" t="str">
        <f t="shared" si="80"/>
        <v>cheap</v>
      </c>
      <c r="X2509" s="3" t="str" cm="1">
        <f t="array" ref="X2509">_xlfn.IFS(R2509&gt;1000,"premium",R2509&gt;500,"modrate",R2509&lt;500,"cheap")</f>
        <v>cheap</v>
      </c>
      <c r="Y2509" t="str" cm="1">
        <f t="array" ref="Y2509">_xlfn.SWITCH(TRUE,R2509&gt;1000,"premium",R2509&gt;500,"modrate","cheap")</f>
        <v>cheap</v>
      </c>
    </row>
    <row r="2510" spans="1:25">
      <c r="A2510">
        <v>2509</v>
      </c>
      <c r="B2510" t="s">
        <v>5603</v>
      </c>
      <c r="C2510" s="2">
        <v>42796</v>
      </c>
      <c r="D2510" s="2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  <c r="V2510" t="str">
        <f t="shared" si="79"/>
        <v>profit</v>
      </c>
      <c r="W2510" t="str">
        <f t="shared" si="80"/>
        <v>cheap</v>
      </c>
      <c r="X2510" s="3" t="str" cm="1">
        <f t="array" ref="X2510">_xlfn.IFS(R2510&gt;1000,"premium",R2510&gt;500,"modrate",R2510&lt;500,"cheap")</f>
        <v>cheap</v>
      </c>
      <c r="Y2510" t="str" cm="1">
        <f t="array" ref="Y2510">_xlfn.SWITCH(TRUE,R2510&gt;1000,"premium",R2510&gt;500,"modrate","cheap")</f>
        <v>cheap</v>
      </c>
    </row>
    <row r="2511" spans="1:25">
      <c r="A2511">
        <v>2510</v>
      </c>
      <c r="B2511" t="s">
        <v>5603</v>
      </c>
      <c r="C2511" s="2">
        <v>42796</v>
      </c>
      <c r="D2511" s="2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  <c r="V2511" t="str">
        <f t="shared" si="79"/>
        <v>profit</v>
      </c>
      <c r="W2511" t="str">
        <f t="shared" si="80"/>
        <v>cheap</v>
      </c>
      <c r="X2511" s="3" t="str" cm="1">
        <f t="array" ref="X2511">_xlfn.IFS(R2511&gt;1000,"premium",R2511&gt;500,"modrate",R2511&lt;500,"cheap")</f>
        <v>cheap</v>
      </c>
      <c r="Y2511" t="str" cm="1">
        <f t="array" ref="Y2511">_xlfn.SWITCH(TRUE,R2511&gt;1000,"premium",R2511&gt;500,"modrate","cheap")</f>
        <v>cheap</v>
      </c>
    </row>
    <row r="2512" spans="1:25">
      <c r="A2512">
        <v>2511</v>
      </c>
      <c r="B2512" t="s">
        <v>5606</v>
      </c>
      <c r="C2512" s="2">
        <v>42692</v>
      </c>
      <c r="D2512" s="2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  <c r="V2512" t="str">
        <f t="shared" si="79"/>
        <v>profit</v>
      </c>
      <c r="W2512" t="str">
        <f t="shared" si="80"/>
        <v>premium</v>
      </c>
      <c r="X2512" s="3" t="str" cm="1">
        <f t="array" ref="X2512">_xlfn.IFS(R2512&gt;1000,"premium",R2512&gt;500,"modrate",R2512&lt;500,"cheap")</f>
        <v>premium</v>
      </c>
      <c r="Y2512" t="str" cm="1">
        <f t="array" ref="Y2512">_xlfn.SWITCH(TRUE,R2512&gt;1000,"premium",R2512&gt;500,"modrate","cheap")</f>
        <v>premium</v>
      </c>
    </row>
    <row r="2513" spans="1:25">
      <c r="A2513">
        <v>2512</v>
      </c>
      <c r="B2513" t="s">
        <v>5609</v>
      </c>
      <c r="C2513" s="2">
        <v>42112</v>
      </c>
      <c r="D2513" s="2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  <c r="V2513" t="str">
        <f t="shared" si="79"/>
        <v>profit</v>
      </c>
      <c r="W2513" t="str">
        <f t="shared" si="80"/>
        <v>cheap</v>
      </c>
      <c r="X2513" s="3" t="str" cm="1">
        <f t="array" ref="X2513">_xlfn.IFS(R2513&gt;1000,"premium",R2513&gt;500,"modrate",R2513&lt;500,"cheap")</f>
        <v>cheap</v>
      </c>
      <c r="Y2513" t="str" cm="1">
        <f t="array" ref="Y2513">_xlfn.SWITCH(TRUE,R2513&gt;1000,"premium",R2513&gt;500,"modrate","cheap")</f>
        <v>cheap</v>
      </c>
    </row>
    <row r="2514" spans="1:25">
      <c r="A2514">
        <v>2513</v>
      </c>
      <c r="B2514" t="s">
        <v>5610</v>
      </c>
      <c r="C2514" s="2">
        <v>43071</v>
      </c>
      <c r="D2514" s="2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  <c r="V2514" t="str">
        <f t="shared" si="79"/>
        <v>loss</v>
      </c>
      <c r="W2514" t="str">
        <f t="shared" si="80"/>
        <v>cheap</v>
      </c>
      <c r="X2514" s="3" t="str" cm="1">
        <f t="array" ref="X2514">_xlfn.IFS(R2514&gt;1000,"premium",R2514&gt;500,"modrate",R2514&lt;500,"cheap")</f>
        <v>cheap</v>
      </c>
      <c r="Y2514" t="str" cm="1">
        <f t="array" ref="Y2514">_xlfn.SWITCH(TRUE,R2514&gt;1000,"premium",R2514&gt;500,"modrate","cheap")</f>
        <v>cheap</v>
      </c>
    </row>
    <row r="2515" spans="1:25">
      <c r="A2515">
        <v>2514</v>
      </c>
      <c r="B2515" t="s">
        <v>5613</v>
      </c>
      <c r="C2515" s="2">
        <v>42685</v>
      </c>
      <c r="D2515" s="2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</v>
      </c>
      <c r="V2515" t="str">
        <f t="shared" si="79"/>
        <v>profit</v>
      </c>
      <c r="W2515" t="str">
        <f t="shared" si="80"/>
        <v>cheap</v>
      </c>
      <c r="X2515" s="3" t="str" cm="1">
        <f t="array" ref="X2515">_xlfn.IFS(R2515&gt;1000,"premium",R2515&gt;500,"modrate",R2515&lt;500,"cheap")</f>
        <v>cheap</v>
      </c>
      <c r="Y2515" t="str" cm="1">
        <f t="array" ref="Y2515">_xlfn.SWITCH(TRUE,R2515&gt;1000,"premium",R2515&gt;500,"modrate","cheap")</f>
        <v>cheap</v>
      </c>
    </row>
    <row r="2516" spans="1:25">
      <c r="A2516">
        <v>2515</v>
      </c>
      <c r="B2516" t="s">
        <v>5613</v>
      </c>
      <c r="C2516" s="2">
        <v>42685</v>
      </c>
      <c r="D2516" s="2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  <c r="V2516" t="str">
        <f t="shared" si="79"/>
        <v>loss</v>
      </c>
      <c r="W2516" t="str">
        <f t="shared" si="80"/>
        <v>cheap</v>
      </c>
      <c r="X2516" s="3" t="str" cm="1">
        <f t="array" ref="X2516">_xlfn.IFS(R2516&gt;1000,"premium",R2516&gt;500,"modrate",R2516&lt;500,"cheap")</f>
        <v>cheap</v>
      </c>
      <c r="Y2516" t="str" cm="1">
        <f t="array" ref="Y2516">_xlfn.SWITCH(TRUE,R2516&gt;1000,"premium",R2516&gt;500,"modrate","cheap")</f>
        <v>cheap</v>
      </c>
    </row>
    <row r="2517" spans="1:25">
      <c r="A2517">
        <v>2516</v>
      </c>
      <c r="B2517" t="s">
        <v>5614</v>
      </c>
      <c r="C2517" s="2">
        <v>41887</v>
      </c>
      <c r="D2517" s="2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  <c r="V2517" t="str">
        <f t="shared" si="79"/>
        <v>profit</v>
      </c>
      <c r="W2517" t="str">
        <f t="shared" si="80"/>
        <v>cheap</v>
      </c>
      <c r="X2517" s="3" t="str" cm="1">
        <f t="array" ref="X2517">_xlfn.IFS(R2517&gt;1000,"premium",R2517&gt;500,"modrate",R2517&lt;500,"cheap")</f>
        <v>cheap</v>
      </c>
      <c r="Y2517" t="str" cm="1">
        <f t="array" ref="Y2517">_xlfn.SWITCH(TRUE,R2517&gt;1000,"premium",R2517&gt;500,"modrate","cheap")</f>
        <v>cheap</v>
      </c>
    </row>
    <row r="2518" spans="1:25">
      <c r="A2518">
        <v>2517</v>
      </c>
      <c r="B2518" t="s">
        <v>5615</v>
      </c>
      <c r="C2518" s="2">
        <v>41958</v>
      </c>
      <c r="D2518" s="2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  <c r="V2518" t="str">
        <f t="shared" si="79"/>
        <v>profit</v>
      </c>
      <c r="W2518" t="str">
        <f t="shared" si="80"/>
        <v>modrate</v>
      </c>
      <c r="X2518" s="3" t="str" cm="1">
        <f t="array" ref="X2518">_xlfn.IFS(R2518&gt;1000,"premium",R2518&gt;500,"modrate",R2518&lt;500,"cheap")</f>
        <v>modrate</v>
      </c>
      <c r="Y2518" t="str" cm="1">
        <f t="array" ref="Y2518">_xlfn.SWITCH(TRUE,R2518&gt;1000,"premium",R2518&gt;500,"modrate","cheap")</f>
        <v>modrate</v>
      </c>
    </row>
    <row r="2519" spans="1:25">
      <c r="A2519">
        <v>2518</v>
      </c>
      <c r="B2519" t="s">
        <v>5616</v>
      </c>
      <c r="C2519" s="2">
        <v>42857</v>
      </c>
      <c r="D2519" s="2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  <c r="V2519" t="str">
        <f t="shared" si="79"/>
        <v>profit</v>
      </c>
      <c r="W2519" t="str">
        <f t="shared" si="80"/>
        <v>cheap</v>
      </c>
      <c r="X2519" s="3" t="str" cm="1">
        <f t="array" ref="X2519">_xlfn.IFS(R2519&gt;1000,"premium",R2519&gt;500,"modrate",R2519&lt;500,"cheap")</f>
        <v>cheap</v>
      </c>
      <c r="Y2519" t="str" cm="1">
        <f t="array" ref="Y2519">_xlfn.SWITCH(TRUE,R2519&gt;1000,"premium",R2519&gt;500,"modrate","cheap")</f>
        <v>cheap</v>
      </c>
    </row>
    <row r="2520" spans="1:25">
      <c r="A2520">
        <v>2519</v>
      </c>
      <c r="B2520" t="s">
        <v>5617</v>
      </c>
      <c r="C2520" s="2">
        <v>42658</v>
      </c>
      <c r="D2520" s="2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  <c r="V2520" t="str">
        <f t="shared" si="79"/>
        <v>profit</v>
      </c>
      <c r="W2520" t="str">
        <f t="shared" si="80"/>
        <v>cheap</v>
      </c>
      <c r="X2520" s="3" t="str" cm="1">
        <f t="array" ref="X2520">_xlfn.IFS(R2520&gt;1000,"premium",R2520&gt;500,"modrate",R2520&lt;500,"cheap")</f>
        <v>cheap</v>
      </c>
      <c r="Y2520" t="str" cm="1">
        <f t="array" ref="Y2520">_xlfn.SWITCH(TRUE,R2520&gt;1000,"premium",R2520&gt;500,"modrate","cheap")</f>
        <v>cheap</v>
      </c>
    </row>
    <row r="2521" spans="1:25">
      <c r="A2521">
        <v>2520</v>
      </c>
      <c r="B2521" t="s">
        <v>5617</v>
      </c>
      <c r="C2521" s="2">
        <v>42658</v>
      </c>
      <c r="D2521" s="2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  <c r="V2521" t="str">
        <f t="shared" si="79"/>
        <v>profit</v>
      </c>
      <c r="W2521" t="str">
        <f t="shared" si="80"/>
        <v>cheap</v>
      </c>
      <c r="X2521" s="3" t="str" cm="1">
        <f t="array" ref="X2521">_xlfn.IFS(R2521&gt;1000,"premium",R2521&gt;500,"modrate",R2521&lt;500,"cheap")</f>
        <v>cheap</v>
      </c>
      <c r="Y2521" t="str" cm="1">
        <f t="array" ref="Y2521">_xlfn.SWITCH(TRUE,R2521&gt;1000,"premium",R2521&gt;500,"modrate","cheap")</f>
        <v>cheap</v>
      </c>
    </row>
    <row r="2522" spans="1:25">
      <c r="A2522">
        <v>2521</v>
      </c>
      <c r="B2522" t="s">
        <v>5617</v>
      </c>
      <c r="C2522" s="2">
        <v>42658</v>
      </c>
      <c r="D2522" s="2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  <c r="V2522" t="str">
        <f t="shared" si="79"/>
        <v>profit</v>
      </c>
      <c r="W2522" t="str">
        <f t="shared" si="80"/>
        <v>modrate</v>
      </c>
      <c r="X2522" s="3" t="str" cm="1">
        <f t="array" ref="X2522">_xlfn.IFS(R2522&gt;1000,"premium",R2522&gt;500,"modrate",R2522&lt;500,"cheap")</f>
        <v>modrate</v>
      </c>
      <c r="Y2522" t="str" cm="1">
        <f t="array" ref="Y2522">_xlfn.SWITCH(TRUE,R2522&gt;1000,"premium",R2522&gt;500,"modrate","cheap")</f>
        <v>modrate</v>
      </c>
    </row>
    <row r="2523" spans="1:25">
      <c r="A2523">
        <v>2522</v>
      </c>
      <c r="B2523" t="s">
        <v>5617</v>
      </c>
      <c r="C2523" s="2">
        <v>42658</v>
      </c>
      <c r="D2523" s="2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  <c r="V2523" t="str">
        <f t="shared" si="79"/>
        <v>profit</v>
      </c>
      <c r="W2523" t="str">
        <f t="shared" si="80"/>
        <v>cheap</v>
      </c>
      <c r="X2523" s="3" t="str" cm="1">
        <f t="array" ref="X2523">_xlfn.IFS(R2523&gt;1000,"premium",R2523&gt;500,"modrate",R2523&lt;500,"cheap")</f>
        <v>cheap</v>
      </c>
      <c r="Y2523" t="str" cm="1">
        <f t="array" ref="Y2523">_xlfn.SWITCH(TRUE,R2523&gt;1000,"premium",R2523&gt;500,"modrate","cheap")</f>
        <v>cheap</v>
      </c>
    </row>
    <row r="2524" spans="1:25">
      <c r="A2524">
        <v>2523</v>
      </c>
      <c r="B2524" t="s">
        <v>5617</v>
      </c>
      <c r="C2524" s="2">
        <v>42658</v>
      </c>
      <c r="D2524" s="2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  <c r="V2524" t="str">
        <f t="shared" si="79"/>
        <v>profit</v>
      </c>
      <c r="W2524" t="str">
        <f t="shared" si="80"/>
        <v>cheap</v>
      </c>
      <c r="X2524" s="3" t="str" cm="1">
        <f t="array" ref="X2524">_xlfn.IFS(R2524&gt;1000,"premium",R2524&gt;500,"modrate",R2524&lt;500,"cheap")</f>
        <v>cheap</v>
      </c>
      <c r="Y2524" t="str" cm="1">
        <f t="array" ref="Y2524">_xlfn.SWITCH(TRUE,R2524&gt;1000,"premium",R2524&gt;500,"modrate","cheap")</f>
        <v>cheap</v>
      </c>
    </row>
    <row r="2525" spans="1:25">
      <c r="A2525">
        <v>2524</v>
      </c>
      <c r="B2525" t="s">
        <v>5617</v>
      </c>
      <c r="C2525" s="2">
        <v>42658</v>
      </c>
      <c r="D2525" s="2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  <c r="V2525" t="str">
        <f t="shared" si="79"/>
        <v>profit</v>
      </c>
      <c r="W2525" t="str">
        <f t="shared" si="80"/>
        <v>cheap</v>
      </c>
      <c r="X2525" s="3" t="str" cm="1">
        <f t="array" ref="X2525">_xlfn.IFS(R2525&gt;1000,"premium",R2525&gt;500,"modrate",R2525&lt;500,"cheap")</f>
        <v>cheap</v>
      </c>
      <c r="Y2525" t="str" cm="1">
        <f t="array" ref="Y2525">_xlfn.SWITCH(TRUE,R2525&gt;1000,"premium",R2525&gt;500,"modrate","cheap")</f>
        <v>cheap</v>
      </c>
    </row>
    <row r="2526" spans="1:25">
      <c r="A2526">
        <v>2525</v>
      </c>
      <c r="B2526" t="s">
        <v>5622</v>
      </c>
      <c r="C2526" s="2">
        <v>42100</v>
      </c>
      <c r="D2526" s="2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  <c r="V2526" t="str">
        <f t="shared" si="79"/>
        <v>profit</v>
      </c>
      <c r="W2526" t="str">
        <f t="shared" si="80"/>
        <v>cheap</v>
      </c>
      <c r="X2526" s="3" t="str" cm="1">
        <f t="array" ref="X2526">_xlfn.IFS(R2526&gt;1000,"premium",R2526&gt;500,"modrate",R2526&lt;500,"cheap")</f>
        <v>cheap</v>
      </c>
      <c r="Y2526" t="str" cm="1">
        <f t="array" ref="Y2526">_xlfn.SWITCH(TRUE,R2526&gt;1000,"premium",R2526&gt;500,"modrate","cheap")</f>
        <v>cheap</v>
      </c>
    </row>
    <row r="2527" spans="1:25">
      <c r="A2527">
        <v>2526</v>
      </c>
      <c r="B2527" t="s">
        <v>5622</v>
      </c>
      <c r="C2527" s="2">
        <v>42100</v>
      </c>
      <c r="D2527" s="2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  <c r="V2527" t="str">
        <f t="shared" si="79"/>
        <v>profit</v>
      </c>
      <c r="W2527" t="str">
        <f t="shared" si="80"/>
        <v>cheap</v>
      </c>
      <c r="X2527" s="3" t="str" cm="1">
        <f t="array" ref="X2527">_xlfn.IFS(R2527&gt;1000,"premium",R2527&gt;500,"modrate",R2527&lt;500,"cheap")</f>
        <v>cheap</v>
      </c>
      <c r="Y2527" t="str" cm="1">
        <f t="array" ref="Y2527">_xlfn.SWITCH(TRUE,R2527&gt;1000,"premium",R2527&gt;500,"modrate","cheap")</f>
        <v>cheap</v>
      </c>
    </row>
    <row r="2528" spans="1:25">
      <c r="A2528">
        <v>2527</v>
      </c>
      <c r="B2528" t="s">
        <v>5622</v>
      </c>
      <c r="C2528" s="2">
        <v>42100</v>
      </c>
      <c r="D2528" s="2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  <c r="V2528" t="str">
        <f t="shared" si="79"/>
        <v>loss</v>
      </c>
      <c r="W2528" t="str">
        <f t="shared" si="80"/>
        <v>cheap</v>
      </c>
      <c r="X2528" s="3" t="str" cm="1">
        <f t="array" ref="X2528">_xlfn.IFS(R2528&gt;1000,"premium",R2528&gt;500,"modrate",R2528&lt;500,"cheap")</f>
        <v>cheap</v>
      </c>
      <c r="Y2528" t="str" cm="1">
        <f t="array" ref="Y2528">_xlfn.SWITCH(TRUE,R2528&gt;1000,"premium",R2528&gt;500,"modrate","cheap")</f>
        <v>cheap</v>
      </c>
    </row>
    <row r="2529" spans="1:25">
      <c r="A2529">
        <v>2528</v>
      </c>
      <c r="B2529" t="s">
        <v>5622</v>
      </c>
      <c r="C2529" s="2">
        <v>42100</v>
      </c>
      <c r="D2529" s="2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  <c r="V2529" t="str">
        <f t="shared" si="79"/>
        <v>loss</v>
      </c>
      <c r="W2529" t="str">
        <f t="shared" si="80"/>
        <v>cheap</v>
      </c>
      <c r="X2529" s="3" t="str" cm="1">
        <f t="array" ref="X2529">_xlfn.IFS(R2529&gt;1000,"premium",R2529&gt;500,"modrate",R2529&lt;500,"cheap")</f>
        <v>cheap</v>
      </c>
      <c r="Y2529" t="str" cm="1">
        <f t="array" ref="Y2529">_xlfn.SWITCH(TRUE,R2529&gt;1000,"premium",R2529&gt;500,"modrate","cheap")</f>
        <v>cheap</v>
      </c>
    </row>
    <row r="2530" spans="1:25">
      <c r="A2530">
        <v>2529</v>
      </c>
      <c r="B2530" t="s">
        <v>5622</v>
      </c>
      <c r="C2530" s="2">
        <v>42100</v>
      </c>
      <c r="D2530" s="2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  <c r="V2530" t="str">
        <f t="shared" si="79"/>
        <v>profit</v>
      </c>
      <c r="W2530" t="str">
        <f t="shared" si="80"/>
        <v>cheap</v>
      </c>
      <c r="X2530" s="3" t="str" cm="1">
        <f t="array" ref="X2530">_xlfn.IFS(R2530&gt;1000,"premium",R2530&gt;500,"modrate",R2530&lt;500,"cheap")</f>
        <v>cheap</v>
      </c>
      <c r="Y2530" t="str" cm="1">
        <f t="array" ref="Y2530">_xlfn.SWITCH(TRUE,R2530&gt;1000,"premium",R2530&gt;500,"modrate","cheap")</f>
        <v>cheap</v>
      </c>
    </row>
    <row r="2531" spans="1:25">
      <c r="A2531">
        <v>2530</v>
      </c>
      <c r="B2531" t="s">
        <v>5627</v>
      </c>
      <c r="C2531" s="2">
        <v>41936</v>
      </c>
      <c r="D2531" s="2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  <c r="V2531" t="str">
        <f t="shared" si="79"/>
        <v>profit</v>
      </c>
      <c r="W2531" t="str">
        <f t="shared" si="80"/>
        <v>cheap</v>
      </c>
      <c r="X2531" s="3" t="str" cm="1">
        <f t="array" ref="X2531">_xlfn.IFS(R2531&gt;1000,"premium",R2531&gt;500,"modrate",R2531&lt;500,"cheap")</f>
        <v>cheap</v>
      </c>
      <c r="Y2531" t="str" cm="1">
        <f t="array" ref="Y2531">_xlfn.SWITCH(TRUE,R2531&gt;1000,"premium",R2531&gt;500,"modrate","cheap")</f>
        <v>cheap</v>
      </c>
    </row>
    <row r="2532" spans="1:25">
      <c r="A2532">
        <v>2531</v>
      </c>
      <c r="B2532" t="s">
        <v>5628</v>
      </c>
      <c r="C2532" s="2">
        <v>41868</v>
      </c>
      <c r="D2532" s="2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  <c r="V2532" t="str">
        <f t="shared" si="79"/>
        <v>profit</v>
      </c>
      <c r="W2532" t="str">
        <f t="shared" si="80"/>
        <v>cheap</v>
      </c>
      <c r="X2532" s="3" t="str" cm="1">
        <f t="array" ref="X2532">_xlfn.IFS(R2532&gt;1000,"premium",R2532&gt;500,"modrate",R2532&lt;500,"cheap")</f>
        <v>cheap</v>
      </c>
      <c r="Y2532" t="str" cm="1">
        <f t="array" ref="Y2532">_xlfn.SWITCH(TRUE,R2532&gt;1000,"premium",R2532&gt;500,"modrate","cheap")</f>
        <v>cheap</v>
      </c>
    </row>
    <row r="2533" spans="1:25">
      <c r="A2533">
        <v>2532</v>
      </c>
      <c r="B2533" t="s">
        <v>5628</v>
      </c>
      <c r="C2533" s="2">
        <v>41868</v>
      </c>
      <c r="D2533" s="2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  <c r="V2533" t="str">
        <f t="shared" si="79"/>
        <v>profit</v>
      </c>
      <c r="W2533" t="str">
        <f t="shared" si="80"/>
        <v>cheap</v>
      </c>
      <c r="X2533" s="3" t="str" cm="1">
        <f t="array" ref="X2533">_xlfn.IFS(R2533&gt;1000,"premium",R2533&gt;500,"modrate",R2533&lt;500,"cheap")</f>
        <v>cheap</v>
      </c>
      <c r="Y2533" t="str" cm="1">
        <f t="array" ref="Y2533">_xlfn.SWITCH(TRUE,R2533&gt;1000,"premium",R2533&gt;500,"modrate","cheap")</f>
        <v>cheap</v>
      </c>
    </row>
    <row r="2534" spans="1:25">
      <c r="A2534">
        <v>2533</v>
      </c>
      <c r="B2534" t="s">
        <v>5628</v>
      </c>
      <c r="C2534" s="2">
        <v>41868</v>
      </c>
      <c r="D2534" s="2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  <c r="V2534" t="str">
        <f t="shared" si="79"/>
        <v>profit</v>
      </c>
      <c r="W2534" t="str">
        <f t="shared" si="80"/>
        <v>cheap</v>
      </c>
      <c r="X2534" s="3" t="str" cm="1">
        <f t="array" ref="X2534">_xlfn.IFS(R2534&gt;1000,"premium",R2534&gt;500,"modrate",R2534&lt;500,"cheap")</f>
        <v>cheap</v>
      </c>
      <c r="Y2534" t="str" cm="1">
        <f t="array" ref="Y2534">_xlfn.SWITCH(TRUE,R2534&gt;1000,"premium",R2534&gt;500,"modrate","cheap")</f>
        <v>cheap</v>
      </c>
    </row>
    <row r="2535" spans="1:25">
      <c r="A2535">
        <v>2534</v>
      </c>
      <c r="B2535" t="s">
        <v>5628</v>
      </c>
      <c r="C2535" s="2">
        <v>41868</v>
      </c>
      <c r="D2535" s="2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  <c r="V2535" t="str">
        <f t="shared" si="79"/>
        <v>profit</v>
      </c>
      <c r="W2535" t="str">
        <f t="shared" si="80"/>
        <v>cheap</v>
      </c>
      <c r="X2535" s="3" t="str" cm="1">
        <f t="array" ref="X2535">_xlfn.IFS(R2535&gt;1000,"premium",R2535&gt;500,"modrate",R2535&lt;500,"cheap")</f>
        <v>cheap</v>
      </c>
      <c r="Y2535" t="str" cm="1">
        <f t="array" ref="Y2535">_xlfn.SWITCH(TRUE,R2535&gt;1000,"premium",R2535&gt;500,"modrate","cheap")</f>
        <v>cheap</v>
      </c>
    </row>
    <row r="2536" spans="1:25">
      <c r="A2536">
        <v>2535</v>
      </c>
      <c r="B2536" t="s">
        <v>5630</v>
      </c>
      <c r="C2536" s="2">
        <v>42962</v>
      </c>
      <c r="D2536" s="2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  <c r="V2536" t="str">
        <f t="shared" si="79"/>
        <v>loss</v>
      </c>
      <c r="W2536" t="str">
        <f t="shared" si="80"/>
        <v>premium</v>
      </c>
      <c r="X2536" s="3" t="str" cm="1">
        <f t="array" ref="X2536">_xlfn.IFS(R2536&gt;1000,"premium",R2536&gt;500,"modrate",R2536&lt;500,"cheap")</f>
        <v>premium</v>
      </c>
      <c r="Y2536" t="str" cm="1">
        <f t="array" ref="Y2536">_xlfn.SWITCH(TRUE,R2536&gt;1000,"premium",R2536&gt;500,"modrate","cheap")</f>
        <v>premium</v>
      </c>
    </row>
    <row r="2537" spans="1:25">
      <c r="A2537">
        <v>2536</v>
      </c>
      <c r="B2537" t="s">
        <v>5631</v>
      </c>
      <c r="C2537" s="2">
        <v>42253</v>
      </c>
      <c r="D2537" s="2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  <c r="V2537" t="str">
        <f t="shared" si="79"/>
        <v>profit</v>
      </c>
      <c r="W2537" t="str">
        <f t="shared" si="80"/>
        <v>cheap</v>
      </c>
      <c r="X2537" s="3" t="str" cm="1">
        <f t="array" ref="X2537">_xlfn.IFS(R2537&gt;1000,"premium",R2537&gt;500,"modrate",R2537&lt;500,"cheap")</f>
        <v>cheap</v>
      </c>
      <c r="Y2537" t="str" cm="1">
        <f t="array" ref="Y2537">_xlfn.SWITCH(TRUE,R2537&gt;1000,"premium",R2537&gt;500,"modrate","cheap")</f>
        <v>cheap</v>
      </c>
    </row>
    <row r="2538" spans="1:25">
      <c r="A2538">
        <v>2537</v>
      </c>
      <c r="B2538" t="s">
        <v>5635</v>
      </c>
      <c r="C2538" s="2">
        <v>42031</v>
      </c>
      <c r="D2538" s="2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 t="shared" si="79"/>
        <v>loss</v>
      </c>
      <c r="W2538" t="str">
        <f t="shared" si="80"/>
        <v>cheap</v>
      </c>
      <c r="X2538" s="3" t="str" cm="1">
        <f t="array" ref="X2538">_xlfn.IFS(R2538&gt;1000,"premium",R2538&gt;500,"modrate",R2538&lt;500,"cheap")</f>
        <v>cheap</v>
      </c>
      <c r="Y2538" t="str" cm="1">
        <f t="array" ref="Y2538">_xlfn.SWITCH(TRUE,R2538&gt;1000,"premium",R2538&gt;500,"modrate","cheap")</f>
        <v>cheap</v>
      </c>
    </row>
    <row r="2539" spans="1:25">
      <c r="A2539">
        <v>2538</v>
      </c>
      <c r="B2539" t="s">
        <v>5635</v>
      </c>
      <c r="C2539" s="2">
        <v>42031</v>
      </c>
      <c r="D2539" s="2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  <c r="V2539" t="str">
        <f t="shared" si="79"/>
        <v>loss</v>
      </c>
      <c r="W2539" t="str">
        <f t="shared" si="80"/>
        <v>cheap</v>
      </c>
      <c r="X2539" s="3" t="str" cm="1">
        <f t="array" ref="X2539">_xlfn.IFS(R2539&gt;1000,"premium",R2539&gt;500,"modrate",R2539&lt;500,"cheap")</f>
        <v>cheap</v>
      </c>
      <c r="Y2539" t="str" cm="1">
        <f t="array" ref="Y2539">_xlfn.SWITCH(TRUE,R2539&gt;1000,"premium",R2539&gt;500,"modrate","cheap")</f>
        <v>cheap</v>
      </c>
    </row>
    <row r="2540" spans="1:25">
      <c r="A2540">
        <v>2539</v>
      </c>
      <c r="B2540" t="s">
        <v>5635</v>
      </c>
      <c r="C2540" s="2">
        <v>42031</v>
      </c>
      <c r="D2540" s="2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  <c r="V2540" t="str">
        <f t="shared" si="79"/>
        <v>loss</v>
      </c>
      <c r="W2540" t="str">
        <f t="shared" si="80"/>
        <v>cheap</v>
      </c>
      <c r="X2540" s="3" t="str" cm="1">
        <f t="array" ref="X2540">_xlfn.IFS(R2540&gt;1000,"premium",R2540&gt;500,"modrate",R2540&lt;500,"cheap")</f>
        <v>cheap</v>
      </c>
      <c r="Y2540" t="str" cm="1">
        <f t="array" ref="Y2540">_xlfn.SWITCH(TRUE,R2540&gt;1000,"premium",R2540&gt;500,"modrate","cheap")</f>
        <v>cheap</v>
      </c>
    </row>
    <row r="2541" spans="1:25">
      <c r="A2541">
        <v>2540</v>
      </c>
      <c r="B2541" t="s">
        <v>5638</v>
      </c>
      <c r="C2541" s="2">
        <v>42201</v>
      </c>
      <c r="D2541" s="2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  <c r="V2541" t="str">
        <f t="shared" si="79"/>
        <v>loss</v>
      </c>
      <c r="W2541" t="str">
        <f t="shared" si="80"/>
        <v>premium</v>
      </c>
      <c r="X2541" s="3" t="str" cm="1">
        <f t="array" ref="X2541">_xlfn.IFS(R2541&gt;1000,"premium",R2541&gt;500,"modrate",R2541&lt;500,"cheap")</f>
        <v>premium</v>
      </c>
      <c r="Y2541" t="str" cm="1">
        <f t="array" ref="Y2541">_xlfn.SWITCH(TRUE,R2541&gt;1000,"premium",R2541&gt;500,"modrate","cheap")</f>
        <v>premium</v>
      </c>
    </row>
    <row r="2542" spans="1:25">
      <c r="A2542">
        <v>2541</v>
      </c>
      <c r="B2542" t="s">
        <v>5638</v>
      </c>
      <c r="C2542" s="2">
        <v>42201</v>
      </c>
      <c r="D2542" s="2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  <c r="V2542" t="str">
        <f t="shared" si="79"/>
        <v>profit</v>
      </c>
      <c r="W2542" t="str">
        <f t="shared" si="80"/>
        <v>modrate</v>
      </c>
      <c r="X2542" s="3" t="str" cm="1">
        <f t="array" ref="X2542">_xlfn.IFS(R2542&gt;1000,"premium",R2542&gt;500,"modrate",R2542&lt;500,"cheap")</f>
        <v>modrate</v>
      </c>
      <c r="Y2542" t="str" cm="1">
        <f t="array" ref="Y2542">_xlfn.SWITCH(TRUE,R2542&gt;1000,"premium",R2542&gt;500,"modrate","cheap")</f>
        <v>modrate</v>
      </c>
    </row>
    <row r="2543" spans="1:25">
      <c r="A2543">
        <v>2542</v>
      </c>
      <c r="B2543" t="s">
        <v>5639</v>
      </c>
      <c r="C2543" s="2">
        <v>42490</v>
      </c>
      <c r="D2543" s="2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 t="shared" si="79"/>
        <v>profit</v>
      </c>
      <c r="W2543" t="str">
        <f t="shared" si="80"/>
        <v>cheap</v>
      </c>
      <c r="X2543" s="3" t="str" cm="1">
        <f t="array" ref="X2543">_xlfn.IFS(R2543&gt;1000,"premium",R2543&gt;500,"modrate",R2543&lt;500,"cheap")</f>
        <v>cheap</v>
      </c>
      <c r="Y2543" t="str" cm="1">
        <f t="array" ref="Y2543">_xlfn.SWITCH(TRUE,R2543&gt;1000,"premium",R2543&gt;500,"modrate","cheap")</f>
        <v>cheap</v>
      </c>
    </row>
    <row r="2544" spans="1:25">
      <c r="A2544">
        <v>2543</v>
      </c>
      <c r="B2544" t="s">
        <v>5642</v>
      </c>
      <c r="C2544" s="2">
        <v>41908</v>
      </c>
      <c r="D2544" s="2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  <c r="V2544" t="str">
        <f t="shared" si="79"/>
        <v>profit</v>
      </c>
      <c r="W2544" t="str">
        <f t="shared" si="80"/>
        <v>cheap</v>
      </c>
      <c r="X2544" s="3" t="str" cm="1">
        <f t="array" ref="X2544">_xlfn.IFS(R2544&gt;1000,"premium",R2544&gt;500,"modrate",R2544&lt;500,"cheap")</f>
        <v>cheap</v>
      </c>
      <c r="Y2544" t="str" cm="1">
        <f t="array" ref="Y2544">_xlfn.SWITCH(TRUE,R2544&gt;1000,"premium",R2544&gt;500,"modrate","cheap")</f>
        <v>cheap</v>
      </c>
    </row>
    <row r="2545" spans="1:25">
      <c r="A2545">
        <v>2544</v>
      </c>
      <c r="B2545" t="s">
        <v>5645</v>
      </c>
      <c r="C2545" s="2">
        <v>42621</v>
      </c>
      <c r="D2545" s="2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  <c r="V2545" t="str">
        <f t="shared" si="79"/>
        <v>profit</v>
      </c>
      <c r="W2545" t="str">
        <f t="shared" si="80"/>
        <v>cheap</v>
      </c>
      <c r="X2545" s="3" t="str" cm="1">
        <f t="array" ref="X2545">_xlfn.IFS(R2545&gt;1000,"premium",R2545&gt;500,"modrate",R2545&lt;500,"cheap")</f>
        <v>cheap</v>
      </c>
      <c r="Y2545" t="str" cm="1">
        <f t="array" ref="Y2545">_xlfn.SWITCH(TRUE,R2545&gt;1000,"premium",R2545&gt;500,"modrate","cheap")</f>
        <v>cheap</v>
      </c>
    </row>
    <row r="2546" spans="1:25">
      <c r="A2546">
        <v>2545</v>
      </c>
      <c r="B2546" t="s">
        <v>5645</v>
      </c>
      <c r="C2546" s="2">
        <v>42621</v>
      </c>
      <c r="D2546" s="2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  <c r="V2546" t="str">
        <f t="shared" si="79"/>
        <v>profit</v>
      </c>
      <c r="W2546" t="str">
        <f t="shared" si="80"/>
        <v>cheap</v>
      </c>
      <c r="X2546" s="3" t="str" cm="1">
        <f t="array" ref="X2546">_xlfn.IFS(R2546&gt;1000,"premium",R2546&gt;500,"modrate",R2546&lt;500,"cheap")</f>
        <v>cheap</v>
      </c>
      <c r="Y2546" t="str" cm="1">
        <f t="array" ref="Y2546">_xlfn.SWITCH(TRUE,R2546&gt;1000,"premium",R2546&gt;500,"modrate","cheap")</f>
        <v>cheap</v>
      </c>
    </row>
    <row r="2547" spans="1:25">
      <c r="A2547">
        <v>2546</v>
      </c>
      <c r="B2547" t="s">
        <v>5648</v>
      </c>
      <c r="C2547" s="2">
        <v>42841</v>
      </c>
      <c r="D2547" s="2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  <c r="V2547" t="str">
        <f t="shared" si="79"/>
        <v>profit</v>
      </c>
      <c r="W2547" t="str">
        <f t="shared" si="80"/>
        <v>cheap</v>
      </c>
      <c r="X2547" s="3" t="str" cm="1">
        <f t="array" ref="X2547">_xlfn.IFS(R2547&gt;1000,"premium",R2547&gt;500,"modrate",R2547&lt;500,"cheap")</f>
        <v>cheap</v>
      </c>
      <c r="Y2547" t="str" cm="1">
        <f t="array" ref="Y2547">_xlfn.SWITCH(TRUE,R2547&gt;1000,"premium",R2547&gt;500,"modrate","cheap")</f>
        <v>cheap</v>
      </c>
    </row>
    <row r="2548" spans="1:25">
      <c r="A2548">
        <v>2547</v>
      </c>
      <c r="B2548" t="s">
        <v>5648</v>
      </c>
      <c r="C2548" s="2">
        <v>42841</v>
      </c>
      <c r="D2548" s="2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  <c r="V2548" t="str">
        <f t="shared" si="79"/>
        <v>loss</v>
      </c>
      <c r="W2548" t="str">
        <f t="shared" si="80"/>
        <v>cheap</v>
      </c>
      <c r="X2548" s="3" t="str" cm="1">
        <f t="array" ref="X2548">_xlfn.IFS(R2548&gt;1000,"premium",R2548&gt;500,"modrate",R2548&lt;500,"cheap")</f>
        <v>cheap</v>
      </c>
      <c r="Y2548" t="str" cm="1">
        <f t="array" ref="Y2548">_xlfn.SWITCH(TRUE,R2548&gt;1000,"premium",R2548&gt;500,"modrate","cheap")</f>
        <v>cheap</v>
      </c>
    </row>
    <row r="2549" spans="1:25">
      <c r="A2549">
        <v>2548</v>
      </c>
      <c r="B2549" t="s">
        <v>5649</v>
      </c>
      <c r="C2549" s="2">
        <v>42232</v>
      </c>
      <c r="D2549" s="2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 t="shared" si="79"/>
        <v>profit</v>
      </c>
      <c r="W2549" t="str">
        <f t="shared" si="80"/>
        <v>cheap</v>
      </c>
      <c r="X2549" s="3" t="str" cm="1">
        <f t="array" ref="X2549">_xlfn.IFS(R2549&gt;1000,"premium",R2549&gt;500,"modrate",R2549&lt;500,"cheap")</f>
        <v>cheap</v>
      </c>
      <c r="Y2549" t="str" cm="1">
        <f t="array" ref="Y2549">_xlfn.SWITCH(TRUE,R2549&gt;1000,"premium",R2549&gt;500,"modrate","cheap")</f>
        <v>cheap</v>
      </c>
    </row>
    <row r="2550" spans="1:25">
      <c r="A2550">
        <v>2549</v>
      </c>
      <c r="B2550" t="s">
        <v>5649</v>
      </c>
      <c r="C2550" s="2">
        <v>42232</v>
      </c>
      <c r="D2550" s="2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  <c r="V2550" t="str">
        <f t="shared" si="79"/>
        <v>profit</v>
      </c>
      <c r="W2550" t="str">
        <f t="shared" si="80"/>
        <v>premium</v>
      </c>
      <c r="X2550" s="3" t="str" cm="1">
        <f t="array" ref="X2550">_xlfn.IFS(R2550&gt;1000,"premium",R2550&gt;500,"modrate",R2550&lt;500,"cheap")</f>
        <v>premium</v>
      </c>
      <c r="Y2550" t="str" cm="1">
        <f t="array" ref="Y2550">_xlfn.SWITCH(TRUE,R2550&gt;1000,"premium",R2550&gt;500,"modrate","cheap")</f>
        <v>premium</v>
      </c>
    </row>
    <row r="2551" spans="1:25">
      <c r="A2551">
        <v>2550</v>
      </c>
      <c r="B2551" t="s">
        <v>5649</v>
      </c>
      <c r="C2551" s="2">
        <v>42232</v>
      </c>
      <c r="D2551" s="2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  <c r="V2551" t="str">
        <f t="shared" si="79"/>
        <v>profit</v>
      </c>
      <c r="W2551" t="str">
        <f t="shared" si="80"/>
        <v>cheap</v>
      </c>
      <c r="X2551" s="3" t="str" cm="1">
        <f t="array" ref="X2551">_xlfn.IFS(R2551&gt;1000,"premium",R2551&gt;500,"modrate",R2551&lt;500,"cheap")</f>
        <v>cheap</v>
      </c>
      <c r="Y2551" t="str" cm="1">
        <f t="array" ref="Y2551">_xlfn.SWITCH(TRUE,R2551&gt;1000,"premium",R2551&gt;500,"modrate","cheap")</f>
        <v>cheap</v>
      </c>
    </row>
    <row r="2552" spans="1:25">
      <c r="A2552">
        <v>2551</v>
      </c>
      <c r="B2552" t="s">
        <v>5649</v>
      </c>
      <c r="C2552" s="2">
        <v>42232</v>
      </c>
      <c r="D2552" s="2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  <c r="V2552" t="str">
        <f t="shared" si="79"/>
        <v>profit</v>
      </c>
      <c r="W2552" t="str">
        <f t="shared" si="80"/>
        <v>cheap</v>
      </c>
      <c r="X2552" s="3" t="str" cm="1">
        <f t="array" ref="X2552">_xlfn.IFS(R2552&gt;1000,"premium",R2552&gt;500,"modrate",R2552&lt;500,"cheap")</f>
        <v>cheap</v>
      </c>
      <c r="Y2552" t="str" cm="1">
        <f t="array" ref="Y2552">_xlfn.SWITCH(TRUE,R2552&gt;1000,"premium",R2552&gt;500,"modrate","cheap")</f>
        <v>cheap</v>
      </c>
    </row>
    <row r="2553" spans="1:25">
      <c r="A2553">
        <v>2552</v>
      </c>
      <c r="B2553" t="s">
        <v>5650</v>
      </c>
      <c r="C2553" s="2">
        <v>43058</v>
      </c>
      <c r="D2553" s="2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  <c r="V2553" t="str">
        <f t="shared" si="79"/>
        <v>profit</v>
      </c>
      <c r="W2553" t="str">
        <f t="shared" si="80"/>
        <v>modrate</v>
      </c>
      <c r="X2553" s="3" t="str" cm="1">
        <f t="array" ref="X2553">_xlfn.IFS(R2553&gt;1000,"premium",R2553&gt;500,"modrate",R2553&lt;500,"cheap")</f>
        <v>modrate</v>
      </c>
      <c r="Y2553" t="str" cm="1">
        <f t="array" ref="Y2553">_xlfn.SWITCH(TRUE,R2553&gt;1000,"premium",R2553&gt;500,"modrate","cheap")</f>
        <v>modrate</v>
      </c>
    </row>
    <row r="2554" spans="1:25">
      <c r="A2554">
        <v>2553</v>
      </c>
      <c r="B2554" t="s">
        <v>5650</v>
      </c>
      <c r="C2554" s="2">
        <v>43058</v>
      </c>
      <c r="D2554" s="2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  <c r="V2554" t="str">
        <f t="shared" si="79"/>
        <v>profit</v>
      </c>
      <c r="W2554" t="str">
        <f t="shared" si="80"/>
        <v>cheap</v>
      </c>
      <c r="X2554" s="3" t="str" cm="1">
        <f t="array" ref="X2554">_xlfn.IFS(R2554&gt;1000,"premium",R2554&gt;500,"modrate",R2554&lt;500,"cheap")</f>
        <v>cheap</v>
      </c>
      <c r="Y2554" t="str" cm="1">
        <f t="array" ref="Y2554">_xlfn.SWITCH(TRUE,R2554&gt;1000,"premium",R2554&gt;500,"modrate","cheap")</f>
        <v>cheap</v>
      </c>
    </row>
    <row r="2555" spans="1:25">
      <c r="A2555">
        <v>2554</v>
      </c>
      <c r="B2555" t="s">
        <v>5653</v>
      </c>
      <c r="C2555" s="2">
        <v>42627</v>
      </c>
      <c r="D2555" s="2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  <c r="V2555" t="str">
        <f t="shared" si="79"/>
        <v>profit</v>
      </c>
      <c r="W2555" t="str">
        <f t="shared" si="80"/>
        <v>cheap</v>
      </c>
      <c r="X2555" s="3" t="str" cm="1">
        <f t="array" ref="X2555">_xlfn.IFS(R2555&gt;1000,"premium",R2555&gt;500,"modrate",R2555&lt;500,"cheap")</f>
        <v>cheap</v>
      </c>
      <c r="Y2555" t="str" cm="1">
        <f t="array" ref="Y2555">_xlfn.SWITCH(TRUE,R2555&gt;1000,"premium",R2555&gt;500,"modrate","cheap")</f>
        <v>cheap</v>
      </c>
    </row>
    <row r="2556" spans="1:25">
      <c r="A2556">
        <v>2555</v>
      </c>
      <c r="B2556" t="s">
        <v>5654</v>
      </c>
      <c r="C2556" s="2">
        <v>42597</v>
      </c>
      <c r="D2556" s="2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70.554400000000101</v>
      </c>
      <c r="V2556" t="str">
        <f t="shared" si="79"/>
        <v>profit</v>
      </c>
      <c r="W2556" t="str">
        <f t="shared" si="80"/>
        <v>modrate</v>
      </c>
      <c r="X2556" s="3" t="str" cm="1">
        <f t="array" ref="X2556">_xlfn.IFS(R2556&gt;1000,"premium",R2556&gt;500,"modrate",R2556&lt;500,"cheap")</f>
        <v>modrate</v>
      </c>
      <c r="Y2556" t="str" cm="1">
        <f t="array" ref="Y2556">_xlfn.SWITCH(TRUE,R2556&gt;1000,"premium",R2556&gt;500,"modrate","cheap")</f>
        <v>modrate</v>
      </c>
    </row>
    <row r="2557" spans="1:25">
      <c r="A2557">
        <v>2556</v>
      </c>
      <c r="B2557" t="s">
        <v>5658</v>
      </c>
      <c r="C2557" s="2">
        <v>42273</v>
      </c>
      <c r="D2557" s="2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  <c r="V2557" t="str">
        <f t="shared" si="79"/>
        <v>profit</v>
      </c>
      <c r="W2557" t="str">
        <f t="shared" si="80"/>
        <v>cheap</v>
      </c>
      <c r="X2557" s="3" t="str" cm="1">
        <f t="array" ref="X2557">_xlfn.IFS(R2557&gt;1000,"premium",R2557&gt;500,"modrate",R2557&lt;500,"cheap")</f>
        <v>cheap</v>
      </c>
      <c r="Y2557" t="str" cm="1">
        <f t="array" ref="Y2557">_xlfn.SWITCH(TRUE,R2557&gt;1000,"premium",R2557&gt;500,"modrate","cheap")</f>
        <v>cheap</v>
      </c>
    </row>
    <row r="2558" spans="1:25">
      <c r="A2558">
        <v>2557</v>
      </c>
      <c r="B2558" t="s">
        <v>5661</v>
      </c>
      <c r="C2558" s="2">
        <v>42651</v>
      </c>
      <c r="D2558" s="2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  <c r="V2558" t="str">
        <f t="shared" si="79"/>
        <v>loss</v>
      </c>
      <c r="W2558" t="str">
        <f t="shared" si="80"/>
        <v>cheap</v>
      </c>
      <c r="X2558" s="3" t="str" cm="1">
        <f t="array" ref="X2558">_xlfn.IFS(R2558&gt;1000,"premium",R2558&gt;500,"modrate",R2558&lt;500,"cheap")</f>
        <v>cheap</v>
      </c>
      <c r="Y2558" t="str" cm="1">
        <f t="array" ref="Y2558">_xlfn.SWITCH(TRUE,R2558&gt;1000,"premium",R2558&gt;500,"modrate","cheap")</f>
        <v>cheap</v>
      </c>
    </row>
    <row r="2559" spans="1:25">
      <c r="A2559">
        <v>2558</v>
      </c>
      <c r="B2559" t="s">
        <v>5664</v>
      </c>
      <c r="C2559" s="2">
        <v>42087</v>
      </c>
      <c r="D2559" s="2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  <c r="V2559" t="str">
        <f t="shared" si="79"/>
        <v>profit</v>
      </c>
      <c r="W2559" t="str">
        <f t="shared" si="80"/>
        <v>cheap</v>
      </c>
      <c r="X2559" s="3" t="str" cm="1">
        <f t="array" ref="X2559">_xlfn.IFS(R2559&gt;1000,"premium",R2559&gt;500,"modrate",R2559&lt;500,"cheap")</f>
        <v>cheap</v>
      </c>
      <c r="Y2559" t="str" cm="1">
        <f t="array" ref="Y2559">_xlfn.SWITCH(TRUE,R2559&gt;1000,"premium",R2559&gt;500,"modrate","cheap")</f>
        <v>cheap</v>
      </c>
    </row>
    <row r="2560" spans="1:25">
      <c r="A2560">
        <v>2559</v>
      </c>
      <c r="B2560" t="s">
        <v>5665</v>
      </c>
      <c r="C2560" s="2">
        <v>42155</v>
      </c>
      <c r="D2560" s="2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  <c r="V2560" t="str">
        <f t="shared" si="79"/>
        <v>profit</v>
      </c>
      <c r="W2560" t="str">
        <f t="shared" si="80"/>
        <v>premium</v>
      </c>
      <c r="X2560" s="3" t="str" cm="1">
        <f t="array" ref="X2560">_xlfn.IFS(R2560&gt;1000,"premium",R2560&gt;500,"modrate",R2560&lt;500,"cheap")</f>
        <v>premium</v>
      </c>
      <c r="Y2560" t="str" cm="1">
        <f t="array" ref="Y2560">_xlfn.SWITCH(TRUE,R2560&gt;1000,"premium",R2560&gt;500,"modrate","cheap")</f>
        <v>premium</v>
      </c>
    </row>
    <row r="2561" spans="1:25">
      <c r="A2561">
        <v>2560</v>
      </c>
      <c r="B2561" t="s">
        <v>5665</v>
      </c>
      <c r="C2561" s="2">
        <v>42155</v>
      </c>
      <c r="D2561" s="2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  <c r="V2561" t="str">
        <f t="shared" si="79"/>
        <v>profit</v>
      </c>
      <c r="W2561" t="str">
        <f t="shared" si="80"/>
        <v>cheap</v>
      </c>
      <c r="X2561" s="3" t="str" cm="1">
        <f t="array" ref="X2561">_xlfn.IFS(R2561&gt;1000,"premium",R2561&gt;500,"modrate",R2561&lt;500,"cheap")</f>
        <v>cheap</v>
      </c>
      <c r="Y2561" t="str" cm="1">
        <f t="array" ref="Y2561">_xlfn.SWITCH(TRUE,R2561&gt;1000,"premium",R2561&gt;500,"modrate","cheap")</f>
        <v>cheap</v>
      </c>
    </row>
    <row r="2562" spans="1:25">
      <c r="A2562">
        <v>2561</v>
      </c>
      <c r="B2562" t="s">
        <v>5665</v>
      </c>
      <c r="C2562" s="2">
        <v>42155</v>
      </c>
      <c r="D2562" s="2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  <c r="V2562" t="str">
        <f t="shared" si="79"/>
        <v>profit</v>
      </c>
      <c r="W2562" t="str">
        <f t="shared" si="80"/>
        <v>cheap</v>
      </c>
      <c r="X2562" s="3" t="str" cm="1">
        <f t="array" ref="X2562">_xlfn.IFS(R2562&gt;1000,"premium",R2562&gt;500,"modrate",R2562&lt;500,"cheap")</f>
        <v>cheap</v>
      </c>
      <c r="Y2562" t="str" cm="1">
        <f t="array" ref="Y2562">_xlfn.SWITCH(TRUE,R2562&gt;1000,"premium",R2562&gt;500,"modrate","cheap")</f>
        <v>cheap</v>
      </c>
    </row>
    <row r="2563" spans="1:25">
      <c r="A2563">
        <v>2562</v>
      </c>
      <c r="B2563" t="s">
        <v>5668</v>
      </c>
      <c r="C2563" s="2">
        <v>42363</v>
      </c>
      <c r="D2563" s="2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 t="shared" ref="V2563:V2626" si="81">IF(U2563&gt;0,"profit","loss")</f>
        <v>profit</v>
      </c>
      <c r="W2563" t="str">
        <f t="shared" ref="W2563:W2626" si="82">IF(R2563&gt;1000,"premium", IF(R2563&gt;500,"modrate","cheap"))</f>
        <v>cheap</v>
      </c>
      <c r="X2563" s="3" t="str" cm="1">
        <f t="array" ref="X2563">_xlfn.IFS(R2563&gt;1000,"premium",R2563&gt;500,"modrate",R2563&lt;500,"cheap")</f>
        <v>cheap</v>
      </c>
      <c r="Y2563" t="str" cm="1">
        <f t="array" ref="Y2563">_xlfn.SWITCH(TRUE,R2563&gt;1000,"premium",R2563&gt;500,"modrate","cheap")</f>
        <v>cheap</v>
      </c>
    </row>
    <row r="2564" spans="1:25">
      <c r="A2564">
        <v>2563</v>
      </c>
      <c r="B2564" t="s">
        <v>5668</v>
      </c>
      <c r="C2564" s="2">
        <v>42363</v>
      </c>
      <c r="D2564" s="2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  <c r="V2564" t="str">
        <f t="shared" si="81"/>
        <v>profit</v>
      </c>
      <c r="W2564" t="str">
        <f t="shared" si="82"/>
        <v>cheap</v>
      </c>
      <c r="X2564" s="3" t="str" cm="1">
        <f t="array" ref="X2564">_xlfn.IFS(R2564&gt;1000,"premium",R2564&gt;500,"modrate",R2564&lt;500,"cheap")</f>
        <v>cheap</v>
      </c>
      <c r="Y2564" t="str" cm="1">
        <f t="array" ref="Y2564">_xlfn.SWITCH(TRUE,R2564&gt;1000,"premium",R2564&gt;500,"modrate","cheap")</f>
        <v>cheap</v>
      </c>
    </row>
    <row r="2565" spans="1:25">
      <c r="A2565">
        <v>2564</v>
      </c>
      <c r="B2565" t="s">
        <v>5670</v>
      </c>
      <c r="C2565" s="2">
        <v>42080</v>
      </c>
      <c r="D2565" s="2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  <c r="V2565" t="str">
        <f t="shared" si="81"/>
        <v>profit</v>
      </c>
      <c r="W2565" t="str">
        <f t="shared" si="82"/>
        <v>cheap</v>
      </c>
      <c r="X2565" s="3" t="str" cm="1">
        <f t="array" ref="X2565">_xlfn.IFS(R2565&gt;1000,"premium",R2565&gt;500,"modrate",R2565&lt;500,"cheap")</f>
        <v>cheap</v>
      </c>
      <c r="Y2565" t="str" cm="1">
        <f t="array" ref="Y2565">_xlfn.SWITCH(TRUE,R2565&gt;1000,"premium",R2565&gt;500,"modrate","cheap")</f>
        <v>cheap</v>
      </c>
    </row>
    <row r="2566" spans="1:25">
      <c r="A2566">
        <v>2565</v>
      </c>
      <c r="B2566" t="s">
        <v>5670</v>
      </c>
      <c r="C2566" s="2">
        <v>42080</v>
      </c>
      <c r="D2566" s="2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  <c r="V2566" t="str">
        <f t="shared" si="81"/>
        <v>profit</v>
      </c>
      <c r="W2566" t="str">
        <f t="shared" si="82"/>
        <v>cheap</v>
      </c>
      <c r="X2566" s="3" t="str" cm="1">
        <f t="array" ref="X2566">_xlfn.IFS(R2566&gt;1000,"premium",R2566&gt;500,"modrate",R2566&lt;500,"cheap")</f>
        <v>cheap</v>
      </c>
      <c r="Y2566" t="str" cm="1">
        <f t="array" ref="Y2566">_xlfn.SWITCH(TRUE,R2566&gt;1000,"premium",R2566&gt;500,"modrate","cheap")</f>
        <v>cheap</v>
      </c>
    </row>
    <row r="2567" spans="1:25">
      <c r="A2567">
        <v>2566</v>
      </c>
      <c r="B2567" t="s">
        <v>5673</v>
      </c>
      <c r="C2567" s="2">
        <v>43090</v>
      </c>
      <c r="D2567" s="2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  <c r="V2567" t="str">
        <f t="shared" si="81"/>
        <v>profit</v>
      </c>
      <c r="W2567" t="str">
        <f t="shared" si="82"/>
        <v>cheap</v>
      </c>
      <c r="X2567" s="3" t="str" cm="1">
        <f t="array" ref="X2567">_xlfn.IFS(R2567&gt;1000,"premium",R2567&gt;500,"modrate",R2567&lt;500,"cheap")</f>
        <v>cheap</v>
      </c>
      <c r="Y2567" t="str" cm="1">
        <f t="array" ref="Y2567">_xlfn.SWITCH(TRUE,R2567&gt;1000,"premium",R2567&gt;500,"modrate","cheap")</f>
        <v>cheap</v>
      </c>
    </row>
    <row r="2568" spans="1:25">
      <c r="A2568">
        <v>2567</v>
      </c>
      <c r="B2568" t="s">
        <v>5676</v>
      </c>
      <c r="C2568" s="2">
        <v>43040</v>
      </c>
      <c r="D2568" s="2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  <c r="V2568" t="str">
        <f t="shared" si="81"/>
        <v>profit</v>
      </c>
      <c r="W2568" t="str">
        <f t="shared" si="82"/>
        <v>cheap</v>
      </c>
      <c r="X2568" s="3" t="str" cm="1">
        <f t="array" ref="X2568">_xlfn.IFS(R2568&gt;1000,"premium",R2568&gt;500,"modrate",R2568&lt;500,"cheap")</f>
        <v>cheap</v>
      </c>
      <c r="Y2568" t="str" cm="1">
        <f t="array" ref="Y2568">_xlfn.SWITCH(TRUE,R2568&gt;1000,"premium",R2568&gt;500,"modrate","cheap")</f>
        <v>cheap</v>
      </c>
    </row>
    <row r="2569" spans="1:25">
      <c r="A2569">
        <v>2568</v>
      </c>
      <c r="B2569" t="s">
        <v>5676</v>
      </c>
      <c r="C2569" s="2">
        <v>43040</v>
      </c>
      <c r="D2569" s="2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  <c r="V2569" t="str">
        <f t="shared" si="81"/>
        <v>profit</v>
      </c>
      <c r="W2569" t="str">
        <f t="shared" si="82"/>
        <v>premium</v>
      </c>
      <c r="X2569" s="3" t="str" cm="1">
        <f t="array" ref="X2569">_xlfn.IFS(R2569&gt;1000,"premium",R2569&gt;500,"modrate",R2569&lt;500,"cheap")</f>
        <v>premium</v>
      </c>
      <c r="Y2569" t="str" cm="1">
        <f t="array" ref="Y2569">_xlfn.SWITCH(TRUE,R2569&gt;1000,"premium",R2569&gt;500,"modrate","cheap")</f>
        <v>premium</v>
      </c>
    </row>
    <row r="2570" spans="1:25">
      <c r="A2570">
        <v>2569</v>
      </c>
      <c r="B2570" t="s">
        <v>5680</v>
      </c>
      <c r="C2570" s="2">
        <v>42985</v>
      </c>
      <c r="D2570" s="2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  <c r="V2570" t="str">
        <f t="shared" si="81"/>
        <v>profit</v>
      </c>
      <c r="W2570" t="str">
        <f t="shared" si="82"/>
        <v>cheap</v>
      </c>
      <c r="X2570" s="3" t="str" cm="1">
        <f t="array" ref="X2570">_xlfn.IFS(R2570&gt;1000,"premium",R2570&gt;500,"modrate",R2570&lt;500,"cheap")</f>
        <v>cheap</v>
      </c>
      <c r="Y2570" t="str" cm="1">
        <f t="array" ref="Y2570">_xlfn.SWITCH(TRUE,R2570&gt;1000,"premium",R2570&gt;500,"modrate","cheap")</f>
        <v>cheap</v>
      </c>
    </row>
    <row r="2571" spans="1:25">
      <c r="A2571">
        <v>2570</v>
      </c>
      <c r="B2571" t="s">
        <v>5681</v>
      </c>
      <c r="C2571" s="2">
        <v>43096</v>
      </c>
      <c r="D2571" s="2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 t="shared" si="81"/>
        <v>loss</v>
      </c>
      <c r="W2571" t="str">
        <f t="shared" si="82"/>
        <v>cheap</v>
      </c>
      <c r="X2571" s="3" t="str" cm="1">
        <f t="array" ref="X2571">_xlfn.IFS(R2571&gt;1000,"premium",R2571&gt;500,"modrate",R2571&lt;500,"cheap")</f>
        <v>cheap</v>
      </c>
      <c r="Y2571" t="str" cm="1">
        <f t="array" ref="Y2571">_xlfn.SWITCH(TRUE,R2571&gt;1000,"premium",R2571&gt;500,"modrate","cheap")</f>
        <v>cheap</v>
      </c>
    </row>
    <row r="2572" spans="1:25">
      <c r="A2572">
        <v>2571</v>
      </c>
      <c r="B2572" t="s">
        <v>5681</v>
      </c>
      <c r="C2572" s="2">
        <v>43096</v>
      </c>
      <c r="D2572" s="2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  <c r="V2572" t="str">
        <f t="shared" si="81"/>
        <v>profit</v>
      </c>
      <c r="W2572" t="str">
        <f t="shared" si="82"/>
        <v>cheap</v>
      </c>
      <c r="X2572" s="3" t="str" cm="1">
        <f t="array" ref="X2572">_xlfn.IFS(R2572&gt;1000,"premium",R2572&gt;500,"modrate",R2572&lt;500,"cheap")</f>
        <v>cheap</v>
      </c>
      <c r="Y2572" t="str" cm="1">
        <f t="array" ref="Y2572">_xlfn.SWITCH(TRUE,R2572&gt;1000,"premium",R2572&gt;500,"modrate","cheap")</f>
        <v>cheap</v>
      </c>
    </row>
    <row r="2573" spans="1:25">
      <c r="A2573">
        <v>2572</v>
      </c>
      <c r="B2573" t="s">
        <v>5682</v>
      </c>
      <c r="C2573" s="2">
        <v>42932</v>
      </c>
      <c r="D2573" s="2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  <c r="V2573" t="str">
        <f t="shared" si="81"/>
        <v>profit</v>
      </c>
      <c r="W2573" t="str">
        <f t="shared" si="82"/>
        <v>cheap</v>
      </c>
      <c r="X2573" s="3" t="str" cm="1">
        <f t="array" ref="X2573">_xlfn.IFS(R2573&gt;1000,"premium",R2573&gt;500,"modrate",R2573&lt;500,"cheap")</f>
        <v>cheap</v>
      </c>
      <c r="Y2573" t="str" cm="1">
        <f t="array" ref="Y2573">_xlfn.SWITCH(TRUE,R2573&gt;1000,"premium",R2573&gt;500,"modrate","cheap")</f>
        <v>cheap</v>
      </c>
    </row>
    <row r="2574" spans="1:25">
      <c r="A2574">
        <v>2573</v>
      </c>
      <c r="B2574" t="s">
        <v>5684</v>
      </c>
      <c r="C2574" s="2">
        <v>42594</v>
      </c>
      <c r="D2574" s="2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  <c r="V2574" t="str">
        <f t="shared" si="81"/>
        <v>profit</v>
      </c>
      <c r="W2574" t="str">
        <f t="shared" si="82"/>
        <v>premium</v>
      </c>
      <c r="X2574" s="3" t="str" cm="1">
        <f t="array" ref="X2574">_xlfn.IFS(R2574&gt;1000,"premium",R2574&gt;500,"modrate",R2574&lt;500,"cheap")</f>
        <v>premium</v>
      </c>
      <c r="Y2574" t="str" cm="1">
        <f t="array" ref="Y2574">_xlfn.SWITCH(TRUE,R2574&gt;1000,"premium",R2574&gt;500,"modrate","cheap")</f>
        <v>premium</v>
      </c>
    </row>
    <row r="2575" spans="1:25">
      <c r="A2575">
        <v>2574</v>
      </c>
      <c r="B2575" t="s">
        <v>5687</v>
      </c>
      <c r="C2575" s="2">
        <v>42925</v>
      </c>
      <c r="D2575" s="2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  <c r="V2575" t="str">
        <f t="shared" si="81"/>
        <v>profit</v>
      </c>
      <c r="W2575" t="str">
        <f t="shared" si="82"/>
        <v>modrate</v>
      </c>
      <c r="X2575" s="3" t="str" cm="1">
        <f t="array" ref="X2575">_xlfn.IFS(R2575&gt;1000,"premium",R2575&gt;500,"modrate",R2575&lt;500,"cheap")</f>
        <v>modrate</v>
      </c>
      <c r="Y2575" t="str" cm="1">
        <f t="array" ref="Y2575">_xlfn.SWITCH(TRUE,R2575&gt;1000,"premium",R2575&gt;500,"modrate","cheap")</f>
        <v>modrate</v>
      </c>
    </row>
    <row r="2576" spans="1:25">
      <c r="A2576">
        <v>2575</v>
      </c>
      <c r="B2576" t="s">
        <v>5688</v>
      </c>
      <c r="C2576" s="2">
        <v>41965</v>
      </c>
      <c r="D2576" s="2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  <c r="V2576" t="str">
        <f t="shared" si="81"/>
        <v>profit</v>
      </c>
      <c r="W2576" t="str">
        <f t="shared" si="82"/>
        <v>cheap</v>
      </c>
      <c r="X2576" s="3" t="str" cm="1">
        <f t="array" ref="X2576">_xlfn.IFS(R2576&gt;1000,"premium",R2576&gt;500,"modrate",R2576&lt;500,"cheap")</f>
        <v>cheap</v>
      </c>
      <c r="Y2576" t="str" cm="1">
        <f t="array" ref="Y2576">_xlfn.SWITCH(TRUE,R2576&gt;1000,"premium",R2576&gt;500,"modrate","cheap")</f>
        <v>cheap</v>
      </c>
    </row>
    <row r="2577" spans="1:25">
      <c r="A2577">
        <v>2576</v>
      </c>
      <c r="B2577" t="s">
        <v>5688</v>
      </c>
      <c r="C2577" s="2">
        <v>41965</v>
      </c>
      <c r="D2577" s="2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  <c r="V2577" t="str">
        <f t="shared" si="81"/>
        <v>profit</v>
      </c>
      <c r="W2577" t="str">
        <f t="shared" si="82"/>
        <v>cheap</v>
      </c>
      <c r="X2577" s="3" t="str" cm="1">
        <f t="array" ref="X2577">_xlfn.IFS(R2577&gt;1000,"premium",R2577&gt;500,"modrate",R2577&lt;500,"cheap")</f>
        <v>cheap</v>
      </c>
      <c r="Y2577" t="str" cm="1">
        <f t="array" ref="Y2577">_xlfn.SWITCH(TRUE,R2577&gt;1000,"premium",R2577&gt;500,"modrate","cheap")</f>
        <v>cheap</v>
      </c>
    </row>
    <row r="2578" spans="1:25">
      <c r="A2578">
        <v>2577</v>
      </c>
      <c r="B2578" t="s">
        <v>5688</v>
      </c>
      <c r="C2578" s="2">
        <v>41965</v>
      </c>
      <c r="D2578" s="2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  <c r="V2578" t="str">
        <f t="shared" si="81"/>
        <v>profit</v>
      </c>
      <c r="W2578" t="str">
        <f t="shared" si="82"/>
        <v>cheap</v>
      </c>
      <c r="X2578" s="3" t="str" cm="1">
        <f t="array" ref="X2578">_xlfn.IFS(R2578&gt;1000,"premium",R2578&gt;500,"modrate",R2578&lt;500,"cheap")</f>
        <v>cheap</v>
      </c>
      <c r="Y2578" t="str" cm="1">
        <f t="array" ref="Y2578">_xlfn.SWITCH(TRUE,R2578&gt;1000,"premium",R2578&gt;500,"modrate","cheap")</f>
        <v>cheap</v>
      </c>
    </row>
    <row r="2579" spans="1:25">
      <c r="A2579">
        <v>2578</v>
      </c>
      <c r="B2579" t="s">
        <v>5688</v>
      </c>
      <c r="C2579" s="2">
        <v>41965</v>
      </c>
      <c r="D2579" s="2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  <c r="V2579" t="str">
        <f t="shared" si="81"/>
        <v>profit</v>
      </c>
      <c r="W2579" t="str">
        <f t="shared" si="82"/>
        <v>modrate</v>
      </c>
      <c r="X2579" s="3" t="str" cm="1">
        <f t="array" ref="X2579">_xlfn.IFS(R2579&gt;1000,"premium",R2579&gt;500,"modrate",R2579&lt;500,"cheap")</f>
        <v>modrate</v>
      </c>
      <c r="Y2579" t="str" cm="1">
        <f t="array" ref="Y2579">_xlfn.SWITCH(TRUE,R2579&gt;1000,"premium",R2579&gt;500,"modrate","cheap")</f>
        <v>modrate</v>
      </c>
    </row>
    <row r="2580" spans="1:25">
      <c r="A2580">
        <v>2579</v>
      </c>
      <c r="B2580" t="s">
        <v>5691</v>
      </c>
      <c r="C2580" s="2">
        <v>41665</v>
      </c>
      <c r="D2580" s="2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  <c r="V2580" t="str">
        <f t="shared" si="81"/>
        <v>profit</v>
      </c>
      <c r="W2580" t="str">
        <f t="shared" si="82"/>
        <v>cheap</v>
      </c>
      <c r="X2580" s="3" t="str" cm="1">
        <f t="array" ref="X2580">_xlfn.IFS(R2580&gt;1000,"premium",R2580&gt;500,"modrate",R2580&lt;500,"cheap")</f>
        <v>cheap</v>
      </c>
      <c r="Y2580" t="str" cm="1">
        <f t="array" ref="Y2580">_xlfn.SWITCH(TRUE,R2580&gt;1000,"premium",R2580&gt;500,"modrate","cheap")</f>
        <v>cheap</v>
      </c>
    </row>
    <row r="2581" spans="1:25">
      <c r="A2581">
        <v>2580</v>
      </c>
      <c r="B2581" t="s">
        <v>5691</v>
      </c>
      <c r="C2581" s="2">
        <v>41665</v>
      </c>
      <c r="D2581" s="2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  <c r="V2581" t="str">
        <f t="shared" si="81"/>
        <v>loss</v>
      </c>
      <c r="W2581" t="str">
        <f t="shared" si="82"/>
        <v>cheap</v>
      </c>
      <c r="X2581" s="3" t="str" cm="1">
        <f t="array" ref="X2581">_xlfn.IFS(R2581&gt;1000,"premium",R2581&gt;500,"modrate",R2581&lt;500,"cheap")</f>
        <v>cheap</v>
      </c>
      <c r="Y2581" t="str" cm="1">
        <f t="array" ref="Y2581">_xlfn.SWITCH(TRUE,R2581&gt;1000,"premium",R2581&gt;500,"modrate","cheap")</f>
        <v>cheap</v>
      </c>
    </row>
    <row r="2582" spans="1:25">
      <c r="A2582">
        <v>2581</v>
      </c>
      <c r="B2582" t="s">
        <v>5691</v>
      </c>
      <c r="C2582" s="2">
        <v>41665</v>
      </c>
      <c r="D2582" s="2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 t="shared" si="81"/>
        <v>profit</v>
      </c>
      <c r="W2582" t="str">
        <f t="shared" si="82"/>
        <v>cheap</v>
      </c>
      <c r="X2582" s="3" t="str" cm="1">
        <f t="array" ref="X2582">_xlfn.IFS(R2582&gt;1000,"premium",R2582&gt;500,"modrate",R2582&lt;500,"cheap")</f>
        <v>cheap</v>
      </c>
      <c r="Y2582" t="str" cm="1">
        <f t="array" ref="Y2582">_xlfn.SWITCH(TRUE,R2582&gt;1000,"premium",R2582&gt;500,"modrate","cheap")</f>
        <v>cheap</v>
      </c>
    </row>
    <row r="2583" spans="1:25">
      <c r="A2583">
        <v>2582</v>
      </c>
      <c r="B2583" t="s">
        <v>5691</v>
      </c>
      <c r="C2583" s="2">
        <v>41665</v>
      </c>
      <c r="D2583" s="2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  <c r="V2583" t="str">
        <f t="shared" si="81"/>
        <v>profit</v>
      </c>
      <c r="W2583" t="str">
        <f t="shared" si="82"/>
        <v>cheap</v>
      </c>
      <c r="X2583" s="3" t="str" cm="1">
        <f t="array" ref="X2583">_xlfn.IFS(R2583&gt;1000,"premium",R2583&gt;500,"modrate",R2583&lt;500,"cheap")</f>
        <v>cheap</v>
      </c>
      <c r="Y2583" t="str" cm="1">
        <f t="array" ref="Y2583">_xlfn.SWITCH(TRUE,R2583&gt;1000,"premium",R2583&gt;500,"modrate","cheap")</f>
        <v>cheap</v>
      </c>
    </row>
    <row r="2584" spans="1:25">
      <c r="A2584">
        <v>2583</v>
      </c>
      <c r="B2584" t="s">
        <v>5691</v>
      </c>
      <c r="C2584" s="2">
        <v>41665</v>
      </c>
      <c r="D2584" s="2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  <c r="V2584" t="str">
        <f t="shared" si="81"/>
        <v>loss</v>
      </c>
      <c r="W2584" t="str">
        <f t="shared" si="82"/>
        <v>cheap</v>
      </c>
      <c r="X2584" s="3" t="str" cm="1">
        <f t="array" ref="X2584">_xlfn.IFS(R2584&gt;1000,"premium",R2584&gt;500,"modrate",R2584&lt;500,"cheap")</f>
        <v>cheap</v>
      </c>
      <c r="Y2584" t="str" cm="1">
        <f t="array" ref="Y2584">_xlfn.SWITCH(TRUE,R2584&gt;1000,"premium",R2584&gt;500,"modrate","cheap")</f>
        <v>cheap</v>
      </c>
    </row>
    <row r="2585" spans="1:25">
      <c r="A2585">
        <v>2584</v>
      </c>
      <c r="B2585" t="s">
        <v>5691</v>
      </c>
      <c r="C2585" s="2">
        <v>41665</v>
      </c>
      <c r="D2585" s="2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  <c r="V2585" t="str">
        <f t="shared" si="81"/>
        <v>profit</v>
      </c>
      <c r="W2585" t="str">
        <f t="shared" si="82"/>
        <v>cheap</v>
      </c>
      <c r="X2585" s="3" t="str" cm="1">
        <f t="array" ref="X2585">_xlfn.IFS(R2585&gt;1000,"premium",R2585&gt;500,"modrate",R2585&lt;500,"cheap")</f>
        <v>cheap</v>
      </c>
      <c r="Y2585" t="str" cm="1">
        <f t="array" ref="Y2585">_xlfn.SWITCH(TRUE,R2585&gt;1000,"premium",R2585&gt;500,"modrate","cheap")</f>
        <v>cheap</v>
      </c>
    </row>
    <row r="2586" spans="1:25">
      <c r="A2586">
        <v>2585</v>
      </c>
      <c r="B2586" t="s">
        <v>5691</v>
      </c>
      <c r="C2586" s="2">
        <v>41665</v>
      </c>
      <c r="D2586" s="2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  <c r="V2586" t="str">
        <f t="shared" si="81"/>
        <v>profit</v>
      </c>
      <c r="W2586" t="str">
        <f t="shared" si="82"/>
        <v>cheap</v>
      </c>
      <c r="X2586" s="3" t="str" cm="1">
        <f t="array" ref="X2586">_xlfn.IFS(R2586&gt;1000,"premium",R2586&gt;500,"modrate",R2586&lt;500,"cheap")</f>
        <v>cheap</v>
      </c>
      <c r="Y2586" t="str" cm="1">
        <f t="array" ref="Y2586">_xlfn.SWITCH(TRUE,R2586&gt;1000,"premium",R2586&gt;500,"modrate","cheap")</f>
        <v>cheap</v>
      </c>
    </row>
    <row r="2587" spans="1:25">
      <c r="A2587">
        <v>2586</v>
      </c>
      <c r="B2587" t="s">
        <v>5698</v>
      </c>
      <c r="C2587" s="2">
        <v>42311</v>
      </c>
      <c r="D2587" s="2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  <c r="V2587" t="str">
        <f t="shared" si="81"/>
        <v>profit</v>
      </c>
      <c r="W2587" t="str">
        <f t="shared" si="82"/>
        <v>cheap</v>
      </c>
      <c r="X2587" s="3" t="str" cm="1">
        <f t="array" ref="X2587">_xlfn.IFS(R2587&gt;1000,"premium",R2587&gt;500,"modrate",R2587&lt;500,"cheap")</f>
        <v>cheap</v>
      </c>
      <c r="Y2587" t="str" cm="1">
        <f t="array" ref="Y2587">_xlfn.SWITCH(TRUE,R2587&gt;1000,"premium",R2587&gt;500,"modrate","cheap")</f>
        <v>cheap</v>
      </c>
    </row>
    <row r="2588" spans="1:25">
      <c r="A2588">
        <v>2587</v>
      </c>
      <c r="B2588" t="s">
        <v>5700</v>
      </c>
      <c r="C2588" s="2">
        <v>42916</v>
      </c>
      <c r="D2588" s="2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  <c r="V2588" t="str">
        <f t="shared" si="81"/>
        <v>profit</v>
      </c>
      <c r="W2588" t="str">
        <f t="shared" si="82"/>
        <v>cheap</v>
      </c>
      <c r="X2588" s="3" t="str" cm="1">
        <f t="array" ref="X2588">_xlfn.IFS(R2588&gt;1000,"premium",R2588&gt;500,"modrate",R2588&lt;500,"cheap")</f>
        <v>cheap</v>
      </c>
      <c r="Y2588" t="str" cm="1">
        <f t="array" ref="Y2588">_xlfn.SWITCH(TRUE,R2588&gt;1000,"premium",R2588&gt;500,"modrate","cheap")</f>
        <v>cheap</v>
      </c>
    </row>
    <row r="2589" spans="1:25">
      <c r="A2589">
        <v>2588</v>
      </c>
      <c r="B2589" t="s">
        <v>5700</v>
      </c>
      <c r="C2589" s="2">
        <v>42916</v>
      </c>
      <c r="D2589" s="2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  <c r="V2589" t="str">
        <f t="shared" si="81"/>
        <v>profit</v>
      </c>
      <c r="W2589" t="str">
        <f t="shared" si="82"/>
        <v>cheap</v>
      </c>
      <c r="X2589" s="3" t="str" cm="1">
        <f t="array" ref="X2589">_xlfn.IFS(R2589&gt;1000,"premium",R2589&gt;500,"modrate",R2589&lt;500,"cheap")</f>
        <v>cheap</v>
      </c>
      <c r="Y2589" t="str" cm="1">
        <f t="array" ref="Y2589">_xlfn.SWITCH(TRUE,R2589&gt;1000,"premium",R2589&gt;500,"modrate","cheap")</f>
        <v>cheap</v>
      </c>
    </row>
    <row r="2590" spans="1:25">
      <c r="A2590">
        <v>2589</v>
      </c>
      <c r="B2590" t="s">
        <v>5703</v>
      </c>
      <c r="C2590" s="2">
        <v>42495</v>
      </c>
      <c r="D2590" s="2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  <c r="V2590" t="str">
        <f t="shared" si="81"/>
        <v>profit</v>
      </c>
      <c r="W2590" t="str">
        <f t="shared" si="82"/>
        <v>cheap</v>
      </c>
      <c r="X2590" s="3" t="str" cm="1">
        <f t="array" ref="X2590">_xlfn.IFS(R2590&gt;1000,"premium",R2590&gt;500,"modrate",R2590&lt;500,"cheap")</f>
        <v>cheap</v>
      </c>
      <c r="Y2590" t="str" cm="1">
        <f t="array" ref="Y2590">_xlfn.SWITCH(TRUE,R2590&gt;1000,"premium",R2590&gt;500,"modrate","cheap")</f>
        <v>cheap</v>
      </c>
    </row>
    <row r="2591" spans="1:25">
      <c r="A2591">
        <v>2590</v>
      </c>
      <c r="B2591" t="s">
        <v>5703</v>
      </c>
      <c r="C2591" s="2">
        <v>42495</v>
      </c>
      <c r="D2591" s="2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  <c r="V2591" t="str">
        <f t="shared" si="81"/>
        <v>profit</v>
      </c>
      <c r="W2591" t="str">
        <f t="shared" si="82"/>
        <v>cheap</v>
      </c>
      <c r="X2591" s="3" t="str" cm="1">
        <f t="array" ref="X2591">_xlfn.IFS(R2591&gt;1000,"premium",R2591&gt;500,"modrate",R2591&lt;500,"cheap")</f>
        <v>cheap</v>
      </c>
      <c r="Y2591" t="str" cm="1">
        <f t="array" ref="Y2591">_xlfn.SWITCH(TRUE,R2591&gt;1000,"premium",R2591&gt;500,"modrate","cheap")</f>
        <v>cheap</v>
      </c>
    </row>
    <row r="2592" spans="1:25">
      <c r="A2592">
        <v>2591</v>
      </c>
      <c r="B2592" t="s">
        <v>5704</v>
      </c>
      <c r="C2592" s="2">
        <v>42621</v>
      </c>
      <c r="D2592" s="2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  <c r="V2592" t="str">
        <f t="shared" si="81"/>
        <v>loss</v>
      </c>
      <c r="W2592" t="str">
        <f t="shared" si="82"/>
        <v>cheap</v>
      </c>
      <c r="X2592" s="3" t="str" cm="1">
        <f t="array" ref="X2592">_xlfn.IFS(R2592&gt;1000,"premium",R2592&gt;500,"modrate",R2592&lt;500,"cheap")</f>
        <v>cheap</v>
      </c>
      <c r="Y2592" t="str" cm="1">
        <f t="array" ref="Y2592">_xlfn.SWITCH(TRUE,R2592&gt;1000,"premium",R2592&gt;500,"modrate","cheap")</f>
        <v>cheap</v>
      </c>
    </row>
    <row r="2593" spans="1:25">
      <c r="A2593">
        <v>2592</v>
      </c>
      <c r="B2593" t="s">
        <v>5704</v>
      </c>
      <c r="C2593" s="2">
        <v>42621</v>
      </c>
      <c r="D2593" s="2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  <c r="V2593" t="str">
        <f t="shared" si="81"/>
        <v>loss</v>
      </c>
      <c r="W2593" t="str">
        <f t="shared" si="82"/>
        <v>modrate</v>
      </c>
      <c r="X2593" s="3" t="str" cm="1">
        <f t="array" ref="X2593">_xlfn.IFS(R2593&gt;1000,"premium",R2593&gt;500,"modrate",R2593&lt;500,"cheap")</f>
        <v>modrate</v>
      </c>
      <c r="Y2593" t="str" cm="1">
        <f t="array" ref="Y2593">_xlfn.SWITCH(TRUE,R2593&gt;1000,"premium",R2593&gt;500,"modrate","cheap")</f>
        <v>modrate</v>
      </c>
    </row>
    <row r="2594" spans="1:25">
      <c r="A2594">
        <v>2593</v>
      </c>
      <c r="B2594" t="s">
        <v>5710</v>
      </c>
      <c r="C2594" s="2">
        <v>43063</v>
      </c>
      <c r="D2594" s="2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 t="shared" si="81"/>
        <v>profit</v>
      </c>
      <c r="W2594" t="str">
        <f t="shared" si="82"/>
        <v>cheap</v>
      </c>
      <c r="X2594" s="3" t="str" cm="1">
        <f t="array" ref="X2594">_xlfn.IFS(R2594&gt;1000,"premium",R2594&gt;500,"modrate",R2594&lt;500,"cheap")</f>
        <v>cheap</v>
      </c>
      <c r="Y2594" t="str" cm="1">
        <f t="array" ref="Y2594">_xlfn.SWITCH(TRUE,R2594&gt;1000,"premium",R2594&gt;500,"modrate","cheap")</f>
        <v>cheap</v>
      </c>
    </row>
    <row r="2595" spans="1:25">
      <c r="A2595">
        <v>2594</v>
      </c>
      <c r="B2595" t="s">
        <v>5710</v>
      </c>
      <c r="C2595" s="2">
        <v>43063</v>
      </c>
      <c r="D2595" s="2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  <c r="V2595" t="str">
        <f t="shared" si="81"/>
        <v>profit</v>
      </c>
      <c r="W2595" t="str">
        <f t="shared" si="82"/>
        <v>cheap</v>
      </c>
      <c r="X2595" s="3" t="str" cm="1">
        <f t="array" ref="X2595">_xlfn.IFS(R2595&gt;1000,"premium",R2595&gt;500,"modrate",R2595&lt;500,"cheap")</f>
        <v>cheap</v>
      </c>
      <c r="Y2595" t="str" cm="1">
        <f t="array" ref="Y2595">_xlfn.SWITCH(TRUE,R2595&gt;1000,"premium",R2595&gt;500,"modrate","cheap")</f>
        <v>cheap</v>
      </c>
    </row>
    <row r="2596" spans="1:25">
      <c r="A2596">
        <v>2595</v>
      </c>
      <c r="B2596" t="s">
        <v>5712</v>
      </c>
      <c r="C2596" s="2">
        <v>42868</v>
      </c>
      <c r="D2596" s="2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  <c r="V2596" t="str">
        <f t="shared" si="81"/>
        <v>profit</v>
      </c>
      <c r="W2596" t="str">
        <f t="shared" si="82"/>
        <v>cheap</v>
      </c>
      <c r="X2596" s="3" t="str" cm="1">
        <f t="array" ref="X2596">_xlfn.IFS(R2596&gt;1000,"premium",R2596&gt;500,"modrate",R2596&lt;500,"cheap")</f>
        <v>cheap</v>
      </c>
      <c r="Y2596" t="str" cm="1">
        <f t="array" ref="Y2596">_xlfn.SWITCH(TRUE,R2596&gt;1000,"premium",R2596&gt;500,"modrate","cheap")</f>
        <v>cheap</v>
      </c>
    </row>
    <row r="2597" spans="1:25">
      <c r="A2597">
        <v>2596</v>
      </c>
      <c r="B2597" t="s">
        <v>5712</v>
      </c>
      <c r="C2597" s="2">
        <v>42868</v>
      </c>
      <c r="D2597" s="2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  <c r="V2597" t="str">
        <f t="shared" si="81"/>
        <v>profit</v>
      </c>
      <c r="W2597" t="str">
        <f t="shared" si="82"/>
        <v>modrate</v>
      </c>
      <c r="X2597" s="3" t="str" cm="1">
        <f t="array" ref="X2597">_xlfn.IFS(R2597&gt;1000,"premium",R2597&gt;500,"modrate",R2597&lt;500,"cheap")</f>
        <v>modrate</v>
      </c>
      <c r="Y2597" t="str" cm="1">
        <f t="array" ref="Y2597">_xlfn.SWITCH(TRUE,R2597&gt;1000,"premium",R2597&gt;500,"modrate","cheap")</f>
        <v>modrate</v>
      </c>
    </row>
    <row r="2598" spans="1:25">
      <c r="A2598">
        <v>2597</v>
      </c>
      <c r="B2598" t="s">
        <v>5712</v>
      </c>
      <c r="C2598" s="2">
        <v>42868</v>
      </c>
      <c r="D2598" s="2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  <c r="V2598" t="str">
        <f t="shared" si="81"/>
        <v>profit</v>
      </c>
      <c r="W2598" t="str">
        <f t="shared" si="82"/>
        <v>modrate</v>
      </c>
      <c r="X2598" s="3" t="str" cm="1">
        <f t="array" ref="X2598">_xlfn.IFS(R2598&gt;1000,"premium",R2598&gt;500,"modrate",R2598&lt;500,"cheap")</f>
        <v>modrate</v>
      </c>
      <c r="Y2598" t="str" cm="1">
        <f t="array" ref="Y2598">_xlfn.SWITCH(TRUE,R2598&gt;1000,"premium",R2598&gt;500,"modrate","cheap")</f>
        <v>modrate</v>
      </c>
    </row>
    <row r="2599" spans="1:25">
      <c r="A2599">
        <v>2598</v>
      </c>
      <c r="B2599" t="s">
        <v>5712</v>
      </c>
      <c r="C2599" s="2">
        <v>42868</v>
      </c>
      <c r="D2599" s="2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  <c r="V2599" t="str">
        <f t="shared" si="81"/>
        <v>profit</v>
      </c>
      <c r="W2599" t="str">
        <f t="shared" si="82"/>
        <v>modrate</v>
      </c>
      <c r="X2599" s="3" t="str" cm="1">
        <f t="array" ref="X2599">_xlfn.IFS(R2599&gt;1000,"premium",R2599&gt;500,"modrate",R2599&lt;500,"cheap")</f>
        <v>modrate</v>
      </c>
      <c r="Y2599" t="str" cm="1">
        <f t="array" ref="Y2599">_xlfn.SWITCH(TRUE,R2599&gt;1000,"premium",R2599&gt;500,"modrate","cheap")</f>
        <v>modrate</v>
      </c>
    </row>
    <row r="2600" spans="1:25">
      <c r="A2600">
        <v>2599</v>
      </c>
      <c r="B2600" t="s">
        <v>5712</v>
      </c>
      <c r="C2600" s="2">
        <v>42868</v>
      </c>
      <c r="D2600" s="2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  <c r="V2600" t="str">
        <f t="shared" si="81"/>
        <v>profit</v>
      </c>
      <c r="W2600" t="str">
        <f t="shared" si="82"/>
        <v>cheap</v>
      </c>
      <c r="X2600" s="3" t="str" cm="1">
        <f t="array" ref="X2600">_xlfn.IFS(R2600&gt;1000,"premium",R2600&gt;500,"modrate",R2600&lt;500,"cheap")</f>
        <v>cheap</v>
      </c>
      <c r="Y2600" t="str" cm="1">
        <f t="array" ref="Y2600">_xlfn.SWITCH(TRUE,R2600&gt;1000,"premium",R2600&gt;500,"modrate","cheap")</f>
        <v>cheap</v>
      </c>
    </row>
    <row r="2601" spans="1:25">
      <c r="A2601">
        <v>2600</v>
      </c>
      <c r="B2601" t="s">
        <v>5716</v>
      </c>
      <c r="C2601" s="2">
        <v>42848</v>
      </c>
      <c r="D2601" s="2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  <c r="V2601" t="str">
        <f t="shared" si="81"/>
        <v>profit</v>
      </c>
      <c r="W2601" t="str">
        <f t="shared" si="82"/>
        <v>cheap</v>
      </c>
      <c r="X2601" s="3" t="str" cm="1">
        <f t="array" ref="X2601">_xlfn.IFS(R2601&gt;1000,"premium",R2601&gt;500,"modrate",R2601&lt;500,"cheap")</f>
        <v>cheap</v>
      </c>
      <c r="Y2601" t="str" cm="1">
        <f t="array" ref="Y2601">_xlfn.SWITCH(TRUE,R2601&gt;1000,"premium",R2601&gt;500,"modrate","cheap")</f>
        <v>cheap</v>
      </c>
    </row>
    <row r="2602" spans="1:25">
      <c r="A2602">
        <v>2601</v>
      </c>
      <c r="B2602" t="s">
        <v>5716</v>
      </c>
      <c r="C2602" s="2">
        <v>42848</v>
      </c>
      <c r="D2602" s="2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  <c r="V2602" t="str">
        <f t="shared" si="81"/>
        <v>profit</v>
      </c>
      <c r="W2602" t="str">
        <f t="shared" si="82"/>
        <v>cheap</v>
      </c>
      <c r="X2602" s="3" t="str" cm="1">
        <f t="array" ref="X2602">_xlfn.IFS(R2602&gt;1000,"premium",R2602&gt;500,"modrate",R2602&lt;500,"cheap")</f>
        <v>cheap</v>
      </c>
      <c r="Y2602" t="str" cm="1">
        <f t="array" ref="Y2602">_xlfn.SWITCH(TRUE,R2602&gt;1000,"premium",R2602&gt;500,"modrate","cheap")</f>
        <v>cheap</v>
      </c>
    </row>
    <row r="2603" spans="1:25">
      <c r="A2603">
        <v>2602</v>
      </c>
      <c r="B2603" t="s">
        <v>5717</v>
      </c>
      <c r="C2603" s="2">
        <v>42525</v>
      </c>
      <c r="D2603" s="2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  <c r="V2603" t="str">
        <f t="shared" si="81"/>
        <v>profit</v>
      </c>
      <c r="W2603" t="str">
        <f t="shared" si="82"/>
        <v>cheap</v>
      </c>
      <c r="X2603" s="3" t="str" cm="1">
        <f t="array" ref="X2603">_xlfn.IFS(R2603&gt;1000,"premium",R2603&gt;500,"modrate",R2603&lt;500,"cheap")</f>
        <v>cheap</v>
      </c>
      <c r="Y2603" t="str" cm="1">
        <f t="array" ref="Y2603">_xlfn.SWITCH(TRUE,R2603&gt;1000,"premium",R2603&gt;500,"modrate","cheap")</f>
        <v>cheap</v>
      </c>
    </row>
    <row r="2604" spans="1:25">
      <c r="A2604">
        <v>2603</v>
      </c>
      <c r="B2604" t="s">
        <v>5717</v>
      </c>
      <c r="C2604" s="2">
        <v>42525</v>
      </c>
      <c r="D2604" s="2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  <c r="V2604" t="str">
        <f t="shared" si="81"/>
        <v>profit</v>
      </c>
      <c r="W2604" t="str">
        <f t="shared" si="82"/>
        <v>premium</v>
      </c>
      <c r="X2604" s="3" t="str" cm="1">
        <f t="array" ref="X2604">_xlfn.IFS(R2604&gt;1000,"premium",R2604&gt;500,"modrate",R2604&lt;500,"cheap")</f>
        <v>premium</v>
      </c>
      <c r="Y2604" t="str" cm="1">
        <f t="array" ref="Y2604">_xlfn.SWITCH(TRUE,R2604&gt;1000,"premium",R2604&gt;500,"modrate","cheap")</f>
        <v>premium</v>
      </c>
    </row>
    <row r="2605" spans="1:25">
      <c r="A2605">
        <v>2604</v>
      </c>
      <c r="B2605" t="s">
        <v>5717</v>
      </c>
      <c r="C2605" s="2">
        <v>42525</v>
      </c>
      <c r="D2605" s="2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  <c r="V2605" t="str">
        <f t="shared" si="81"/>
        <v>profit</v>
      </c>
      <c r="W2605" t="str">
        <f t="shared" si="82"/>
        <v>cheap</v>
      </c>
      <c r="X2605" s="3" t="str" cm="1">
        <f t="array" ref="X2605">_xlfn.IFS(R2605&gt;1000,"premium",R2605&gt;500,"modrate",R2605&lt;500,"cheap")</f>
        <v>cheap</v>
      </c>
      <c r="Y2605" t="str" cm="1">
        <f t="array" ref="Y2605">_xlfn.SWITCH(TRUE,R2605&gt;1000,"premium",R2605&gt;500,"modrate","cheap")</f>
        <v>cheap</v>
      </c>
    </row>
    <row r="2606" spans="1:25">
      <c r="A2606">
        <v>2605</v>
      </c>
      <c r="B2606" t="s">
        <v>5717</v>
      </c>
      <c r="C2606" s="2">
        <v>42525</v>
      </c>
      <c r="D2606" s="2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  <c r="V2606" t="str">
        <f t="shared" si="81"/>
        <v>profit</v>
      </c>
      <c r="W2606" t="str">
        <f t="shared" si="82"/>
        <v>cheap</v>
      </c>
      <c r="X2606" s="3" t="str" cm="1">
        <f t="array" ref="X2606">_xlfn.IFS(R2606&gt;1000,"premium",R2606&gt;500,"modrate",R2606&lt;500,"cheap")</f>
        <v>cheap</v>
      </c>
      <c r="Y2606" t="str" cm="1">
        <f t="array" ref="Y2606">_xlfn.SWITCH(TRUE,R2606&gt;1000,"premium",R2606&gt;500,"modrate","cheap")</f>
        <v>cheap</v>
      </c>
    </row>
    <row r="2607" spans="1:25">
      <c r="A2607">
        <v>2606</v>
      </c>
      <c r="B2607" t="s">
        <v>5722</v>
      </c>
      <c r="C2607" s="2">
        <v>41989</v>
      </c>
      <c r="D2607" s="2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  <c r="V2607" t="str">
        <f t="shared" si="81"/>
        <v>loss</v>
      </c>
      <c r="W2607" t="str">
        <f t="shared" si="82"/>
        <v>cheap</v>
      </c>
      <c r="X2607" s="3" t="str" cm="1">
        <f t="array" ref="X2607">_xlfn.IFS(R2607&gt;1000,"premium",R2607&gt;500,"modrate",R2607&lt;500,"cheap")</f>
        <v>cheap</v>
      </c>
      <c r="Y2607" t="str" cm="1">
        <f t="array" ref="Y2607">_xlfn.SWITCH(TRUE,R2607&gt;1000,"premium",R2607&gt;500,"modrate","cheap")</f>
        <v>cheap</v>
      </c>
    </row>
    <row r="2608" spans="1:25">
      <c r="A2608">
        <v>2607</v>
      </c>
      <c r="B2608" t="s">
        <v>5725</v>
      </c>
      <c r="C2608" s="2">
        <v>42433</v>
      </c>
      <c r="D2608" s="2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  <c r="V2608" t="str">
        <f t="shared" si="81"/>
        <v>profit</v>
      </c>
      <c r="W2608" t="str">
        <f t="shared" si="82"/>
        <v>cheap</v>
      </c>
      <c r="X2608" s="3" t="str" cm="1">
        <f t="array" ref="X2608">_xlfn.IFS(R2608&gt;1000,"premium",R2608&gt;500,"modrate",R2608&lt;500,"cheap")</f>
        <v>cheap</v>
      </c>
      <c r="Y2608" t="str" cm="1">
        <f t="array" ref="Y2608">_xlfn.SWITCH(TRUE,R2608&gt;1000,"premium",R2608&gt;500,"modrate","cheap")</f>
        <v>cheap</v>
      </c>
    </row>
    <row r="2609" spans="1:25">
      <c r="A2609">
        <v>2608</v>
      </c>
      <c r="B2609" t="s">
        <v>5728</v>
      </c>
      <c r="C2609" s="2">
        <v>41968</v>
      </c>
      <c r="D2609" s="2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  <c r="V2609" t="str">
        <f t="shared" si="81"/>
        <v>loss</v>
      </c>
      <c r="W2609" t="str">
        <f t="shared" si="82"/>
        <v>cheap</v>
      </c>
      <c r="X2609" s="3" t="str" cm="1">
        <f t="array" ref="X2609">_xlfn.IFS(R2609&gt;1000,"premium",R2609&gt;500,"modrate",R2609&lt;500,"cheap")</f>
        <v>cheap</v>
      </c>
      <c r="Y2609" t="str" cm="1">
        <f t="array" ref="Y2609">_xlfn.SWITCH(TRUE,R2609&gt;1000,"premium",R2609&gt;500,"modrate","cheap")</f>
        <v>cheap</v>
      </c>
    </row>
    <row r="2610" spans="1:25">
      <c r="A2610">
        <v>2609</v>
      </c>
      <c r="B2610" t="s">
        <v>5728</v>
      </c>
      <c r="C2610" s="2">
        <v>41968</v>
      </c>
      <c r="D2610" s="2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  <c r="V2610" t="str">
        <f t="shared" si="81"/>
        <v>profit</v>
      </c>
      <c r="W2610" t="str">
        <f t="shared" si="82"/>
        <v>cheap</v>
      </c>
      <c r="X2610" s="3" t="str" cm="1">
        <f t="array" ref="X2610">_xlfn.IFS(R2610&gt;1000,"premium",R2610&gt;500,"modrate",R2610&lt;500,"cheap")</f>
        <v>cheap</v>
      </c>
      <c r="Y2610" t="str" cm="1">
        <f t="array" ref="Y2610">_xlfn.SWITCH(TRUE,R2610&gt;1000,"premium",R2610&gt;500,"modrate","cheap")</f>
        <v>cheap</v>
      </c>
    </row>
    <row r="2611" spans="1:25">
      <c r="A2611">
        <v>2610</v>
      </c>
      <c r="B2611" t="s">
        <v>5728</v>
      </c>
      <c r="C2611" s="2">
        <v>41968</v>
      </c>
      <c r="D2611" s="2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  <c r="V2611" t="str">
        <f t="shared" si="81"/>
        <v>loss</v>
      </c>
      <c r="W2611" t="str">
        <f t="shared" si="82"/>
        <v>premium</v>
      </c>
      <c r="X2611" s="3" t="str" cm="1">
        <f t="array" ref="X2611">_xlfn.IFS(R2611&gt;1000,"premium",R2611&gt;500,"modrate",R2611&lt;500,"cheap")</f>
        <v>premium</v>
      </c>
      <c r="Y2611" t="str" cm="1">
        <f t="array" ref="Y2611">_xlfn.SWITCH(TRUE,R2611&gt;1000,"premium",R2611&gt;500,"modrate","cheap")</f>
        <v>premium</v>
      </c>
    </row>
    <row r="2612" spans="1:25">
      <c r="A2612">
        <v>2611</v>
      </c>
      <c r="B2612" t="s">
        <v>5728</v>
      </c>
      <c r="C2612" s="2">
        <v>41968</v>
      </c>
      <c r="D2612" s="2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 t="shared" si="81"/>
        <v>profit</v>
      </c>
      <c r="W2612" t="str">
        <f t="shared" si="82"/>
        <v>cheap</v>
      </c>
      <c r="X2612" s="3" t="str" cm="1">
        <f t="array" ref="X2612">_xlfn.IFS(R2612&gt;1000,"premium",R2612&gt;500,"modrate",R2612&lt;500,"cheap")</f>
        <v>cheap</v>
      </c>
      <c r="Y2612" t="str" cm="1">
        <f t="array" ref="Y2612">_xlfn.SWITCH(TRUE,R2612&gt;1000,"premium",R2612&gt;500,"modrate","cheap")</f>
        <v>cheap</v>
      </c>
    </row>
    <row r="2613" spans="1:25">
      <c r="A2613">
        <v>2612</v>
      </c>
      <c r="B2613" t="s">
        <v>5728</v>
      </c>
      <c r="C2613" s="2">
        <v>41968</v>
      </c>
      <c r="D2613" s="2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  <c r="V2613" t="str">
        <f t="shared" si="81"/>
        <v>profit</v>
      </c>
      <c r="W2613" t="str">
        <f t="shared" si="82"/>
        <v>cheap</v>
      </c>
      <c r="X2613" s="3" t="str" cm="1">
        <f t="array" ref="X2613">_xlfn.IFS(R2613&gt;1000,"premium",R2613&gt;500,"modrate",R2613&lt;500,"cheap")</f>
        <v>cheap</v>
      </c>
      <c r="Y2613" t="str" cm="1">
        <f t="array" ref="Y2613">_xlfn.SWITCH(TRUE,R2613&gt;1000,"premium",R2613&gt;500,"modrate","cheap")</f>
        <v>cheap</v>
      </c>
    </row>
    <row r="2614" spans="1:25">
      <c r="A2614">
        <v>2613</v>
      </c>
      <c r="B2614" t="s">
        <v>5728</v>
      </c>
      <c r="C2614" s="2">
        <v>41968</v>
      </c>
      <c r="D2614" s="2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  <c r="V2614" t="str">
        <f t="shared" si="81"/>
        <v>loss</v>
      </c>
      <c r="W2614" t="str">
        <f t="shared" si="82"/>
        <v>cheap</v>
      </c>
      <c r="X2614" s="3" t="str" cm="1">
        <f t="array" ref="X2614">_xlfn.IFS(R2614&gt;1000,"premium",R2614&gt;500,"modrate",R2614&lt;500,"cheap")</f>
        <v>cheap</v>
      </c>
      <c r="Y2614" t="str" cm="1">
        <f t="array" ref="Y2614">_xlfn.SWITCH(TRUE,R2614&gt;1000,"premium",R2614&gt;500,"modrate","cheap")</f>
        <v>cheap</v>
      </c>
    </row>
    <row r="2615" spans="1:25">
      <c r="A2615">
        <v>2614</v>
      </c>
      <c r="B2615" t="s">
        <v>5731</v>
      </c>
      <c r="C2615" s="2">
        <v>42488</v>
      </c>
      <c r="D2615" s="2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  <c r="V2615" t="str">
        <f t="shared" si="81"/>
        <v>profit</v>
      </c>
      <c r="W2615" t="str">
        <f t="shared" si="82"/>
        <v>cheap</v>
      </c>
      <c r="X2615" s="3" t="str" cm="1">
        <f t="array" ref="X2615">_xlfn.IFS(R2615&gt;1000,"premium",R2615&gt;500,"modrate",R2615&lt;500,"cheap")</f>
        <v>cheap</v>
      </c>
      <c r="Y2615" t="str" cm="1">
        <f t="array" ref="Y2615">_xlfn.SWITCH(TRUE,R2615&gt;1000,"premium",R2615&gt;500,"modrate","cheap")</f>
        <v>cheap</v>
      </c>
    </row>
    <row r="2616" spans="1:25">
      <c r="A2616">
        <v>2615</v>
      </c>
      <c r="B2616" t="s">
        <v>5734</v>
      </c>
      <c r="C2616" s="2">
        <v>41755</v>
      </c>
      <c r="D2616" s="2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  <c r="V2616" t="str">
        <f t="shared" si="81"/>
        <v>profit</v>
      </c>
      <c r="W2616" t="str">
        <f t="shared" si="82"/>
        <v>cheap</v>
      </c>
      <c r="X2616" s="3" t="str" cm="1">
        <f t="array" ref="X2616">_xlfn.IFS(R2616&gt;1000,"premium",R2616&gt;500,"modrate",R2616&lt;500,"cheap")</f>
        <v>cheap</v>
      </c>
      <c r="Y2616" t="str" cm="1">
        <f t="array" ref="Y2616">_xlfn.SWITCH(TRUE,R2616&gt;1000,"premium",R2616&gt;500,"modrate","cheap")</f>
        <v>cheap</v>
      </c>
    </row>
    <row r="2617" spans="1:25">
      <c r="A2617">
        <v>2616</v>
      </c>
      <c r="B2617" t="s">
        <v>5734</v>
      </c>
      <c r="C2617" s="2">
        <v>41755</v>
      </c>
      <c r="D2617" s="2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  <c r="V2617" t="str">
        <f t="shared" si="81"/>
        <v>profit</v>
      </c>
      <c r="W2617" t="str">
        <f t="shared" si="82"/>
        <v>cheap</v>
      </c>
      <c r="X2617" s="3" t="str" cm="1">
        <f t="array" ref="X2617">_xlfn.IFS(R2617&gt;1000,"premium",R2617&gt;500,"modrate",R2617&lt;500,"cheap")</f>
        <v>cheap</v>
      </c>
      <c r="Y2617" t="str" cm="1">
        <f t="array" ref="Y2617">_xlfn.SWITCH(TRUE,R2617&gt;1000,"premium",R2617&gt;500,"modrate","cheap")</f>
        <v>cheap</v>
      </c>
    </row>
    <row r="2618" spans="1:25">
      <c r="A2618">
        <v>2617</v>
      </c>
      <c r="B2618" t="s">
        <v>5737</v>
      </c>
      <c r="C2618" s="2">
        <v>42826</v>
      </c>
      <c r="D2618" s="2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  <c r="V2618" t="str">
        <f t="shared" si="81"/>
        <v>profit</v>
      </c>
      <c r="W2618" t="str">
        <f t="shared" si="82"/>
        <v>cheap</v>
      </c>
      <c r="X2618" s="3" t="str" cm="1">
        <f t="array" ref="X2618">_xlfn.IFS(R2618&gt;1000,"premium",R2618&gt;500,"modrate",R2618&lt;500,"cheap")</f>
        <v>cheap</v>
      </c>
      <c r="Y2618" t="str" cm="1">
        <f t="array" ref="Y2618">_xlfn.SWITCH(TRUE,R2618&gt;1000,"premium",R2618&gt;500,"modrate","cheap")</f>
        <v>cheap</v>
      </c>
    </row>
    <row r="2619" spans="1:25">
      <c r="A2619">
        <v>2618</v>
      </c>
      <c r="B2619" t="s">
        <v>5737</v>
      </c>
      <c r="C2619" s="2">
        <v>42826</v>
      </c>
      <c r="D2619" s="2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  <c r="V2619" t="str">
        <f t="shared" si="81"/>
        <v>profit</v>
      </c>
      <c r="W2619" t="str">
        <f t="shared" si="82"/>
        <v>cheap</v>
      </c>
      <c r="X2619" s="3" t="str" cm="1">
        <f t="array" ref="X2619">_xlfn.IFS(R2619&gt;1000,"premium",R2619&gt;500,"modrate",R2619&lt;500,"cheap")</f>
        <v>cheap</v>
      </c>
      <c r="Y2619" t="str" cm="1">
        <f t="array" ref="Y2619">_xlfn.SWITCH(TRUE,R2619&gt;1000,"premium",R2619&gt;500,"modrate","cheap")</f>
        <v>cheap</v>
      </c>
    </row>
    <row r="2620" spans="1:25">
      <c r="A2620">
        <v>2619</v>
      </c>
      <c r="B2620" t="s">
        <v>5740</v>
      </c>
      <c r="C2620" s="2">
        <v>43091</v>
      </c>
      <c r="D2620" s="2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  <c r="V2620" t="str">
        <f t="shared" si="81"/>
        <v>profit</v>
      </c>
      <c r="W2620" t="str">
        <f t="shared" si="82"/>
        <v>cheap</v>
      </c>
      <c r="X2620" s="3" t="str" cm="1">
        <f t="array" ref="X2620">_xlfn.IFS(R2620&gt;1000,"premium",R2620&gt;500,"modrate",R2620&lt;500,"cheap")</f>
        <v>cheap</v>
      </c>
      <c r="Y2620" t="str" cm="1">
        <f t="array" ref="Y2620">_xlfn.SWITCH(TRUE,R2620&gt;1000,"premium",R2620&gt;500,"modrate","cheap")</f>
        <v>cheap</v>
      </c>
    </row>
    <row r="2621" spans="1:25">
      <c r="A2621">
        <v>2620</v>
      </c>
      <c r="B2621" t="s">
        <v>5740</v>
      </c>
      <c r="C2621" s="2">
        <v>43091</v>
      </c>
      <c r="D2621" s="2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  <c r="V2621" t="str">
        <f t="shared" si="81"/>
        <v>profit</v>
      </c>
      <c r="W2621" t="str">
        <f t="shared" si="82"/>
        <v>cheap</v>
      </c>
      <c r="X2621" s="3" t="str" cm="1">
        <f t="array" ref="X2621">_xlfn.IFS(R2621&gt;1000,"premium",R2621&gt;500,"modrate",R2621&lt;500,"cheap")</f>
        <v>cheap</v>
      </c>
      <c r="Y2621" t="str" cm="1">
        <f t="array" ref="Y2621">_xlfn.SWITCH(TRUE,R2621&gt;1000,"premium",R2621&gt;500,"modrate","cheap")</f>
        <v>cheap</v>
      </c>
    </row>
    <row r="2622" spans="1:25">
      <c r="A2622">
        <v>2621</v>
      </c>
      <c r="B2622" t="s">
        <v>5740</v>
      </c>
      <c r="C2622" s="2">
        <v>43091</v>
      </c>
      <c r="D2622" s="2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  <c r="V2622" t="str">
        <f t="shared" si="81"/>
        <v>profit</v>
      </c>
      <c r="W2622" t="str">
        <f t="shared" si="82"/>
        <v>cheap</v>
      </c>
      <c r="X2622" s="3" t="str" cm="1">
        <f t="array" ref="X2622">_xlfn.IFS(R2622&gt;1000,"premium",R2622&gt;500,"modrate",R2622&lt;500,"cheap")</f>
        <v>cheap</v>
      </c>
      <c r="Y2622" t="str" cm="1">
        <f t="array" ref="Y2622">_xlfn.SWITCH(TRUE,R2622&gt;1000,"premium",R2622&gt;500,"modrate","cheap")</f>
        <v>cheap</v>
      </c>
    </row>
    <row r="2623" spans="1:25">
      <c r="A2623">
        <v>2622</v>
      </c>
      <c r="B2623" t="s">
        <v>5740</v>
      </c>
      <c r="C2623" s="2">
        <v>43091</v>
      </c>
      <c r="D2623" s="2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  <c r="V2623" t="str">
        <f t="shared" si="81"/>
        <v>profit</v>
      </c>
      <c r="W2623" t="str">
        <f t="shared" si="82"/>
        <v>cheap</v>
      </c>
      <c r="X2623" s="3" t="str" cm="1">
        <f t="array" ref="X2623">_xlfn.IFS(R2623&gt;1000,"premium",R2623&gt;500,"modrate",R2623&lt;500,"cheap")</f>
        <v>cheap</v>
      </c>
      <c r="Y2623" t="str" cm="1">
        <f t="array" ref="Y2623">_xlfn.SWITCH(TRUE,R2623&gt;1000,"premium",R2623&gt;500,"modrate","cheap")</f>
        <v>cheap</v>
      </c>
    </row>
    <row r="2624" spans="1:25">
      <c r="A2624">
        <v>2623</v>
      </c>
      <c r="B2624" t="s">
        <v>5741</v>
      </c>
      <c r="C2624" s="2">
        <v>41976</v>
      </c>
      <c r="D2624" s="2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  <c r="V2624" t="str">
        <f t="shared" si="81"/>
        <v>profit</v>
      </c>
      <c r="W2624" t="str">
        <f t="shared" si="82"/>
        <v>cheap</v>
      </c>
      <c r="X2624" s="3" t="str" cm="1">
        <f t="array" ref="X2624">_xlfn.IFS(R2624&gt;1000,"premium",R2624&gt;500,"modrate",R2624&lt;500,"cheap")</f>
        <v>cheap</v>
      </c>
      <c r="Y2624" t="str" cm="1">
        <f t="array" ref="Y2624">_xlfn.SWITCH(TRUE,R2624&gt;1000,"premium",R2624&gt;500,"modrate","cheap")</f>
        <v>cheap</v>
      </c>
    </row>
    <row r="2625" spans="1:25">
      <c r="A2625">
        <v>2624</v>
      </c>
      <c r="B2625" t="s">
        <v>5744</v>
      </c>
      <c r="C2625" s="2">
        <v>43030</v>
      </c>
      <c r="D2625" s="2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  <c r="V2625" t="str">
        <f t="shared" si="81"/>
        <v>profit</v>
      </c>
      <c r="W2625" t="str">
        <f t="shared" si="82"/>
        <v>premium</v>
      </c>
      <c r="X2625" s="3" t="str" cm="1">
        <f t="array" ref="X2625">_xlfn.IFS(R2625&gt;1000,"premium",R2625&gt;500,"modrate",R2625&lt;500,"cheap")</f>
        <v>premium</v>
      </c>
      <c r="Y2625" t="str" cm="1">
        <f t="array" ref="Y2625">_xlfn.SWITCH(TRUE,R2625&gt;1000,"premium",R2625&gt;500,"modrate","cheap")</f>
        <v>premium</v>
      </c>
    </row>
    <row r="2626" spans="1:25">
      <c r="A2626">
        <v>2625</v>
      </c>
      <c r="B2626" t="s">
        <v>5744</v>
      </c>
      <c r="C2626" s="2">
        <v>43030</v>
      </c>
      <c r="D2626" s="2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  <c r="V2626" t="str">
        <f t="shared" si="81"/>
        <v>profit</v>
      </c>
      <c r="W2626" t="str">
        <f t="shared" si="82"/>
        <v>premium</v>
      </c>
      <c r="X2626" s="3" t="str" cm="1">
        <f t="array" ref="X2626">_xlfn.IFS(R2626&gt;1000,"premium",R2626&gt;500,"modrate",R2626&lt;500,"cheap")</f>
        <v>premium</v>
      </c>
      <c r="Y2626" t="str" cm="1">
        <f t="array" ref="Y2626">_xlfn.SWITCH(TRUE,R2626&gt;1000,"premium",R2626&gt;500,"modrate","cheap")</f>
        <v>premium</v>
      </c>
    </row>
    <row r="2627" spans="1:25">
      <c r="A2627">
        <v>2626</v>
      </c>
      <c r="B2627" t="s">
        <v>5744</v>
      </c>
      <c r="C2627" s="2">
        <v>43030</v>
      </c>
      <c r="D2627" s="2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  <c r="V2627" t="str">
        <f t="shared" ref="V2627:V2690" si="83">IF(U2627&gt;0,"profit","loss")</f>
        <v>profit</v>
      </c>
      <c r="W2627" t="str">
        <f t="shared" ref="W2627:W2690" si="84">IF(R2627&gt;1000,"premium", IF(R2627&gt;500,"modrate","cheap"))</f>
        <v>cheap</v>
      </c>
      <c r="X2627" s="3" t="str" cm="1">
        <f t="array" ref="X2627">_xlfn.IFS(R2627&gt;1000,"premium",R2627&gt;500,"modrate",R2627&lt;500,"cheap")</f>
        <v>cheap</v>
      </c>
      <c r="Y2627" t="str" cm="1">
        <f t="array" ref="Y2627">_xlfn.SWITCH(TRUE,R2627&gt;1000,"premium",R2627&gt;500,"modrate","cheap")</f>
        <v>cheap</v>
      </c>
    </row>
    <row r="2628" spans="1:25">
      <c r="A2628">
        <v>2627</v>
      </c>
      <c r="B2628" t="s">
        <v>5744</v>
      </c>
      <c r="C2628" s="2">
        <v>43030</v>
      </c>
      <c r="D2628" s="2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0.52989999999999804</v>
      </c>
      <c r="V2628" t="str">
        <f t="shared" si="83"/>
        <v>profit</v>
      </c>
      <c r="W2628" t="str">
        <f t="shared" si="84"/>
        <v>cheap</v>
      </c>
      <c r="X2628" s="3" t="str" cm="1">
        <f t="array" ref="X2628">_xlfn.IFS(R2628&gt;1000,"premium",R2628&gt;500,"modrate",R2628&lt;500,"cheap")</f>
        <v>cheap</v>
      </c>
      <c r="Y2628" t="str" cm="1">
        <f t="array" ref="Y2628">_xlfn.SWITCH(TRUE,R2628&gt;1000,"premium",R2628&gt;500,"modrate","cheap")</f>
        <v>cheap</v>
      </c>
    </row>
    <row r="2629" spans="1:25">
      <c r="A2629">
        <v>2628</v>
      </c>
      <c r="B2629" t="s">
        <v>5749</v>
      </c>
      <c r="C2629" s="2">
        <v>43052</v>
      </c>
      <c r="D2629" s="2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  <c r="V2629" t="str">
        <f t="shared" si="83"/>
        <v>profit</v>
      </c>
      <c r="W2629" t="str">
        <f t="shared" si="84"/>
        <v>cheap</v>
      </c>
      <c r="X2629" s="3" t="str" cm="1">
        <f t="array" ref="X2629">_xlfn.IFS(R2629&gt;1000,"premium",R2629&gt;500,"modrate",R2629&lt;500,"cheap")</f>
        <v>cheap</v>
      </c>
      <c r="Y2629" t="str" cm="1">
        <f t="array" ref="Y2629">_xlfn.SWITCH(TRUE,R2629&gt;1000,"premium",R2629&gt;500,"modrate","cheap")</f>
        <v>cheap</v>
      </c>
    </row>
    <row r="2630" spans="1:25">
      <c r="A2630">
        <v>2629</v>
      </c>
      <c r="B2630" t="s">
        <v>5749</v>
      </c>
      <c r="C2630" s="2">
        <v>43052</v>
      </c>
      <c r="D2630" s="2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  <c r="V2630" t="str">
        <f t="shared" si="83"/>
        <v>loss</v>
      </c>
      <c r="W2630" t="str">
        <f t="shared" si="84"/>
        <v>modrate</v>
      </c>
      <c r="X2630" s="3" t="str" cm="1">
        <f t="array" ref="X2630">_xlfn.IFS(R2630&gt;1000,"premium",R2630&gt;500,"modrate",R2630&lt;500,"cheap")</f>
        <v>modrate</v>
      </c>
      <c r="Y2630" t="str" cm="1">
        <f t="array" ref="Y2630">_xlfn.SWITCH(TRUE,R2630&gt;1000,"premium",R2630&gt;500,"modrate","cheap")</f>
        <v>modrate</v>
      </c>
    </row>
    <row r="2631" spans="1:25">
      <c r="A2631">
        <v>2630</v>
      </c>
      <c r="B2631" t="s">
        <v>5749</v>
      </c>
      <c r="C2631" s="2">
        <v>43052</v>
      </c>
      <c r="D2631" s="2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  <c r="V2631" t="str">
        <f t="shared" si="83"/>
        <v>loss</v>
      </c>
      <c r="W2631" t="str">
        <f t="shared" si="84"/>
        <v>cheap</v>
      </c>
      <c r="X2631" s="3" t="str" cm="1">
        <f t="array" ref="X2631">_xlfn.IFS(R2631&gt;1000,"premium",R2631&gt;500,"modrate",R2631&lt;500,"cheap")</f>
        <v>cheap</v>
      </c>
      <c r="Y2631" t="str" cm="1">
        <f t="array" ref="Y2631">_xlfn.SWITCH(TRUE,R2631&gt;1000,"premium",R2631&gt;500,"modrate","cheap")</f>
        <v>cheap</v>
      </c>
    </row>
    <row r="2632" spans="1:25">
      <c r="A2632">
        <v>2631</v>
      </c>
      <c r="B2632" t="s">
        <v>5754</v>
      </c>
      <c r="C2632" s="2">
        <v>42257</v>
      </c>
      <c r="D2632" s="2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  <c r="V2632" t="str">
        <f t="shared" si="83"/>
        <v>profit</v>
      </c>
      <c r="W2632" t="str">
        <f t="shared" si="84"/>
        <v>cheap</v>
      </c>
      <c r="X2632" s="3" t="str" cm="1">
        <f t="array" ref="X2632">_xlfn.IFS(R2632&gt;1000,"premium",R2632&gt;500,"modrate",R2632&lt;500,"cheap")</f>
        <v>cheap</v>
      </c>
      <c r="Y2632" t="str" cm="1">
        <f t="array" ref="Y2632">_xlfn.SWITCH(TRUE,R2632&gt;1000,"premium",R2632&gt;500,"modrate","cheap")</f>
        <v>cheap</v>
      </c>
    </row>
    <row r="2633" spans="1:25">
      <c r="A2633">
        <v>2632</v>
      </c>
      <c r="B2633" t="s">
        <v>5755</v>
      </c>
      <c r="C2633" s="2">
        <v>42870</v>
      </c>
      <c r="D2633" s="2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  <c r="V2633" t="str">
        <f t="shared" si="83"/>
        <v>profit</v>
      </c>
      <c r="W2633" t="str">
        <f t="shared" si="84"/>
        <v>cheap</v>
      </c>
      <c r="X2633" s="3" t="str" cm="1">
        <f t="array" ref="X2633">_xlfn.IFS(R2633&gt;1000,"premium",R2633&gt;500,"modrate",R2633&lt;500,"cheap")</f>
        <v>cheap</v>
      </c>
      <c r="Y2633" t="str" cm="1">
        <f t="array" ref="Y2633">_xlfn.SWITCH(TRUE,R2633&gt;1000,"premium",R2633&gt;500,"modrate","cheap")</f>
        <v>cheap</v>
      </c>
    </row>
    <row r="2634" spans="1:25">
      <c r="A2634">
        <v>2633</v>
      </c>
      <c r="B2634" t="s">
        <v>5755</v>
      </c>
      <c r="C2634" s="2">
        <v>42870</v>
      </c>
      <c r="D2634" s="2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  <c r="V2634" t="str">
        <f t="shared" si="83"/>
        <v>profit</v>
      </c>
      <c r="W2634" t="str">
        <f t="shared" si="84"/>
        <v>cheap</v>
      </c>
      <c r="X2634" s="3" t="str" cm="1">
        <f t="array" ref="X2634">_xlfn.IFS(R2634&gt;1000,"premium",R2634&gt;500,"modrate",R2634&lt;500,"cheap")</f>
        <v>cheap</v>
      </c>
      <c r="Y2634" t="str" cm="1">
        <f t="array" ref="Y2634">_xlfn.SWITCH(TRUE,R2634&gt;1000,"premium",R2634&gt;500,"modrate","cheap")</f>
        <v>cheap</v>
      </c>
    </row>
    <row r="2635" spans="1:25">
      <c r="A2635">
        <v>2634</v>
      </c>
      <c r="B2635" t="s">
        <v>5755</v>
      </c>
      <c r="C2635" s="2">
        <v>42870</v>
      </c>
      <c r="D2635" s="2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  <c r="V2635" t="str">
        <f t="shared" si="83"/>
        <v>profit</v>
      </c>
      <c r="W2635" t="str">
        <f t="shared" si="84"/>
        <v>cheap</v>
      </c>
      <c r="X2635" s="3" t="str" cm="1">
        <f t="array" ref="X2635">_xlfn.IFS(R2635&gt;1000,"premium",R2635&gt;500,"modrate",R2635&lt;500,"cheap")</f>
        <v>cheap</v>
      </c>
      <c r="Y2635" t="str" cm="1">
        <f t="array" ref="Y2635">_xlfn.SWITCH(TRUE,R2635&gt;1000,"premium",R2635&gt;500,"modrate","cheap")</f>
        <v>cheap</v>
      </c>
    </row>
    <row r="2636" spans="1:25">
      <c r="A2636">
        <v>2635</v>
      </c>
      <c r="B2636" t="s">
        <v>5760</v>
      </c>
      <c r="C2636" s="2">
        <v>42190</v>
      </c>
      <c r="D2636" s="2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0.73919999999999897</v>
      </c>
      <c r="V2636" t="str">
        <f t="shared" si="83"/>
        <v>profit</v>
      </c>
      <c r="W2636" t="str">
        <f t="shared" si="84"/>
        <v>cheap</v>
      </c>
      <c r="X2636" s="3" t="str" cm="1">
        <f t="array" ref="X2636">_xlfn.IFS(R2636&gt;1000,"premium",R2636&gt;500,"modrate",R2636&lt;500,"cheap")</f>
        <v>cheap</v>
      </c>
      <c r="Y2636" t="str" cm="1">
        <f t="array" ref="Y2636">_xlfn.SWITCH(TRUE,R2636&gt;1000,"premium",R2636&gt;500,"modrate","cheap")</f>
        <v>cheap</v>
      </c>
    </row>
    <row r="2637" spans="1:25">
      <c r="A2637">
        <v>2636</v>
      </c>
      <c r="B2637" t="s">
        <v>5760</v>
      </c>
      <c r="C2637" s="2">
        <v>42190</v>
      </c>
      <c r="D2637" s="2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  <c r="V2637" t="str">
        <f t="shared" si="83"/>
        <v>loss</v>
      </c>
      <c r="W2637" t="str">
        <f t="shared" si="84"/>
        <v>cheap</v>
      </c>
      <c r="X2637" s="3" t="str" cm="1">
        <f t="array" ref="X2637">_xlfn.IFS(R2637&gt;1000,"premium",R2637&gt;500,"modrate",R2637&lt;500,"cheap")</f>
        <v>cheap</v>
      </c>
      <c r="Y2637" t="str" cm="1">
        <f t="array" ref="Y2637">_xlfn.SWITCH(TRUE,R2637&gt;1000,"premium",R2637&gt;500,"modrate","cheap")</f>
        <v>cheap</v>
      </c>
    </row>
    <row r="2638" spans="1:25">
      <c r="A2638">
        <v>2637</v>
      </c>
      <c r="B2638" t="s">
        <v>5763</v>
      </c>
      <c r="C2638" s="2">
        <v>42231</v>
      </c>
      <c r="D2638" s="2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  <c r="V2638" t="str">
        <f t="shared" si="83"/>
        <v>profit</v>
      </c>
      <c r="W2638" t="str">
        <f t="shared" si="84"/>
        <v>cheap</v>
      </c>
      <c r="X2638" s="3" t="str" cm="1">
        <f t="array" ref="X2638">_xlfn.IFS(R2638&gt;1000,"premium",R2638&gt;500,"modrate",R2638&lt;500,"cheap")</f>
        <v>cheap</v>
      </c>
      <c r="Y2638" t="str" cm="1">
        <f t="array" ref="Y2638">_xlfn.SWITCH(TRUE,R2638&gt;1000,"premium",R2638&gt;500,"modrate","cheap")</f>
        <v>cheap</v>
      </c>
    </row>
    <row r="2639" spans="1:25">
      <c r="A2639">
        <v>2638</v>
      </c>
      <c r="B2639" t="s">
        <v>5766</v>
      </c>
      <c r="C2639" s="2">
        <v>42898</v>
      </c>
      <c r="D2639" s="2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  <c r="V2639" t="str">
        <f t="shared" si="83"/>
        <v>profit</v>
      </c>
      <c r="W2639" t="str">
        <f t="shared" si="84"/>
        <v>cheap</v>
      </c>
      <c r="X2639" s="3" t="str" cm="1">
        <f t="array" ref="X2639">_xlfn.IFS(R2639&gt;1000,"premium",R2639&gt;500,"modrate",R2639&lt;500,"cheap")</f>
        <v>cheap</v>
      </c>
      <c r="Y2639" t="str" cm="1">
        <f t="array" ref="Y2639">_xlfn.SWITCH(TRUE,R2639&gt;1000,"premium",R2639&gt;500,"modrate","cheap")</f>
        <v>cheap</v>
      </c>
    </row>
    <row r="2640" spans="1:25">
      <c r="A2640">
        <v>2639</v>
      </c>
      <c r="B2640" t="s">
        <v>5766</v>
      </c>
      <c r="C2640" s="2">
        <v>42898</v>
      </c>
      <c r="D2640" s="2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  <c r="V2640" t="str">
        <f t="shared" si="83"/>
        <v>profit</v>
      </c>
      <c r="W2640" t="str">
        <f t="shared" si="84"/>
        <v>cheap</v>
      </c>
      <c r="X2640" s="3" t="str" cm="1">
        <f t="array" ref="X2640">_xlfn.IFS(R2640&gt;1000,"premium",R2640&gt;500,"modrate",R2640&lt;500,"cheap")</f>
        <v>cheap</v>
      </c>
      <c r="Y2640" t="str" cm="1">
        <f t="array" ref="Y2640">_xlfn.SWITCH(TRUE,R2640&gt;1000,"premium",R2640&gt;500,"modrate","cheap")</f>
        <v>cheap</v>
      </c>
    </row>
    <row r="2641" spans="1:25">
      <c r="A2641">
        <v>2640</v>
      </c>
      <c r="B2641" t="s">
        <v>5766</v>
      </c>
      <c r="C2641" s="2">
        <v>42898</v>
      </c>
      <c r="D2641" s="2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  <c r="V2641" t="str">
        <f t="shared" si="83"/>
        <v>profit</v>
      </c>
      <c r="W2641" t="str">
        <f t="shared" si="84"/>
        <v>cheap</v>
      </c>
      <c r="X2641" s="3" t="str" cm="1">
        <f t="array" ref="X2641">_xlfn.IFS(R2641&gt;1000,"premium",R2641&gt;500,"modrate",R2641&lt;500,"cheap")</f>
        <v>cheap</v>
      </c>
      <c r="Y2641" t="str" cm="1">
        <f t="array" ref="Y2641">_xlfn.SWITCH(TRUE,R2641&gt;1000,"premium",R2641&gt;500,"modrate","cheap")</f>
        <v>cheap</v>
      </c>
    </row>
    <row r="2642" spans="1:25">
      <c r="A2642">
        <v>2641</v>
      </c>
      <c r="B2642" t="s">
        <v>5766</v>
      </c>
      <c r="C2642" s="2">
        <v>42898</v>
      </c>
      <c r="D2642" s="2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  <c r="V2642" t="str">
        <f t="shared" si="83"/>
        <v>profit</v>
      </c>
      <c r="W2642" t="str">
        <f t="shared" si="84"/>
        <v>modrate</v>
      </c>
      <c r="X2642" s="3" t="str" cm="1">
        <f t="array" ref="X2642">_xlfn.IFS(R2642&gt;1000,"premium",R2642&gt;500,"modrate",R2642&lt;500,"cheap")</f>
        <v>modrate</v>
      </c>
      <c r="Y2642" t="str" cm="1">
        <f t="array" ref="Y2642">_xlfn.SWITCH(TRUE,R2642&gt;1000,"premium",R2642&gt;500,"modrate","cheap")</f>
        <v>modrate</v>
      </c>
    </row>
    <row r="2643" spans="1:25">
      <c r="A2643">
        <v>2642</v>
      </c>
      <c r="B2643" t="s">
        <v>5773</v>
      </c>
      <c r="C2643" s="2">
        <v>42055</v>
      </c>
      <c r="D2643" s="2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  <c r="V2643" t="str">
        <f t="shared" si="83"/>
        <v>profit</v>
      </c>
      <c r="W2643" t="str">
        <f t="shared" si="84"/>
        <v>cheap</v>
      </c>
      <c r="X2643" s="3" t="str" cm="1">
        <f t="array" ref="X2643">_xlfn.IFS(R2643&gt;1000,"premium",R2643&gt;500,"modrate",R2643&lt;500,"cheap")</f>
        <v>cheap</v>
      </c>
      <c r="Y2643" t="str" cm="1">
        <f t="array" ref="Y2643">_xlfn.SWITCH(TRUE,R2643&gt;1000,"premium",R2643&gt;500,"modrate","cheap")</f>
        <v>cheap</v>
      </c>
    </row>
    <row r="2644" spans="1:25">
      <c r="A2644">
        <v>2643</v>
      </c>
      <c r="B2644" t="s">
        <v>5775</v>
      </c>
      <c r="C2644" s="2">
        <v>42733</v>
      </c>
      <c r="D2644" s="2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  <c r="V2644" t="str">
        <f t="shared" si="83"/>
        <v>profit</v>
      </c>
      <c r="W2644" t="str">
        <f t="shared" si="84"/>
        <v>cheap</v>
      </c>
      <c r="X2644" s="3" t="str" cm="1">
        <f t="array" ref="X2644">_xlfn.IFS(R2644&gt;1000,"premium",R2644&gt;500,"modrate",R2644&lt;500,"cheap")</f>
        <v>cheap</v>
      </c>
      <c r="Y2644" t="str" cm="1">
        <f t="array" ref="Y2644">_xlfn.SWITCH(TRUE,R2644&gt;1000,"premium",R2644&gt;500,"modrate","cheap")</f>
        <v>cheap</v>
      </c>
    </row>
    <row r="2645" spans="1:25">
      <c r="A2645">
        <v>2644</v>
      </c>
      <c r="B2645" t="s">
        <v>5776</v>
      </c>
      <c r="C2645" s="2">
        <v>42477</v>
      </c>
      <c r="D2645" s="2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  <c r="V2645" t="str">
        <f t="shared" si="83"/>
        <v>profit</v>
      </c>
      <c r="W2645" t="str">
        <f t="shared" si="84"/>
        <v>cheap</v>
      </c>
      <c r="X2645" s="3" t="str" cm="1">
        <f t="array" ref="X2645">_xlfn.IFS(R2645&gt;1000,"premium",R2645&gt;500,"modrate",R2645&lt;500,"cheap")</f>
        <v>cheap</v>
      </c>
      <c r="Y2645" t="str" cm="1">
        <f t="array" ref="Y2645">_xlfn.SWITCH(TRUE,R2645&gt;1000,"premium",R2645&gt;500,"modrate","cheap")</f>
        <v>cheap</v>
      </c>
    </row>
    <row r="2646" spans="1:25">
      <c r="A2646">
        <v>2645</v>
      </c>
      <c r="B2646" t="s">
        <v>5776</v>
      </c>
      <c r="C2646" s="2">
        <v>42477</v>
      </c>
      <c r="D2646" s="2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  <c r="V2646" t="str">
        <f t="shared" si="83"/>
        <v>profit</v>
      </c>
      <c r="W2646" t="str">
        <f t="shared" si="84"/>
        <v>cheap</v>
      </c>
      <c r="X2646" s="3" t="str" cm="1">
        <f t="array" ref="X2646">_xlfn.IFS(R2646&gt;1000,"premium",R2646&gt;500,"modrate",R2646&lt;500,"cheap")</f>
        <v>cheap</v>
      </c>
      <c r="Y2646" t="str" cm="1">
        <f t="array" ref="Y2646">_xlfn.SWITCH(TRUE,R2646&gt;1000,"premium",R2646&gt;500,"modrate","cheap")</f>
        <v>cheap</v>
      </c>
    </row>
    <row r="2647" spans="1:25">
      <c r="A2647">
        <v>2646</v>
      </c>
      <c r="B2647" t="s">
        <v>5777</v>
      </c>
      <c r="C2647" s="2">
        <v>41889</v>
      </c>
      <c r="D2647" s="2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  <c r="V2647" t="str">
        <f t="shared" si="83"/>
        <v>profit</v>
      </c>
      <c r="W2647" t="str">
        <f t="shared" si="84"/>
        <v>cheap</v>
      </c>
      <c r="X2647" s="3" t="str" cm="1">
        <f t="array" ref="X2647">_xlfn.IFS(R2647&gt;1000,"premium",R2647&gt;500,"modrate",R2647&lt;500,"cheap")</f>
        <v>cheap</v>
      </c>
      <c r="Y2647" t="str" cm="1">
        <f t="array" ref="Y2647">_xlfn.SWITCH(TRUE,R2647&gt;1000,"premium",R2647&gt;500,"modrate","cheap")</f>
        <v>cheap</v>
      </c>
    </row>
    <row r="2648" spans="1:25">
      <c r="A2648">
        <v>2647</v>
      </c>
      <c r="B2648" t="s">
        <v>5777</v>
      </c>
      <c r="C2648" s="2">
        <v>41889</v>
      </c>
      <c r="D2648" s="2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  <c r="V2648" t="str">
        <f t="shared" si="83"/>
        <v>profit</v>
      </c>
      <c r="W2648" t="str">
        <f t="shared" si="84"/>
        <v>cheap</v>
      </c>
      <c r="X2648" s="3" t="str" cm="1">
        <f t="array" ref="X2648">_xlfn.IFS(R2648&gt;1000,"premium",R2648&gt;500,"modrate",R2648&lt;500,"cheap")</f>
        <v>cheap</v>
      </c>
      <c r="Y2648" t="str" cm="1">
        <f t="array" ref="Y2648">_xlfn.SWITCH(TRUE,R2648&gt;1000,"premium",R2648&gt;500,"modrate","cheap")</f>
        <v>cheap</v>
      </c>
    </row>
    <row r="2649" spans="1:25">
      <c r="A2649">
        <v>2648</v>
      </c>
      <c r="B2649" t="s">
        <v>5777</v>
      </c>
      <c r="C2649" s="2">
        <v>41889</v>
      </c>
      <c r="D2649" s="2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  <c r="V2649" t="str">
        <f t="shared" si="83"/>
        <v>profit</v>
      </c>
      <c r="W2649" t="str">
        <f t="shared" si="84"/>
        <v>cheap</v>
      </c>
      <c r="X2649" s="3" t="str" cm="1">
        <f t="array" ref="X2649">_xlfn.IFS(R2649&gt;1000,"premium",R2649&gt;500,"modrate",R2649&lt;500,"cheap")</f>
        <v>cheap</v>
      </c>
      <c r="Y2649" t="str" cm="1">
        <f t="array" ref="Y2649">_xlfn.SWITCH(TRUE,R2649&gt;1000,"premium",R2649&gt;500,"modrate","cheap")</f>
        <v>cheap</v>
      </c>
    </row>
    <row r="2650" spans="1:25">
      <c r="A2650">
        <v>2649</v>
      </c>
      <c r="B2650" t="s">
        <v>5777</v>
      </c>
      <c r="C2650" s="2">
        <v>41889</v>
      </c>
      <c r="D2650" s="2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  <c r="V2650" t="str">
        <f t="shared" si="83"/>
        <v>profit</v>
      </c>
      <c r="W2650" t="str">
        <f t="shared" si="84"/>
        <v>modrate</v>
      </c>
      <c r="X2650" s="3" t="str" cm="1">
        <f t="array" ref="X2650">_xlfn.IFS(R2650&gt;1000,"premium",R2650&gt;500,"modrate",R2650&lt;500,"cheap")</f>
        <v>modrate</v>
      </c>
      <c r="Y2650" t="str" cm="1">
        <f t="array" ref="Y2650">_xlfn.SWITCH(TRUE,R2650&gt;1000,"premium",R2650&gt;500,"modrate","cheap")</f>
        <v>modrate</v>
      </c>
    </row>
    <row r="2651" spans="1:25">
      <c r="A2651">
        <v>2650</v>
      </c>
      <c r="B2651" t="s">
        <v>5777</v>
      </c>
      <c r="C2651" s="2">
        <v>41889</v>
      </c>
      <c r="D2651" s="2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  <c r="V2651" t="str">
        <f t="shared" si="83"/>
        <v>profit</v>
      </c>
      <c r="W2651" t="str">
        <f t="shared" si="84"/>
        <v>cheap</v>
      </c>
      <c r="X2651" s="3" t="str" cm="1">
        <f t="array" ref="X2651">_xlfn.IFS(R2651&gt;1000,"premium",R2651&gt;500,"modrate",R2651&lt;500,"cheap")</f>
        <v>cheap</v>
      </c>
      <c r="Y2651" t="str" cm="1">
        <f t="array" ref="Y2651">_xlfn.SWITCH(TRUE,R2651&gt;1000,"premium",R2651&gt;500,"modrate","cheap")</f>
        <v>cheap</v>
      </c>
    </row>
    <row r="2652" spans="1:25">
      <c r="A2652">
        <v>2651</v>
      </c>
      <c r="B2652" t="s">
        <v>5783</v>
      </c>
      <c r="C2652" s="2">
        <v>42639</v>
      </c>
      <c r="D2652" s="2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  <c r="V2652" t="str">
        <f t="shared" si="83"/>
        <v>profit</v>
      </c>
      <c r="W2652" t="str">
        <f t="shared" si="84"/>
        <v>cheap</v>
      </c>
      <c r="X2652" s="3" t="str" cm="1">
        <f t="array" ref="X2652">_xlfn.IFS(R2652&gt;1000,"premium",R2652&gt;500,"modrate",R2652&lt;500,"cheap")</f>
        <v>cheap</v>
      </c>
      <c r="Y2652" t="str" cm="1">
        <f t="array" ref="Y2652">_xlfn.SWITCH(TRUE,R2652&gt;1000,"premium",R2652&gt;500,"modrate","cheap")</f>
        <v>cheap</v>
      </c>
    </row>
    <row r="2653" spans="1:25">
      <c r="A2653">
        <v>2652</v>
      </c>
      <c r="B2653" t="s">
        <v>5784</v>
      </c>
      <c r="C2653" s="2">
        <v>42995</v>
      </c>
      <c r="D2653" s="2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  <c r="V2653" t="str">
        <f t="shared" si="83"/>
        <v>profit</v>
      </c>
      <c r="W2653" t="str">
        <f t="shared" si="84"/>
        <v>cheap</v>
      </c>
      <c r="X2653" s="3" t="str" cm="1">
        <f t="array" ref="X2653">_xlfn.IFS(R2653&gt;1000,"premium",R2653&gt;500,"modrate",R2653&lt;500,"cheap")</f>
        <v>cheap</v>
      </c>
      <c r="Y2653" t="str" cm="1">
        <f t="array" ref="Y2653">_xlfn.SWITCH(TRUE,R2653&gt;1000,"premium",R2653&gt;500,"modrate","cheap")</f>
        <v>cheap</v>
      </c>
    </row>
    <row r="2654" spans="1:25">
      <c r="A2654">
        <v>2653</v>
      </c>
      <c r="B2654" t="s">
        <v>5784</v>
      </c>
      <c r="C2654" s="2">
        <v>42995</v>
      </c>
      <c r="D2654" s="2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  <c r="V2654" t="str">
        <f t="shared" si="83"/>
        <v>profit</v>
      </c>
      <c r="W2654" t="str">
        <f t="shared" si="84"/>
        <v>cheap</v>
      </c>
      <c r="X2654" s="3" t="str" cm="1">
        <f t="array" ref="X2654">_xlfn.IFS(R2654&gt;1000,"premium",R2654&gt;500,"modrate",R2654&lt;500,"cheap")</f>
        <v>cheap</v>
      </c>
      <c r="Y2654" t="str" cm="1">
        <f t="array" ref="Y2654">_xlfn.SWITCH(TRUE,R2654&gt;1000,"premium",R2654&gt;500,"modrate","cheap")</f>
        <v>cheap</v>
      </c>
    </row>
    <row r="2655" spans="1:25">
      <c r="A2655">
        <v>2654</v>
      </c>
      <c r="B2655" t="s">
        <v>5784</v>
      </c>
      <c r="C2655" s="2">
        <v>42995</v>
      </c>
      <c r="D2655" s="2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  <c r="V2655" t="str">
        <f t="shared" si="83"/>
        <v>profit</v>
      </c>
      <c r="W2655" t="str">
        <f t="shared" si="84"/>
        <v>cheap</v>
      </c>
      <c r="X2655" s="3" t="str" cm="1">
        <f t="array" ref="X2655">_xlfn.IFS(R2655&gt;1000,"premium",R2655&gt;500,"modrate",R2655&lt;500,"cheap")</f>
        <v>cheap</v>
      </c>
      <c r="Y2655" t="str" cm="1">
        <f t="array" ref="Y2655">_xlfn.SWITCH(TRUE,R2655&gt;1000,"premium",R2655&gt;500,"modrate","cheap")</f>
        <v>cheap</v>
      </c>
    </row>
    <row r="2656" spans="1:25">
      <c r="A2656">
        <v>2655</v>
      </c>
      <c r="B2656" t="s">
        <v>5784</v>
      </c>
      <c r="C2656" s="2">
        <v>42995</v>
      </c>
      <c r="D2656" s="2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77.576399999999893</v>
      </c>
      <c r="V2656" t="str">
        <f t="shared" si="83"/>
        <v>profit</v>
      </c>
      <c r="W2656" t="str">
        <f t="shared" si="84"/>
        <v>premium</v>
      </c>
      <c r="X2656" s="3" t="str" cm="1">
        <f t="array" ref="X2656">_xlfn.IFS(R2656&gt;1000,"premium",R2656&gt;500,"modrate",R2656&lt;500,"cheap")</f>
        <v>premium</v>
      </c>
      <c r="Y2656" t="str" cm="1">
        <f t="array" ref="Y2656">_xlfn.SWITCH(TRUE,R2656&gt;1000,"premium",R2656&gt;500,"modrate","cheap")</f>
        <v>premium</v>
      </c>
    </row>
    <row r="2657" spans="1:25">
      <c r="A2657">
        <v>2656</v>
      </c>
      <c r="B2657" t="s">
        <v>5784</v>
      </c>
      <c r="C2657" s="2">
        <v>42995</v>
      </c>
      <c r="D2657" s="2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  <c r="V2657" t="str">
        <f t="shared" si="83"/>
        <v>profit</v>
      </c>
      <c r="W2657" t="str">
        <f t="shared" si="84"/>
        <v>cheap</v>
      </c>
      <c r="X2657" s="3" t="str" cm="1">
        <f t="array" ref="X2657">_xlfn.IFS(R2657&gt;1000,"premium",R2657&gt;500,"modrate",R2657&lt;500,"cheap")</f>
        <v>cheap</v>
      </c>
      <c r="Y2657" t="str" cm="1">
        <f t="array" ref="Y2657">_xlfn.SWITCH(TRUE,R2657&gt;1000,"premium",R2657&gt;500,"modrate","cheap")</f>
        <v>cheap</v>
      </c>
    </row>
    <row r="2658" spans="1:25">
      <c r="A2658">
        <v>2657</v>
      </c>
      <c r="B2658" t="s">
        <v>5784</v>
      </c>
      <c r="C2658" s="2">
        <v>42995</v>
      </c>
      <c r="D2658" s="2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  <c r="V2658" t="str">
        <f t="shared" si="83"/>
        <v>profit</v>
      </c>
      <c r="W2658" t="str">
        <f t="shared" si="84"/>
        <v>cheap</v>
      </c>
      <c r="X2658" s="3" t="str" cm="1">
        <f t="array" ref="X2658">_xlfn.IFS(R2658&gt;1000,"premium",R2658&gt;500,"modrate",R2658&lt;500,"cheap")</f>
        <v>cheap</v>
      </c>
      <c r="Y2658" t="str" cm="1">
        <f t="array" ref="Y2658">_xlfn.SWITCH(TRUE,R2658&gt;1000,"premium",R2658&gt;500,"modrate","cheap")</f>
        <v>cheap</v>
      </c>
    </row>
    <row r="2659" spans="1:25">
      <c r="A2659">
        <v>2658</v>
      </c>
      <c r="B2659" t="s">
        <v>5784</v>
      </c>
      <c r="C2659" s="2">
        <v>42995</v>
      </c>
      <c r="D2659" s="2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  <c r="V2659" t="str">
        <f t="shared" si="83"/>
        <v>profit</v>
      </c>
      <c r="W2659" t="str">
        <f t="shared" si="84"/>
        <v>cheap</v>
      </c>
      <c r="X2659" s="3" t="str" cm="1">
        <f t="array" ref="X2659">_xlfn.IFS(R2659&gt;1000,"premium",R2659&gt;500,"modrate",R2659&lt;500,"cheap")</f>
        <v>cheap</v>
      </c>
      <c r="Y2659" t="str" cm="1">
        <f t="array" ref="Y2659">_xlfn.SWITCH(TRUE,R2659&gt;1000,"premium",R2659&gt;500,"modrate","cheap")</f>
        <v>cheap</v>
      </c>
    </row>
    <row r="2660" spans="1:25">
      <c r="A2660">
        <v>2659</v>
      </c>
      <c r="B2660" t="s">
        <v>5791</v>
      </c>
      <c r="C2660" s="2">
        <v>42598</v>
      </c>
      <c r="D2660" s="2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  <c r="V2660" t="str">
        <f t="shared" si="83"/>
        <v>profit</v>
      </c>
      <c r="W2660" t="str">
        <f t="shared" si="84"/>
        <v>cheap</v>
      </c>
      <c r="X2660" s="3" t="str" cm="1">
        <f t="array" ref="X2660">_xlfn.IFS(R2660&gt;1000,"premium",R2660&gt;500,"modrate",R2660&lt;500,"cheap")</f>
        <v>cheap</v>
      </c>
      <c r="Y2660" t="str" cm="1">
        <f t="array" ref="Y2660">_xlfn.SWITCH(TRUE,R2660&gt;1000,"premium",R2660&gt;500,"modrate","cheap")</f>
        <v>cheap</v>
      </c>
    </row>
    <row r="2661" spans="1:25">
      <c r="A2661">
        <v>2660</v>
      </c>
      <c r="B2661" t="s">
        <v>5792</v>
      </c>
      <c r="C2661" s="2">
        <v>42362</v>
      </c>
      <c r="D2661" s="2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99.431999999999903</v>
      </c>
      <c r="V2661" t="str">
        <f t="shared" si="83"/>
        <v>profit</v>
      </c>
      <c r="W2661" t="str">
        <f t="shared" si="84"/>
        <v>modrate</v>
      </c>
      <c r="X2661" s="3" t="str" cm="1">
        <f t="array" ref="X2661">_xlfn.IFS(R2661&gt;1000,"premium",R2661&gt;500,"modrate",R2661&lt;500,"cheap")</f>
        <v>modrate</v>
      </c>
      <c r="Y2661" t="str" cm="1">
        <f t="array" ref="Y2661">_xlfn.SWITCH(TRUE,R2661&gt;1000,"premium",R2661&gt;500,"modrate","cheap")</f>
        <v>modrate</v>
      </c>
    </row>
    <row r="2662" spans="1:25">
      <c r="A2662">
        <v>2661</v>
      </c>
      <c r="B2662" t="s">
        <v>5793</v>
      </c>
      <c r="C2662" s="2">
        <v>43067</v>
      </c>
      <c r="D2662" s="2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  <c r="V2662" t="str">
        <f t="shared" si="83"/>
        <v>profit</v>
      </c>
      <c r="W2662" t="str">
        <f t="shared" si="84"/>
        <v>premium</v>
      </c>
      <c r="X2662" s="3" t="str" cm="1">
        <f t="array" ref="X2662">_xlfn.IFS(R2662&gt;1000,"premium",R2662&gt;500,"modrate",R2662&lt;500,"cheap")</f>
        <v>premium</v>
      </c>
      <c r="Y2662" t="str" cm="1">
        <f t="array" ref="Y2662">_xlfn.SWITCH(TRUE,R2662&gt;1000,"premium",R2662&gt;500,"modrate","cheap")</f>
        <v>premium</v>
      </c>
    </row>
    <row r="2663" spans="1:25">
      <c r="A2663">
        <v>2662</v>
      </c>
      <c r="B2663" t="s">
        <v>5793</v>
      </c>
      <c r="C2663" s="2">
        <v>43067</v>
      </c>
      <c r="D2663" s="2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  <c r="V2663" t="str">
        <f t="shared" si="83"/>
        <v>profit</v>
      </c>
      <c r="W2663" t="str">
        <f t="shared" si="84"/>
        <v>cheap</v>
      </c>
      <c r="X2663" s="3" t="str" cm="1">
        <f t="array" ref="X2663">_xlfn.IFS(R2663&gt;1000,"premium",R2663&gt;500,"modrate",R2663&lt;500,"cheap")</f>
        <v>cheap</v>
      </c>
      <c r="Y2663" t="str" cm="1">
        <f t="array" ref="Y2663">_xlfn.SWITCH(TRUE,R2663&gt;1000,"premium",R2663&gt;500,"modrate","cheap")</f>
        <v>cheap</v>
      </c>
    </row>
    <row r="2664" spans="1:25">
      <c r="A2664">
        <v>2663</v>
      </c>
      <c r="B2664" t="s">
        <v>5796</v>
      </c>
      <c r="C2664" s="2">
        <v>42839</v>
      </c>
      <c r="D2664" s="2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  <c r="V2664" t="str">
        <f t="shared" si="83"/>
        <v>profit</v>
      </c>
      <c r="W2664" t="str">
        <f t="shared" si="84"/>
        <v>cheap</v>
      </c>
      <c r="X2664" s="3" t="str" cm="1">
        <f t="array" ref="X2664">_xlfn.IFS(R2664&gt;1000,"premium",R2664&gt;500,"modrate",R2664&lt;500,"cheap")</f>
        <v>cheap</v>
      </c>
      <c r="Y2664" t="str" cm="1">
        <f t="array" ref="Y2664">_xlfn.SWITCH(TRUE,R2664&gt;1000,"premium",R2664&gt;500,"modrate","cheap")</f>
        <v>cheap</v>
      </c>
    </row>
    <row r="2665" spans="1:25">
      <c r="A2665">
        <v>2664</v>
      </c>
      <c r="B2665" t="s">
        <v>5799</v>
      </c>
      <c r="C2665" s="2">
        <v>42491</v>
      </c>
      <c r="D2665" s="2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  <c r="V2665" t="str">
        <f t="shared" si="83"/>
        <v>profit</v>
      </c>
      <c r="W2665" t="str">
        <f t="shared" si="84"/>
        <v>cheap</v>
      </c>
      <c r="X2665" s="3" t="str" cm="1">
        <f t="array" ref="X2665">_xlfn.IFS(R2665&gt;1000,"premium",R2665&gt;500,"modrate",R2665&lt;500,"cheap")</f>
        <v>cheap</v>
      </c>
      <c r="Y2665" t="str" cm="1">
        <f t="array" ref="Y2665">_xlfn.SWITCH(TRUE,R2665&gt;1000,"premium",R2665&gt;500,"modrate","cheap")</f>
        <v>cheap</v>
      </c>
    </row>
    <row r="2666" spans="1:25">
      <c r="A2666">
        <v>2665</v>
      </c>
      <c r="B2666" t="s">
        <v>5799</v>
      </c>
      <c r="C2666" s="2">
        <v>42491</v>
      </c>
      <c r="D2666" s="2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  <c r="V2666" t="str">
        <f t="shared" si="83"/>
        <v>loss</v>
      </c>
      <c r="W2666" t="str">
        <f t="shared" si="84"/>
        <v>cheap</v>
      </c>
      <c r="X2666" s="3" t="str" cm="1">
        <f t="array" ref="X2666">_xlfn.IFS(R2666&gt;1000,"premium",R2666&gt;500,"modrate",R2666&lt;500,"cheap")</f>
        <v>cheap</v>
      </c>
      <c r="Y2666" t="str" cm="1">
        <f t="array" ref="Y2666">_xlfn.SWITCH(TRUE,R2666&gt;1000,"premium",R2666&gt;500,"modrate","cheap")</f>
        <v>cheap</v>
      </c>
    </row>
    <row r="2667" spans="1:25">
      <c r="A2667">
        <v>2666</v>
      </c>
      <c r="B2667" t="s">
        <v>5799</v>
      </c>
      <c r="C2667" s="2">
        <v>42491</v>
      </c>
      <c r="D2667" s="2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  <c r="V2667" t="str">
        <f t="shared" si="83"/>
        <v>loss</v>
      </c>
      <c r="W2667" t="str">
        <f t="shared" si="84"/>
        <v>cheap</v>
      </c>
      <c r="X2667" s="3" t="str" cm="1">
        <f t="array" ref="X2667">_xlfn.IFS(R2667&gt;1000,"premium",R2667&gt;500,"modrate",R2667&lt;500,"cheap")</f>
        <v>cheap</v>
      </c>
      <c r="Y2667" t="str" cm="1">
        <f t="array" ref="Y2667">_xlfn.SWITCH(TRUE,R2667&gt;1000,"premium",R2667&gt;500,"modrate","cheap")</f>
        <v>cheap</v>
      </c>
    </row>
    <row r="2668" spans="1:25">
      <c r="A2668">
        <v>2667</v>
      </c>
      <c r="B2668" t="s">
        <v>5800</v>
      </c>
      <c r="C2668" s="2">
        <v>42644</v>
      </c>
      <c r="D2668" s="2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  <c r="V2668" t="str">
        <f t="shared" si="83"/>
        <v>profit</v>
      </c>
      <c r="W2668" t="str">
        <f t="shared" si="84"/>
        <v>cheap</v>
      </c>
      <c r="X2668" s="3" t="str" cm="1">
        <f t="array" ref="X2668">_xlfn.IFS(R2668&gt;1000,"premium",R2668&gt;500,"modrate",R2668&lt;500,"cheap")</f>
        <v>cheap</v>
      </c>
      <c r="Y2668" t="str" cm="1">
        <f t="array" ref="Y2668">_xlfn.SWITCH(TRUE,R2668&gt;1000,"premium",R2668&gt;500,"modrate","cheap")</f>
        <v>cheap</v>
      </c>
    </row>
    <row r="2669" spans="1:25">
      <c r="A2669">
        <v>2668</v>
      </c>
      <c r="B2669" t="s">
        <v>5800</v>
      </c>
      <c r="C2669" s="2">
        <v>42644</v>
      </c>
      <c r="D2669" s="2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  <c r="V2669" t="str">
        <f t="shared" si="83"/>
        <v>profit</v>
      </c>
      <c r="W2669" t="str">
        <f t="shared" si="84"/>
        <v>cheap</v>
      </c>
      <c r="X2669" s="3" t="str" cm="1">
        <f t="array" ref="X2669">_xlfn.IFS(R2669&gt;1000,"premium",R2669&gt;500,"modrate",R2669&lt;500,"cheap")</f>
        <v>cheap</v>
      </c>
      <c r="Y2669" t="str" cm="1">
        <f t="array" ref="Y2669">_xlfn.SWITCH(TRUE,R2669&gt;1000,"premium",R2669&gt;500,"modrate","cheap")</f>
        <v>cheap</v>
      </c>
    </row>
    <row r="2670" spans="1:25">
      <c r="A2670">
        <v>2669</v>
      </c>
      <c r="B2670" t="s">
        <v>5803</v>
      </c>
      <c r="C2670" s="2">
        <v>42241</v>
      </c>
      <c r="D2670" s="2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  <c r="V2670" t="str">
        <f t="shared" si="83"/>
        <v>profit</v>
      </c>
      <c r="W2670" t="str">
        <f t="shared" si="84"/>
        <v>cheap</v>
      </c>
      <c r="X2670" s="3" t="str" cm="1">
        <f t="array" ref="X2670">_xlfn.IFS(R2670&gt;1000,"premium",R2670&gt;500,"modrate",R2670&lt;500,"cheap")</f>
        <v>cheap</v>
      </c>
      <c r="Y2670" t="str" cm="1">
        <f t="array" ref="Y2670">_xlfn.SWITCH(TRUE,R2670&gt;1000,"premium",R2670&gt;500,"modrate","cheap")</f>
        <v>cheap</v>
      </c>
    </row>
    <row r="2671" spans="1:25">
      <c r="A2671">
        <v>2670</v>
      </c>
      <c r="B2671" t="s">
        <v>5803</v>
      </c>
      <c r="C2671" s="2">
        <v>42241</v>
      </c>
      <c r="D2671" s="2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  <c r="V2671" t="str">
        <f t="shared" si="83"/>
        <v>profit</v>
      </c>
      <c r="W2671" t="str">
        <f t="shared" si="84"/>
        <v>cheap</v>
      </c>
      <c r="X2671" s="3" t="str" cm="1">
        <f t="array" ref="X2671">_xlfn.IFS(R2671&gt;1000,"premium",R2671&gt;500,"modrate",R2671&lt;500,"cheap")</f>
        <v>cheap</v>
      </c>
      <c r="Y2671" t="str" cm="1">
        <f t="array" ref="Y2671">_xlfn.SWITCH(TRUE,R2671&gt;1000,"premium",R2671&gt;500,"modrate","cheap")</f>
        <v>cheap</v>
      </c>
    </row>
    <row r="2672" spans="1:25">
      <c r="A2672">
        <v>2671</v>
      </c>
      <c r="B2672" t="s">
        <v>5806</v>
      </c>
      <c r="C2672" s="2">
        <v>41891</v>
      </c>
      <c r="D2672" s="2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  <c r="V2672" t="str">
        <f t="shared" si="83"/>
        <v>profit</v>
      </c>
      <c r="W2672" t="str">
        <f t="shared" si="84"/>
        <v>cheap</v>
      </c>
      <c r="X2672" s="3" t="str" cm="1">
        <f t="array" ref="X2672">_xlfn.IFS(R2672&gt;1000,"premium",R2672&gt;500,"modrate",R2672&lt;500,"cheap")</f>
        <v>cheap</v>
      </c>
      <c r="Y2672" t="str" cm="1">
        <f t="array" ref="Y2672">_xlfn.SWITCH(TRUE,R2672&gt;1000,"premium",R2672&gt;500,"modrate","cheap")</f>
        <v>cheap</v>
      </c>
    </row>
    <row r="2673" spans="1:25">
      <c r="A2673">
        <v>2672</v>
      </c>
      <c r="B2673" t="s">
        <v>5806</v>
      </c>
      <c r="C2673" s="2">
        <v>41891</v>
      </c>
      <c r="D2673" s="2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  <c r="V2673" t="str">
        <f t="shared" si="83"/>
        <v>profit</v>
      </c>
      <c r="W2673" t="str">
        <f t="shared" si="84"/>
        <v>modrate</v>
      </c>
      <c r="X2673" s="3" t="str" cm="1">
        <f t="array" ref="X2673">_xlfn.IFS(R2673&gt;1000,"premium",R2673&gt;500,"modrate",R2673&lt;500,"cheap")</f>
        <v>modrate</v>
      </c>
      <c r="Y2673" t="str" cm="1">
        <f t="array" ref="Y2673">_xlfn.SWITCH(TRUE,R2673&gt;1000,"premium",R2673&gt;500,"modrate","cheap")</f>
        <v>modrate</v>
      </c>
    </row>
    <row r="2674" spans="1:25">
      <c r="A2674">
        <v>2673</v>
      </c>
      <c r="B2674" t="s">
        <v>5806</v>
      </c>
      <c r="C2674" s="2">
        <v>41891</v>
      </c>
      <c r="D2674" s="2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  <c r="V2674" t="str">
        <f t="shared" si="83"/>
        <v>profit</v>
      </c>
      <c r="W2674" t="str">
        <f t="shared" si="84"/>
        <v>cheap</v>
      </c>
      <c r="X2674" s="3" t="str" cm="1">
        <f t="array" ref="X2674">_xlfn.IFS(R2674&gt;1000,"premium",R2674&gt;500,"modrate",R2674&lt;500,"cheap")</f>
        <v>cheap</v>
      </c>
      <c r="Y2674" t="str" cm="1">
        <f t="array" ref="Y2674">_xlfn.SWITCH(TRUE,R2674&gt;1000,"premium",R2674&gt;500,"modrate","cheap")</f>
        <v>cheap</v>
      </c>
    </row>
    <row r="2675" spans="1:25">
      <c r="A2675">
        <v>2674</v>
      </c>
      <c r="B2675" t="s">
        <v>5806</v>
      </c>
      <c r="C2675" s="2">
        <v>41891</v>
      </c>
      <c r="D2675" s="2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  <c r="V2675" t="str">
        <f t="shared" si="83"/>
        <v>profit</v>
      </c>
      <c r="W2675" t="str">
        <f t="shared" si="84"/>
        <v>premium</v>
      </c>
      <c r="X2675" s="3" t="str" cm="1">
        <f t="array" ref="X2675">_xlfn.IFS(R2675&gt;1000,"premium",R2675&gt;500,"modrate",R2675&lt;500,"cheap")</f>
        <v>premium</v>
      </c>
      <c r="Y2675" t="str" cm="1">
        <f t="array" ref="Y2675">_xlfn.SWITCH(TRUE,R2675&gt;1000,"premium",R2675&gt;500,"modrate","cheap")</f>
        <v>premium</v>
      </c>
    </row>
    <row r="2676" spans="1:25">
      <c r="A2676">
        <v>2675</v>
      </c>
      <c r="B2676" t="s">
        <v>5813</v>
      </c>
      <c r="C2676" s="2">
        <v>43072</v>
      </c>
      <c r="D2676" s="2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  <c r="V2676" t="str">
        <f t="shared" si="83"/>
        <v>profit</v>
      </c>
      <c r="W2676" t="str">
        <f t="shared" si="84"/>
        <v>cheap</v>
      </c>
      <c r="X2676" s="3" t="str" cm="1">
        <f t="array" ref="X2676">_xlfn.IFS(R2676&gt;1000,"premium",R2676&gt;500,"modrate",R2676&lt;500,"cheap")</f>
        <v>cheap</v>
      </c>
      <c r="Y2676" t="str" cm="1">
        <f t="array" ref="Y2676">_xlfn.SWITCH(TRUE,R2676&gt;1000,"premium",R2676&gt;500,"modrate","cheap")</f>
        <v>cheap</v>
      </c>
    </row>
    <row r="2677" spans="1:25">
      <c r="A2677">
        <v>2676</v>
      </c>
      <c r="B2677" t="s">
        <v>5816</v>
      </c>
      <c r="C2677" s="2">
        <v>43066</v>
      </c>
      <c r="D2677" s="2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  <c r="V2677" t="str">
        <f t="shared" si="83"/>
        <v>profit</v>
      </c>
      <c r="W2677" t="str">
        <f t="shared" si="84"/>
        <v>cheap</v>
      </c>
      <c r="X2677" s="3" t="str" cm="1">
        <f t="array" ref="X2677">_xlfn.IFS(R2677&gt;1000,"premium",R2677&gt;500,"modrate",R2677&lt;500,"cheap")</f>
        <v>cheap</v>
      </c>
      <c r="Y2677" t="str" cm="1">
        <f t="array" ref="Y2677">_xlfn.SWITCH(TRUE,R2677&gt;1000,"premium",R2677&gt;500,"modrate","cheap")</f>
        <v>cheap</v>
      </c>
    </row>
    <row r="2678" spans="1:25">
      <c r="A2678">
        <v>2677</v>
      </c>
      <c r="B2678" t="s">
        <v>5816</v>
      </c>
      <c r="C2678" s="2">
        <v>43066</v>
      </c>
      <c r="D2678" s="2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  <c r="V2678" t="str">
        <f t="shared" si="83"/>
        <v>profit</v>
      </c>
      <c r="W2678" t="str">
        <f t="shared" si="84"/>
        <v>cheap</v>
      </c>
      <c r="X2678" s="3" t="str" cm="1">
        <f t="array" ref="X2678">_xlfn.IFS(R2678&gt;1000,"premium",R2678&gt;500,"modrate",R2678&lt;500,"cheap")</f>
        <v>cheap</v>
      </c>
      <c r="Y2678" t="str" cm="1">
        <f t="array" ref="Y2678">_xlfn.SWITCH(TRUE,R2678&gt;1000,"premium",R2678&gt;500,"modrate","cheap")</f>
        <v>cheap</v>
      </c>
    </row>
    <row r="2679" spans="1:25">
      <c r="A2679">
        <v>2678</v>
      </c>
      <c r="B2679" t="s">
        <v>5817</v>
      </c>
      <c r="C2679" s="2">
        <v>41811</v>
      </c>
      <c r="D2679" s="2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  <c r="V2679" t="str">
        <f t="shared" si="83"/>
        <v>loss</v>
      </c>
      <c r="W2679" t="str">
        <f t="shared" si="84"/>
        <v>cheap</v>
      </c>
      <c r="X2679" s="3" t="str" cm="1">
        <f t="array" ref="X2679">_xlfn.IFS(R2679&gt;1000,"premium",R2679&gt;500,"modrate",R2679&lt;500,"cheap")</f>
        <v>cheap</v>
      </c>
      <c r="Y2679" t="str" cm="1">
        <f t="array" ref="Y2679">_xlfn.SWITCH(TRUE,R2679&gt;1000,"premium",R2679&gt;500,"modrate","cheap")</f>
        <v>cheap</v>
      </c>
    </row>
    <row r="2680" spans="1:25">
      <c r="A2680">
        <v>2679</v>
      </c>
      <c r="B2680" t="s">
        <v>5817</v>
      </c>
      <c r="C2680" s="2">
        <v>41811</v>
      </c>
      <c r="D2680" s="2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  <c r="V2680" t="str">
        <f t="shared" si="83"/>
        <v>loss</v>
      </c>
      <c r="W2680" t="str">
        <f t="shared" si="84"/>
        <v>cheap</v>
      </c>
      <c r="X2680" s="3" t="str" cm="1">
        <f t="array" ref="X2680">_xlfn.IFS(R2680&gt;1000,"premium",R2680&gt;500,"modrate",R2680&lt;500,"cheap")</f>
        <v>cheap</v>
      </c>
      <c r="Y2680" t="str" cm="1">
        <f t="array" ref="Y2680">_xlfn.SWITCH(TRUE,R2680&gt;1000,"premium",R2680&gt;500,"modrate","cheap")</f>
        <v>cheap</v>
      </c>
    </row>
    <row r="2681" spans="1:25">
      <c r="A2681">
        <v>2680</v>
      </c>
      <c r="B2681" t="s">
        <v>5820</v>
      </c>
      <c r="C2681" s="2">
        <v>42756</v>
      </c>
      <c r="D2681" s="2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  <c r="V2681" t="str">
        <f t="shared" si="83"/>
        <v>profit</v>
      </c>
      <c r="W2681" t="str">
        <f t="shared" si="84"/>
        <v>cheap</v>
      </c>
      <c r="X2681" s="3" t="str" cm="1">
        <f t="array" ref="X2681">_xlfn.IFS(R2681&gt;1000,"premium",R2681&gt;500,"modrate",R2681&lt;500,"cheap")</f>
        <v>cheap</v>
      </c>
      <c r="Y2681" t="str" cm="1">
        <f t="array" ref="Y2681">_xlfn.SWITCH(TRUE,R2681&gt;1000,"premium",R2681&gt;500,"modrate","cheap")</f>
        <v>cheap</v>
      </c>
    </row>
    <row r="2682" spans="1:25">
      <c r="A2682">
        <v>2681</v>
      </c>
      <c r="B2682" t="s">
        <v>5820</v>
      </c>
      <c r="C2682" s="2">
        <v>42756</v>
      </c>
      <c r="D2682" s="2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  <c r="V2682" t="str">
        <f t="shared" si="83"/>
        <v>profit</v>
      </c>
      <c r="W2682" t="str">
        <f t="shared" si="84"/>
        <v>modrate</v>
      </c>
      <c r="X2682" s="3" t="str" cm="1">
        <f t="array" ref="X2682">_xlfn.IFS(R2682&gt;1000,"premium",R2682&gt;500,"modrate",R2682&lt;500,"cheap")</f>
        <v>modrate</v>
      </c>
      <c r="Y2682" t="str" cm="1">
        <f t="array" ref="Y2682">_xlfn.SWITCH(TRUE,R2682&gt;1000,"premium",R2682&gt;500,"modrate","cheap")</f>
        <v>modrate</v>
      </c>
    </row>
    <row r="2683" spans="1:25">
      <c r="A2683">
        <v>2682</v>
      </c>
      <c r="B2683" t="s">
        <v>5820</v>
      </c>
      <c r="C2683" s="2">
        <v>42756</v>
      </c>
      <c r="D2683" s="2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  <c r="V2683" t="str">
        <f t="shared" si="83"/>
        <v>profit</v>
      </c>
      <c r="W2683" t="str">
        <f t="shared" si="84"/>
        <v>cheap</v>
      </c>
      <c r="X2683" s="3" t="str" cm="1">
        <f t="array" ref="X2683">_xlfn.IFS(R2683&gt;1000,"premium",R2683&gt;500,"modrate",R2683&lt;500,"cheap")</f>
        <v>cheap</v>
      </c>
      <c r="Y2683" t="str" cm="1">
        <f t="array" ref="Y2683">_xlfn.SWITCH(TRUE,R2683&gt;1000,"premium",R2683&gt;500,"modrate","cheap")</f>
        <v>cheap</v>
      </c>
    </row>
    <row r="2684" spans="1:25">
      <c r="A2684">
        <v>2683</v>
      </c>
      <c r="B2684" t="s">
        <v>5820</v>
      </c>
      <c r="C2684" s="2">
        <v>42756</v>
      </c>
      <c r="D2684" s="2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  <c r="V2684" t="str">
        <f t="shared" si="83"/>
        <v>profit</v>
      </c>
      <c r="W2684" t="str">
        <f t="shared" si="84"/>
        <v>cheap</v>
      </c>
      <c r="X2684" s="3" t="str" cm="1">
        <f t="array" ref="X2684">_xlfn.IFS(R2684&gt;1000,"premium",R2684&gt;500,"modrate",R2684&lt;500,"cheap")</f>
        <v>cheap</v>
      </c>
      <c r="Y2684" t="str" cm="1">
        <f t="array" ref="Y2684">_xlfn.SWITCH(TRUE,R2684&gt;1000,"premium",R2684&gt;500,"modrate","cheap")</f>
        <v>cheap</v>
      </c>
    </row>
    <row r="2685" spans="1:25">
      <c r="A2685">
        <v>2684</v>
      </c>
      <c r="B2685" t="s">
        <v>5820</v>
      </c>
      <c r="C2685" s="2">
        <v>42756</v>
      </c>
      <c r="D2685" s="2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  <c r="V2685" t="str">
        <f t="shared" si="83"/>
        <v>profit</v>
      </c>
      <c r="W2685" t="str">
        <f t="shared" si="84"/>
        <v>cheap</v>
      </c>
      <c r="X2685" s="3" t="str" cm="1">
        <f t="array" ref="X2685">_xlfn.IFS(R2685&gt;1000,"premium",R2685&gt;500,"modrate",R2685&lt;500,"cheap")</f>
        <v>cheap</v>
      </c>
      <c r="Y2685" t="str" cm="1">
        <f t="array" ref="Y2685">_xlfn.SWITCH(TRUE,R2685&gt;1000,"premium",R2685&gt;500,"modrate","cheap")</f>
        <v>cheap</v>
      </c>
    </row>
    <row r="2686" spans="1:25">
      <c r="A2686">
        <v>2685</v>
      </c>
      <c r="B2686" t="s">
        <v>5827</v>
      </c>
      <c r="C2686" s="2">
        <v>42915</v>
      </c>
      <c r="D2686" s="2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  <c r="V2686" t="str">
        <f t="shared" si="83"/>
        <v>profit</v>
      </c>
      <c r="W2686" t="str">
        <f t="shared" si="84"/>
        <v>cheap</v>
      </c>
      <c r="X2686" s="3" t="str" cm="1">
        <f t="array" ref="X2686">_xlfn.IFS(R2686&gt;1000,"premium",R2686&gt;500,"modrate",R2686&lt;500,"cheap")</f>
        <v>cheap</v>
      </c>
      <c r="Y2686" t="str" cm="1">
        <f t="array" ref="Y2686">_xlfn.SWITCH(TRUE,R2686&gt;1000,"premium",R2686&gt;500,"modrate","cheap")</f>
        <v>cheap</v>
      </c>
    </row>
    <row r="2687" spans="1:25">
      <c r="A2687">
        <v>2686</v>
      </c>
      <c r="B2687" t="s">
        <v>5828</v>
      </c>
      <c r="C2687" s="2">
        <v>42619</v>
      </c>
      <c r="D2687" s="2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  <c r="V2687" t="str">
        <f t="shared" si="83"/>
        <v>profit</v>
      </c>
      <c r="W2687" t="str">
        <f t="shared" si="84"/>
        <v>cheap</v>
      </c>
      <c r="X2687" s="3" t="str" cm="1">
        <f t="array" ref="X2687">_xlfn.IFS(R2687&gt;1000,"premium",R2687&gt;500,"modrate",R2687&lt;500,"cheap")</f>
        <v>cheap</v>
      </c>
      <c r="Y2687" t="str" cm="1">
        <f t="array" ref="Y2687">_xlfn.SWITCH(TRUE,R2687&gt;1000,"premium",R2687&gt;500,"modrate","cheap")</f>
        <v>cheap</v>
      </c>
    </row>
    <row r="2688" spans="1:25">
      <c r="A2688">
        <v>2687</v>
      </c>
      <c r="B2688" t="s">
        <v>5828</v>
      </c>
      <c r="C2688" s="2">
        <v>42619</v>
      </c>
      <c r="D2688" s="2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  <c r="V2688" t="str">
        <f t="shared" si="83"/>
        <v>loss</v>
      </c>
      <c r="W2688" t="str">
        <f t="shared" si="84"/>
        <v>cheap</v>
      </c>
      <c r="X2688" s="3" t="str" cm="1">
        <f t="array" ref="X2688">_xlfn.IFS(R2688&gt;1000,"premium",R2688&gt;500,"modrate",R2688&lt;500,"cheap")</f>
        <v>cheap</v>
      </c>
      <c r="Y2688" t="str" cm="1">
        <f t="array" ref="Y2688">_xlfn.SWITCH(TRUE,R2688&gt;1000,"premium",R2688&gt;500,"modrate","cheap")</f>
        <v>cheap</v>
      </c>
    </row>
    <row r="2689" spans="1:25">
      <c r="A2689">
        <v>2688</v>
      </c>
      <c r="B2689" t="s">
        <v>5829</v>
      </c>
      <c r="C2689" s="2">
        <v>42586</v>
      </c>
      <c r="D2689" s="2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  <c r="V2689" t="str">
        <f t="shared" si="83"/>
        <v>loss</v>
      </c>
      <c r="W2689" t="str">
        <f t="shared" si="84"/>
        <v>cheap</v>
      </c>
      <c r="X2689" s="3" t="str" cm="1">
        <f t="array" ref="X2689">_xlfn.IFS(R2689&gt;1000,"premium",R2689&gt;500,"modrate",R2689&lt;500,"cheap")</f>
        <v>cheap</v>
      </c>
      <c r="Y2689" t="str" cm="1">
        <f t="array" ref="Y2689">_xlfn.SWITCH(TRUE,R2689&gt;1000,"premium",R2689&gt;500,"modrate","cheap")</f>
        <v>cheap</v>
      </c>
    </row>
    <row r="2690" spans="1:25">
      <c r="A2690">
        <v>2689</v>
      </c>
      <c r="B2690" t="s">
        <v>5832</v>
      </c>
      <c r="C2690" s="2">
        <v>42320</v>
      </c>
      <c r="D2690" s="2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  <c r="V2690" t="str">
        <f t="shared" si="83"/>
        <v>profit</v>
      </c>
      <c r="W2690" t="str">
        <f t="shared" si="84"/>
        <v>cheap</v>
      </c>
      <c r="X2690" s="3" t="str" cm="1">
        <f t="array" ref="X2690">_xlfn.IFS(R2690&gt;1000,"premium",R2690&gt;500,"modrate",R2690&lt;500,"cheap")</f>
        <v>cheap</v>
      </c>
      <c r="Y2690" t="str" cm="1">
        <f t="array" ref="Y2690">_xlfn.SWITCH(TRUE,R2690&gt;1000,"premium",R2690&gt;500,"modrate","cheap")</f>
        <v>cheap</v>
      </c>
    </row>
    <row r="2691" spans="1:25">
      <c r="A2691">
        <v>2690</v>
      </c>
      <c r="B2691" t="s">
        <v>5835</v>
      </c>
      <c r="C2691" s="2">
        <v>41820</v>
      </c>
      <c r="D2691" s="2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  <c r="V2691" t="str">
        <f t="shared" ref="V2691:V2754" si="85">IF(U2691&gt;0,"profit","loss")</f>
        <v>profit</v>
      </c>
      <c r="W2691" t="str">
        <f t="shared" ref="W2691:W2754" si="86">IF(R2691&gt;1000,"premium", IF(R2691&gt;500,"modrate","cheap"))</f>
        <v>cheap</v>
      </c>
      <c r="X2691" s="3" t="str" cm="1">
        <f t="array" ref="X2691">_xlfn.IFS(R2691&gt;1000,"premium",R2691&gt;500,"modrate",R2691&lt;500,"cheap")</f>
        <v>cheap</v>
      </c>
      <c r="Y2691" t="str" cm="1">
        <f t="array" ref="Y2691">_xlfn.SWITCH(TRUE,R2691&gt;1000,"premium",R2691&gt;500,"modrate","cheap")</f>
        <v>cheap</v>
      </c>
    </row>
    <row r="2692" spans="1:25">
      <c r="A2692">
        <v>2691</v>
      </c>
      <c r="B2692" t="s">
        <v>5836</v>
      </c>
      <c r="C2692" s="2">
        <v>43073</v>
      </c>
      <c r="D2692" s="2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  <c r="V2692" t="str">
        <f t="shared" si="85"/>
        <v>loss</v>
      </c>
      <c r="W2692" t="str">
        <f t="shared" si="86"/>
        <v>cheap</v>
      </c>
      <c r="X2692" s="3" t="str" cm="1">
        <f t="array" ref="X2692">_xlfn.IFS(R2692&gt;1000,"premium",R2692&gt;500,"modrate",R2692&lt;500,"cheap")</f>
        <v>cheap</v>
      </c>
      <c r="Y2692" t="str" cm="1">
        <f t="array" ref="Y2692">_xlfn.SWITCH(TRUE,R2692&gt;1000,"premium",R2692&gt;500,"modrate","cheap")</f>
        <v>cheap</v>
      </c>
    </row>
    <row r="2693" spans="1:25">
      <c r="A2693">
        <v>2692</v>
      </c>
      <c r="B2693" t="s">
        <v>5837</v>
      </c>
      <c r="C2693" s="2">
        <v>42610</v>
      </c>
      <c r="D2693" s="2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  <c r="V2693" t="str">
        <f t="shared" si="85"/>
        <v>profit</v>
      </c>
      <c r="W2693" t="str">
        <f t="shared" si="86"/>
        <v>cheap</v>
      </c>
      <c r="X2693" s="3" t="str" cm="1">
        <f t="array" ref="X2693">_xlfn.IFS(R2693&gt;1000,"premium",R2693&gt;500,"modrate",R2693&lt;500,"cheap")</f>
        <v>cheap</v>
      </c>
      <c r="Y2693" t="str" cm="1">
        <f t="array" ref="Y2693">_xlfn.SWITCH(TRUE,R2693&gt;1000,"premium",R2693&gt;500,"modrate","cheap")</f>
        <v>cheap</v>
      </c>
    </row>
    <row r="2694" spans="1:25">
      <c r="A2694">
        <v>2693</v>
      </c>
      <c r="B2694" t="s">
        <v>5837</v>
      </c>
      <c r="C2694" s="2">
        <v>42610</v>
      </c>
      <c r="D2694" s="2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 t="shared" si="85"/>
        <v>profit</v>
      </c>
      <c r="W2694" t="str">
        <f t="shared" si="86"/>
        <v>cheap</v>
      </c>
      <c r="X2694" s="3" t="str" cm="1">
        <f t="array" ref="X2694">_xlfn.IFS(R2694&gt;1000,"premium",R2694&gt;500,"modrate",R2694&lt;500,"cheap")</f>
        <v>cheap</v>
      </c>
      <c r="Y2694" t="str" cm="1">
        <f t="array" ref="Y2694">_xlfn.SWITCH(TRUE,R2694&gt;1000,"premium",R2694&gt;500,"modrate","cheap")</f>
        <v>cheap</v>
      </c>
    </row>
    <row r="2695" spans="1:25">
      <c r="A2695">
        <v>2694</v>
      </c>
      <c r="B2695" t="s">
        <v>5843</v>
      </c>
      <c r="C2695" s="2">
        <v>42391</v>
      </c>
      <c r="D2695" s="2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  <c r="V2695" t="str">
        <f t="shared" si="85"/>
        <v>profit</v>
      </c>
      <c r="W2695" t="str">
        <f t="shared" si="86"/>
        <v>cheap</v>
      </c>
      <c r="X2695" s="3" t="str" cm="1">
        <f t="array" ref="X2695">_xlfn.IFS(R2695&gt;1000,"premium",R2695&gt;500,"modrate",R2695&lt;500,"cheap")</f>
        <v>cheap</v>
      </c>
      <c r="Y2695" t="str" cm="1">
        <f t="array" ref="Y2695">_xlfn.SWITCH(TRUE,R2695&gt;1000,"premium",R2695&gt;500,"modrate","cheap")</f>
        <v>cheap</v>
      </c>
    </row>
    <row r="2696" spans="1:25">
      <c r="A2696">
        <v>2695</v>
      </c>
      <c r="B2696" t="s">
        <v>5844</v>
      </c>
      <c r="C2696" s="2">
        <v>41927</v>
      </c>
      <c r="D2696" s="2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  <c r="V2696" t="str">
        <f t="shared" si="85"/>
        <v>profit</v>
      </c>
      <c r="W2696" t="str">
        <f t="shared" si="86"/>
        <v>cheap</v>
      </c>
      <c r="X2696" s="3" t="str" cm="1">
        <f t="array" ref="X2696">_xlfn.IFS(R2696&gt;1000,"premium",R2696&gt;500,"modrate",R2696&lt;500,"cheap")</f>
        <v>cheap</v>
      </c>
      <c r="Y2696" t="str" cm="1">
        <f t="array" ref="Y2696">_xlfn.SWITCH(TRUE,R2696&gt;1000,"premium",R2696&gt;500,"modrate","cheap")</f>
        <v>cheap</v>
      </c>
    </row>
    <row r="2697" spans="1:25">
      <c r="A2697">
        <v>2696</v>
      </c>
      <c r="B2697" t="s">
        <v>5845</v>
      </c>
      <c r="C2697" s="2">
        <v>42407</v>
      </c>
      <c r="D2697" s="2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  <c r="V2697" t="str">
        <f t="shared" si="85"/>
        <v>profit</v>
      </c>
      <c r="W2697" t="str">
        <f t="shared" si="86"/>
        <v>cheap</v>
      </c>
      <c r="X2697" s="3" t="str" cm="1">
        <f t="array" ref="X2697">_xlfn.IFS(R2697&gt;1000,"premium",R2697&gt;500,"modrate",R2697&lt;500,"cheap")</f>
        <v>cheap</v>
      </c>
      <c r="Y2697" t="str" cm="1">
        <f t="array" ref="Y2697">_xlfn.SWITCH(TRUE,R2697&gt;1000,"premium",R2697&gt;500,"modrate","cheap")</f>
        <v>cheap</v>
      </c>
    </row>
    <row r="2698" spans="1:25">
      <c r="A2698">
        <v>2697</v>
      </c>
      <c r="B2698" t="s">
        <v>5848</v>
      </c>
      <c r="C2698" s="2">
        <v>41716</v>
      </c>
      <c r="D2698" s="2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  <c r="V2698" t="str">
        <f t="shared" si="85"/>
        <v>loss</v>
      </c>
      <c r="W2698" t="str">
        <f t="shared" si="86"/>
        <v>modrate</v>
      </c>
      <c r="X2698" s="3" t="str" cm="1">
        <f t="array" ref="X2698">_xlfn.IFS(R2698&gt;1000,"premium",R2698&gt;500,"modrate",R2698&lt;500,"cheap")</f>
        <v>modrate</v>
      </c>
      <c r="Y2698" t="str" cm="1">
        <f t="array" ref="Y2698">_xlfn.SWITCH(TRUE,R2698&gt;1000,"premium",R2698&gt;500,"modrate","cheap")</f>
        <v>modrate</v>
      </c>
    </row>
    <row r="2699" spans="1:25">
      <c r="A2699">
        <v>2698</v>
      </c>
      <c r="B2699" t="s">
        <v>5848</v>
      </c>
      <c r="C2699" s="2">
        <v>41716</v>
      </c>
      <c r="D2699" s="2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  <c r="V2699" t="str">
        <f t="shared" si="85"/>
        <v>loss</v>
      </c>
      <c r="W2699" t="str">
        <f t="shared" si="86"/>
        <v>premium</v>
      </c>
      <c r="X2699" s="3" t="str" cm="1">
        <f t="array" ref="X2699">_xlfn.IFS(R2699&gt;1000,"premium",R2699&gt;500,"modrate",R2699&lt;500,"cheap")</f>
        <v>premium</v>
      </c>
      <c r="Y2699" t="str" cm="1">
        <f t="array" ref="Y2699">_xlfn.SWITCH(TRUE,R2699&gt;1000,"premium",R2699&gt;500,"modrate","cheap")</f>
        <v>premium</v>
      </c>
    </row>
    <row r="2700" spans="1:25">
      <c r="A2700">
        <v>2699</v>
      </c>
      <c r="B2700" t="s">
        <v>5848</v>
      </c>
      <c r="C2700" s="2">
        <v>41716</v>
      </c>
      <c r="D2700" s="2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  <c r="V2700" t="str">
        <f t="shared" si="85"/>
        <v>profit</v>
      </c>
      <c r="W2700" t="str">
        <f t="shared" si="86"/>
        <v>cheap</v>
      </c>
      <c r="X2700" s="3" t="str" cm="1">
        <f t="array" ref="X2700">_xlfn.IFS(R2700&gt;1000,"premium",R2700&gt;500,"modrate",R2700&lt;500,"cheap")</f>
        <v>cheap</v>
      </c>
      <c r="Y2700" t="str" cm="1">
        <f t="array" ref="Y2700">_xlfn.SWITCH(TRUE,R2700&gt;1000,"premium",R2700&gt;500,"modrate","cheap")</f>
        <v>cheap</v>
      </c>
    </row>
    <row r="2701" spans="1:25">
      <c r="A2701">
        <v>2700</v>
      </c>
      <c r="B2701" t="s">
        <v>5848</v>
      </c>
      <c r="C2701" s="2">
        <v>41716</v>
      </c>
      <c r="D2701" s="2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  <c r="V2701" t="str">
        <f t="shared" si="85"/>
        <v>profit</v>
      </c>
      <c r="W2701" t="str">
        <f t="shared" si="86"/>
        <v>cheap</v>
      </c>
      <c r="X2701" s="3" t="str" cm="1">
        <f t="array" ref="X2701">_xlfn.IFS(R2701&gt;1000,"premium",R2701&gt;500,"modrate",R2701&lt;500,"cheap")</f>
        <v>cheap</v>
      </c>
      <c r="Y2701" t="str" cm="1">
        <f t="array" ref="Y2701">_xlfn.SWITCH(TRUE,R2701&gt;1000,"premium",R2701&gt;500,"modrate","cheap")</f>
        <v>cheap</v>
      </c>
    </row>
    <row r="2702" spans="1:25">
      <c r="A2702">
        <v>2701</v>
      </c>
      <c r="B2702" t="s">
        <v>5848</v>
      </c>
      <c r="C2702" s="2">
        <v>41716</v>
      </c>
      <c r="D2702" s="2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  <c r="V2702" t="str">
        <f t="shared" si="85"/>
        <v>profit</v>
      </c>
      <c r="W2702" t="str">
        <f t="shared" si="86"/>
        <v>cheap</v>
      </c>
      <c r="X2702" s="3" t="str" cm="1">
        <f t="array" ref="X2702">_xlfn.IFS(R2702&gt;1000,"premium",R2702&gt;500,"modrate",R2702&lt;500,"cheap")</f>
        <v>cheap</v>
      </c>
      <c r="Y2702" t="str" cm="1">
        <f t="array" ref="Y2702">_xlfn.SWITCH(TRUE,R2702&gt;1000,"premium",R2702&gt;500,"modrate","cheap")</f>
        <v>cheap</v>
      </c>
    </row>
    <row r="2703" spans="1:25">
      <c r="A2703">
        <v>2702</v>
      </c>
      <c r="B2703" t="s">
        <v>5848</v>
      </c>
      <c r="C2703" s="2">
        <v>41716</v>
      </c>
      <c r="D2703" s="2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  <c r="V2703" t="str">
        <f t="shared" si="85"/>
        <v>profit</v>
      </c>
      <c r="W2703" t="str">
        <f t="shared" si="86"/>
        <v>cheap</v>
      </c>
      <c r="X2703" s="3" t="str" cm="1">
        <f t="array" ref="X2703">_xlfn.IFS(R2703&gt;1000,"premium",R2703&gt;500,"modrate",R2703&lt;500,"cheap")</f>
        <v>cheap</v>
      </c>
      <c r="Y2703" t="str" cm="1">
        <f t="array" ref="Y2703">_xlfn.SWITCH(TRUE,R2703&gt;1000,"premium",R2703&gt;500,"modrate","cheap")</f>
        <v>cheap</v>
      </c>
    </row>
    <row r="2704" spans="1:25">
      <c r="A2704">
        <v>2703</v>
      </c>
      <c r="B2704" t="s">
        <v>5848</v>
      </c>
      <c r="C2704" s="2">
        <v>41716</v>
      </c>
      <c r="D2704" s="2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  <c r="V2704" t="str">
        <f t="shared" si="85"/>
        <v>profit</v>
      </c>
      <c r="W2704" t="str">
        <f t="shared" si="86"/>
        <v>cheap</v>
      </c>
      <c r="X2704" s="3" t="str" cm="1">
        <f t="array" ref="X2704">_xlfn.IFS(R2704&gt;1000,"premium",R2704&gt;500,"modrate",R2704&lt;500,"cheap")</f>
        <v>cheap</v>
      </c>
      <c r="Y2704" t="str" cm="1">
        <f t="array" ref="Y2704">_xlfn.SWITCH(TRUE,R2704&gt;1000,"premium",R2704&gt;500,"modrate","cheap")</f>
        <v>cheap</v>
      </c>
    </row>
    <row r="2705" spans="1:25">
      <c r="A2705">
        <v>2704</v>
      </c>
      <c r="B2705" t="s">
        <v>5855</v>
      </c>
      <c r="C2705" s="2">
        <v>41783</v>
      </c>
      <c r="D2705" s="2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  <c r="V2705" t="str">
        <f t="shared" si="85"/>
        <v>profit</v>
      </c>
      <c r="W2705" t="str">
        <f t="shared" si="86"/>
        <v>cheap</v>
      </c>
      <c r="X2705" s="3" t="str" cm="1">
        <f t="array" ref="X2705">_xlfn.IFS(R2705&gt;1000,"premium",R2705&gt;500,"modrate",R2705&lt;500,"cheap")</f>
        <v>cheap</v>
      </c>
      <c r="Y2705" t="str" cm="1">
        <f t="array" ref="Y2705">_xlfn.SWITCH(TRUE,R2705&gt;1000,"premium",R2705&gt;500,"modrate","cheap")</f>
        <v>cheap</v>
      </c>
    </row>
    <row r="2706" spans="1:25">
      <c r="A2706">
        <v>2705</v>
      </c>
      <c r="B2706" t="s">
        <v>5858</v>
      </c>
      <c r="C2706" s="2">
        <v>42927</v>
      </c>
      <c r="D2706" s="2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  <c r="V2706" t="str">
        <f t="shared" si="85"/>
        <v>profit</v>
      </c>
      <c r="W2706" t="str">
        <f t="shared" si="86"/>
        <v>cheap</v>
      </c>
      <c r="X2706" s="3" t="str" cm="1">
        <f t="array" ref="X2706">_xlfn.IFS(R2706&gt;1000,"premium",R2706&gt;500,"modrate",R2706&lt;500,"cheap")</f>
        <v>cheap</v>
      </c>
      <c r="Y2706" t="str" cm="1">
        <f t="array" ref="Y2706">_xlfn.SWITCH(TRUE,R2706&gt;1000,"premium",R2706&gt;500,"modrate","cheap")</f>
        <v>cheap</v>
      </c>
    </row>
    <row r="2707" spans="1:25">
      <c r="A2707">
        <v>2706</v>
      </c>
      <c r="B2707" t="s">
        <v>5859</v>
      </c>
      <c r="C2707" s="2">
        <v>42902</v>
      </c>
      <c r="D2707" s="2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  <c r="V2707" t="str">
        <f t="shared" si="85"/>
        <v>profit</v>
      </c>
      <c r="W2707" t="str">
        <f t="shared" si="86"/>
        <v>cheap</v>
      </c>
      <c r="X2707" s="3" t="str" cm="1">
        <f t="array" ref="X2707">_xlfn.IFS(R2707&gt;1000,"premium",R2707&gt;500,"modrate",R2707&lt;500,"cheap")</f>
        <v>cheap</v>
      </c>
      <c r="Y2707" t="str" cm="1">
        <f t="array" ref="Y2707">_xlfn.SWITCH(TRUE,R2707&gt;1000,"premium",R2707&gt;500,"modrate","cheap")</f>
        <v>cheap</v>
      </c>
    </row>
    <row r="2708" spans="1:25">
      <c r="A2708">
        <v>2707</v>
      </c>
      <c r="B2708" t="s">
        <v>5859</v>
      </c>
      <c r="C2708" s="2">
        <v>42902</v>
      </c>
      <c r="D2708" s="2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 t="shared" si="85"/>
        <v>profit</v>
      </c>
      <c r="W2708" t="str">
        <f t="shared" si="86"/>
        <v>cheap</v>
      </c>
      <c r="X2708" s="3" t="str" cm="1">
        <f t="array" ref="X2708">_xlfn.IFS(R2708&gt;1000,"premium",R2708&gt;500,"modrate",R2708&lt;500,"cheap")</f>
        <v>cheap</v>
      </c>
      <c r="Y2708" t="str" cm="1">
        <f t="array" ref="Y2708">_xlfn.SWITCH(TRUE,R2708&gt;1000,"premium",R2708&gt;500,"modrate","cheap")</f>
        <v>cheap</v>
      </c>
    </row>
    <row r="2709" spans="1:25">
      <c r="A2709">
        <v>2708</v>
      </c>
      <c r="B2709" t="s">
        <v>5859</v>
      </c>
      <c r="C2709" s="2">
        <v>42902</v>
      </c>
      <c r="D2709" s="2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  <c r="V2709" t="str">
        <f t="shared" si="85"/>
        <v>profit</v>
      </c>
      <c r="W2709" t="str">
        <f t="shared" si="86"/>
        <v>cheap</v>
      </c>
      <c r="X2709" s="3" t="str" cm="1">
        <f t="array" ref="X2709">_xlfn.IFS(R2709&gt;1000,"premium",R2709&gt;500,"modrate",R2709&lt;500,"cheap")</f>
        <v>cheap</v>
      </c>
      <c r="Y2709" t="str" cm="1">
        <f t="array" ref="Y2709">_xlfn.SWITCH(TRUE,R2709&gt;1000,"premium",R2709&gt;500,"modrate","cheap")</f>
        <v>cheap</v>
      </c>
    </row>
    <row r="2710" spans="1:25">
      <c r="A2710">
        <v>2709</v>
      </c>
      <c r="B2710" t="s">
        <v>5864</v>
      </c>
      <c r="C2710" s="2">
        <v>42034</v>
      </c>
      <c r="D2710" s="2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  <c r="V2710" t="str">
        <f t="shared" si="85"/>
        <v>profit</v>
      </c>
      <c r="W2710" t="str">
        <f t="shared" si="86"/>
        <v>cheap</v>
      </c>
      <c r="X2710" s="3" t="str" cm="1">
        <f t="array" ref="X2710">_xlfn.IFS(R2710&gt;1000,"premium",R2710&gt;500,"modrate",R2710&lt;500,"cheap")</f>
        <v>cheap</v>
      </c>
      <c r="Y2710" t="str" cm="1">
        <f t="array" ref="Y2710">_xlfn.SWITCH(TRUE,R2710&gt;1000,"premium",R2710&gt;500,"modrate","cheap")</f>
        <v>cheap</v>
      </c>
    </row>
    <row r="2711" spans="1:25">
      <c r="A2711">
        <v>2710</v>
      </c>
      <c r="B2711" t="s">
        <v>5864</v>
      </c>
      <c r="C2711" s="2">
        <v>42034</v>
      </c>
      <c r="D2711" s="2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  <c r="V2711" t="str">
        <f t="shared" si="85"/>
        <v>profit</v>
      </c>
      <c r="W2711" t="str">
        <f t="shared" si="86"/>
        <v>premium</v>
      </c>
      <c r="X2711" s="3" t="str" cm="1">
        <f t="array" ref="X2711">_xlfn.IFS(R2711&gt;1000,"premium",R2711&gt;500,"modrate",R2711&lt;500,"cheap")</f>
        <v>premium</v>
      </c>
      <c r="Y2711" t="str" cm="1">
        <f t="array" ref="Y2711">_xlfn.SWITCH(TRUE,R2711&gt;1000,"premium",R2711&gt;500,"modrate","cheap")</f>
        <v>premium</v>
      </c>
    </row>
    <row r="2712" spans="1:25">
      <c r="A2712">
        <v>2711</v>
      </c>
      <c r="B2712" t="s">
        <v>5867</v>
      </c>
      <c r="C2712" s="2">
        <v>42349</v>
      </c>
      <c r="D2712" s="2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  <c r="V2712" t="str">
        <f t="shared" si="85"/>
        <v>loss</v>
      </c>
      <c r="W2712" t="str">
        <f t="shared" si="86"/>
        <v>cheap</v>
      </c>
      <c r="X2712" s="3" t="str" cm="1">
        <f t="array" ref="X2712">_xlfn.IFS(R2712&gt;1000,"premium",R2712&gt;500,"modrate",R2712&lt;500,"cheap")</f>
        <v>cheap</v>
      </c>
      <c r="Y2712" t="str" cm="1">
        <f t="array" ref="Y2712">_xlfn.SWITCH(TRUE,R2712&gt;1000,"premium",R2712&gt;500,"modrate","cheap")</f>
        <v>cheap</v>
      </c>
    </row>
    <row r="2713" spans="1:25">
      <c r="A2713">
        <v>2712</v>
      </c>
      <c r="B2713" t="s">
        <v>5868</v>
      </c>
      <c r="C2713" s="2">
        <v>43017</v>
      </c>
      <c r="D2713" s="2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  <c r="V2713" t="str">
        <f t="shared" si="85"/>
        <v>profit</v>
      </c>
      <c r="W2713" t="str">
        <f t="shared" si="86"/>
        <v>cheap</v>
      </c>
      <c r="X2713" s="3" t="str" cm="1">
        <f t="array" ref="X2713">_xlfn.IFS(R2713&gt;1000,"premium",R2713&gt;500,"modrate",R2713&lt;500,"cheap")</f>
        <v>cheap</v>
      </c>
      <c r="Y2713" t="str" cm="1">
        <f t="array" ref="Y2713">_xlfn.SWITCH(TRUE,R2713&gt;1000,"premium",R2713&gt;500,"modrate","cheap")</f>
        <v>cheap</v>
      </c>
    </row>
    <row r="2714" spans="1:25">
      <c r="A2714">
        <v>2713</v>
      </c>
      <c r="B2714" t="s">
        <v>5869</v>
      </c>
      <c r="C2714" s="2">
        <v>42945</v>
      </c>
      <c r="D2714" s="2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  <c r="V2714" t="str">
        <f t="shared" si="85"/>
        <v>profit</v>
      </c>
      <c r="W2714" t="str">
        <f t="shared" si="86"/>
        <v>cheap</v>
      </c>
      <c r="X2714" s="3" t="str" cm="1">
        <f t="array" ref="X2714">_xlfn.IFS(R2714&gt;1000,"premium",R2714&gt;500,"modrate",R2714&lt;500,"cheap")</f>
        <v>cheap</v>
      </c>
      <c r="Y2714" t="str" cm="1">
        <f t="array" ref="Y2714">_xlfn.SWITCH(TRUE,R2714&gt;1000,"premium",R2714&gt;500,"modrate","cheap")</f>
        <v>cheap</v>
      </c>
    </row>
    <row r="2715" spans="1:25">
      <c r="A2715">
        <v>2714</v>
      </c>
      <c r="B2715" t="s">
        <v>5870</v>
      </c>
      <c r="C2715" s="2">
        <v>41754</v>
      </c>
      <c r="D2715" s="2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 t="shared" si="85"/>
        <v>profit</v>
      </c>
      <c r="W2715" t="str">
        <f t="shared" si="86"/>
        <v>cheap</v>
      </c>
      <c r="X2715" s="3" t="str" cm="1">
        <f t="array" ref="X2715">_xlfn.IFS(R2715&gt;1000,"premium",R2715&gt;500,"modrate",R2715&lt;500,"cheap")</f>
        <v>cheap</v>
      </c>
      <c r="Y2715" t="str" cm="1">
        <f t="array" ref="Y2715">_xlfn.SWITCH(TRUE,R2715&gt;1000,"premium",R2715&gt;500,"modrate","cheap")</f>
        <v>cheap</v>
      </c>
    </row>
    <row r="2716" spans="1:25">
      <c r="A2716">
        <v>2715</v>
      </c>
      <c r="B2716" t="s">
        <v>5872</v>
      </c>
      <c r="C2716" s="2">
        <v>42339</v>
      </c>
      <c r="D2716" s="2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  <c r="V2716" t="str">
        <f t="shared" si="85"/>
        <v>profit</v>
      </c>
      <c r="W2716" t="str">
        <f t="shared" si="86"/>
        <v>cheap</v>
      </c>
      <c r="X2716" s="3" t="str" cm="1">
        <f t="array" ref="X2716">_xlfn.IFS(R2716&gt;1000,"premium",R2716&gt;500,"modrate",R2716&lt;500,"cheap")</f>
        <v>cheap</v>
      </c>
      <c r="Y2716" t="str" cm="1">
        <f t="array" ref="Y2716">_xlfn.SWITCH(TRUE,R2716&gt;1000,"premium",R2716&gt;500,"modrate","cheap")</f>
        <v>cheap</v>
      </c>
    </row>
    <row r="2717" spans="1:25">
      <c r="A2717">
        <v>2716</v>
      </c>
      <c r="B2717" t="s">
        <v>5873</v>
      </c>
      <c r="C2717" s="2">
        <v>41977</v>
      </c>
      <c r="D2717" s="2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  <c r="V2717" t="str">
        <f t="shared" si="85"/>
        <v>profit</v>
      </c>
      <c r="W2717" t="str">
        <f t="shared" si="86"/>
        <v>cheap</v>
      </c>
      <c r="X2717" s="3" t="str" cm="1">
        <f t="array" ref="X2717">_xlfn.IFS(R2717&gt;1000,"premium",R2717&gt;500,"modrate",R2717&lt;500,"cheap")</f>
        <v>cheap</v>
      </c>
      <c r="Y2717" t="str" cm="1">
        <f t="array" ref="Y2717">_xlfn.SWITCH(TRUE,R2717&gt;1000,"premium",R2717&gt;500,"modrate","cheap")</f>
        <v>cheap</v>
      </c>
    </row>
    <row r="2718" spans="1:25">
      <c r="A2718">
        <v>2717</v>
      </c>
      <c r="B2718" t="s">
        <v>5876</v>
      </c>
      <c r="C2718" s="2">
        <v>42973</v>
      </c>
      <c r="D2718" s="2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  <c r="V2718" t="str">
        <f t="shared" si="85"/>
        <v>profit</v>
      </c>
      <c r="W2718" t="str">
        <f t="shared" si="86"/>
        <v>cheap</v>
      </c>
      <c r="X2718" s="3" t="str" cm="1">
        <f t="array" ref="X2718">_xlfn.IFS(R2718&gt;1000,"premium",R2718&gt;500,"modrate",R2718&lt;500,"cheap")</f>
        <v>cheap</v>
      </c>
      <c r="Y2718" t="str" cm="1">
        <f t="array" ref="Y2718">_xlfn.SWITCH(TRUE,R2718&gt;1000,"premium",R2718&gt;500,"modrate","cheap")</f>
        <v>cheap</v>
      </c>
    </row>
    <row r="2719" spans="1:25">
      <c r="A2719">
        <v>2718</v>
      </c>
      <c r="B2719" t="s">
        <v>5879</v>
      </c>
      <c r="C2719" s="2">
        <v>41889</v>
      </c>
      <c r="D2719" s="2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  <c r="V2719" t="str">
        <f t="shared" si="85"/>
        <v>profit</v>
      </c>
      <c r="W2719" t="str">
        <f t="shared" si="86"/>
        <v>cheap</v>
      </c>
      <c r="X2719" s="3" t="str" cm="1">
        <f t="array" ref="X2719">_xlfn.IFS(R2719&gt;1000,"premium",R2719&gt;500,"modrate",R2719&lt;500,"cheap")</f>
        <v>cheap</v>
      </c>
      <c r="Y2719" t="str" cm="1">
        <f t="array" ref="Y2719">_xlfn.SWITCH(TRUE,R2719&gt;1000,"premium",R2719&gt;500,"modrate","cheap")</f>
        <v>cheap</v>
      </c>
    </row>
    <row r="2720" spans="1:25">
      <c r="A2720">
        <v>2719</v>
      </c>
      <c r="B2720" t="s">
        <v>5882</v>
      </c>
      <c r="C2720" s="2">
        <v>43090</v>
      </c>
      <c r="D2720" s="2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  <c r="V2720" t="str">
        <f t="shared" si="85"/>
        <v>profit</v>
      </c>
      <c r="W2720" t="str">
        <f t="shared" si="86"/>
        <v>cheap</v>
      </c>
      <c r="X2720" s="3" t="str" cm="1">
        <f t="array" ref="X2720">_xlfn.IFS(R2720&gt;1000,"premium",R2720&gt;500,"modrate",R2720&lt;500,"cheap")</f>
        <v>cheap</v>
      </c>
      <c r="Y2720" t="str" cm="1">
        <f t="array" ref="Y2720">_xlfn.SWITCH(TRUE,R2720&gt;1000,"premium",R2720&gt;500,"modrate","cheap")</f>
        <v>cheap</v>
      </c>
    </row>
    <row r="2721" spans="1:25">
      <c r="A2721">
        <v>2720</v>
      </c>
      <c r="B2721" t="s">
        <v>5883</v>
      </c>
      <c r="C2721" s="2">
        <v>41979</v>
      </c>
      <c r="D2721" s="2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  <c r="V2721" t="str">
        <f t="shared" si="85"/>
        <v>loss</v>
      </c>
      <c r="W2721" t="str">
        <f t="shared" si="86"/>
        <v>cheap</v>
      </c>
      <c r="X2721" s="3" t="str" cm="1">
        <f t="array" ref="X2721">_xlfn.IFS(R2721&gt;1000,"premium",R2721&gt;500,"modrate",R2721&lt;500,"cheap")</f>
        <v>cheap</v>
      </c>
      <c r="Y2721" t="str" cm="1">
        <f t="array" ref="Y2721">_xlfn.SWITCH(TRUE,R2721&gt;1000,"premium",R2721&gt;500,"modrate","cheap")</f>
        <v>cheap</v>
      </c>
    </row>
    <row r="2722" spans="1:25">
      <c r="A2722">
        <v>2721</v>
      </c>
      <c r="B2722" t="s">
        <v>5884</v>
      </c>
      <c r="C2722" s="2">
        <v>41947</v>
      </c>
      <c r="D2722" s="2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  <c r="V2722" t="str">
        <f t="shared" si="85"/>
        <v>profit</v>
      </c>
      <c r="W2722" t="str">
        <f t="shared" si="86"/>
        <v>cheap</v>
      </c>
      <c r="X2722" s="3" t="str" cm="1">
        <f t="array" ref="X2722">_xlfn.IFS(R2722&gt;1000,"premium",R2722&gt;500,"modrate",R2722&lt;500,"cheap")</f>
        <v>cheap</v>
      </c>
      <c r="Y2722" t="str" cm="1">
        <f t="array" ref="Y2722">_xlfn.SWITCH(TRUE,R2722&gt;1000,"premium",R2722&gt;500,"modrate","cheap")</f>
        <v>cheap</v>
      </c>
    </row>
    <row r="2723" spans="1:25">
      <c r="A2723">
        <v>2722</v>
      </c>
      <c r="B2723" t="s">
        <v>5884</v>
      </c>
      <c r="C2723" s="2">
        <v>41947</v>
      </c>
      <c r="D2723" s="2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  <c r="V2723" t="str">
        <f t="shared" si="85"/>
        <v>profit</v>
      </c>
      <c r="W2723" t="str">
        <f t="shared" si="86"/>
        <v>cheap</v>
      </c>
      <c r="X2723" s="3" t="str" cm="1">
        <f t="array" ref="X2723">_xlfn.IFS(R2723&gt;1000,"premium",R2723&gt;500,"modrate",R2723&lt;500,"cheap")</f>
        <v>cheap</v>
      </c>
      <c r="Y2723" t="str" cm="1">
        <f t="array" ref="Y2723">_xlfn.SWITCH(TRUE,R2723&gt;1000,"premium",R2723&gt;500,"modrate","cheap")</f>
        <v>cheap</v>
      </c>
    </row>
    <row r="2724" spans="1:25">
      <c r="A2724">
        <v>2723</v>
      </c>
      <c r="B2724" t="s">
        <v>5885</v>
      </c>
      <c r="C2724" s="2">
        <v>42474</v>
      </c>
      <c r="D2724" s="2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  <c r="V2724" t="str">
        <f t="shared" si="85"/>
        <v>profit</v>
      </c>
      <c r="W2724" t="str">
        <f t="shared" si="86"/>
        <v>cheap</v>
      </c>
      <c r="X2724" s="3" t="str" cm="1">
        <f t="array" ref="X2724">_xlfn.IFS(R2724&gt;1000,"premium",R2724&gt;500,"modrate",R2724&lt;500,"cheap")</f>
        <v>cheap</v>
      </c>
      <c r="Y2724" t="str" cm="1">
        <f t="array" ref="Y2724">_xlfn.SWITCH(TRUE,R2724&gt;1000,"premium",R2724&gt;500,"modrate","cheap")</f>
        <v>cheap</v>
      </c>
    </row>
    <row r="2725" spans="1:25">
      <c r="A2725">
        <v>2724</v>
      </c>
      <c r="B2725" t="s">
        <v>5886</v>
      </c>
      <c r="C2725" s="2">
        <v>41916</v>
      </c>
      <c r="D2725" s="2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  <c r="V2725" t="str">
        <f t="shared" si="85"/>
        <v>profit</v>
      </c>
      <c r="W2725" t="str">
        <f t="shared" si="86"/>
        <v>cheap</v>
      </c>
      <c r="X2725" s="3" t="str" cm="1">
        <f t="array" ref="X2725">_xlfn.IFS(R2725&gt;1000,"premium",R2725&gt;500,"modrate",R2725&lt;500,"cheap")</f>
        <v>cheap</v>
      </c>
      <c r="Y2725" t="str" cm="1">
        <f t="array" ref="Y2725">_xlfn.SWITCH(TRUE,R2725&gt;1000,"premium",R2725&gt;500,"modrate","cheap")</f>
        <v>cheap</v>
      </c>
    </row>
    <row r="2726" spans="1:25">
      <c r="A2726">
        <v>2725</v>
      </c>
      <c r="B2726" t="s">
        <v>5886</v>
      </c>
      <c r="C2726" s="2">
        <v>41916</v>
      </c>
      <c r="D2726" s="2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  <c r="V2726" t="str">
        <f t="shared" si="85"/>
        <v>profit</v>
      </c>
      <c r="W2726" t="str">
        <f t="shared" si="86"/>
        <v>cheap</v>
      </c>
      <c r="X2726" s="3" t="str" cm="1">
        <f t="array" ref="X2726">_xlfn.IFS(R2726&gt;1000,"premium",R2726&gt;500,"modrate",R2726&lt;500,"cheap")</f>
        <v>cheap</v>
      </c>
      <c r="Y2726" t="str" cm="1">
        <f t="array" ref="Y2726">_xlfn.SWITCH(TRUE,R2726&gt;1000,"premium",R2726&gt;500,"modrate","cheap")</f>
        <v>cheap</v>
      </c>
    </row>
    <row r="2727" spans="1:25">
      <c r="A2727">
        <v>2726</v>
      </c>
      <c r="B2727" t="s">
        <v>5889</v>
      </c>
      <c r="C2727" s="2">
        <v>43046</v>
      </c>
      <c r="D2727" s="2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  <c r="V2727" t="str">
        <f t="shared" si="85"/>
        <v>loss</v>
      </c>
      <c r="W2727" t="str">
        <f t="shared" si="86"/>
        <v>cheap</v>
      </c>
      <c r="X2727" s="3" t="str" cm="1">
        <f t="array" ref="X2727">_xlfn.IFS(R2727&gt;1000,"premium",R2727&gt;500,"modrate",R2727&lt;500,"cheap")</f>
        <v>cheap</v>
      </c>
      <c r="Y2727" t="str" cm="1">
        <f t="array" ref="Y2727">_xlfn.SWITCH(TRUE,R2727&gt;1000,"premium",R2727&gt;500,"modrate","cheap")</f>
        <v>cheap</v>
      </c>
    </row>
    <row r="2728" spans="1:25">
      <c r="A2728">
        <v>2727</v>
      </c>
      <c r="B2728" t="s">
        <v>5889</v>
      </c>
      <c r="C2728" s="2">
        <v>43046</v>
      </c>
      <c r="D2728" s="2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  <c r="V2728" t="str">
        <f t="shared" si="85"/>
        <v>loss</v>
      </c>
      <c r="W2728" t="str">
        <f t="shared" si="86"/>
        <v>cheap</v>
      </c>
      <c r="X2728" s="3" t="str" cm="1">
        <f t="array" ref="X2728">_xlfn.IFS(R2728&gt;1000,"premium",R2728&gt;500,"modrate",R2728&lt;500,"cheap")</f>
        <v>cheap</v>
      </c>
      <c r="Y2728" t="str" cm="1">
        <f t="array" ref="Y2728">_xlfn.SWITCH(TRUE,R2728&gt;1000,"premium",R2728&gt;500,"modrate","cheap")</f>
        <v>cheap</v>
      </c>
    </row>
    <row r="2729" spans="1:25">
      <c r="A2729">
        <v>2728</v>
      </c>
      <c r="B2729" t="s">
        <v>5890</v>
      </c>
      <c r="C2729" s="2">
        <v>43091</v>
      </c>
      <c r="D2729" s="2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  <c r="V2729" t="str">
        <f t="shared" si="85"/>
        <v>loss</v>
      </c>
      <c r="W2729" t="str">
        <f t="shared" si="86"/>
        <v>cheap</v>
      </c>
      <c r="X2729" s="3" t="str" cm="1">
        <f t="array" ref="X2729">_xlfn.IFS(R2729&gt;1000,"premium",R2729&gt;500,"modrate",R2729&lt;500,"cheap")</f>
        <v>cheap</v>
      </c>
      <c r="Y2729" t="str" cm="1">
        <f t="array" ref="Y2729">_xlfn.SWITCH(TRUE,R2729&gt;1000,"premium",R2729&gt;500,"modrate","cheap")</f>
        <v>cheap</v>
      </c>
    </row>
    <row r="2730" spans="1:25">
      <c r="A2730">
        <v>2729</v>
      </c>
      <c r="B2730" t="s">
        <v>5890</v>
      </c>
      <c r="C2730" s="2">
        <v>43091</v>
      </c>
      <c r="D2730" s="2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  <c r="V2730" t="str">
        <f t="shared" si="85"/>
        <v>profit</v>
      </c>
      <c r="W2730" t="str">
        <f t="shared" si="86"/>
        <v>modrate</v>
      </c>
      <c r="X2730" s="3" t="str" cm="1">
        <f t="array" ref="X2730">_xlfn.IFS(R2730&gt;1000,"premium",R2730&gt;500,"modrate",R2730&lt;500,"cheap")</f>
        <v>modrate</v>
      </c>
      <c r="Y2730" t="str" cm="1">
        <f t="array" ref="Y2730">_xlfn.SWITCH(TRUE,R2730&gt;1000,"premium",R2730&gt;500,"modrate","cheap")</f>
        <v>modrate</v>
      </c>
    </row>
    <row r="2731" spans="1:25">
      <c r="A2731">
        <v>2730</v>
      </c>
      <c r="B2731" t="s">
        <v>5891</v>
      </c>
      <c r="C2731" s="2">
        <v>42779</v>
      </c>
      <c r="D2731" s="2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  <c r="V2731" t="str">
        <f t="shared" si="85"/>
        <v>profit</v>
      </c>
      <c r="W2731" t="str">
        <f t="shared" si="86"/>
        <v>cheap</v>
      </c>
      <c r="X2731" s="3" t="str" cm="1">
        <f t="array" ref="X2731">_xlfn.IFS(R2731&gt;1000,"premium",R2731&gt;500,"modrate",R2731&lt;500,"cheap")</f>
        <v>cheap</v>
      </c>
      <c r="Y2731" t="str" cm="1">
        <f t="array" ref="Y2731">_xlfn.SWITCH(TRUE,R2731&gt;1000,"premium",R2731&gt;500,"modrate","cheap")</f>
        <v>cheap</v>
      </c>
    </row>
    <row r="2732" spans="1:25">
      <c r="A2732">
        <v>2731</v>
      </c>
      <c r="B2732" t="s">
        <v>5891</v>
      </c>
      <c r="C2732" s="2">
        <v>42779</v>
      </c>
      <c r="D2732" s="2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  <c r="V2732" t="str">
        <f t="shared" si="85"/>
        <v>profit</v>
      </c>
      <c r="W2732" t="str">
        <f t="shared" si="86"/>
        <v>modrate</v>
      </c>
      <c r="X2732" s="3" t="str" cm="1">
        <f t="array" ref="X2732">_xlfn.IFS(R2732&gt;1000,"premium",R2732&gt;500,"modrate",R2732&lt;500,"cheap")</f>
        <v>modrate</v>
      </c>
      <c r="Y2732" t="str" cm="1">
        <f t="array" ref="Y2732">_xlfn.SWITCH(TRUE,R2732&gt;1000,"premium",R2732&gt;500,"modrate","cheap")</f>
        <v>modrate</v>
      </c>
    </row>
    <row r="2733" spans="1:25">
      <c r="A2733">
        <v>2732</v>
      </c>
      <c r="B2733" t="s">
        <v>5891</v>
      </c>
      <c r="C2733" s="2">
        <v>42779</v>
      </c>
      <c r="D2733" s="2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  <c r="V2733" t="str">
        <f t="shared" si="85"/>
        <v>profit</v>
      </c>
      <c r="W2733" t="str">
        <f t="shared" si="86"/>
        <v>cheap</v>
      </c>
      <c r="X2733" s="3" t="str" cm="1">
        <f t="array" ref="X2733">_xlfn.IFS(R2733&gt;1000,"premium",R2733&gt;500,"modrate",R2733&lt;500,"cheap")</f>
        <v>cheap</v>
      </c>
      <c r="Y2733" t="str" cm="1">
        <f t="array" ref="Y2733">_xlfn.SWITCH(TRUE,R2733&gt;1000,"premium",R2733&gt;500,"modrate","cheap")</f>
        <v>cheap</v>
      </c>
    </row>
    <row r="2734" spans="1:25">
      <c r="A2734">
        <v>2733</v>
      </c>
      <c r="B2734" t="s">
        <v>5894</v>
      </c>
      <c r="C2734" s="2">
        <v>41822</v>
      </c>
      <c r="D2734" s="2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  <c r="V2734" t="str">
        <f t="shared" si="85"/>
        <v>profit</v>
      </c>
      <c r="W2734" t="str">
        <f t="shared" si="86"/>
        <v>cheap</v>
      </c>
      <c r="X2734" s="3" t="str" cm="1">
        <f t="array" ref="X2734">_xlfn.IFS(R2734&gt;1000,"premium",R2734&gt;500,"modrate",R2734&lt;500,"cheap")</f>
        <v>cheap</v>
      </c>
      <c r="Y2734" t="str" cm="1">
        <f t="array" ref="Y2734">_xlfn.SWITCH(TRUE,R2734&gt;1000,"premium",R2734&gt;500,"modrate","cheap")</f>
        <v>cheap</v>
      </c>
    </row>
    <row r="2735" spans="1:25">
      <c r="A2735">
        <v>2734</v>
      </c>
      <c r="B2735" t="s">
        <v>5894</v>
      </c>
      <c r="C2735" s="2">
        <v>41822</v>
      </c>
      <c r="D2735" s="2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  <c r="V2735" t="str">
        <f t="shared" si="85"/>
        <v>profit</v>
      </c>
      <c r="W2735" t="str">
        <f t="shared" si="86"/>
        <v>cheap</v>
      </c>
      <c r="X2735" s="3" t="str" cm="1">
        <f t="array" ref="X2735">_xlfn.IFS(R2735&gt;1000,"premium",R2735&gt;500,"modrate",R2735&lt;500,"cheap")</f>
        <v>cheap</v>
      </c>
      <c r="Y2735" t="str" cm="1">
        <f t="array" ref="Y2735">_xlfn.SWITCH(TRUE,R2735&gt;1000,"premium",R2735&gt;500,"modrate","cheap")</f>
        <v>cheap</v>
      </c>
    </row>
    <row r="2736" spans="1:25">
      <c r="A2736">
        <v>2735</v>
      </c>
      <c r="B2736" t="s">
        <v>5895</v>
      </c>
      <c r="C2736" s="2">
        <v>42056</v>
      </c>
      <c r="D2736" s="2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  <c r="V2736" t="str">
        <f t="shared" si="85"/>
        <v>profit</v>
      </c>
      <c r="W2736" t="str">
        <f t="shared" si="86"/>
        <v>cheap</v>
      </c>
      <c r="X2736" s="3" t="str" cm="1">
        <f t="array" ref="X2736">_xlfn.IFS(R2736&gt;1000,"premium",R2736&gt;500,"modrate",R2736&lt;500,"cheap")</f>
        <v>cheap</v>
      </c>
      <c r="Y2736" t="str" cm="1">
        <f t="array" ref="Y2736">_xlfn.SWITCH(TRUE,R2736&gt;1000,"premium",R2736&gt;500,"modrate","cheap")</f>
        <v>cheap</v>
      </c>
    </row>
    <row r="2737" spans="1:25">
      <c r="A2737">
        <v>2736</v>
      </c>
      <c r="B2737" t="s">
        <v>5897</v>
      </c>
      <c r="C2737" s="2">
        <v>42321</v>
      </c>
      <c r="D2737" s="2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  <c r="V2737" t="str">
        <f t="shared" si="85"/>
        <v>profit</v>
      </c>
      <c r="W2737" t="str">
        <f t="shared" si="86"/>
        <v>cheap</v>
      </c>
      <c r="X2737" s="3" t="str" cm="1">
        <f t="array" ref="X2737">_xlfn.IFS(R2737&gt;1000,"premium",R2737&gt;500,"modrate",R2737&lt;500,"cheap")</f>
        <v>cheap</v>
      </c>
      <c r="Y2737" t="str" cm="1">
        <f t="array" ref="Y2737">_xlfn.SWITCH(TRUE,R2737&gt;1000,"premium",R2737&gt;500,"modrate","cheap")</f>
        <v>cheap</v>
      </c>
    </row>
    <row r="2738" spans="1:25">
      <c r="A2738">
        <v>2737</v>
      </c>
      <c r="B2738" t="s">
        <v>5897</v>
      </c>
      <c r="C2738" s="2">
        <v>42321</v>
      </c>
      <c r="D2738" s="2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  <c r="V2738" t="str">
        <f t="shared" si="85"/>
        <v>profit</v>
      </c>
      <c r="W2738" t="str">
        <f t="shared" si="86"/>
        <v>cheap</v>
      </c>
      <c r="X2738" s="3" t="str" cm="1">
        <f t="array" ref="X2738">_xlfn.IFS(R2738&gt;1000,"premium",R2738&gt;500,"modrate",R2738&lt;500,"cheap")</f>
        <v>cheap</v>
      </c>
      <c r="Y2738" t="str" cm="1">
        <f t="array" ref="Y2738">_xlfn.SWITCH(TRUE,R2738&gt;1000,"premium",R2738&gt;500,"modrate","cheap")</f>
        <v>cheap</v>
      </c>
    </row>
    <row r="2739" spans="1:25">
      <c r="A2739">
        <v>2738</v>
      </c>
      <c r="B2739" t="s">
        <v>5897</v>
      </c>
      <c r="C2739" s="2">
        <v>42321</v>
      </c>
      <c r="D2739" s="2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  <c r="V2739" t="str">
        <f t="shared" si="85"/>
        <v>profit</v>
      </c>
      <c r="W2739" t="str">
        <f t="shared" si="86"/>
        <v>cheap</v>
      </c>
      <c r="X2739" s="3" t="str" cm="1">
        <f t="array" ref="X2739">_xlfn.IFS(R2739&gt;1000,"premium",R2739&gt;500,"modrate",R2739&lt;500,"cheap")</f>
        <v>cheap</v>
      </c>
      <c r="Y2739" t="str" cm="1">
        <f t="array" ref="Y2739">_xlfn.SWITCH(TRUE,R2739&gt;1000,"premium",R2739&gt;500,"modrate","cheap")</f>
        <v>cheap</v>
      </c>
    </row>
    <row r="2740" spans="1:25">
      <c r="A2740">
        <v>2739</v>
      </c>
      <c r="B2740" t="s">
        <v>5897</v>
      </c>
      <c r="C2740" s="2">
        <v>42321</v>
      </c>
      <c r="D2740" s="2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  <c r="V2740" t="str">
        <f t="shared" si="85"/>
        <v>profit</v>
      </c>
      <c r="W2740" t="str">
        <f t="shared" si="86"/>
        <v>cheap</v>
      </c>
      <c r="X2740" s="3" t="str" cm="1">
        <f t="array" ref="X2740">_xlfn.IFS(R2740&gt;1000,"premium",R2740&gt;500,"modrate",R2740&lt;500,"cheap")</f>
        <v>cheap</v>
      </c>
      <c r="Y2740" t="str" cm="1">
        <f t="array" ref="Y2740">_xlfn.SWITCH(TRUE,R2740&gt;1000,"premium",R2740&gt;500,"modrate","cheap")</f>
        <v>cheap</v>
      </c>
    </row>
    <row r="2741" spans="1:25">
      <c r="A2741">
        <v>2740</v>
      </c>
      <c r="B2741" t="s">
        <v>5900</v>
      </c>
      <c r="C2741" s="2">
        <v>42841</v>
      </c>
      <c r="D2741" s="2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9.5448000000000093</v>
      </c>
      <c r="V2741" t="str">
        <f t="shared" si="85"/>
        <v>profit</v>
      </c>
      <c r="W2741" t="str">
        <f t="shared" si="86"/>
        <v>cheap</v>
      </c>
      <c r="X2741" s="3" t="str" cm="1">
        <f t="array" ref="X2741">_xlfn.IFS(R2741&gt;1000,"premium",R2741&gt;500,"modrate",R2741&lt;500,"cheap")</f>
        <v>cheap</v>
      </c>
      <c r="Y2741" t="str" cm="1">
        <f t="array" ref="Y2741">_xlfn.SWITCH(TRUE,R2741&gt;1000,"premium",R2741&gt;500,"modrate","cheap")</f>
        <v>cheap</v>
      </c>
    </row>
    <row r="2742" spans="1:25">
      <c r="A2742">
        <v>2741</v>
      </c>
      <c r="B2742" t="s">
        <v>5900</v>
      </c>
      <c r="C2742" s="2">
        <v>42841</v>
      </c>
      <c r="D2742" s="2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  <c r="V2742" t="str">
        <f t="shared" si="85"/>
        <v>profit</v>
      </c>
      <c r="W2742" t="str">
        <f t="shared" si="86"/>
        <v>cheap</v>
      </c>
      <c r="X2742" s="3" t="str" cm="1">
        <f t="array" ref="X2742">_xlfn.IFS(R2742&gt;1000,"premium",R2742&gt;500,"modrate",R2742&lt;500,"cheap")</f>
        <v>cheap</v>
      </c>
      <c r="Y2742" t="str" cm="1">
        <f t="array" ref="Y2742">_xlfn.SWITCH(TRUE,R2742&gt;1000,"premium",R2742&gt;500,"modrate","cheap")</f>
        <v>cheap</v>
      </c>
    </row>
    <row r="2743" spans="1:25">
      <c r="A2743">
        <v>2742</v>
      </c>
      <c r="B2743" t="s">
        <v>5906</v>
      </c>
      <c r="C2743" s="2">
        <v>42425</v>
      </c>
      <c r="D2743" s="2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  <c r="V2743" t="str">
        <f t="shared" si="85"/>
        <v>profit</v>
      </c>
      <c r="W2743" t="str">
        <f t="shared" si="86"/>
        <v>cheap</v>
      </c>
      <c r="X2743" s="3" t="str" cm="1">
        <f t="array" ref="X2743">_xlfn.IFS(R2743&gt;1000,"premium",R2743&gt;500,"modrate",R2743&lt;500,"cheap")</f>
        <v>cheap</v>
      </c>
      <c r="Y2743" t="str" cm="1">
        <f t="array" ref="Y2743">_xlfn.SWITCH(TRUE,R2743&gt;1000,"premium",R2743&gt;500,"modrate","cheap")</f>
        <v>cheap</v>
      </c>
    </row>
    <row r="2744" spans="1:25">
      <c r="A2744">
        <v>2743</v>
      </c>
      <c r="B2744" t="s">
        <v>5907</v>
      </c>
      <c r="C2744" s="2">
        <v>41947</v>
      </c>
      <c r="D2744" s="2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  <c r="V2744" t="str">
        <f t="shared" si="85"/>
        <v>profit</v>
      </c>
      <c r="W2744" t="str">
        <f t="shared" si="86"/>
        <v>cheap</v>
      </c>
      <c r="X2744" s="3" t="str" cm="1">
        <f t="array" ref="X2744">_xlfn.IFS(R2744&gt;1000,"premium",R2744&gt;500,"modrate",R2744&lt;500,"cheap")</f>
        <v>cheap</v>
      </c>
      <c r="Y2744" t="str" cm="1">
        <f t="array" ref="Y2744">_xlfn.SWITCH(TRUE,R2744&gt;1000,"premium",R2744&gt;500,"modrate","cheap")</f>
        <v>cheap</v>
      </c>
    </row>
    <row r="2745" spans="1:25">
      <c r="A2745">
        <v>2744</v>
      </c>
      <c r="B2745" t="s">
        <v>5910</v>
      </c>
      <c r="C2745" s="2">
        <v>42175</v>
      </c>
      <c r="D2745" s="2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  <c r="V2745" t="str">
        <f t="shared" si="85"/>
        <v>profit</v>
      </c>
      <c r="W2745" t="str">
        <f t="shared" si="86"/>
        <v>cheap</v>
      </c>
      <c r="X2745" s="3" t="str" cm="1">
        <f t="array" ref="X2745">_xlfn.IFS(R2745&gt;1000,"premium",R2745&gt;500,"modrate",R2745&lt;500,"cheap")</f>
        <v>cheap</v>
      </c>
      <c r="Y2745" t="str" cm="1">
        <f t="array" ref="Y2745">_xlfn.SWITCH(TRUE,R2745&gt;1000,"premium",R2745&gt;500,"modrate","cheap")</f>
        <v>cheap</v>
      </c>
    </row>
    <row r="2746" spans="1:25">
      <c r="A2746">
        <v>2745</v>
      </c>
      <c r="B2746" t="s">
        <v>5910</v>
      </c>
      <c r="C2746" s="2">
        <v>42175</v>
      </c>
      <c r="D2746" s="2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  <c r="V2746" t="str">
        <f t="shared" si="85"/>
        <v>profit</v>
      </c>
      <c r="W2746" t="str">
        <f t="shared" si="86"/>
        <v>cheap</v>
      </c>
      <c r="X2746" s="3" t="str" cm="1">
        <f t="array" ref="X2746">_xlfn.IFS(R2746&gt;1000,"premium",R2746&gt;500,"modrate",R2746&lt;500,"cheap")</f>
        <v>cheap</v>
      </c>
      <c r="Y2746" t="str" cm="1">
        <f t="array" ref="Y2746">_xlfn.SWITCH(TRUE,R2746&gt;1000,"premium",R2746&gt;500,"modrate","cheap")</f>
        <v>cheap</v>
      </c>
    </row>
    <row r="2747" spans="1:25">
      <c r="A2747">
        <v>2746</v>
      </c>
      <c r="B2747" t="s">
        <v>5911</v>
      </c>
      <c r="C2747" s="2">
        <v>42954</v>
      </c>
      <c r="D2747" s="2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  <c r="V2747" t="str">
        <f t="shared" si="85"/>
        <v>profit</v>
      </c>
      <c r="W2747" t="str">
        <f t="shared" si="86"/>
        <v>cheap</v>
      </c>
      <c r="X2747" s="3" t="str" cm="1">
        <f t="array" ref="X2747">_xlfn.IFS(R2747&gt;1000,"premium",R2747&gt;500,"modrate",R2747&lt;500,"cheap")</f>
        <v>cheap</v>
      </c>
      <c r="Y2747" t="str" cm="1">
        <f t="array" ref="Y2747">_xlfn.SWITCH(TRUE,R2747&gt;1000,"premium",R2747&gt;500,"modrate","cheap")</f>
        <v>cheap</v>
      </c>
    </row>
    <row r="2748" spans="1:25">
      <c r="A2748">
        <v>2747</v>
      </c>
      <c r="B2748" t="s">
        <v>5912</v>
      </c>
      <c r="C2748" s="2">
        <v>41771</v>
      </c>
      <c r="D2748" s="2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  <c r="V2748" t="str">
        <f t="shared" si="85"/>
        <v>loss</v>
      </c>
      <c r="W2748" t="str">
        <f t="shared" si="86"/>
        <v>modrate</v>
      </c>
      <c r="X2748" s="3" t="str" cm="1">
        <f t="array" ref="X2748">_xlfn.IFS(R2748&gt;1000,"premium",R2748&gt;500,"modrate",R2748&lt;500,"cheap")</f>
        <v>modrate</v>
      </c>
      <c r="Y2748" t="str" cm="1">
        <f t="array" ref="Y2748">_xlfn.SWITCH(TRUE,R2748&gt;1000,"premium",R2748&gt;500,"modrate","cheap")</f>
        <v>modrate</v>
      </c>
    </row>
    <row r="2749" spans="1:25">
      <c r="A2749">
        <v>2748</v>
      </c>
      <c r="B2749" t="s">
        <v>5913</v>
      </c>
      <c r="C2749" s="2">
        <v>42330</v>
      </c>
      <c r="D2749" s="2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  <c r="V2749" t="str">
        <f t="shared" si="85"/>
        <v>loss</v>
      </c>
      <c r="W2749" t="str">
        <f t="shared" si="86"/>
        <v>cheap</v>
      </c>
      <c r="X2749" s="3" t="str" cm="1">
        <f t="array" ref="X2749">_xlfn.IFS(R2749&gt;1000,"premium",R2749&gt;500,"modrate",R2749&lt;500,"cheap")</f>
        <v>cheap</v>
      </c>
      <c r="Y2749" t="str" cm="1">
        <f t="array" ref="Y2749">_xlfn.SWITCH(TRUE,R2749&gt;1000,"premium",R2749&gt;500,"modrate","cheap")</f>
        <v>cheap</v>
      </c>
    </row>
    <row r="2750" spans="1:25">
      <c r="A2750">
        <v>2749</v>
      </c>
      <c r="B2750" t="s">
        <v>5917</v>
      </c>
      <c r="C2750" s="2">
        <v>42342</v>
      </c>
      <c r="D2750" s="2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  <c r="V2750" t="str">
        <f t="shared" si="85"/>
        <v>loss</v>
      </c>
      <c r="W2750" t="str">
        <f t="shared" si="86"/>
        <v>cheap</v>
      </c>
      <c r="X2750" s="3" t="str" cm="1">
        <f t="array" ref="X2750">_xlfn.IFS(R2750&gt;1000,"premium",R2750&gt;500,"modrate",R2750&lt;500,"cheap")</f>
        <v>cheap</v>
      </c>
      <c r="Y2750" t="str" cm="1">
        <f t="array" ref="Y2750">_xlfn.SWITCH(TRUE,R2750&gt;1000,"premium",R2750&gt;500,"modrate","cheap")</f>
        <v>cheap</v>
      </c>
    </row>
    <row r="2751" spans="1:25">
      <c r="A2751">
        <v>2750</v>
      </c>
      <c r="B2751" t="s">
        <v>5920</v>
      </c>
      <c r="C2751" s="2">
        <v>41798</v>
      </c>
      <c r="D2751" s="2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  <c r="V2751" t="str">
        <f t="shared" si="85"/>
        <v>profit</v>
      </c>
      <c r="W2751" t="str">
        <f t="shared" si="86"/>
        <v>modrate</v>
      </c>
      <c r="X2751" s="3" t="str" cm="1">
        <f t="array" ref="X2751">_xlfn.IFS(R2751&gt;1000,"premium",R2751&gt;500,"modrate",R2751&lt;500,"cheap")</f>
        <v>modrate</v>
      </c>
      <c r="Y2751" t="str" cm="1">
        <f t="array" ref="Y2751">_xlfn.SWITCH(TRUE,R2751&gt;1000,"premium",R2751&gt;500,"modrate","cheap")</f>
        <v>modrate</v>
      </c>
    </row>
    <row r="2752" spans="1:25">
      <c r="A2752">
        <v>2751</v>
      </c>
      <c r="B2752" t="s">
        <v>5923</v>
      </c>
      <c r="C2752" s="2">
        <v>41859</v>
      </c>
      <c r="D2752" s="2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  <c r="V2752" t="str">
        <f t="shared" si="85"/>
        <v>profit</v>
      </c>
      <c r="W2752" t="str">
        <f t="shared" si="86"/>
        <v>cheap</v>
      </c>
      <c r="X2752" s="3" t="str" cm="1">
        <f t="array" ref="X2752">_xlfn.IFS(R2752&gt;1000,"premium",R2752&gt;500,"modrate",R2752&lt;500,"cheap")</f>
        <v>cheap</v>
      </c>
      <c r="Y2752" t="str" cm="1">
        <f t="array" ref="Y2752">_xlfn.SWITCH(TRUE,R2752&gt;1000,"premium",R2752&gt;500,"modrate","cheap")</f>
        <v>cheap</v>
      </c>
    </row>
    <row r="2753" spans="1:25">
      <c r="A2753">
        <v>2752</v>
      </c>
      <c r="B2753" t="s">
        <v>5927</v>
      </c>
      <c r="C2753" s="2">
        <v>41785</v>
      </c>
      <c r="D2753" s="2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  <c r="V2753" t="str">
        <f t="shared" si="85"/>
        <v>profit</v>
      </c>
      <c r="W2753" t="str">
        <f t="shared" si="86"/>
        <v>cheap</v>
      </c>
      <c r="X2753" s="3" t="str" cm="1">
        <f t="array" ref="X2753">_xlfn.IFS(R2753&gt;1000,"premium",R2753&gt;500,"modrate",R2753&lt;500,"cheap")</f>
        <v>cheap</v>
      </c>
      <c r="Y2753" t="str" cm="1">
        <f t="array" ref="Y2753">_xlfn.SWITCH(TRUE,R2753&gt;1000,"premium",R2753&gt;500,"modrate","cheap")</f>
        <v>cheap</v>
      </c>
    </row>
    <row r="2754" spans="1:25">
      <c r="A2754">
        <v>2753</v>
      </c>
      <c r="B2754" t="s">
        <v>5928</v>
      </c>
      <c r="C2754" s="2">
        <v>42111</v>
      </c>
      <c r="D2754" s="2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  <c r="V2754" t="str">
        <f t="shared" si="85"/>
        <v>profit</v>
      </c>
      <c r="W2754" t="str">
        <f t="shared" si="86"/>
        <v>cheap</v>
      </c>
      <c r="X2754" s="3" t="str" cm="1">
        <f t="array" ref="X2754">_xlfn.IFS(R2754&gt;1000,"premium",R2754&gt;500,"modrate",R2754&lt;500,"cheap")</f>
        <v>cheap</v>
      </c>
      <c r="Y2754" t="str" cm="1">
        <f t="array" ref="Y2754">_xlfn.SWITCH(TRUE,R2754&gt;1000,"premium",R2754&gt;500,"modrate","cheap")</f>
        <v>cheap</v>
      </c>
    </row>
    <row r="2755" spans="1:25">
      <c r="A2755">
        <v>2754</v>
      </c>
      <c r="B2755" t="s">
        <v>5928</v>
      </c>
      <c r="C2755" s="2">
        <v>42111</v>
      </c>
      <c r="D2755" s="2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  <c r="V2755" t="str">
        <f t="shared" ref="V2755:V2818" si="87">IF(U2755&gt;0,"profit","loss")</f>
        <v>profit</v>
      </c>
      <c r="W2755" t="str">
        <f t="shared" ref="W2755:W2818" si="88">IF(R2755&gt;1000,"premium", IF(R2755&gt;500,"modrate","cheap"))</f>
        <v>cheap</v>
      </c>
      <c r="X2755" s="3" t="str" cm="1">
        <f t="array" ref="X2755">_xlfn.IFS(R2755&gt;1000,"premium",R2755&gt;500,"modrate",R2755&lt;500,"cheap")</f>
        <v>cheap</v>
      </c>
      <c r="Y2755" t="str" cm="1">
        <f t="array" ref="Y2755">_xlfn.SWITCH(TRUE,R2755&gt;1000,"premium",R2755&gt;500,"modrate","cheap")</f>
        <v>cheap</v>
      </c>
    </row>
    <row r="2756" spans="1:25">
      <c r="A2756">
        <v>2755</v>
      </c>
      <c r="B2756" t="s">
        <v>5928</v>
      </c>
      <c r="C2756" s="2">
        <v>42111</v>
      </c>
      <c r="D2756" s="2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  <c r="V2756" t="str">
        <f t="shared" si="87"/>
        <v>profit</v>
      </c>
      <c r="W2756" t="str">
        <f t="shared" si="88"/>
        <v>modrate</v>
      </c>
      <c r="X2756" s="3" t="str" cm="1">
        <f t="array" ref="X2756">_xlfn.IFS(R2756&gt;1000,"premium",R2756&gt;500,"modrate",R2756&lt;500,"cheap")</f>
        <v>modrate</v>
      </c>
      <c r="Y2756" t="str" cm="1">
        <f t="array" ref="Y2756">_xlfn.SWITCH(TRUE,R2756&gt;1000,"premium",R2756&gt;500,"modrate","cheap")</f>
        <v>modrate</v>
      </c>
    </row>
    <row r="2757" spans="1:25">
      <c r="A2757">
        <v>2756</v>
      </c>
      <c r="B2757" t="s">
        <v>5928</v>
      </c>
      <c r="C2757" s="2">
        <v>42111</v>
      </c>
      <c r="D2757" s="2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  <c r="V2757" t="str">
        <f t="shared" si="87"/>
        <v>profit</v>
      </c>
      <c r="W2757" t="str">
        <f t="shared" si="88"/>
        <v>premium</v>
      </c>
      <c r="X2757" s="3" t="str" cm="1">
        <f t="array" ref="X2757">_xlfn.IFS(R2757&gt;1000,"premium",R2757&gt;500,"modrate",R2757&lt;500,"cheap")</f>
        <v>premium</v>
      </c>
      <c r="Y2757" t="str" cm="1">
        <f t="array" ref="Y2757">_xlfn.SWITCH(TRUE,R2757&gt;1000,"premium",R2757&gt;500,"modrate","cheap")</f>
        <v>premium</v>
      </c>
    </row>
    <row r="2758" spans="1:25">
      <c r="A2758">
        <v>2757</v>
      </c>
      <c r="B2758" t="s">
        <v>5928</v>
      </c>
      <c r="C2758" s="2">
        <v>42111</v>
      </c>
      <c r="D2758" s="2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  <c r="V2758" t="str">
        <f t="shared" si="87"/>
        <v>profit</v>
      </c>
      <c r="W2758" t="str">
        <f t="shared" si="88"/>
        <v>cheap</v>
      </c>
      <c r="X2758" s="3" t="str" cm="1">
        <f t="array" ref="X2758">_xlfn.IFS(R2758&gt;1000,"premium",R2758&gt;500,"modrate",R2758&lt;500,"cheap")</f>
        <v>cheap</v>
      </c>
      <c r="Y2758" t="str" cm="1">
        <f t="array" ref="Y2758">_xlfn.SWITCH(TRUE,R2758&gt;1000,"premium",R2758&gt;500,"modrate","cheap")</f>
        <v>cheap</v>
      </c>
    </row>
    <row r="2759" spans="1:25">
      <c r="A2759">
        <v>2758</v>
      </c>
      <c r="B2759" t="s">
        <v>5931</v>
      </c>
      <c r="C2759" s="2">
        <v>42532</v>
      </c>
      <c r="D2759" s="2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  <c r="V2759" t="str">
        <f t="shared" si="87"/>
        <v>profit</v>
      </c>
      <c r="W2759" t="str">
        <f t="shared" si="88"/>
        <v>cheap</v>
      </c>
      <c r="X2759" s="3" t="str" cm="1">
        <f t="array" ref="X2759">_xlfn.IFS(R2759&gt;1000,"premium",R2759&gt;500,"modrate",R2759&lt;500,"cheap")</f>
        <v>cheap</v>
      </c>
      <c r="Y2759" t="str" cm="1">
        <f t="array" ref="Y2759">_xlfn.SWITCH(TRUE,R2759&gt;1000,"premium",R2759&gt;500,"modrate","cheap")</f>
        <v>cheap</v>
      </c>
    </row>
    <row r="2760" spans="1:25">
      <c r="A2760">
        <v>2759</v>
      </c>
      <c r="B2760" t="s">
        <v>5932</v>
      </c>
      <c r="C2760" s="2">
        <v>42440</v>
      </c>
      <c r="D2760" s="2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  <c r="V2760" t="str">
        <f t="shared" si="87"/>
        <v>profit</v>
      </c>
      <c r="W2760" t="str">
        <f t="shared" si="88"/>
        <v>cheap</v>
      </c>
      <c r="X2760" s="3" t="str" cm="1">
        <f t="array" ref="X2760">_xlfn.IFS(R2760&gt;1000,"premium",R2760&gt;500,"modrate",R2760&lt;500,"cheap")</f>
        <v>cheap</v>
      </c>
      <c r="Y2760" t="str" cm="1">
        <f t="array" ref="Y2760">_xlfn.SWITCH(TRUE,R2760&gt;1000,"premium",R2760&gt;500,"modrate","cheap")</f>
        <v>cheap</v>
      </c>
    </row>
    <row r="2761" spans="1:25">
      <c r="A2761">
        <v>2760</v>
      </c>
      <c r="B2761" t="s">
        <v>5932</v>
      </c>
      <c r="C2761" s="2">
        <v>42440</v>
      </c>
      <c r="D2761" s="2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  <c r="V2761" t="str">
        <f t="shared" si="87"/>
        <v>profit</v>
      </c>
      <c r="W2761" t="str">
        <f t="shared" si="88"/>
        <v>cheap</v>
      </c>
      <c r="X2761" s="3" t="str" cm="1">
        <f t="array" ref="X2761">_xlfn.IFS(R2761&gt;1000,"premium",R2761&gt;500,"modrate",R2761&lt;500,"cheap")</f>
        <v>cheap</v>
      </c>
      <c r="Y2761" t="str" cm="1">
        <f t="array" ref="Y2761">_xlfn.SWITCH(TRUE,R2761&gt;1000,"premium",R2761&gt;500,"modrate","cheap")</f>
        <v>cheap</v>
      </c>
    </row>
    <row r="2762" spans="1:25">
      <c r="A2762">
        <v>2761</v>
      </c>
      <c r="B2762" t="s">
        <v>5935</v>
      </c>
      <c r="C2762" s="2">
        <v>41785</v>
      </c>
      <c r="D2762" s="2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  <c r="V2762" t="str">
        <f t="shared" si="87"/>
        <v>profit</v>
      </c>
      <c r="W2762" t="str">
        <f t="shared" si="88"/>
        <v>cheap</v>
      </c>
      <c r="X2762" s="3" t="str" cm="1">
        <f t="array" ref="X2762">_xlfn.IFS(R2762&gt;1000,"premium",R2762&gt;500,"modrate",R2762&lt;500,"cheap")</f>
        <v>cheap</v>
      </c>
      <c r="Y2762" t="str" cm="1">
        <f t="array" ref="Y2762">_xlfn.SWITCH(TRUE,R2762&gt;1000,"premium",R2762&gt;500,"modrate","cheap")</f>
        <v>cheap</v>
      </c>
    </row>
    <row r="2763" spans="1:25">
      <c r="A2763">
        <v>2762</v>
      </c>
      <c r="B2763" t="s">
        <v>5938</v>
      </c>
      <c r="C2763" s="2">
        <v>43020</v>
      </c>
      <c r="D2763" s="2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  <c r="V2763" t="str">
        <f t="shared" si="87"/>
        <v>profit</v>
      </c>
      <c r="W2763" t="str">
        <f t="shared" si="88"/>
        <v>cheap</v>
      </c>
      <c r="X2763" s="3" t="str" cm="1">
        <f t="array" ref="X2763">_xlfn.IFS(R2763&gt;1000,"premium",R2763&gt;500,"modrate",R2763&lt;500,"cheap")</f>
        <v>cheap</v>
      </c>
      <c r="Y2763" t="str" cm="1">
        <f t="array" ref="Y2763">_xlfn.SWITCH(TRUE,R2763&gt;1000,"premium",R2763&gt;500,"modrate","cheap")</f>
        <v>cheap</v>
      </c>
    </row>
    <row r="2764" spans="1:25">
      <c r="A2764">
        <v>2763</v>
      </c>
      <c r="B2764" t="s">
        <v>5938</v>
      </c>
      <c r="C2764" s="2">
        <v>43020</v>
      </c>
      <c r="D2764" s="2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  <c r="V2764" t="str">
        <f t="shared" si="87"/>
        <v>profit</v>
      </c>
      <c r="W2764" t="str">
        <f t="shared" si="88"/>
        <v>cheap</v>
      </c>
      <c r="X2764" s="3" t="str" cm="1">
        <f t="array" ref="X2764">_xlfn.IFS(R2764&gt;1000,"premium",R2764&gt;500,"modrate",R2764&lt;500,"cheap")</f>
        <v>cheap</v>
      </c>
      <c r="Y2764" t="str" cm="1">
        <f t="array" ref="Y2764">_xlfn.SWITCH(TRUE,R2764&gt;1000,"premium",R2764&gt;500,"modrate","cheap")</f>
        <v>cheap</v>
      </c>
    </row>
    <row r="2765" spans="1:25">
      <c r="A2765">
        <v>2764</v>
      </c>
      <c r="B2765" t="s">
        <v>5941</v>
      </c>
      <c r="C2765" s="2">
        <v>42908</v>
      </c>
      <c r="D2765" s="2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  <c r="V2765" t="str">
        <f t="shared" si="87"/>
        <v>loss</v>
      </c>
      <c r="W2765" t="str">
        <f t="shared" si="88"/>
        <v>cheap</v>
      </c>
      <c r="X2765" s="3" t="str" cm="1">
        <f t="array" ref="X2765">_xlfn.IFS(R2765&gt;1000,"premium",R2765&gt;500,"modrate",R2765&lt;500,"cheap")</f>
        <v>cheap</v>
      </c>
      <c r="Y2765" t="str" cm="1">
        <f t="array" ref="Y2765">_xlfn.SWITCH(TRUE,R2765&gt;1000,"premium",R2765&gt;500,"modrate","cheap")</f>
        <v>cheap</v>
      </c>
    </row>
    <row r="2766" spans="1:25">
      <c r="A2766">
        <v>2765</v>
      </c>
      <c r="B2766" t="s">
        <v>5941</v>
      </c>
      <c r="C2766" s="2">
        <v>42908</v>
      </c>
      <c r="D2766" s="2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  <c r="V2766" t="str">
        <f t="shared" si="87"/>
        <v>loss</v>
      </c>
      <c r="W2766" t="str">
        <f t="shared" si="88"/>
        <v>cheap</v>
      </c>
      <c r="X2766" s="3" t="str" cm="1">
        <f t="array" ref="X2766">_xlfn.IFS(R2766&gt;1000,"premium",R2766&gt;500,"modrate",R2766&lt;500,"cheap")</f>
        <v>cheap</v>
      </c>
      <c r="Y2766" t="str" cm="1">
        <f t="array" ref="Y2766">_xlfn.SWITCH(TRUE,R2766&gt;1000,"premium",R2766&gt;500,"modrate","cheap")</f>
        <v>cheap</v>
      </c>
    </row>
    <row r="2767" spans="1:25">
      <c r="A2767">
        <v>2766</v>
      </c>
      <c r="B2767" t="s">
        <v>5941</v>
      </c>
      <c r="C2767" s="2">
        <v>42908</v>
      </c>
      <c r="D2767" s="2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 t="shared" si="87"/>
        <v>profit</v>
      </c>
      <c r="W2767" t="str">
        <f t="shared" si="88"/>
        <v>cheap</v>
      </c>
      <c r="X2767" s="3" t="str" cm="1">
        <f t="array" ref="X2767">_xlfn.IFS(R2767&gt;1000,"premium",R2767&gt;500,"modrate",R2767&lt;500,"cheap")</f>
        <v>cheap</v>
      </c>
      <c r="Y2767" t="str" cm="1">
        <f t="array" ref="Y2767">_xlfn.SWITCH(TRUE,R2767&gt;1000,"premium",R2767&gt;500,"modrate","cheap")</f>
        <v>cheap</v>
      </c>
    </row>
    <row r="2768" spans="1:25">
      <c r="A2768">
        <v>2767</v>
      </c>
      <c r="B2768" t="s">
        <v>5946</v>
      </c>
      <c r="C2768" s="2">
        <v>42750</v>
      </c>
      <c r="D2768" s="2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3.8681999999999901</v>
      </c>
      <c r="V2768" t="str">
        <f t="shared" si="87"/>
        <v>profit</v>
      </c>
      <c r="W2768" t="str">
        <f t="shared" si="88"/>
        <v>cheap</v>
      </c>
      <c r="X2768" s="3" t="str" cm="1">
        <f t="array" ref="X2768">_xlfn.IFS(R2768&gt;1000,"premium",R2768&gt;500,"modrate",R2768&lt;500,"cheap")</f>
        <v>cheap</v>
      </c>
      <c r="Y2768" t="str" cm="1">
        <f t="array" ref="Y2768">_xlfn.SWITCH(TRUE,R2768&gt;1000,"premium",R2768&gt;500,"modrate","cheap")</f>
        <v>cheap</v>
      </c>
    </row>
    <row r="2769" spans="1:25">
      <c r="A2769">
        <v>2768</v>
      </c>
      <c r="B2769" t="s">
        <v>5946</v>
      </c>
      <c r="C2769" s="2">
        <v>42750</v>
      </c>
      <c r="D2769" s="2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  <c r="V2769" t="str">
        <f t="shared" si="87"/>
        <v>profit</v>
      </c>
      <c r="W2769" t="str">
        <f t="shared" si="88"/>
        <v>premium</v>
      </c>
      <c r="X2769" s="3" t="str" cm="1">
        <f t="array" ref="X2769">_xlfn.IFS(R2769&gt;1000,"premium",R2769&gt;500,"modrate",R2769&lt;500,"cheap")</f>
        <v>premium</v>
      </c>
      <c r="Y2769" t="str" cm="1">
        <f t="array" ref="Y2769">_xlfn.SWITCH(TRUE,R2769&gt;1000,"premium",R2769&gt;500,"modrate","cheap")</f>
        <v>premium</v>
      </c>
    </row>
    <row r="2770" spans="1:25">
      <c r="A2770">
        <v>2769</v>
      </c>
      <c r="B2770" t="s">
        <v>5949</v>
      </c>
      <c r="C2770" s="2">
        <v>42096</v>
      </c>
      <c r="D2770" s="2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  <c r="V2770" t="str">
        <f t="shared" si="87"/>
        <v>loss</v>
      </c>
      <c r="W2770" t="str">
        <f t="shared" si="88"/>
        <v>cheap</v>
      </c>
      <c r="X2770" s="3" t="str" cm="1">
        <f t="array" ref="X2770">_xlfn.IFS(R2770&gt;1000,"premium",R2770&gt;500,"modrate",R2770&lt;500,"cheap")</f>
        <v>cheap</v>
      </c>
      <c r="Y2770" t="str" cm="1">
        <f t="array" ref="Y2770">_xlfn.SWITCH(TRUE,R2770&gt;1000,"premium",R2770&gt;500,"modrate","cheap")</f>
        <v>cheap</v>
      </c>
    </row>
    <row r="2771" spans="1:25">
      <c r="A2771">
        <v>2770</v>
      </c>
      <c r="B2771" t="s">
        <v>5949</v>
      </c>
      <c r="C2771" s="2">
        <v>42096</v>
      </c>
      <c r="D2771" s="2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-0.62650000000000705</v>
      </c>
      <c r="V2771" t="str">
        <f t="shared" si="87"/>
        <v>loss</v>
      </c>
      <c r="W2771" t="str">
        <f t="shared" si="88"/>
        <v>cheap</v>
      </c>
      <c r="X2771" s="3" t="str" cm="1">
        <f t="array" ref="X2771">_xlfn.IFS(R2771&gt;1000,"premium",R2771&gt;500,"modrate",R2771&lt;500,"cheap")</f>
        <v>cheap</v>
      </c>
      <c r="Y2771" t="str" cm="1">
        <f t="array" ref="Y2771">_xlfn.SWITCH(TRUE,R2771&gt;1000,"premium",R2771&gt;500,"modrate","cheap")</f>
        <v>cheap</v>
      </c>
    </row>
    <row r="2772" spans="1:25">
      <c r="A2772">
        <v>2771</v>
      </c>
      <c r="B2772" t="s">
        <v>5949</v>
      </c>
      <c r="C2772" s="2">
        <v>42096</v>
      </c>
      <c r="D2772" s="2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  <c r="V2772" t="str">
        <f t="shared" si="87"/>
        <v>profit</v>
      </c>
      <c r="W2772" t="str">
        <f t="shared" si="88"/>
        <v>cheap</v>
      </c>
      <c r="X2772" s="3" t="str" cm="1">
        <f t="array" ref="X2772">_xlfn.IFS(R2772&gt;1000,"premium",R2772&gt;500,"modrate",R2772&lt;500,"cheap")</f>
        <v>cheap</v>
      </c>
      <c r="Y2772" t="str" cm="1">
        <f t="array" ref="Y2772">_xlfn.SWITCH(TRUE,R2772&gt;1000,"premium",R2772&gt;500,"modrate","cheap")</f>
        <v>cheap</v>
      </c>
    </row>
    <row r="2773" spans="1:25">
      <c r="A2773">
        <v>2772</v>
      </c>
      <c r="B2773" t="s">
        <v>5954</v>
      </c>
      <c r="C2773" s="2">
        <v>42616</v>
      </c>
      <c r="D2773" s="2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  <c r="V2773" t="str">
        <f t="shared" si="87"/>
        <v>profit</v>
      </c>
      <c r="W2773" t="str">
        <f t="shared" si="88"/>
        <v>cheap</v>
      </c>
      <c r="X2773" s="3" t="str" cm="1">
        <f t="array" ref="X2773">_xlfn.IFS(R2773&gt;1000,"premium",R2773&gt;500,"modrate",R2773&lt;500,"cheap")</f>
        <v>cheap</v>
      </c>
      <c r="Y2773" t="str" cm="1">
        <f t="array" ref="Y2773">_xlfn.SWITCH(TRUE,R2773&gt;1000,"premium",R2773&gt;500,"modrate","cheap")</f>
        <v>cheap</v>
      </c>
    </row>
    <row r="2774" spans="1:25">
      <c r="A2774">
        <v>2773</v>
      </c>
      <c r="B2774" t="s">
        <v>5956</v>
      </c>
      <c r="C2774" s="2">
        <v>43079</v>
      </c>
      <c r="D2774" s="2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  <c r="V2774" t="str">
        <f t="shared" si="87"/>
        <v>profit</v>
      </c>
      <c r="W2774" t="str">
        <f t="shared" si="88"/>
        <v>cheap</v>
      </c>
      <c r="X2774" s="3" t="str" cm="1">
        <f t="array" ref="X2774">_xlfn.IFS(R2774&gt;1000,"premium",R2774&gt;500,"modrate",R2774&lt;500,"cheap")</f>
        <v>cheap</v>
      </c>
      <c r="Y2774" t="str" cm="1">
        <f t="array" ref="Y2774">_xlfn.SWITCH(TRUE,R2774&gt;1000,"premium",R2774&gt;500,"modrate","cheap")</f>
        <v>cheap</v>
      </c>
    </row>
    <row r="2775" spans="1:25">
      <c r="A2775">
        <v>2774</v>
      </c>
      <c r="B2775" t="s">
        <v>5957</v>
      </c>
      <c r="C2775" s="2">
        <v>42696</v>
      </c>
      <c r="D2775" s="2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  <c r="V2775" t="str">
        <f t="shared" si="87"/>
        <v>profit</v>
      </c>
      <c r="W2775" t="str">
        <f t="shared" si="88"/>
        <v>cheap</v>
      </c>
      <c r="X2775" s="3" t="str" cm="1">
        <f t="array" ref="X2775">_xlfn.IFS(R2775&gt;1000,"premium",R2775&gt;500,"modrate",R2775&lt;500,"cheap")</f>
        <v>cheap</v>
      </c>
      <c r="Y2775" t="str" cm="1">
        <f t="array" ref="Y2775">_xlfn.SWITCH(TRUE,R2775&gt;1000,"premium",R2775&gt;500,"modrate","cheap")</f>
        <v>cheap</v>
      </c>
    </row>
    <row r="2776" spans="1:25">
      <c r="A2776">
        <v>2775</v>
      </c>
      <c r="B2776" t="s">
        <v>5958</v>
      </c>
      <c r="C2776" s="2">
        <v>43050</v>
      </c>
      <c r="D2776" s="2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  <c r="V2776" t="str">
        <f t="shared" si="87"/>
        <v>profit</v>
      </c>
      <c r="W2776" t="str">
        <f t="shared" si="88"/>
        <v>cheap</v>
      </c>
      <c r="X2776" s="3" t="str" cm="1">
        <f t="array" ref="X2776">_xlfn.IFS(R2776&gt;1000,"premium",R2776&gt;500,"modrate",R2776&lt;500,"cheap")</f>
        <v>cheap</v>
      </c>
      <c r="Y2776" t="str" cm="1">
        <f t="array" ref="Y2776">_xlfn.SWITCH(TRUE,R2776&gt;1000,"premium",R2776&gt;500,"modrate","cheap")</f>
        <v>cheap</v>
      </c>
    </row>
    <row r="2777" spans="1:25">
      <c r="A2777">
        <v>2776</v>
      </c>
      <c r="B2777" t="s">
        <v>5959</v>
      </c>
      <c r="C2777" s="2">
        <v>42664</v>
      </c>
      <c r="D2777" s="2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  <c r="V2777" t="str">
        <f t="shared" si="87"/>
        <v>profit</v>
      </c>
      <c r="W2777" t="str">
        <f t="shared" si="88"/>
        <v>cheap</v>
      </c>
      <c r="X2777" s="3" t="str" cm="1">
        <f t="array" ref="X2777">_xlfn.IFS(R2777&gt;1000,"premium",R2777&gt;500,"modrate",R2777&lt;500,"cheap")</f>
        <v>cheap</v>
      </c>
      <c r="Y2777" t="str" cm="1">
        <f t="array" ref="Y2777">_xlfn.SWITCH(TRUE,R2777&gt;1000,"premium",R2777&gt;500,"modrate","cheap")</f>
        <v>cheap</v>
      </c>
    </row>
    <row r="2778" spans="1:25">
      <c r="A2778">
        <v>2777</v>
      </c>
      <c r="B2778" t="s">
        <v>5960</v>
      </c>
      <c r="C2778" s="2">
        <v>42359</v>
      </c>
      <c r="D2778" s="2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  <c r="V2778" t="str">
        <f t="shared" si="87"/>
        <v>profit</v>
      </c>
      <c r="W2778" t="str">
        <f t="shared" si="88"/>
        <v>cheap</v>
      </c>
      <c r="X2778" s="3" t="str" cm="1">
        <f t="array" ref="X2778">_xlfn.IFS(R2778&gt;1000,"premium",R2778&gt;500,"modrate",R2778&lt;500,"cheap")</f>
        <v>cheap</v>
      </c>
      <c r="Y2778" t="str" cm="1">
        <f t="array" ref="Y2778">_xlfn.SWITCH(TRUE,R2778&gt;1000,"premium",R2778&gt;500,"modrate","cheap")</f>
        <v>cheap</v>
      </c>
    </row>
    <row r="2779" spans="1:25">
      <c r="A2779">
        <v>2778</v>
      </c>
      <c r="B2779" t="s">
        <v>5961</v>
      </c>
      <c r="C2779" s="2">
        <v>42202</v>
      </c>
      <c r="D2779" s="2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  <c r="V2779" t="str">
        <f t="shared" si="87"/>
        <v>loss</v>
      </c>
      <c r="W2779" t="str">
        <f t="shared" si="88"/>
        <v>cheap</v>
      </c>
      <c r="X2779" s="3" t="str" cm="1">
        <f t="array" ref="X2779">_xlfn.IFS(R2779&gt;1000,"premium",R2779&gt;500,"modrate",R2779&lt;500,"cheap")</f>
        <v>cheap</v>
      </c>
      <c r="Y2779" t="str" cm="1">
        <f t="array" ref="Y2779">_xlfn.SWITCH(TRUE,R2779&gt;1000,"premium",R2779&gt;500,"modrate","cheap")</f>
        <v>cheap</v>
      </c>
    </row>
    <row r="2780" spans="1:25">
      <c r="A2780">
        <v>2779</v>
      </c>
      <c r="B2780" t="s">
        <v>5963</v>
      </c>
      <c r="C2780" s="2">
        <v>42855</v>
      </c>
      <c r="D2780" s="2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  <c r="V2780" t="str">
        <f t="shared" si="87"/>
        <v>profit</v>
      </c>
      <c r="W2780" t="str">
        <f t="shared" si="88"/>
        <v>cheap</v>
      </c>
      <c r="X2780" s="3" t="str" cm="1">
        <f t="array" ref="X2780">_xlfn.IFS(R2780&gt;1000,"premium",R2780&gt;500,"modrate",R2780&lt;500,"cheap")</f>
        <v>cheap</v>
      </c>
      <c r="Y2780" t="str" cm="1">
        <f t="array" ref="Y2780">_xlfn.SWITCH(TRUE,R2780&gt;1000,"premium",R2780&gt;500,"modrate","cheap")</f>
        <v>cheap</v>
      </c>
    </row>
    <row r="2781" spans="1:25">
      <c r="A2781">
        <v>2780</v>
      </c>
      <c r="B2781" t="s">
        <v>5963</v>
      </c>
      <c r="C2781" s="2">
        <v>42855</v>
      </c>
      <c r="D2781" s="2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  <c r="V2781" t="str">
        <f t="shared" si="87"/>
        <v>profit</v>
      </c>
      <c r="W2781" t="str">
        <f t="shared" si="88"/>
        <v>cheap</v>
      </c>
      <c r="X2781" s="3" t="str" cm="1">
        <f t="array" ref="X2781">_xlfn.IFS(R2781&gt;1000,"premium",R2781&gt;500,"modrate",R2781&lt;500,"cheap")</f>
        <v>cheap</v>
      </c>
      <c r="Y2781" t="str" cm="1">
        <f t="array" ref="Y2781">_xlfn.SWITCH(TRUE,R2781&gt;1000,"premium",R2781&gt;500,"modrate","cheap")</f>
        <v>cheap</v>
      </c>
    </row>
    <row r="2782" spans="1:25">
      <c r="A2782">
        <v>2781</v>
      </c>
      <c r="B2782" t="s">
        <v>5967</v>
      </c>
      <c r="C2782" s="2">
        <v>42861</v>
      </c>
      <c r="D2782" s="2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  <c r="V2782" t="str">
        <f t="shared" si="87"/>
        <v>profit</v>
      </c>
      <c r="W2782" t="str">
        <f t="shared" si="88"/>
        <v>cheap</v>
      </c>
      <c r="X2782" s="3" t="str" cm="1">
        <f t="array" ref="X2782">_xlfn.IFS(R2782&gt;1000,"premium",R2782&gt;500,"modrate",R2782&lt;500,"cheap")</f>
        <v>cheap</v>
      </c>
      <c r="Y2782" t="str" cm="1">
        <f t="array" ref="Y2782">_xlfn.SWITCH(TRUE,R2782&gt;1000,"premium",R2782&gt;500,"modrate","cheap")</f>
        <v>cheap</v>
      </c>
    </row>
    <row r="2783" spans="1:25">
      <c r="A2783">
        <v>2782</v>
      </c>
      <c r="B2783" t="s">
        <v>5968</v>
      </c>
      <c r="C2783" s="2">
        <v>43059</v>
      </c>
      <c r="D2783" s="2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  <c r="V2783" t="str">
        <f t="shared" si="87"/>
        <v>profit</v>
      </c>
      <c r="W2783" t="str">
        <f t="shared" si="88"/>
        <v>cheap</v>
      </c>
      <c r="X2783" s="3" t="str" cm="1">
        <f t="array" ref="X2783">_xlfn.IFS(R2783&gt;1000,"premium",R2783&gt;500,"modrate",R2783&lt;500,"cheap")</f>
        <v>cheap</v>
      </c>
      <c r="Y2783" t="str" cm="1">
        <f t="array" ref="Y2783">_xlfn.SWITCH(TRUE,R2783&gt;1000,"premium",R2783&gt;500,"modrate","cheap")</f>
        <v>cheap</v>
      </c>
    </row>
    <row r="2784" spans="1:25">
      <c r="A2784">
        <v>2783</v>
      </c>
      <c r="B2784" t="s">
        <v>5969</v>
      </c>
      <c r="C2784" s="2">
        <v>42685</v>
      </c>
      <c r="D2784" s="2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  <c r="V2784" t="str">
        <f t="shared" si="87"/>
        <v>profit</v>
      </c>
      <c r="W2784" t="str">
        <f t="shared" si="88"/>
        <v>cheap</v>
      </c>
      <c r="X2784" s="3" t="str" cm="1">
        <f t="array" ref="X2784">_xlfn.IFS(R2784&gt;1000,"premium",R2784&gt;500,"modrate",R2784&lt;500,"cheap")</f>
        <v>cheap</v>
      </c>
      <c r="Y2784" t="str" cm="1">
        <f t="array" ref="Y2784">_xlfn.SWITCH(TRUE,R2784&gt;1000,"premium",R2784&gt;500,"modrate","cheap")</f>
        <v>cheap</v>
      </c>
    </row>
    <row r="2785" spans="1:25">
      <c r="A2785">
        <v>2784</v>
      </c>
      <c r="B2785" t="s">
        <v>5970</v>
      </c>
      <c r="C2785" s="2">
        <v>42679</v>
      </c>
      <c r="D2785" s="2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  <c r="V2785" t="str">
        <f t="shared" si="87"/>
        <v>loss</v>
      </c>
      <c r="W2785" t="str">
        <f t="shared" si="88"/>
        <v>cheap</v>
      </c>
      <c r="X2785" s="3" t="str" cm="1">
        <f t="array" ref="X2785">_xlfn.IFS(R2785&gt;1000,"premium",R2785&gt;500,"modrate",R2785&lt;500,"cheap")</f>
        <v>cheap</v>
      </c>
      <c r="Y2785" t="str" cm="1">
        <f t="array" ref="Y2785">_xlfn.SWITCH(TRUE,R2785&gt;1000,"premium",R2785&gt;500,"modrate","cheap")</f>
        <v>cheap</v>
      </c>
    </row>
    <row r="2786" spans="1:25">
      <c r="A2786">
        <v>2785</v>
      </c>
      <c r="B2786" t="s">
        <v>5973</v>
      </c>
      <c r="C2786" s="2">
        <v>42652</v>
      </c>
      <c r="D2786" s="2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  <c r="V2786" t="str">
        <f t="shared" si="87"/>
        <v>loss</v>
      </c>
      <c r="W2786" t="str">
        <f t="shared" si="88"/>
        <v>cheap</v>
      </c>
      <c r="X2786" s="3" t="str" cm="1">
        <f t="array" ref="X2786">_xlfn.IFS(R2786&gt;1000,"premium",R2786&gt;500,"modrate",R2786&lt;500,"cheap")</f>
        <v>cheap</v>
      </c>
      <c r="Y2786" t="str" cm="1">
        <f t="array" ref="Y2786">_xlfn.SWITCH(TRUE,R2786&gt;1000,"premium",R2786&gt;500,"modrate","cheap")</f>
        <v>cheap</v>
      </c>
    </row>
    <row r="2787" spans="1:25">
      <c r="A2787">
        <v>2786</v>
      </c>
      <c r="B2787" t="s">
        <v>5974</v>
      </c>
      <c r="C2787" s="2">
        <v>42268</v>
      </c>
      <c r="D2787" s="2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  <c r="V2787" t="str">
        <f t="shared" si="87"/>
        <v>loss</v>
      </c>
      <c r="W2787" t="str">
        <f t="shared" si="88"/>
        <v>modrate</v>
      </c>
      <c r="X2787" s="3" t="str" cm="1">
        <f t="array" ref="X2787">_xlfn.IFS(R2787&gt;1000,"premium",R2787&gt;500,"modrate",R2787&lt;500,"cheap")</f>
        <v>modrate</v>
      </c>
      <c r="Y2787" t="str" cm="1">
        <f t="array" ref="Y2787">_xlfn.SWITCH(TRUE,R2787&gt;1000,"premium",R2787&gt;500,"modrate","cheap")</f>
        <v>modrate</v>
      </c>
    </row>
    <row r="2788" spans="1:25">
      <c r="A2788">
        <v>2787</v>
      </c>
      <c r="B2788" t="s">
        <v>5974</v>
      </c>
      <c r="C2788" s="2">
        <v>42268</v>
      </c>
      <c r="D2788" s="2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  <c r="V2788" t="str">
        <f t="shared" si="87"/>
        <v>profit</v>
      </c>
      <c r="W2788" t="str">
        <f t="shared" si="88"/>
        <v>cheap</v>
      </c>
      <c r="X2788" s="3" t="str" cm="1">
        <f t="array" ref="X2788">_xlfn.IFS(R2788&gt;1000,"premium",R2788&gt;500,"modrate",R2788&lt;500,"cheap")</f>
        <v>cheap</v>
      </c>
      <c r="Y2788" t="str" cm="1">
        <f t="array" ref="Y2788">_xlfn.SWITCH(TRUE,R2788&gt;1000,"premium",R2788&gt;500,"modrate","cheap")</f>
        <v>cheap</v>
      </c>
    </row>
    <row r="2789" spans="1:25">
      <c r="A2789">
        <v>2788</v>
      </c>
      <c r="B2789" t="s">
        <v>5977</v>
      </c>
      <c r="C2789" s="2">
        <v>41975</v>
      </c>
      <c r="D2789" s="2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  <c r="V2789" t="str">
        <f t="shared" si="87"/>
        <v>loss</v>
      </c>
      <c r="W2789" t="str">
        <f t="shared" si="88"/>
        <v>cheap</v>
      </c>
      <c r="X2789" s="3" t="str" cm="1">
        <f t="array" ref="X2789">_xlfn.IFS(R2789&gt;1000,"premium",R2789&gt;500,"modrate",R2789&lt;500,"cheap")</f>
        <v>cheap</v>
      </c>
      <c r="Y2789" t="str" cm="1">
        <f t="array" ref="Y2789">_xlfn.SWITCH(TRUE,R2789&gt;1000,"premium",R2789&gt;500,"modrate","cheap")</f>
        <v>cheap</v>
      </c>
    </row>
    <row r="2790" spans="1:25">
      <c r="A2790">
        <v>2789</v>
      </c>
      <c r="B2790" t="s">
        <v>5977</v>
      </c>
      <c r="C2790" s="2">
        <v>41975</v>
      </c>
      <c r="D2790" s="2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  <c r="V2790" t="str">
        <f t="shared" si="87"/>
        <v>profit</v>
      </c>
      <c r="W2790" t="str">
        <f t="shared" si="88"/>
        <v>cheap</v>
      </c>
      <c r="X2790" s="3" t="str" cm="1">
        <f t="array" ref="X2790">_xlfn.IFS(R2790&gt;1000,"premium",R2790&gt;500,"modrate",R2790&lt;500,"cheap")</f>
        <v>cheap</v>
      </c>
      <c r="Y2790" t="str" cm="1">
        <f t="array" ref="Y2790">_xlfn.SWITCH(TRUE,R2790&gt;1000,"premium",R2790&gt;500,"modrate","cheap")</f>
        <v>cheap</v>
      </c>
    </row>
    <row r="2791" spans="1:25">
      <c r="A2791">
        <v>2790</v>
      </c>
      <c r="B2791" t="s">
        <v>5977</v>
      </c>
      <c r="C2791" s="2">
        <v>41975</v>
      </c>
      <c r="D2791" s="2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  <c r="V2791" t="str">
        <f t="shared" si="87"/>
        <v>loss</v>
      </c>
      <c r="W2791" t="str">
        <f t="shared" si="88"/>
        <v>cheap</v>
      </c>
      <c r="X2791" s="3" t="str" cm="1">
        <f t="array" ref="X2791">_xlfn.IFS(R2791&gt;1000,"premium",R2791&gt;500,"modrate",R2791&lt;500,"cheap")</f>
        <v>cheap</v>
      </c>
      <c r="Y2791" t="str" cm="1">
        <f t="array" ref="Y2791">_xlfn.SWITCH(TRUE,R2791&gt;1000,"premium",R2791&gt;500,"modrate","cheap")</f>
        <v>cheap</v>
      </c>
    </row>
    <row r="2792" spans="1:25">
      <c r="A2792">
        <v>2791</v>
      </c>
      <c r="B2792" t="s">
        <v>5979</v>
      </c>
      <c r="C2792" s="2">
        <v>41903</v>
      </c>
      <c r="D2792" s="2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  <c r="V2792" t="str">
        <f t="shared" si="87"/>
        <v>profit</v>
      </c>
      <c r="W2792" t="str">
        <f t="shared" si="88"/>
        <v>cheap</v>
      </c>
      <c r="X2792" s="3" t="str" cm="1">
        <f t="array" ref="X2792">_xlfn.IFS(R2792&gt;1000,"premium",R2792&gt;500,"modrate",R2792&lt;500,"cheap")</f>
        <v>cheap</v>
      </c>
      <c r="Y2792" t="str" cm="1">
        <f t="array" ref="Y2792">_xlfn.SWITCH(TRUE,R2792&gt;1000,"premium",R2792&gt;500,"modrate","cheap")</f>
        <v>cheap</v>
      </c>
    </row>
    <row r="2793" spans="1:25">
      <c r="A2793">
        <v>2792</v>
      </c>
      <c r="B2793" t="s">
        <v>5979</v>
      </c>
      <c r="C2793" s="2">
        <v>41903</v>
      </c>
      <c r="D2793" s="2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  <c r="V2793" t="str">
        <f t="shared" si="87"/>
        <v>profit</v>
      </c>
      <c r="W2793" t="str">
        <f t="shared" si="88"/>
        <v>cheap</v>
      </c>
      <c r="X2793" s="3" t="str" cm="1">
        <f t="array" ref="X2793">_xlfn.IFS(R2793&gt;1000,"premium",R2793&gt;500,"modrate",R2793&lt;500,"cheap")</f>
        <v>cheap</v>
      </c>
      <c r="Y2793" t="str" cm="1">
        <f t="array" ref="Y2793">_xlfn.SWITCH(TRUE,R2793&gt;1000,"premium",R2793&gt;500,"modrate","cheap")</f>
        <v>cheap</v>
      </c>
    </row>
    <row r="2794" spans="1:25">
      <c r="A2794">
        <v>2793</v>
      </c>
      <c r="B2794" t="s">
        <v>5979</v>
      </c>
      <c r="C2794" s="2">
        <v>41903</v>
      </c>
      <c r="D2794" s="2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  <c r="V2794" t="str">
        <f t="shared" si="87"/>
        <v>profit</v>
      </c>
      <c r="W2794" t="str">
        <f t="shared" si="88"/>
        <v>cheap</v>
      </c>
      <c r="X2794" s="3" t="str" cm="1">
        <f t="array" ref="X2794">_xlfn.IFS(R2794&gt;1000,"premium",R2794&gt;500,"modrate",R2794&lt;500,"cheap")</f>
        <v>cheap</v>
      </c>
      <c r="Y2794" t="str" cm="1">
        <f t="array" ref="Y2794">_xlfn.SWITCH(TRUE,R2794&gt;1000,"premium",R2794&gt;500,"modrate","cheap")</f>
        <v>cheap</v>
      </c>
    </row>
    <row r="2795" spans="1:25">
      <c r="A2795">
        <v>2794</v>
      </c>
      <c r="B2795" t="s">
        <v>5980</v>
      </c>
      <c r="C2795" s="2">
        <v>41741</v>
      </c>
      <c r="D2795" s="2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</v>
      </c>
      <c r="V2795" t="str">
        <f t="shared" si="87"/>
        <v>profit</v>
      </c>
      <c r="W2795" t="str">
        <f t="shared" si="88"/>
        <v>premium</v>
      </c>
      <c r="X2795" s="3" t="str" cm="1">
        <f t="array" ref="X2795">_xlfn.IFS(R2795&gt;1000,"premium",R2795&gt;500,"modrate",R2795&lt;500,"cheap")</f>
        <v>premium</v>
      </c>
      <c r="Y2795" t="str" cm="1">
        <f t="array" ref="Y2795">_xlfn.SWITCH(TRUE,R2795&gt;1000,"premium",R2795&gt;500,"modrate","cheap")</f>
        <v>premium</v>
      </c>
    </row>
    <row r="2796" spans="1:25">
      <c r="A2796">
        <v>2795</v>
      </c>
      <c r="B2796" t="s">
        <v>5980</v>
      </c>
      <c r="C2796" s="2">
        <v>41741</v>
      </c>
      <c r="D2796" s="2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  <c r="V2796" t="str">
        <f t="shared" si="87"/>
        <v>profit</v>
      </c>
      <c r="W2796" t="str">
        <f t="shared" si="88"/>
        <v>cheap</v>
      </c>
      <c r="X2796" s="3" t="str" cm="1">
        <f t="array" ref="X2796">_xlfn.IFS(R2796&gt;1000,"premium",R2796&gt;500,"modrate",R2796&lt;500,"cheap")</f>
        <v>cheap</v>
      </c>
      <c r="Y2796" t="str" cm="1">
        <f t="array" ref="Y2796">_xlfn.SWITCH(TRUE,R2796&gt;1000,"premium",R2796&gt;500,"modrate","cheap")</f>
        <v>cheap</v>
      </c>
    </row>
    <row r="2797" spans="1:25">
      <c r="A2797">
        <v>2796</v>
      </c>
      <c r="B2797" t="s">
        <v>5980</v>
      </c>
      <c r="C2797" s="2">
        <v>41741</v>
      </c>
      <c r="D2797" s="2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  <c r="V2797" t="str">
        <f t="shared" si="87"/>
        <v>profit</v>
      </c>
      <c r="W2797" t="str">
        <f t="shared" si="88"/>
        <v>cheap</v>
      </c>
      <c r="X2797" s="3" t="str" cm="1">
        <f t="array" ref="X2797">_xlfn.IFS(R2797&gt;1000,"premium",R2797&gt;500,"modrate",R2797&lt;500,"cheap")</f>
        <v>cheap</v>
      </c>
      <c r="Y2797" t="str" cm="1">
        <f t="array" ref="Y2797">_xlfn.SWITCH(TRUE,R2797&gt;1000,"premium",R2797&gt;500,"modrate","cheap")</f>
        <v>cheap</v>
      </c>
    </row>
    <row r="2798" spans="1:25">
      <c r="A2798">
        <v>2797</v>
      </c>
      <c r="B2798" t="s">
        <v>5980</v>
      </c>
      <c r="C2798" s="2">
        <v>41741</v>
      </c>
      <c r="D2798" s="2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  <c r="V2798" t="str">
        <f t="shared" si="87"/>
        <v>loss</v>
      </c>
      <c r="W2798" t="str">
        <f t="shared" si="88"/>
        <v>cheap</v>
      </c>
      <c r="X2798" s="3" t="str" cm="1">
        <f t="array" ref="X2798">_xlfn.IFS(R2798&gt;1000,"premium",R2798&gt;500,"modrate",R2798&lt;500,"cheap")</f>
        <v>cheap</v>
      </c>
      <c r="Y2798" t="str" cm="1">
        <f t="array" ref="Y2798">_xlfn.SWITCH(TRUE,R2798&gt;1000,"premium",R2798&gt;500,"modrate","cheap")</f>
        <v>cheap</v>
      </c>
    </row>
    <row r="2799" spans="1:25">
      <c r="A2799">
        <v>2798</v>
      </c>
      <c r="B2799" t="s">
        <v>5982</v>
      </c>
      <c r="C2799" s="2">
        <v>43028</v>
      </c>
      <c r="D2799" s="2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  <c r="V2799" t="str">
        <f t="shared" si="87"/>
        <v>profit</v>
      </c>
      <c r="W2799" t="str">
        <f t="shared" si="88"/>
        <v>cheap</v>
      </c>
      <c r="X2799" s="3" t="str" cm="1">
        <f t="array" ref="X2799">_xlfn.IFS(R2799&gt;1000,"premium",R2799&gt;500,"modrate",R2799&lt;500,"cheap")</f>
        <v>cheap</v>
      </c>
      <c r="Y2799" t="str" cm="1">
        <f t="array" ref="Y2799">_xlfn.SWITCH(TRUE,R2799&gt;1000,"premium",R2799&gt;500,"modrate","cheap")</f>
        <v>cheap</v>
      </c>
    </row>
    <row r="2800" spans="1:25">
      <c r="A2800">
        <v>2799</v>
      </c>
      <c r="B2800" t="s">
        <v>5982</v>
      </c>
      <c r="C2800" s="2">
        <v>43028</v>
      </c>
      <c r="D2800" s="2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  <c r="V2800" t="str">
        <f t="shared" si="87"/>
        <v>profit</v>
      </c>
      <c r="W2800" t="str">
        <f t="shared" si="88"/>
        <v>cheap</v>
      </c>
      <c r="X2800" s="3" t="str" cm="1">
        <f t="array" ref="X2800">_xlfn.IFS(R2800&gt;1000,"premium",R2800&gt;500,"modrate",R2800&lt;500,"cheap")</f>
        <v>cheap</v>
      </c>
      <c r="Y2800" t="str" cm="1">
        <f t="array" ref="Y2800">_xlfn.SWITCH(TRUE,R2800&gt;1000,"premium",R2800&gt;500,"modrate","cheap")</f>
        <v>cheap</v>
      </c>
    </row>
    <row r="2801" spans="1:25">
      <c r="A2801">
        <v>2800</v>
      </c>
      <c r="B2801" t="s">
        <v>5982</v>
      </c>
      <c r="C2801" s="2">
        <v>43028</v>
      </c>
      <c r="D2801" s="2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  <c r="V2801" t="str">
        <f t="shared" si="87"/>
        <v>profit</v>
      </c>
      <c r="W2801" t="str">
        <f t="shared" si="88"/>
        <v>cheap</v>
      </c>
      <c r="X2801" s="3" t="str" cm="1">
        <f t="array" ref="X2801">_xlfn.IFS(R2801&gt;1000,"premium",R2801&gt;500,"modrate",R2801&lt;500,"cheap")</f>
        <v>cheap</v>
      </c>
      <c r="Y2801" t="str" cm="1">
        <f t="array" ref="Y2801">_xlfn.SWITCH(TRUE,R2801&gt;1000,"premium",R2801&gt;500,"modrate","cheap")</f>
        <v>cheap</v>
      </c>
    </row>
    <row r="2802" spans="1:25">
      <c r="A2802">
        <v>2801</v>
      </c>
      <c r="B2802" t="s">
        <v>5983</v>
      </c>
      <c r="C2802" s="2">
        <v>42668</v>
      </c>
      <c r="D2802" s="2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  <c r="V2802" t="str">
        <f t="shared" si="87"/>
        <v>profit</v>
      </c>
      <c r="W2802" t="str">
        <f t="shared" si="88"/>
        <v>modrate</v>
      </c>
      <c r="X2802" s="3" t="str" cm="1">
        <f t="array" ref="X2802">_xlfn.IFS(R2802&gt;1000,"premium",R2802&gt;500,"modrate",R2802&lt;500,"cheap")</f>
        <v>modrate</v>
      </c>
      <c r="Y2802" t="str" cm="1">
        <f t="array" ref="Y2802">_xlfn.SWITCH(TRUE,R2802&gt;1000,"premium",R2802&gt;500,"modrate","cheap")</f>
        <v>modrate</v>
      </c>
    </row>
    <row r="2803" spans="1:25">
      <c r="A2803">
        <v>2802</v>
      </c>
      <c r="B2803" t="s">
        <v>5984</v>
      </c>
      <c r="C2803" s="2">
        <v>42309</v>
      </c>
      <c r="D2803" s="2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  <c r="V2803" t="str">
        <f t="shared" si="87"/>
        <v>profit</v>
      </c>
      <c r="W2803" t="str">
        <f t="shared" si="88"/>
        <v>cheap</v>
      </c>
      <c r="X2803" s="3" t="str" cm="1">
        <f t="array" ref="X2803">_xlfn.IFS(R2803&gt;1000,"premium",R2803&gt;500,"modrate",R2803&lt;500,"cheap")</f>
        <v>cheap</v>
      </c>
      <c r="Y2803" t="str" cm="1">
        <f t="array" ref="Y2803">_xlfn.SWITCH(TRUE,R2803&gt;1000,"premium",R2803&gt;500,"modrate","cheap")</f>
        <v>cheap</v>
      </c>
    </row>
    <row r="2804" spans="1:25">
      <c r="A2804">
        <v>2803</v>
      </c>
      <c r="B2804" t="s">
        <v>5985</v>
      </c>
      <c r="C2804" s="2">
        <v>43042</v>
      </c>
      <c r="D2804" s="2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  <c r="V2804" t="str">
        <f t="shared" si="87"/>
        <v>profit</v>
      </c>
      <c r="W2804" t="str">
        <f t="shared" si="88"/>
        <v>cheap</v>
      </c>
      <c r="X2804" s="3" t="str" cm="1">
        <f t="array" ref="X2804">_xlfn.IFS(R2804&gt;1000,"premium",R2804&gt;500,"modrate",R2804&lt;500,"cheap")</f>
        <v>cheap</v>
      </c>
      <c r="Y2804" t="str" cm="1">
        <f t="array" ref="Y2804">_xlfn.SWITCH(TRUE,R2804&gt;1000,"premium",R2804&gt;500,"modrate","cheap")</f>
        <v>cheap</v>
      </c>
    </row>
    <row r="2805" spans="1:25">
      <c r="A2805">
        <v>2804</v>
      </c>
      <c r="B2805" t="s">
        <v>5988</v>
      </c>
      <c r="C2805" s="2">
        <v>42136</v>
      </c>
      <c r="D2805" s="2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  <c r="V2805" t="str">
        <f t="shared" si="87"/>
        <v>profit</v>
      </c>
      <c r="W2805" t="str">
        <f t="shared" si="88"/>
        <v>cheap</v>
      </c>
      <c r="X2805" s="3" t="str" cm="1">
        <f t="array" ref="X2805">_xlfn.IFS(R2805&gt;1000,"premium",R2805&gt;500,"modrate",R2805&lt;500,"cheap")</f>
        <v>cheap</v>
      </c>
      <c r="Y2805" t="str" cm="1">
        <f t="array" ref="Y2805">_xlfn.SWITCH(TRUE,R2805&gt;1000,"premium",R2805&gt;500,"modrate","cheap")</f>
        <v>cheap</v>
      </c>
    </row>
    <row r="2806" spans="1:25">
      <c r="A2806">
        <v>2805</v>
      </c>
      <c r="B2806" t="s">
        <v>5988</v>
      </c>
      <c r="C2806" s="2">
        <v>42136</v>
      </c>
      <c r="D2806" s="2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  <c r="V2806" t="str">
        <f t="shared" si="87"/>
        <v>profit</v>
      </c>
      <c r="W2806" t="str">
        <f t="shared" si="88"/>
        <v>cheap</v>
      </c>
      <c r="X2806" s="3" t="str" cm="1">
        <f t="array" ref="X2806">_xlfn.IFS(R2806&gt;1000,"premium",R2806&gt;500,"modrate",R2806&lt;500,"cheap")</f>
        <v>cheap</v>
      </c>
      <c r="Y2806" t="str" cm="1">
        <f t="array" ref="Y2806">_xlfn.SWITCH(TRUE,R2806&gt;1000,"premium",R2806&gt;500,"modrate","cheap")</f>
        <v>cheap</v>
      </c>
    </row>
    <row r="2807" spans="1:25">
      <c r="A2807">
        <v>2806</v>
      </c>
      <c r="B2807" t="s">
        <v>5991</v>
      </c>
      <c r="C2807" s="2">
        <v>42254</v>
      </c>
      <c r="D2807" s="2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  <c r="V2807" t="str">
        <f t="shared" si="87"/>
        <v>loss</v>
      </c>
      <c r="W2807" t="str">
        <f t="shared" si="88"/>
        <v>cheap</v>
      </c>
      <c r="X2807" s="3" t="str" cm="1">
        <f t="array" ref="X2807">_xlfn.IFS(R2807&gt;1000,"premium",R2807&gt;500,"modrate",R2807&lt;500,"cheap")</f>
        <v>cheap</v>
      </c>
      <c r="Y2807" t="str" cm="1">
        <f t="array" ref="Y2807">_xlfn.SWITCH(TRUE,R2807&gt;1000,"premium",R2807&gt;500,"modrate","cheap")</f>
        <v>cheap</v>
      </c>
    </row>
    <row r="2808" spans="1:25">
      <c r="A2808">
        <v>2807</v>
      </c>
      <c r="B2808" t="s">
        <v>5992</v>
      </c>
      <c r="C2808" s="2">
        <v>42210</v>
      </c>
      <c r="D2808" s="2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  <c r="V2808" t="str">
        <f t="shared" si="87"/>
        <v>profit</v>
      </c>
      <c r="W2808" t="str">
        <f t="shared" si="88"/>
        <v>cheap</v>
      </c>
      <c r="X2808" s="3" t="str" cm="1">
        <f t="array" ref="X2808">_xlfn.IFS(R2808&gt;1000,"premium",R2808&gt;500,"modrate",R2808&lt;500,"cheap")</f>
        <v>cheap</v>
      </c>
      <c r="Y2808" t="str" cm="1">
        <f t="array" ref="Y2808">_xlfn.SWITCH(TRUE,R2808&gt;1000,"premium",R2808&gt;500,"modrate","cheap")</f>
        <v>cheap</v>
      </c>
    </row>
    <row r="2809" spans="1:25">
      <c r="A2809">
        <v>2808</v>
      </c>
      <c r="B2809" t="s">
        <v>5992</v>
      </c>
      <c r="C2809" s="2">
        <v>42210</v>
      </c>
      <c r="D2809" s="2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  <c r="V2809" t="str">
        <f t="shared" si="87"/>
        <v>profit</v>
      </c>
      <c r="W2809" t="str">
        <f t="shared" si="88"/>
        <v>cheap</v>
      </c>
      <c r="X2809" s="3" t="str" cm="1">
        <f t="array" ref="X2809">_xlfn.IFS(R2809&gt;1000,"premium",R2809&gt;500,"modrate",R2809&lt;500,"cheap")</f>
        <v>cheap</v>
      </c>
      <c r="Y2809" t="str" cm="1">
        <f t="array" ref="Y2809">_xlfn.SWITCH(TRUE,R2809&gt;1000,"premium",R2809&gt;500,"modrate","cheap")</f>
        <v>cheap</v>
      </c>
    </row>
    <row r="2810" spans="1:25">
      <c r="A2810">
        <v>2809</v>
      </c>
      <c r="B2810" t="s">
        <v>5992</v>
      </c>
      <c r="C2810" s="2">
        <v>42210</v>
      </c>
      <c r="D2810" s="2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  <c r="V2810" t="str">
        <f t="shared" si="87"/>
        <v>profit</v>
      </c>
      <c r="W2810" t="str">
        <f t="shared" si="88"/>
        <v>modrate</v>
      </c>
      <c r="X2810" s="3" t="str" cm="1">
        <f t="array" ref="X2810">_xlfn.IFS(R2810&gt;1000,"premium",R2810&gt;500,"modrate",R2810&lt;500,"cheap")</f>
        <v>modrate</v>
      </c>
      <c r="Y2810" t="str" cm="1">
        <f t="array" ref="Y2810">_xlfn.SWITCH(TRUE,R2810&gt;1000,"premium",R2810&gt;500,"modrate","cheap")</f>
        <v>modrate</v>
      </c>
    </row>
    <row r="2811" spans="1:25">
      <c r="A2811">
        <v>2810</v>
      </c>
      <c r="B2811" t="s">
        <v>5992</v>
      </c>
      <c r="C2811" s="2">
        <v>42210</v>
      </c>
      <c r="D2811" s="2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  <c r="V2811" t="str">
        <f t="shared" si="87"/>
        <v>profit</v>
      </c>
      <c r="W2811" t="str">
        <f t="shared" si="88"/>
        <v>modrate</v>
      </c>
      <c r="X2811" s="3" t="str" cm="1">
        <f t="array" ref="X2811">_xlfn.IFS(R2811&gt;1000,"premium",R2811&gt;500,"modrate",R2811&lt;500,"cheap")</f>
        <v>modrate</v>
      </c>
      <c r="Y2811" t="str" cm="1">
        <f t="array" ref="Y2811">_xlfn.SWITCH(TRUE,R2811&gt;1000,"premium",R2811&gt;500,"modrate","cheap")</f>
        <v>modrate</v>
      </c>
    </row>
    <row r="2812" spans="1:25">
      <c r="A2812">
        <v>2811</v>
      </c>
      <c r="B2812" t="s">
        <v>5997</v>
      </c>
      <c r="C2812" s="2">
        <v>42324</v>
      </c>
      <c r="D2812" s="2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  <c r="V2812" t="str">
        <f t="shared" si="87"/>
        <v>profit</v>
      </c>
      <c r="W2812" t="str">
        <f t="shared" si="88"/>
        <v>cheap</v>
      </c>
      <c r="X2812" s="3" t="str" cm="1">
        <f t="array" ref="X2812">_xlfn.IFS(R2812&gt;1000,"premium",R2812&gt;500,"modrate",R2812&lt;500,"cheap")</f>
        <v>cheap</v>
      </c>
      <c r="Y2812" t="str" cm="1">
        <f t="array" ref="Y2812">_xlfn.SWITCH(TRUE,R2812&gt;1000,"premium",R2812&gt;500,"modrate","cheap")</f>
        <v>cheap</v>
      </c>
    </row>
    <row r="2813" spans="1:25">
      <c r="A2813">
        <v>2812</v>
      </c>
      <c r="B2813" t="s">
        <v>5997</v>
      </c>
      <c r="C2813" s="2">
        <v>42324</v>
      </c>
      <c r="D2813" s="2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  <c r="V2813" t="str">
        <f t="shared" si="87"/>
        <v>profit</v>
      </c>
      <c r="W2813" t="str">
        <f t="shared" si="88"/>
        <v>cheap</v>
      </c>
      <c r="X2813" s="3" t="str" cm="1">
        <f t="array" ref="X2813">_xlfn.IFS(R2813&gt;1000,"premium",R2813&gt;500,"modrate",R2813&lt;500,"cheap")</f>
        <v>cheap</v>
      </c>
      <c r="Y2813" t="str" cm="1">
        <f t="array" ref="Y2813">_xlfn.SWITCH(TRUE,R2813&gt;1000,"premium",R2813&gt;500,"modrate","cheap")</f>
        <v>cheap</v>
      </c>
    </row>
    <row r="2814" spans="1:25">
      <c r="A2814">
        <v>2813</v>
      </c>
      <c r="B2814" t="s">
        <v>5997</v>
      </c>
      <c r="C2814" s="2">
        <v>42324</v>
      </c>
      <c r="D2814" s="2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  <c r="V2814" t="str">
        <f t="shared" si="87"/>
        <v>profit</v>
      </c>
      <c r="W2814" t="str">
        <f t="shared" si="88"/>
        <v>cheap</v>
      </c>
      <c r="X2814" s="3" t="str" cm="1">
        <f t="array" ref="X2814">_xlfn.IFS(R2814&gt;1000,"premium",R2814&gt;500,"modrate",R2814&lt;500,"cheap")</f>
        <v>cheap</v>
      </c>
      <c r="Y2814" t="str" cm="1">
        <f t="array" ref="Y2814">_xlfn.SWITCH(TRUE,R2814&gt;1000,"premium",R2814&gt;500,"modrate","cheap")</f>
        <v>cheap</v>
      </c>
    </row>
    <row r="2815" spans="1:25">
      <c r="A2815">
        <v>2814</v>
      </c>
      <c r="B2815" t="s">
        <v>5997</v>
      </c>
      <c r="C2815" s="2">
        <v>42324</v>
      </c>
      <c r="D2815" s="2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  <c r="V2815" t="str">
        <f t="shared" si="87"/>
        <v>profit</v>
      </c>
      <c r="W2815" t="str">
        <f t="shared" si="88"/>
        <v>modrate</v>
      </c>
      <c r="X2815" s="3" t="str" cm="1">
        <f t="array" ref="X2815">_xlfn.IFS(R2815&gt;1000,"premium",R2815&gt;500,"modrate",R2815&lt;500,"cheap")</f>
        <v>modrate</v>
      </c>
      <c r="Y2815" t="str" cm="1">
        <f t="array" ref="Y2815">_xlfn.SWITCH(TRUE,R2815&gt;1000,"premium",R2815&gt;500,"modrate","cheap")</f>
        <v>modrate</v>
      </c>
    </row>
    <row r="2816" spans="1:25">
      <c r="A2816">
        <v>2815</v>
      </c>
      <c r="B2816" t="s">
        <v>5997</v>
      </c>
      <c r="C2816" s="2">
        <v>42324</v>
      </c>
      <c r="D2816" s="2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  <c r="V2816" t="str">
        <f t="shared" si="87"/>
        <v>profit</v>
      </c>
      <c r="W2816" t="str">
        <f t="shared" si="88"/>
        <v>modrate</v>
      </c>
      <c r="X2816" s="3" t="str" cm="1">
        <f t="array" ref="X2816">_xlfn.IFS(R2816&gt;1000,"premium",R2816&gt;500,"modrate",R2816&lt;500,"cheap")</f>
        <v>modrate</v>
      </c>
      <c r="Y2816" t="str" cm="1">
        <f t="array" ref="Y2816">_xlfn.SWITCH(TRUE,R2816&gt;1000,"premium",R2816&gt;500,"modrate","cheap")</f>
        <v>modrate</v>
      </c>
    </row>
    <row r="2817" spans="1:25">
      <c r="A2817">
        <v>2816</v>
      </c>
      <c r="B2817" t="s">
        <v>6000</v>
      </c>
      <c r="C2817" s="2">
        <v>42248</v>
      </c>
      <c r="D2817" s="2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  <c r="V2817" t="str">
        <f t="shared" si="87"/>
        <v>profit</v>
      </c>
      <c r="W2817" t="str">
        <f t="shared" si="88"/>
        <v>cheap</v>
      </c>
      <c r="X2817" s="3" t="str" cm="1">
        <f t="array" ref="X2817">_xlfn.IFS(R2817&gt;1000,"premium",R2817&gt;500,"modrate",R2817&lt;500,"cheap")</f>
        <v>cheap</v>
      </c>
      <c r="Y2817" t="str" cm="1">
        <f t="array" ref="Y2817">_xlfn.SWITCH(TRUE,R2817&gt;1000,"premium",R2817&gt;500,"modrate","cheap")</f>
        <v>cheap</v>
      </c>
    </row>
    <row r="2818" spans="1:25">
      <c r="A2818">
        <v>2817</v>
      </c>
      <c r="B2818" t="s">
        <v>6000</v>
      </c>
      <c r="C2818" s="2">
        <v>42248</v>
      </c>
      <c r="D2818" s="2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  <c r="V2818" t="str">
        <f t="shared" si="87"/>
        <v>profit</v>
      </c>
      <c r="W2818" t="str">
        <f t="shared" si="88"/>
        <v>cheap</v>
      </c>
      <c r="X2818" s="3" t="str" cm="1">
        <f t="array" ref="X2818">_xlfn.IFS(R2818&gt;1000,"premium",R2818&gt;500,"modrate",R2818&lt;500,"cheap")</f>
        <v>cheap</v>
      </c>
      <c r="Y2818" t="str" cm="1">
        <f t="array" ref="Y2818">_xlfn.SWITCH(TRUE,R2818&gt;1000,"premium",R2818&gt;500,"modrate","cheap")</f>
        <v>cheap</v>
      </c>
    </row>
    <row r="2819" spans="1:25">
      <c r="A2819">
        <v>2818</v>
      </c>
      <c r="B2819" t="s">
        <v>6000</v>
      </c>
      <c r="C2819" s="2">
        <v>42248</v>
      </c>
      <c r="D2819" s="2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  <c r="V2819" t="str">
        <f t="shared" ref="V2819:V2882" si="89">IF(U2819&gt;0,"profit","loss")</f>
        <v>profit</v>
      </c>
      <c r="W2819" t="str">
        <f t="shared" ref="W2819:W2882" si="90">IF(R2819&gt;1000,"premium", IF(R2819&gt;500,"modrate","cheap"))</f>
        <v>cheap</v>
      </c>
      <c r="X2819" s="3" t="str" cm="1">
        <f t="array" ref="X2819">_xlfn.IFS(R2819&gt;1000,"premium",R2819&gt;500,"modrate",R2819&lt;500,"cheap")</f>
        <v>cheap</v>
      </c>
      <c r="Y2819" t="str" cm="1">
        <f t="array" ref="Y2819">_xlfn.SWITCH(TRUE,R2819&gt;1000,"premium",R2819&gt;500,"modrate","cheap")</f>
        <v>cheap</v>
      </c>
    </row>
    <row r="2820" spans="1:25">
      <c r="A2820">
        <v>2819</v>
      </c>
      <c r="B2820" t="s">
        <v>6000</v>
      </c>
      <c r="C2820" s="2">
        <v>42248</v>
      </c>
      <c r="D2820" s="2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  <c r="V2820" t="str">
        <f t="shared" si="89"/>
        <v>profit</v>
      </c>
      <c r="W2820" t="str">
        <f t="shared" si="90"/>
        <v>premium</v>
      </c>
      <c r="X2820" s="3" t="str" cm="1">
        <f t="array" ref="X2820">_xlfn.IFS(R2820&gt;1000,"premium",R2820&gt;500,"modrate",R2820&lt;500,"cheap")</f>
        <v>premium</v>
      </c>
      <c r="Y2820" t="str" cm="1">
        <f t="array" ref="Y2820">_xlfn.SWITCH(TRUE,R2820&gt;1000,"premium",R2820&gt;500,"modrate","cheap")</f>
        <v>premium</v>
      </c>
    </row>
    <row r="2821" spans="1:25">
      <c r="A2821">
        <v>2820</v>
      </c>
      <c r="B2821" t="s">
        <v>6003</v>
      </c>
      <c r="C2821" s="2">
        <v>42495</v>
      </c>
      <c r="D2821" s="2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  <c r="V2821" t="str">
        <f t="shared" si="89"/>
        <v>profit</v>
      </c>
      <c r="W2821" t="str">
        <f t="shared" si="90"/>
        <v>cheap</v>
      </c>
      <c r="X2821" s="3" t="str" cm="1">
        <f t="array" ref="X2821">_xlfn.IFS(R2821&gt;1000,"premium",R2821&gt;500,"modrate",R2821&lt;500,"cheap")</f>
        <v>cheap</v>
      </c>
      <c r="Y2821" t="str" cm="1">
        <f t="array" ref="Y2821">_xlfn.SWITCH(TRUE,R2821&gt;1000,"premium",R2821&gt;500,"modrate","cheap")</f>
        <v>cheap</v>
      </c>
    </row>
    <row r="2822" spans="1:25">
      <c r="A2822">
        <v>2821</v>
      </c>
      <c r="B2822" t="s">
        <v>6003</v>
      </c>
      <c r="C2822" s="2">
        <v>42495</v>
      </c>
      <c r="D2822" s="2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7.4693999999999896</v>
      </c>
      <c r="V2822" t="str">
        <f t="shared" si="89"/>
        <v>profit</v>
      </c>
      <c r="W2822" t="str">
        <f t="shared" si="90"/>
        <v>cheap</v>
      </c>
      <c r="X2822" s="3" t="str" cm="1">
        <f t="array" ref="X2822">_xlfn.IFS(R2822&gt;1000,"premium",R2822&gt;500,"modrate",R2822&lt;500,"cheap")</f>
        <v>cheap</v>
      </c>
      <c r="Y2822" t="str" cm="1">
        <f t="array" ref="Y2822">_xlfn.SWITCH(TRUE,R2822&gt;1000,"premium",R2822&gt;500,"modrate","cheap")</f>
        <v>cheap</v>
      </c>
    </row>
    <row r="2823" spans="1:25">
      <c r="A2823">
        <v>2822</v>
      </c>
      <c r="B2823" t="s">
        <v>6006</v>
      </c>
      <c r="C2823" s="2">
        <v>42735</v>
      </c>
      <c r="D2823" s="2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  <c r="V2823" t="str">
        <f t="shared" si="89"/>
        <v>profit</v>
      </c>
      <c r="W2823" t="str">
        <f t="shared" si="90"/>
        <v>cheap</v>
      </c>
      <c r="X2823" s="3" t="str" cm="1">
        <f t="array" ref="X2823">_xlfn.IFS(R2823&gt;1000,"premium",R2823&gt;500,"modrate",R2823&lt;500,"cheap")</f>
        <v>cheap</v>
      </c>
      <c r="Y2823" t="str" cm="1">
        <f t="array" ref="Y2823">_xlfn.SWITCH(TRUE,R2823&gt;1000,"premium",R2823&gt;500,"modrate","cheap")</f>
        <v>cheap</v>
      </c>
    </row>
    <row r="2824" spans="1:25">
      <c r="A2824">
        <v>2823</v>
      </c>
      <c r="B2824" t="s">
        <v>6007</v>
      </c>
      <c r="C2824" s="2">
        <v>42996</v>
      </c>
      <c r="D2824" s="2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0.55799999999999905</v>
      </c>
      <c r="V2824" t="str">
        <f t="shared" si="89"/>
        <v>profit</v>
      </c>
      <c r="W2824" t="str">
        <f t="shared" si="90"/>
        <v>cheap</v>
      </c>
      <c r="X2824" s="3" t="str" cm="1">
        <f t="array" ref="X2824">_xlfn.IFS(R2824&gt;1000,"premium",R2824&gt;500,"modrate",R2824&lt;500,"cheap")</f>
        <v>cheap</v>
      </c>
      <c r="Y2824" t="str" cm="1">
        <f t="array" ref="Y2824">_xlfn.SWITCH(TRUE,R2824&gt;1000,"premium",R2824&gt;500,"modrate","cheap")</f>
        <v>cheap</v>
      </c>
    </row>
    <row r="2825" spans="1:25">
      <c r="A2825">
        <v>2824</v>
      </c>
      <c r="B2825" t="s">
        <v>6007</v>
      </c>
      <c r="C2825" s="2">
        <v>42996</v>
      </c>
      <c r="D2825" s="2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  <c r="V2825" t="str">
        <f t="shared" si="89"/>
        <v>loss</v>
      </c>
      <c r="W2825" t="str">
        <f t="shared" si="90"/>
        <v>cheap</v>
      </c>
      <c r="X2825" s="3" t="str" cm="1">
        <f t="array" ref="X2825">_xlfn.IFS(R2825&gt;1000,"premium",R2825&gt;500,"modrate",R2825&lt;500,"cheap")</f>
        <v>cheap</v>
      </c>
      <c r="Y2825" t="str" cm="1">
        <f t="array" ref="Y2825">_xlfn.SWITCH(TRUE,R2825&gt;1000,"premium",R2825&gt;500,"modrate","cheap")</f>
        <v>cheap</v>
      </c>
    </row>
    <row r="2826" spans="1:25">
      <c r="A2826">
        <v>2825</v>
      </c>
      <c r="B2826" t="s">
        <v>6008</v>
      </c>
      <c r="C2826" s="2">
        <v>41907</v>
      </c>
      <c r="D2826" s="2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  <c r="V2826" t="str">
        <f t="shared" si="89"/>
        <v>profit</v>
      </c>
      <c r="W2826" t="str">
        <f t="shared" si="90"/>
        <v>cheap</v>
      </c>
      <c r="X2826" s="3" t="str" cm="1">
        <f t="array" ref="X2826">_xlfn.IFS(R2826&gt;1000,"premium",R2826&gt;500,"modrate",R2826&lt;500,"cheap")</f>
        <v>cheap</v>
      </c>
      <c r="Y2826" t="str" cm="1">
        <f t="array" ref="Y2826">_xlfn.SWITCH(TRUE,R2826&gt;1000,"premium",R2826&gt;500,"modrate","cheap")</f>
        <v>cheap</v>
      </c>
    </row>
    <row r="2827" spans="1:25">
      <c r="A2827">
        <v>2826</v>
      </c>
      <c r="B2827" t="s">
        <v>6008</v>
      </c>
      <c r="C2827" s="2">
        <v>41907</v>
      </c>
      <c r="D2827" s="2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  <c r="V2827" t="str">
        <f t="shared" si="89"/>
        <v>loss</v>
      </c>
      <c r="W2827" t="str">
        <f t="shared" si="90"/>
        <v>cheap</v>
      </c>
      <c r="X2827" s="3" t="str" cm="1">
        <f t="array" ref="X2827">_xlfn.IFS(R2827&gt;1000,"premium",R2827&gt;500,"modrate",R2827&lt;500,"cheap")</f>
        <v>cheap</v>
      </c>
      <c r="Y2827" t="str" cm="1">
        <f t="array" ref="Y2827">_xlfn.SWITCH(TRUE,R2827&gt;1000,"premium",R2827&gt;500,"modrate","cheap")</f>
        <v>cheap</v>
      </c>
    </row>
    <row r="2828" spans="1:25">
      <c r="A2828">
        <v>2827</v>
      </c>
      <c r="B2828" t="s">
        <v>6008</v>
      </c>
      <c r="C2828" s="2">
        <v>41907</v>
      </c>
      <c r="D2828" s="2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  <c r="V2828" t="str">
        <f t="shared" si="89"/>
        <v>loss</v>
      </c>
      <c r="W2828" t="str">
        <f t="shared" si="90"/>
        <v>cheap</v>
      </c>
      <c r="X2828" s="3" t="str" cm="1">
        <f t="array" ref="X2828">_xlfn.IFS(R2828&gt;1000,"premium",R2828&gt;500,"modrate",R2828&lt;500,"cheap")</f>
        <v>cheap</v>
      </c>
      <c r="Y2828" t="str" cm="1">
        <f t="array" ref="Y2828">_xlfn.SWITCH(TRUE,R2828&gt;1000,"premium",R2828&gt;500,"modrate","cheap")</f>
        <v>cheap</v>
      </c>
    </row>
    <row r="2829" spans="1:25">
      <c r="A2829">
        <v>2828</v>
      </c>
      <c r="B2829" t="s">
        <v>6008</v>
      </c>
      <c r="C2829" s="2">
        <v>41907</v>
      </c>
      <c r="D2829" s="2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  <c r="V2829" t="str">
        <f t="shared" si="89"/>
        <v>profit</v>
      </c>
      <c r="W2829" t="str">
        <f t="shared" si="90"/>
        <v>cheap</v>
      </c>
      <c r="X2829" s="3" t="str" cm="1">
        <f t="array" ref="X2829">_xlfn.IFS(R2829&gt;1000,"premium",R2829&gt;500,"modrate",R2829&lt;500,"cheap")</f>
        <v>cheap</v>
      </c>
      <c r="Y2829" t="str" cm="1">
        <f t="array" ref="Y2829">_xlfn.SWITCH(TRUE,R2829&gt;1000,"premium",R2829&gt;500,"modrate","cheap")</f>
        <v>cheap</v>
      </c>
    </row>
    <row r="2830" spans="1:25">
      <c r="A2830">
        <v>2829</v>
      </c>
      <c r="B2830" t="s">
        <v>6011</v>
      </c>
      <c r="C2830" s="2">
        <v>42483</v>
      </c>
      <c r="D2830" s="2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  <c r="V2830" t="str">
        <f t="shared" si="89"/>
        <v>profit</v>
      </c>
      <c r="W2830" t="str">
        <f t="shared" si="90"/>
        <v>cheap</v>
      </c>
      <c r="X2830" s="3" t="str" cm="1">
        <f t="array" ref="X2830">_xlfn.IFS(R2830&gt;1000,"premium",R2830&gt;500,"modrate",R2830&lt;500,"cheap")</f>
        <v>cheap</v>
      </c>
      <c r="Y2830" t="str" cm="1">
        <f t="array" ref="Y2830">_xlfn.SWITCH(TRUE,R2830&gt;1000,"premium",R2830&gt;500,"modrate","cheap")</f>
        <v>cheap</v>
      </c>
    </row>
    <row r="2831" spans="1:25">
      <c r="A2831">
        <v>2830</v>
      </c>
      <c r="B2831" t="s">
        <v>6011</v>
      </c>
      <c r="C2831" s="2">
        <v>42483</v>
      </c>
      <c r="D2831" s="2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  <c r="V2831" t="str">
        <f t="shared" si="89"/>
        <v>profit</v>
      </c>
      <c r="W2831" t="str">
        <f t="shared" si="90"/>
        <v>cheap</v>
      </c>
      <c r="X2831" s="3" t="str" cm="1">
        <f t="array" ref="X2831">_xlfn.IFS(R2831&gt;1000,"premium",R2831&gt;500,"modrate",R2831&lt;500,"cheap")</f>
        <v>cheap</v>
      </c>
      <c r="Y2831" t="str" cm="1">
        <f t="array" ref="Y2831">_xlfn.SWITCH(TRUE,R2831&gt;1000,"premium",R2831&gt;500,"modrate","cheap")</f>
        <v>cheap</v>
      </c>
    </row>
    <row r="2832" spans="1:25">
      <c r="A2832">
        <v>2831</v>
      </c>
      <c r="B2832" t="s">
        <v>6011</v>
      </c>
      <c r="C2832" s="2">
        <v>42483</v>
      </c>
      <c r="D2832" s="2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  <c r="V2832" t="str">
        <f t="shared" si="89"/>
        <v>profit</v>
      </c>
      <c r="W2832" t="str">
        <f t="shared" si="90"/>
        <v>cheap</v>
      </c>
      <c r="X2832" s="3" t="str" cm="1">
        <f t="array" ref="X2832">_xlfn.IFS(R2832&gt;1000,"premium",R2832&gt;500,"modrate",R2832&lt;500,"cheap")</f>
        <v>cheap</v>
      </c>
      <c r="Y2832" t="str" cm="1">
        <f t="array" ref="Y2832">_xlfn.SWITCH(TRUE,R2832&gt;1000,"premium",R2832&gt;500,"modrate","cheap")</f>
        <v>cheap</v>
      </c>
    </row>
    <row r="2833" spans="1:25">
      <c r="A2833">
        <v>2832</v>
      </c>
      <c r="B2833" t="s">
        <v>6016</v>
      </c>
      <c r="C2833" s="2">
        <v>41944</v>
      </c>
      <c r="D2833" s="2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  <c r="V2833" t="str">
        <f t="shared" si="89"/>
        <v>loss</v>
      </c>
      <c r="W2833" t="str">
        <f t="shared" si="90"/>
        <v>cheap</v>
      </c>
      <c r="X2833" s="3" t="str" cm="1">
        <f t="array" ref="X2833">_xlfn.IFS(R2833&gt;1000,"premium",R2833&gt;500,"modrate",R2833&lt;500,"cheap")</f>
        <v>cheap</v>
      </c>
      <c r="Y2833" t="str" cm="1">
        <f t="array" ref="Y2833">_xlfn.SWITCH(TRUE,R2833&gt;1000,"premium",R2833&gt;500,"modrate","cheap")</f>
        <v>cheap</v>
      </c>
    </row>
    <row r="2834" spans="1:25">
      <c r="A2834">
        <v>2833</v>
      </c>
      <c r="B2834" t="s">
        <v>6016</v>
      </c>
      <c r="C2834" s="2">
        <v>41944</v>
      </c>
      <c r="D2834" s="2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  <c r="V2834" t="str">
        <f t="shared" si="89"/>
        <v>profit</v>
      </c>
      <c r="W2834" t="str">
        <f t="shared" si="90"/>
        <v>cheap</v>
      </c>
      <c r="X2834" s="3" t="str" cm="1">
        <f t="array" ref="X2834">_xlfn.IFS(R2834&gt;1000,"premium",R2834&gt;500,"modrate",R2834&lt;500,"cheap")</f>
        <v>cheap</v>
      </c>
      <c r="Y2834" t="str" cm="1">
        <f t="array" ref="Y2834">_xlfn.SWITCH(TRUE,R2834&gt;1000,"premium",R2834&gt;500,"modrate","cheap")</f>
        <v>cheap</v>
      </c>
    </row>
    <row r="2835" spans="1:25">
      <c r="A2835">
        <v>2834</v>
      </c>
      <c r="B2835" t="s">
        <v>6019</v>
      </c>
      <c r="C2835" s="2">
        <v>42761</v>
      </c>
      <c r="D2835" s="2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  <c r="V2835" t="str">
        <f t="shared" si="89"/>
        <v>profit</v>
      </c>
      <c r="W2835" t="str">
        <f t="shared" si="90"/>
        <v>cheap</v>
      </c>
      <c r="X2835" s="3" t="str" cm="1">
        <f t="array" ref="X2835">_xlfn.IFS(R2835&gt;1000,"premium",R2835&gt;500,"modrate",R2835&lt;500,"cheap")</f>
        <v>cheap</v>
      </c>
      <c r="Y2835" t="str" cm="1">
        <f t="array" ref="Y2835">_xlfn.SWITCH(TRUE,R2835&gt;1000,"premium",R2835&gt;500,"modrate","cheap")</f>
        <v>cheap</v>
      </c>
    </row>
    <row r="2836" spans="1:25">
      <c r="A2836">
        <v>2835</v>
      </c>
      <c r="B2836" t="s">
        <v>6019</v>
      </c>
      <c r="C2836" s="2">
        <v>42761</v>
      </c>
      <c r="D2836" s="2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  <c r="V2836" t="str">
        <f t="shared" si="89"/>
        <v>profit</v>
      </c>
      <c r="W2836" t="str">
        <f t="shared" si="90"/>
        <v>cheap</v>
      </c>
      <c r="X2836" s="3" t="str" cm="1">
        <f t="array" ref="X2836">_xlfn.IFS(R2836&gt;1000,"premium",R2836&gt;500,"modrate",R2836&lt;500,"cheap")</f>
        <v>cheap</v>
      </c>
      <c r="Y2836" t="str" cm="1">
        <f t="array" ref="Y2836">_xlfn.SWITCH(TRUE,R2836&gt;1000,"premium",R2836&gt;500,"modrate","cheap")</f>
        <v>cheap</v>
      </c>
    </row>
    <row r="2837" spans="1:25">
      <c r="A2837">
        <v>2836</v>
      </c>
      <c r="B2837" t="s">
        <v>6022</v>
      </c>
      <c r="C2837" s="2">
        <v>43050</v>
      </c>
      <c r="D2837" s="2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  <c r="V2837" t="str">
        <f t="shared" si="89"/>
        <v>profit</v>
      </c>
      <c r="W2837" t="str">
        <f t="shared" si="90"/>
        <v>cheap</v>
      </c>
      <c r="X2837" s="3" t="str" cm="1">
        <f t="array" ref="X2837">_xlfn.IFS(R2837&gt;1000,"premium",R2837&gt;500,"modrate",R2837&lt;500,"cheap")</f>
        <v>cheap</v>
      </c>
      <c r="Y2837" t="str" cm="1">
        <f t="array" ref="Y2837">_xlfn.SWITCH(TRUE,R2837&gt;1000,"premium",R2837&gt;500,"modrate","cheap")</f>
        <v>cheap</v>
      </c>
    </row>
    <row r="2838" spans="1:25">
      <c r="A2838">
        <v>2837</v>
      </c>
      <c r="B2838" t="s">
        <v>6022</v>
      </c>
      <c r="C2838" s="2">
        <v>43050</v>
      </c>
      <c r="D2838" s="2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  <c r="V2838" t="str">
        <f t="shared" si="89"/>
        <v>profit</v>
      </c>
      <c r="W2838" t="str">
        <f t="shared" si="90"/>
        <v>cheap</v>
      </c>
      <c r="X2838" s="3" t="str" cm="1">
        <f t="array" ref="X2838">_xlfn.IFS(R2838&gt;1000,"premium",R2838&gt;500,"modrate",R2838&lt;500,"cheap")</f>
        <v>cheap</v>
      </c>
      <c r="Y2838" t="str" cm="1">
        <f t="array" ref="Y2838">_xlfn.SWITCH(TRUE,R2838&gt;1000,"premium",R2838&gt;500,"modrate","cheap")</f>
        <v>cheap</v>
      </c>
    </row>
    <row r="2839" spans="1:25">
      <c r="A2839">
        <v>2838</v>
      </c>
      <c r="B2839" t="s">
        <v>6022</v>
      </c>
      <c r="C2839" s="2">
        <v>43050</v>
      </c>
      <c r="D2839" s="2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  <c r="V2839" t="str">
        <f t="shared" si="89"/>
        <v>profit</v>
      </c>
      <c r="W2839" t="str">
        <f t="shared" si="90"/>
        <v>cheap</v>
      </c>
      <c r="X2839" s="3" t="str" cm="1">
        <f t="array" ref="X2839">_xlfn.IFS(R2839&gt;1000,"premium",R2839&gt;500,"modrate",R2839&lt;500,"cheap")</f>
        <v>cheap</v>
      </c>
      <c r="Y2839" t="str" cm="1">
        <f t="array" ref="Y2839">_xlfn.SWITCH(TRUE,R2839&gt;1000,"premium",R2839&gt;500,"modrate","cheap")</f>
        <v>cheap</v>
      </c>
    </row>
    <row r="2840" spans="1:25">
      <c r="A2840">
        <v>2839</v>
      </c>
      <c r="B2840" t="s">
        <v>6025</v>
      </c>
      <c r="C2840" s="2">
        <v>42530</v>
      </c>
      <c r="D2840" s="2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  <c r="V2840" t="str">
        <f t="shared" si="89"/>
        <v>loss</v>
      </c>
      <c r="W2840" t="str">
        <f t="shared" si="90"/>
        <v>modrate</v>
      </c>
      <c r="X2840" s="3" t="str" cm="1">
        <f t="array" ref="X2840">_xlfn.IFS(R2840&gt;1000,"premium",R2840&gt;500,"modrate",R2840&lt;500,"cheap")</f>
        <v>modrate</v>
      </c>
      <c r="Y2840" t="str" cm="1">
        <f t="array" ref="Y2840">_xlfn.SWITCH(TRUE,R2840&gt;1000,"premium",R2840&gt;500,"modrate","cheap")</f>
        <v>modrate</v>
      </c>
    </row>
    <row r="2841" spans="1:25">
      <c r="A2841">
        <v>2840</v>
      </c>
      <c r="B2841" t="s">
        <v>6026</v>
      </c>
      <c r="C2841" s="2">
        <v>42250</v>
      </c>
      <c r="D2841" s="2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  <c r="V2841" t="str">
        <f t="shared" si="89"/>
        <v>profit</v>
      </c>
      <c r="W2841" t="str">
        <f t="shared" si="90"/>
        <v>cheap</v>
      </c>
      <c r="X2841" s="3" t="str" cm="1">
        <f t="array" ref="X2841">_xlfn.IFS(R2841&gt;1000,"premium",R2841&gt;500,"modrate",R2841&lt;500,"cheap")</f>
        <v>cheap</v>
      </c>
      <c r="Y2841" t="str" cm="1">
        <f t="array" ref="Y2841">_xlfn.SWITCH(TRUE,R2841&gt;1000,"premium",R2841&gt;500,"modrate","cheap")</f>
        <v>cheap</v>
      </c>
    </row>
    <row r="2842" spans="1:25">
      <c r="A2842">
        <v>2841</v>
      </c>
      <c r="B2842" t="s">
        <v>6027</v>
      </c>
      <c r="C2842" s="2">
        <v>41712</v>
      </c>
      <c r="D2842" s="2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  <c r="V2842" t="str">
        <f t="shared" si="89"/>
        <v>profit</v>
      </c>
      <c r="W2842" t="str">
        <f t="shared" si="90"/>
        <v>premium</v>
      </c>
      <c r="X2842" s="3" t="str" cm="1">
        <f t="array" ref="X2842">_xlfn.IFS(R2842&gt;1000,"premium",R2842&gt;500,"modrate",R2842&lt;500,"cheap")</f>
        <v>premium</v>
      </c>
      <c r="Y2842" t="str" cm="1">
        <f t="array" ref="Y2842">_xlfn.SWITCH(TRUE,R2842&gt;1000,"premium",R2842&gt;500,"modrate","cheap")</f>
        <v>premium</v>
      </c>
    </row>
    <row r="2843" spans="1:25">
      <c r="A2843">
        <v>2842</v>
      </c>
      <c r="B2843" t="s">
        <v>6028</v>
      </c>
      <c r="C2843" s="2">
        <v>42978</v>
      </c>
      <c r="D2843" s="2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 t="shared" si="89"/>
        <v>profit</v>
      </c>
      <c r="W2843" t="str">
        <f t="shared" si="90"/>
        <v>cheap</v>
      </c>
      <c r="X2843" s="3" t="str" cm="1">
        <f t="array" ref="X2843">_xlfn.IFS(R2843&gt;1000,"premium",R2843&gt;500,"modrate",R2843&lt;500,"cheap")</f>
        <v>cheap</v>
      </c>
      <c r="Y2843" t="str" cm="1">
        <f t="array" ref="Y2843">_xlfn.SWITCH(TRUE,R2843&gt;1000,"premium",R2843&gt;500,"modrate","cheap")</f>
        <v>cheap</v>
      </c>
    </row>
    <row r="2844" spans="1:25">
      <c r="A2844">
        <v>2843</v>
      </c>
      <c r="B2844" t="s">
        <v>6029</v>
      </c>
      <c r="C2844" s="2">
        <v>42817</v>
      </c>
      <c r="D2844" s="2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  <c r="V2844" t="str">
        <f t="shared" si="89"/>
        <v>loss</v>
      </c>
      <c r="W2844" t="str">
        <f t="shared" si="90"/>
        <v>cheap</v>
      </c>
      <c r="X2844" s="3" t="str" cm="1">
        <f t="array" ref="X2844">_xlfn.IFS(R2844&gt;1000,"premium",R2844&gt;500,"modrate",R2844&lt;500,"cheap")</f>
        <v>cheap</v>
      </c>
      <c r="Y2844" t="str" cm="1">
        <f t="array" ref="Y2844">_xlfn.SWITCH(TRUE,R2844&gt;1000,"premium",R2844&gt;500,"modrate","cheap")</f>
        <v>cheap</v>
      </c>
    </row>
    <row r="2845" spans="1:25">
      <c r="A2845">
        <v>2844</v>
      </c>
      <c r="B2845" t="s">
        <v>6032</v>
      </c>
      <c r="C2845" s="2">
        <v>42873</v>
      </c>
      <c r="D2845" s="2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-0.901200000000001</v>
      </c>
      <c r="V2845" t="str">
        <f t="shared" si="89"/>
        <v>loss</v>
      </c>
      <c r="W2845" t="str">
        <f t="shared" si="90"/>
        <v>cheap</v>
      </c>
      <c r="X2845" s="3" t="str" cm="1">
        <f t="array" ref="X2845">_xlfn.IFS(R2845&gt;1000,"premium",R2845&gt;500,"modrate",R2845&lt;500,"cheap")</f>
        <v>cheap</v>
      </c>
      <c r="Y2845" t="str" cm="1">
        <f t="array" ref="Y2845">_xlfn.SWITCH(TRUE,R2845&gt;1000,"premium",R2845&gt;500,"modrate","cheap")</f>
        <v>cheap</v>
      </c>
    </row>
    <row r="2846" spans="1:25">
      <c r="A2846">
        <v>2845</v>
      </c>
      <c r="B2846" t="s">
        <v>6033</v>
      </c>
      <c r="C2846" s="2">
        <v>42731</v>
      </c>
      <c r="D2846" s="2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-12.0784000000001</v>
      </c>
      <c r="V2846" t="str">
        <f t="shared" si="89"/>
        <v>loss</v>
      </c>
      <c r="W2846" t="str">
        <f t="shared" si="90"/>
        <v>modrate</v>
      </c>
      <c r="X2846" s="3" t="str" cm="1">
        <f t="array" ref="X2846">_xlfn.IFS(R2846&gt;1000,"premium",R2846&gt;500,"modrate",R2846&lt;500,"cheap")</f>
        <v>modrate</v>
      </c>
      <c r="Y2846" t="str" cm="1">
        <f t="array" ref="Y2846">_xlfn.SWITCH(TRUE,R2846&gt;1000,"premium",R2846&gt;500,"modrate","cheap")</f>
        <v>modrate</v>
      </c>
    </row>
    <row r="2847" spans="1:25">
      <c r="A2847">
        <v>2846</v>
      </c>
      <c r="B2847" t="s">
        <v>6034</v>
      </c>
      <c r="C2847" s="2">
        <v>43056</v>
      </c>
      <c r="D2847" s="2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  <c r="V2847" t="str">
        <f t="shared" si="89"/>
        <v>profit</v>
      </c>
      <c r="W2847" t="str">
        <f t="shared" si="90"/>
        <v>cheap</v>
      </c>
      <c r="X2847" s="3" t="str" cm="1">
        <f t="array" ref="X2847">_xlfn.IFS(R2847&gt;1000,"premium",R2847&gt;500,"modrate",R2847&lt;500,"cheap")</f>
        <v>cheap</v>
      </c>
      <c r="Y2847" t="str" cm="1">
        <f t="array" ref="Y2847">_xlfn.SWITCH(TRUE,R2847&gt;1000,"premium",R2847&gt;500,"modrate","cheap")</f>
        <v>cheap</v>
      </c>
    </row>
    <row r="2848" spans="1:25">
      <c r="A2848">
        <v>2847</v>
      </c>
      <c r="B2848" t="s">
        <v>6035</v>
      </c>
      <c r="C2848" s="2">
        <v>42988</v>
      </c>
      <c r="D2848" s="2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  <c r="V2848" t="str">
        <f t="shared" si="89"/>
        <v>loss</v>
      </c>
      <c r="W2848" t="str">
        <f t="shared" si="90"/>
        <v>modrate</v>
      </c>
      <c r="X2848" s="3" t="str" cm="1">
        <f t="array" ref="X2848">_xlfn.IFS(R2848&gt;1000,"premium",R2848&gt;500,"modrate",R2848&lt;500,"cheap")</f>
        <v>modrate</v>
      </c>
      <c r="Y2848" t="str" cm="1">
        <f t="array" ref="Y2848">_xlfn.SWITCH(TRUE,R2848&gt;1000,"premium",R2848&gt;500,"modrate","cheap")</f>
        <v>modrate</v>
      </c>
    </row>
    <row r="2849" spans="1:25">
      <c r="A2849">
        <v>2848</v>
      </c>
      <c r="B2849" t="s">
        <v>6036</v>
      </c>
      <c r="C2849" s="2">
        <v>42833</v>
      </c>
      <c r="D2849" s="2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  <c r="V2849" t="str">
        <f t="shared" si="89"/>
        <v>profit</v>
      </c>
      <c r="W2849" t="str">
        <f t="shared" si="90"/>
        <v>cheap</v>
      </c>
      <c r="X2849" s="3" t="str" cm="1">
        <f t="array" ref="X2849">_xlfn.IFS(R2849&gt;1000,"premium",R2849&gt;500,"modrate",R2849&lt;500,"cheap")</f>
        <v>cheap</v>
      </c>
      <c r="Y2849" t="str" cm="1">
        <f t="array" ref="Y2849">_xlfn.SWITCH(TRUE,R2849&gt;1000,"premium",R2849&gt;500,"modrate","cheap")</f>
        <v>cheap</v>
      </c>
    </row>
    <row r="2850" spans="1:25">
      <c r="A2850">
        <v>2849</v>
      </c>
      <c r="B2850" t="s">
        <v>6036</v>
      </c>
      <c r="C2850" s="2">
        <v>42833</v>
      </c>
      <c r="D2850" s="2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  <c r="V2850" t="str">
        <f t="shared" si="89"/>
        <v>profit</v>
      </c>
      <c r="W2850" t="str">
        <f t="shared" si="90"/>
        <v>premium</v>
      </c>
      <c r="X2850" s="3" t="str" cm="1">
        <f t="array" ref="X2850">_xlfn.IFS(R2850&gt;1000,"premium",R2850&gt;500,"modrate",R2850&lt;500,"cheap")</f>
        <v>premium</v>
      </c>
      <c r="Y2850" t="str" cm="1">
        <f t="array" ref="Y2850">_xlfn.SWITCH(TRUE,R2850&gt;1000,"premium",R2850&gt;500,"modrate","cheap")</f>
        <v>premium</v>
      </c>
    </row>
    <row r="2851" spans="1:25">
      <c r="A2851">
        <v>2850</v>
      </c>
      <c r="B2851" t="s">
        <v>6041</v>
      </c>
      <c r="C2851" s="2">
        <v>42702</v>
      </c>
      <c r="D2851" s="2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  <c r="V2851" t="str">
        <f t="shared" si="89"/>
        <v>loss</v>
      </c>
      <c r="W2851" t="str">
        <f t="shared" si="90"/>
        <v>cheap</v>
      </c>
      <c r="X2851" s="3" t="str" cm="1">
        <f t="array" ref="X2851">_xlfn.IFS(R2851&gt;1000,"premium",R2851&gt;500,"modrate",R2851&lt;500,"cheap")</f>
        <v>cheap</v>
      </c>
      <c r="Y2851" t="str" cm="1">
        <f t="array" ref="Y2851">_xlfn.SWITCH(TRUE,R2851&gt;1000,"premium",R2851&gt;500,"modrate","cheap")</f>
        <v>cheap</v>
      </c>
    </row>
    <row r="2852" spans="1:25">
      <c r="A2852">
        <v>2851</v>
      </c>
      <c r="B2852" t="s">
        <v>6042</v>
      </c>
      <c r="C2852" s="2">
        <v>42523</v>
      </c>
      <c r="D2852" s="2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  <c r="V2852" t="str">
        <f t="shared" si="89"/>
        <v>loss</v>
      </c>
      <c r="W2852" t="str">
        <f t="shared" si="90"/>
        <v>cheap</v>
      </c>
      <c r="X2852" s="3" t="str" cm="1">
        <f t="array" ref="X2852">_xlfn.IFS(R2852&gt;1000,"premium",R2852&gt;500,"modrate",R2852&lt;500,"cheap")</f>
        <v>cheap</v>
      </c>
      <c r="Y2852" t="str" cm="1">
        <f t="array" ref="Y2852">_xlfn.SWITCH(TRUE,R2852&gt;1000,"premium",R2852&gt;500,"modrate","cheap")</f>
        <v>cheap</v>
      </c>
    </row>
    <row r="2853" spans="1:25">
      <c r="A2853">
        <v>2852</v>
      </c>
      <c r="B2853" t="s">
        <v>6043</v>
      </c>
      <c r="C2853" s="2">
        <v>43086</v>
      </c>
      <c r="D2853" s="2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  <c r="V2853" t="str">
        <f t="shared" si="89"/>
        <v>profit</v>
      </c>
      <c r="W2853" t="str">
        <f t="shared" si="90"/>
        <v>cheap</v>
      </c>
      <c r="X2853" s="3" t="str" cm="1">
        <f t="array" ref="X2853">_xlfn.IFS(R2853&gt;1000,"premium",R2853&gt;500,"modrate",R2853&lt;500,"cheap")</f>
        <v>cheap</v>
      </c>
      <c r="Y2853" t="str" cm="1">
        <f t="array" ref="Y2853">_xlfn.SWITCH(TRUE,R2853&gt;1000,"premium",R2853&gt;500,"modrate","cheap")</f>
        <v>cheap</v>
      </c>
    </row>
    <row r="2854" spans="1:25">
      <c r="A2854">
        <v>2853</v>
      </c>
      <c r="B2854" t="s">
        <v>6046</v>
      </c>
      <c r="C2854" s="2">
        <v>42448</v>
      </c>
      <c r="D2854" s="2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  <c r="V2854" t="str">
        <f t="shared" si="89"/>
        <v>profit</v>
      </c>
      <c r="W2854" t="str">
        <f t="shared" si="90"/>
        <v>cheap</v>
      </c>
      <c r="X2854" s="3" t="str" cm="1">
        <f t="array" ref="X2854">_xlfn.IFS(R2854&gt;1000,"premium",R2854&gt;500,"modrate",R2854&lt;500,"cheap")</f>
        <v>cheap</v>
      </c>
      <c r="Y2854" t="str" cm="1">
        <f t="array" ref="Y2854">_xlfn.SWITCH(TRUE,R2854&gt;1000,"premium",R2854&gt;500,"modrate","cheap")</f>
        <v>cheap</v>
      </c>
    </row>
    <row r="2855" spans="1:25">
      <c r="A2855">
        <v>2854</v>
      </c>
      <c r="B2855" t="s">
        <v>6046</v>
      </c>
      <c r="C2855" s="2">
        <v>42448</v>
      </c>
      <c r="D2855" s="2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  <c r="V2855" t="str">
        <f t="shared" si="89"/>
        <v>profit</v>
      </c>
      <c r="W2855" t="str">
        <f t="shared" si="90"/>
        <v>cheap</v>
      </c>
      <c r="X2855" s="3" t="str" cm="1">
        <f t="array" ref="X2855">_xlfn.IFS(R2855&gt;1000,"premium",R2855&gt;500,"modrate",R2855&lt;500,"cheap")</f>
        <v>cheap</v>
      </c>
      <c r="Y2855" t="str" cm="1">
        <f t="array" ref="Y2855">_xlfn.SWITCH(TRUE,R2855&gt;1000,"premium",R2855&gt;500,"modrate","cheap")</f>
        <v>cheap</v>
      </c>
    </row>
    <row r="2856" spans="1:25">
      <c r="A2856">
        <v>2855</v>
      </c>
      <c r="B2856" t="s">
        <v>6049</v>
      </c>
      <c r="C2856" s="2">
        <v>42967</v>
      </c>
      <c r="D2856" s="2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  <c r="V2856" t="str">
        <f t="shared" si="89"/>
        <v>profit</v>
      </c>
      <c r="W2856" t="str">
        <f t="shared" si="90"/>
        <v>cheap</v>
      </c>
      <c r="X2856" s="3" t="str" cm="1">
        <f t="array" ref="X2856">_xlfn.IFS(R2856&gt;1000,"premium",R2856&gt;500,"modrate",R2856&lt;500,"cheap")</f>
        <v>cheap</v>
      </c>
      <c r="Y2856" t="str" cm="1">
        <f t="array" ref="Y2856">_xlfn.SWITCH(TRUE,R2856&gt;1000,"premium",R2856&gt;500,"modrate","cheap")</f>
        <v>cheap</v>
      </c>
    </row>
    <row r="2857" spans="1:25">
      <c r="A2857">
        <v>2856</v>
      </c>
      <c r="B2857" t="s">
        <v>6050</v>
      </c>
      <c r="C2857" s="2">
        <v>42941</v>
      </c>
      <c r="D2857" s="2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  <c r="V2857" t="str">
        <f t="shared" si="89"/>
        <v>profit</v>
      </c>
      <c r="W2857" t="str">
        <f t="shared" si="90"/>
        <v>cheap</v>
      </c>
      <c r="X2857" s="3" t="str" cm="1">
        <f t="array" ref="X2857">_xlfn.IFS(R2857&gt;1000,"premium",R2857&gt;500,"modrate",R2857&lt;500,"cheap")</f>
        <v>cheap</v>
      </c>
      <c r="Y2857" t="str" cm="1">
        <f t="array" ref="Y2857">_xlfn.SWITCH(TRUE,R2857&gt;1000,"premium",R2857&gt;500,"modrate","cheap")</f>
        <v>cheap</v>
      </c>
    </row>
    <row r="2858" spans="1:25">
      <c r="A2858">
        <v>2857</v>
      </c>
      <c r="B2858" t="s">
        <v>6051</v>
      </c>
      <c r="C2858" s="2">
        <v>42608</v>
      </c>
      <c r="D2858" s="2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  <c r="V2858" t="str">
        <f t="shared" si="89"/>
        <v>profit</v>
      </c>
      <c r="W2858" t="str">
        <f t="shared" si="90"/>
        <v>premium</v>
      </c>
      <c r="X2858" s="3" t="str" cm="1">
        <f t="array" ref="X2858">_xlfn.IFS(R2858&gt;1000,"premium",R2858&gt;500,"modrate",R2858&lt;500,"cheap")</f>
        <v>premium</v>
      </c>
      <c r="Y2858" t="str" cm="1">
        <f t="array" ref="Y2858">_xlfn.SWITCH(TRUE,R2858&gt;1000,"premium",R2858&gt;500,"modrate","cheap")</f>
        <v>premium</v>
      </c>
    </row>
    <row r="2859" spans="1:25">
      <c r="A2859">
        <v>2858</v>
      </c>
      <c r="B2859" t="s">
        <v>6052</v>
      </c>
      <c r="C2859" s="2">
        <v>42597</v>
      </c>
      <c r="D2859" s="2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  <c r="V2859" t="str">
        <f t="shared" si="89"/>
        <v>profit</v>
      </c>
      <c r="W2859" t="str">
        <f t="shared" si="90"/>
        <v>cheap</v>
      </c>
      <c r="X2859" s="3" t="str" cm="1">
        <f t="array" ref="X2859">_xlfn.IFS(R2859&gt;1000,"premium",R2859&gt;500,"modrate",R2859&lt;500,"cheap")</f>
        <v>cheap</v>
      </c>
      <c r="Y2859" t="str" cm="1">
        <f t="array" ref="Y2859">_xlfn.SWITCH(TRUE,R2859&gt;1000,"premium",R2859&gt;500,"modrate","cheap")</f>
        <v>cheap</v>
      </c>
    </row>
    <row r="2860" spans="1:25">
      <c r="A2860">
        <v>2859</v>
      </c>
      <c r="B2860" t="s">
        <v>6055</v>
      </c>
      <c r="C2860" s="2">
        <v>42874</v>
      </c>
      <c r="D2860" s="2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  <c r="V2860" t="str">
        <f t="shared" si="89"/>
        <v>profit</v>
      </c>
      <c r="W2860" t="str">
        <f t="shared" si="90"/>
        <v>cheap</v>
      </c>
      <c r="X2860" s="3" t="str" cm="1">
        <f t="array" ref="X2860">_xlfn.IFS(R2860&gt;1000,"premium",R2860&gt;500,"modrate",R2860&lt;500,"cheap")</f>
        <v>cheap</v>
      </c>
      <c r="Y2860" t="str" cm="1">
        <f t="array" ref="Y2860">_xlfn.SWITCH(TRUE,R2860&gt;1000,"premium",R2860&gt;500,"modrate","cheap")</f>
        <v>cheap</v>
      </c>
    </row>
    <row r="2861" spans="1:25">
      <c r="A2861">
        <v>2860</v>
      </c>
      <c r="B2861" t="s">
        <v>6055</v>
      </c>
      <c r="C2861" s="2">
        <v>42874</v>
      </c>
      <c r="D2861" s="2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  <c r="V2861" t="str">
        <f t="shared" si="89"/>
        <v>profit</v>
      </c>
      <c r="W2861" t="str">
        <f t="shared" si="90"/>
        <v>cheap</v>
      </c>
      <c r="X2861" s="3" t="str" cm="1">
        <f t="array" ref="X2861">_xlfn.IFS(R2861&gt;1000,"premium",R2861&gt;500,"modrate",R2861&lt;500,"cheap")</f>
        <v>cheap</v>
      </c>
      <c r="Y2861" t="str" cm="1">
        <f t="array" ref="Y2861">_xlfn.SWITCH(TRUE,R2861&gt;1000,"premium",R2861&gt;500,"modrate","cheap")</f>
        <v>cheap</v>
      </c>
    </row>
    <row r="2862" spans="1:25">
      <c r="A2862">
        <v>2861</v>
      </c>
      <c r="B2862" t="s">
        <v>6055</v>
      </c>
      <c r="C2862" s="2">
        <v>42874</v>
      </c>
      <c r="D2862" s="2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  <c r="V2862" t="str">
        <f t="shared" si="89"/>
        <v>profit</v>
      </c>
      <c r="W2862" t="str">
        <f t="shared" si="90"/>
        <v>premium</v>
      </c>
      <c r="X2862" s="3" t="str" cm="1">
        <f t="array" ref="X2862">_xlfn.IFS(R2862&gt;1000,"premium",R2862&gt;500,"modrate",R2862&lt;500,"cheap")</f>
        <v>premium</v>
      </c>
      <c r="Y2862" t="str" cm="1">
        <f t="array" ref="Y2862">_xlfn.SWITCH(TRUE,R2862&gt;1000,"premium",R2862&gt;500,"modrate","cheap")</f>
        <v>premium</v>
      </c>
    </row>
    <row r="2863" spans="1:25">
      <c r="A2863">
        <v>2862</v>
      </c>
      <c r="B2863" t="s">
        <v>6055</v>
      </c>
      <c r="C2863" s="2">
        <v>42874</v>
      </c>
      <c r="D2863" s="2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  <c r="V2863" t="str">
        <f t="shared" si="89"/>
        <v>profit</v>
      </c>
      <c r="W2863" t="str">
        <f t="shared" si="90"/>
        <v>cheap</v>
      </c>
      <c r="X2863" s="3" t="str" cm="1">
        <f t="array" ref="X2863">_xlfn.IFS(R2863&gt;1000,"premium",R2863&gt;500,"modrate",R2863&lt;500,"cheap")</f>
        <v>cheap</v>
      </c>
      <c r="Y2863" t="str" cm="1">
        <f t="array" ref="Y2863">_xlfn.SWITCH(TRUE,R2863&gt;1000,"premium",R2863&gt;500,"modrate","cheap")</f>
        <v>cheap</v>
      </c>
    </row>
    <row r="2864" spans="1:25">
      <c r="A2864">
        <v>2863</v>
      </c>
      <c r="B2864" t="s">
        <v>6058</v>
      </c>
      <c r="C2864" s="2">
        <v>42959</v>
      </c>
      <c r="D2864" s="2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  <c r="V2864" t="str">
        <f t="shared" si="89"/>
        <v>profit</v>
      </c>
      <c r="W2864" t="str">
        <f t="shared" si="90"/>
        <v>cheap</v>
      </c>
      <c r="X2864" s="3" t="str" cm="1">
        <f t="array" ref="X2864">_xlfn.IFS(R2864&gt;1000,"premium",R2864&gt;500,"modrate",R2864&lt;500,"cheap")</f>
        <v>cheap</v>
      </c>
      <c r="Y2864" t="str" cm="1">
        <f t="array" ref="Y2864">_xlfn.SWITCH(TRUE,R2864&gt;1000,"premium",R2864&gt;500,"modrate","cheap")</f>
        <v>cheap</v>
      </c>
    </row>
    <row r="2865" spans="1:25">
      <c r="A2865">
        <v>2864</v>
      </c>
      <c r="B2865" t="s">
        <v>6060</v>
      </c>
      <c r="C2865" s="2">
        <v>42960</v>
      </c>
      <c r="D2865" s="2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  <c r="V2865" t="str">
        <f t="shared" si="89"/>
        <v>profit</v>
      </c>
      <c r="W2865" t="str">
        <f t="shared" si="90"/>
        <v>cheap</v>
      </c>
      <c r="X2865" s="3" t="str" cm="1">
        <f t="array" ref="X2865">_xlfn.IFS(R2865&gt;1000,"premium",R2865&gt;500,"modrate",R2865&lt;500,"cheap")</f>
        <v>cheap</v>
      </c>
      <c r="Y2865" t="str" cm="1">
        <f t="array" ref="Y2865">_xlfn.SWITCH(TRUE,R2865&gt;1000,"premium",R2865&gt;500,"modrate","cheap")</f>
        <v>cheap</v>
      </c>
    </row>
    <row r="2866" spans="1:25">
      <c r="A2866">
        <v>2865</v>
      </c>
      <c r="B2866" t="s">
        <v>6060</v>
      </c>
      <c r="C2866" s="2">
        <v>42960</v>
      </c>
      <c r="D2866" s="2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  <c r="V2866" t="str">
        <f t="shared" si="89"/>
        <v>profit</v>
      </c>
      <c r="W2866" t="str">
        <f t="shared" si="90"/>
        <v>cheap</v>
      </c>
      <c r="X2866" s="3" t="str" cm="1">
        <f t="array" ref="X2866">_xlfn.IFS(R2866&gt;1000,"premium",R2866&gt;500,"modrate",R2866&lt;500,"cheap")</f>
        <v>cheap</v>
      </c>
      <c r="Y2866" t="str" cm="1">
        <f t="array" ref="Y2866">_xlfn.SWITCH(TRUE,R2866&gt;1000,"premium",R2866&gt;500,"modrate","cheap")</f>
        <v>cheap</v>
      </c>
    </row>
    <row r="2867" spans="1:25">
      <c r="A2867">
        <v>2866</v>
      </c>
      <c r="B2867" t="s">
        <v>6060</v>
      </c>
      <c r="C2867" s="2">
        <v>42960</v>
      </c>
      <c r="D2867" s="2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  <c r="V2867" t="str">
        <f t="shared" si="89"/>
        <v>profit</v>
      </c>
      <c r="W2867" t="str">
        <f t="shared" si="90"/>
        <v>cheap</v>
      </c>
      <c r="X2867" s="3" t="str" cm="1">
        <f t="array" ref="X2867">_xlfn.IFS(R2867&gt;1000,"premium",R2867&gt;500,"modrate",R2867&lt;500,"cheap")</f>
        <v>cheap</v>
      </c>
      <c r="Y2867" t="str" cm="1">
        <f t="array" ref="Y2867">_xlfn.SWITCH(TRUE,R2867&gt;1000,"premium",R2867&gt;500,"modrate","cheap")</f>
        <v>cheap</v>
      </c>
    </row>
    <row r="2868" spans="1:25">
      <c r="A2868">
        <v>2867</v>
      </c>
      <c r="B2868" t="s">
        <v>6060</v>
      </c>
      <c r="C2868" s="2">
        <v>42960</v>
      </c>
      <c r="D2868" s="2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  <c r="V2868" t="str">
        <f t="shared" si="89"/>
        <v>profit</v>
      </c>
      <c r="W2868" t="str">
        <f t="shared" si="90"/>
        <v>cheap</v>
      </c>
      <c r="X2868" s="3" t="str" cm="1">
        <f t="array" ref="X2868">_xlfn.IFS(R2868&gt;1000,"premium",R2868&gt;500,"modrate",R2868&lt;500,"cheap")</f>
        <v>cheap</v>
      </c>
      <c r="Y2868" t="str" cm="1">
        <f t="array" ref="Y2868">_xlfn.SWITCH(TRUE,R2868&gt;1000,"premium",R2868&gt;500,"modrate","cheap")</f>
        <v>cheap</v>
      </c>
    </row>
    <row r="2869" spans="1:25">
      <c r="A2869">
        <v>2868</v>
      </c>
      <c r="B2869" t="s">
        <v>6062</v>
      </c>
      <c r="C2869" s="2">
        <v>42684</v>
      </c>
      <c r="D2869" s="2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  <c r="V2869" t="str">
        <f t="shared" si="89"/>
        <v>loss</v>
      </c>
      <c r="W2869" t="str">
        <f t="shared" si="90"/>
        <v>cheap</v>
      </c>
      <c r="X2869" s="3" t="str" cm="1">
        <f t="array" ref="X2869">_xlfn.IFS(R2869&gt;1000,"premium",R2869&gt;500,"modrate",R2869&lt;500,"cheap")</f>
        <v>cheap</v>
      </c>
      <c r="Y2869" t="str" cm="1">
        <f t="array" ref="Y2869">_xlfn.SWITCH(TRUE,R2869&gt;1000,"premium",R2869&gt;500,"modrate","cheap")</f>
        <v>cheap</v>
      </c>
    </row>
    <row r="2870" spans="1:25">
      <c r="A2870">
        <v>2869</v>
      </c>
      <c r="B2870" t="s">
        <v>6062</v>
      </c>
      <c r="C2870" s="2">
        <v>42684</v>
      </c>
      <c r="D2870" s="2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  <c r="V2870" t="str">
        <f t="shared" si="89"/>
        <v>loss</v>
      </c>
      <c r="W2870" t="str">
        <f t="shared" si="90"/>
        <v>cheap</v>
      </c>
      <c r="X2870" s="3" t="str" cm="1">
        <f t="array" ref="X2870">_xlfn.IFS(R2870&gt;1000,"premium",R2870&gt;500,"modrate",R2870&lt;500,"cheap")</f>
        <v>cheap</v>
      </c>
      <c r="Y2870" t="str" cm="1">
        <f t="array" ref="Y2870">_xlfn.SWITCH(TRUE,R2870&gt;1000,"premium",R2870&gt;500,"modrate","cheap")</f>
        <v>cheap</v>
      </c>
    </row>
    <row r="2871" spans="1:25">
      <c r="A2871">
        <v>2870</v>
      </c>
      <c r="B2871" t="s">
        <v>6063</v>
      </c>
      <c r="C2871" s="2">
        <v>42898</v>
      </c>
      <c r="D2871" s="2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  <c r="V2871" t="str">
        <f t="shared" si="89"/>
        <v>profit</v>
      </c>
      <c r="W2871" t="str">
        <f t="shared" si="90"/>
        <v>cheap</v>
      </c>
      <c r="X2871" s="3" t="str" cm="1">
        <f t="array" ref="X2871">_xlfn.IFS(R2871&gt;1000,"premium",R2871&gt;500,"modrate",R2871&lt;500,"cheap")</f>
        <v>cheap</v>
      </c>
      <c r="Y2871" t="str" cm="1">
        <f t="array" ref="Y2871">_xlfn.SWITCH(TRUE,R2871&gt;1000,"premium",R2871&gt;500,"modrate","cheap")</f>
        <v>cheap</v>
      </c>
    </row>
    <row r="2872" spans="1:25">
      <c r="A2872">
        <v>2871</v>
      </c>
      <c r="B2872" t="s">
        <v>6066</v>
      </c>
      <c r="C2872" s="2">
        <v>41720</v>
      </c>
      <c r="D2872" s="2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  <c r="V2872" t="str">
        <f t="shared" si="89"/>
        <v>profit</v>
      </c>
      <c r="W2872" t="str">
        <f t="shared" si="90"/>
        <v>cheap</v>
      </c>
      <c r="X2872" s="3" t="str" cm="1">
        <f t="array" ref="X2872">_xlfn.IFS(R2872&gt;1000,"premium",R2872&gt;500,"modrate",R2872&lt;500,"cheap")</f>
        <v>cheap</v>
      </c>
      <c r="Y2872" t="str" cm="1">
        <f t="array" ref="Y2872">_xlfn.SWITCH(TRUE,R2872&gt;1000,"premium",R2872&gt;500,"modrate","cheap")</f>
        <v>cheap</v>
      </c>
    </row>
    <row r="2873" spans="1:25">
      <c r="A2873">
        <v>2872</v>
      </c>
      <c r="B2873" t="s">
        <v>6066</v>
      </c>
      <c r="C2873" s="2">
        <v>41720</v>
      </c>
      <c r="D2873" s="2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  <c r="V2873" t="str">
        <f t="shared" si="89"/>
        <v>loss</v>
      </c>
      <c r="W2873" t="str">
        <f t="shared" si="90"/>
        <v>cheap</v>
      </c>
      <c r="X2873" s="3" t="str" cm="1">
        <f t="array" ref="X2873">_xlfn.IFS(R2873&gt;1000,"premium",R2873&gt;500,"modrate",R2873&lt;500,"cheap")</f>
        <v>cheap</v>
      </c>
      <c r="Y2873" t="str" cm="1">
        <f t="array" ref="Y2873">_xlfn.SWITCH(TRUE,R2873&gt;1000,"premium",R2873&gt;500,"modrate","cheap")</f>
        <v>cheap</v>
      </c>
    </row>
    <row r="2874" spans="1:25">
      <c r="A2874">
        <v>2873</v>
      </c>
      <c r="B2874" t="s">
        <v>6069</v>
      </c>
      <c r="C2874" s="2">
        <v>42901</v>
      </c>
      <c r="D2874" s="2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  <c r="V2874" t="str">
        <f t="shared" si="89"/>
        <v>profit</v>
      </c>
      <c r="W2874" t="str">
        <f t="shared" si="90"/>
        <v>cheap</v>
      </c>
      <c r="X2874" s="3" t="str" cm="1">
        <f t="array" ref="X2874">_xlfn.IFS(R2874&gt;1000,"premium",R2874&gt;500,"modrate",R2874&lt;500,"cheap")</f>
        <v>cheap</v>
      </c>
      <c r="Y2874" t="str" cm="1">
        <f t="array" ref="Y2874">_xlfn.SWITCH(TRUE,R2874&gt;1000,"premium",R2874&gt;500,"modrate","cheap")</f>
        <v>cheap</v>
      </c>
    </row>
    <row r="2875" spans="1:25">
      <c r="A2875">
        <v>2874</v>
      </c>
      <c r="B2875" t="s">
        <v>6070</v>
      </c>
      <c r="C2875" s="2">
        <v>43055</v>
      </c>
      <c r="D2875" s="2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  <c r="V2875" t="str">
        <f t="shared" si="89"/>
        <v>profit</v>
      </c>
      <c r="W2875" t="str">
        <f t="shared" si="90"/>
        <v>modrate</v>
      </c>
      <c r="X2875" s="3" t="str" cm="1">
        <f t="array" ref="X2875">_xlfn.IFS(R2875&gt;1000,"premium",R2875&gt;500,"modrate",R2875&lt;500,"cheap")</f>
        <v>modrate</v>
      </c>
      <c r="Y2875" t="str" cm="1">
        <f t="array" ref="Y2875">_xlfn.SWITCH(TRUE,R2875&gt;1000,"premium",R2875&gt;500,"modrate","cheap")</f>
        <v>modrate</v>
      </c>
    </row>
    <row r="2876" spans="1:25">
      <c r="A2876">
        <v>2875</v>
      </c>
      <c r="B2876" t="s">
        <v>6071</v>
      </c>
      <c r="C2876" s="2">
        <v>43098</v>
      </c>
      <c r="D2876" s="2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  <c r="V2876" t="str">
        <f t="shared" si="89"/>
        <v>profit</v>
      </c>
      <c r="W2876" t="str">
        <f t="shared" si="90"/>
        <v>cheap</v>
      </c>
      <c r="X2876" s="3" t="str" cm="1">
        <f t="array" ref="X2876">_xlfn.IFS(R2876&gt;1000,"premium",R2876&gt;500,"modrate",R2876&lt;500,"cheap")</f>
        <v>cheap</v>
      </c>
      <c r="Y2876" t="str" cm="1">
        <f t="array" ref="Y2876">_xlfn.SWITCH(TRUE,R2876&gt;1000,"premium",R2876&gt;500,"modrate","cheap")</f>
        <v>cheap</v>
      </c>
    </row>
    <row r="2877" spans="1:25">
      <c r="A2877">
        <v>2876</v>
      </c>
      <c r="B2877" t="s">
        <v>6072</v>
      </c>
      <c r="C2877" s="2">
        <v>42390</v>
      </c>
      <c r="D2877" s="2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-5.7588000000000203</v>
      </c>
      <c r="V2877" t="str">
        <f t="shared" si="89"/>
        <v>loss</v>
      </c>
      <c r="W2877" t="str">
        <f t="shared" si="90"/>
        <v>cheap</v>
      </c>
      <c r="X2877" s="3" t="str" cm="1">
        <f t="array" ref="X2877">_xlfn.IFS(R2877&gt;1000,"premium",R2877&gt;500,"modrate",R2877&lt;500,"cheap")</f>
        <v>cheap</v>
      </c>
      <c r="Y2877" t="str" cm="1">
        <f t="array" ref="Y2877">_xlfn.SWITCH(TRUE,R2877&gt;1000,"premium",R2877&gt;500,"modrate","cheap")</f>
        <v>cheap</v>
      </c>
    </row>
    <row r="2878" spans="1:25">
      <c r="A2878">
        <v>2877</v>
      </c>
      <c r="B2878" t="s">
        <v>6072</v>
      </c>
      <c r="C2878" s="2">
        <v>42390</v>
      </c>
      <c r="D2878" s="2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  <c r="V2878" t="str">
        <f t="shared" si="89"/>
        <v>profit</v>
      </c>
      <c r="W2878" t="str">
        <f t="shared" si="90"/>
        <v>premium</v>
      </c>
      <c r="X2878" s="3" t="str" cm="1">
        <f t="array" ref="X2878">_xlfn.IFS(R2878&gt;1000,"premium",R2878&gt;500,"modrate",R2878&lt;500,"cheap")</f>
        <v>premium</v>
      </c>
      <c r="Y2878" t="str" cm="1">
        <f t="array" ref="Y2878">_xlfn.SWITCH(TRUE,R2878&gt;1000,"premium",R2878&gt;500,"modrate","cheap")</f>
        <v>premium</v>
      </c>
    </row>
    <row r="2879" spans="1:25">
      <c r="A2879">
        <v>2878</v>
      </c>
      <c r="B2879" t="s">
        <v>6073</v>
      </c>
      <c r="C2879" s="2">
        <v>42384</v>
      </c>
      <c r="D2879" s="2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  <c r="V2879" t="str">
        <f t="shared" si="89"/>
        <v>profit</v>
      </c>
      <c r="W2879" t="str">
        <f t="shared" si="90"/>
        <v>cheap</v>
      </c>
      <c r="X2879" s="3" t="str" cm="1">
        <f t="array" ref="X2879">_xlfn.IFS(R2879&gt;1000,"premium",R2879&gt;500,"modrate",R2879&lt;500,"cheap")</f>
        <v>cheap</v>
      </c>
      <c r="Y2879" t="str" cm="1">
        <f t="array" ref="Y2879">_xlfn.SWITCH(TRUE,R2879&gt;1000,"premium",R2879&gt;500,"modrate","cheap")</f>
        <v>cheap</v>
      </c>
    </row>
    <row r="2880" spans="1:25">
      <c r="A2880">
        <v>2879</v>
      </c>
      <c r="B2880" t="s">
        <v>6073</v>
      </c>
      <c r="C2880" s="2">
        <v>42384</v>
      </c>
      <c r="D2880" s="2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  <c r="V2880" t="str">
        <f t="shared" si="89"/>
        <v>profit</v>
      </c>
      <c r="W2880" t="str">
        <f t="shared" si="90"/>
        <v>cheap</v>
      </c>
      <c r="X2880" s="3" t="str" cm="1">
        <f t="array" ref="X2880">_xlfn.IFS(R2880&gt;1000,"premium",R2880&gt;500,"modrate",R2880&lt;500,"cheap")</f>
        <v>cheap</v>
      </c>
      <c r="Y2880" t="str" cm="1">
        <f t="array" ref="Y2880">_xlfn.SWITCH(TRUE,R2880&gt;1000,"premium",R2880&gt;500,"modrate","cheap")</f>
        <v>cheap</v>
      </c>
    </row>
    <row r="2881" spans="1:25">
      <c r="A2881">
        <v>2880</v>
      </c>
      <c r="B2881" t="s">
        <v>6073</v>
      </c>
      <c r="C2881" s="2">
        <v>42384</v>
      </c>
      <c r="D2881" s="2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  <c r="V2881" t="str">
        <f t="shared" si="89"/>
        <v>profit</v>
      </c>
      <c r="W2881" t="str">
        <f t="shared" si="90"/>
        <v>cheap</v>
      </c>
      <c r="X2881" s="3" t="str" cm="1">
        <f t="array" ref="X2881">_xlfn.IFS(R2881&gt;1000,"premium",R2881&gt;500,"modrate",R2881&lt;500,"cheap")</f>
        <v>cheap</v>
      </c>
      <c r="Y2881" t="str" cm="1">
        <f t="array" ref="Y2881">_xlfn.SWITCH(TRUE,R2881&gt;1000,"premium",R2881&gt;500,"modrate","cheap")</f>
        <v>cheap</v>
      </c>
    </row>
    <row r="2882" spans="1:25">
      <c r="A2882">
        <v>2881</v>
      </c>
      <c r="B2882" t="s">
        <v>6074</v>
      </c>
      <c r="C2882" s="2">
        <v>42632</v>
      </c>
      <c r="D2882" s="2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  <c r="V2882" t="str">
        <f t="shared" si="89"/>
        <v>profit</v>
      </c>
      <c r="W2882" t="str">
        <f t="shared" si="90"/>
        <v>cheap</v>
      </c>
      <c r="X2882" s="3" t="str" cm="1">
        <f t="array" ref="X2882">_xlfn.IFS(R2882&gt;1000,"premium",R2882&gt;500,"modrate",R2882&lt;500,"cheap")</f>
        <v>cheap</v>
      </c>
      <c r="Y2882" t="str" cm="1">
        <f t="array" ref="Y2882">_xlfn.SWITCH(TRUE,R2882&gt;1000,"premium",R2882&gt;500,"modrate","cheap")</f>
        <v>cheap</v>
      </c>
    </row>
    <row r="2883" spans="1:25">
      <c r="A2883">
        <v>2882</v>
      </c>
      <c r="B2883" t="s">
        <v>6074</v>
      </c>
      <c r="C2883" s="2">
        <v>42632</v>
      </c>
      <c r="D2883" s="2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  <c r="V2883" t="str">
        <f t="shared" ref="V2883:V2946" si="91">IF(U2883&gt;0,"profit","loss")</f>
        <v>profit</v>
      </c>
      <c r="W2883" t="str">
        <f t="shared" ref="W2883:W2946" si="92">IF(R2883&gt;1000,"premium", IF(R2883&gt;500,"modrate","cheap"))</f>
        <v>cheap</v>
      </c>
      <c r="X2883" s="3" t="str" cm="1">
        <f t="array" ref="X2883">_xlfn.IFS(R2883&gt;1000,"premium",R2883&gt;500,"modrate",R2883&lt;500,"cheap")</f>
        <v>cheap</v>
      </c>
      <c r="Y2883" t="str" cm="1">
        <f t="array" ref="Y2883">_xlfn.SWITCH(TRUE,R2883&gt;1000,"premium",R2883&gt;500,"modrate","cheap")</f>
        <v>cheap</v>
      </c>
    </row>
    <row r="2884" spans="1:25">
      <c r="A2884">
        <v>2883</v>
      </c>
      <c r="B2884" t="s">
        <v>6076</v>
      </c>
      <c r="C2884" s="2">
        <v>41691</v>
      </c>
      <c r="D2884" s="2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  <c r="V2884" t="str">
        <f t="shared" si="91"/>
        <v>loss</v>
      </c>
      <c r="W2884" t="str">
        <f t="shared" si="92"/>
        <v>cheap</v>
      </c>
      <c r="X2884" s="3" t="str" cm="1">
        <f t="array" ref="X2884">_xlfn.IFS(R2884&gt;1000,"premium",R2884&gt;500,"modrate",R2884&lt;500,"cheap")</f>
        <v>cheap</v>
      </c>
      <c r="Y2884" t="str" cm="1">
        <f t="array" ref="Y2884">_xlfn.SWITCH(TRUE,R2884&gt;1000,"premium",R2884&gt;500,"modrate","cheap")</f>
        <v>cheap</v>
      </c>
    </row>
    <row r="2885" spans="1:25">
      <c r="A2885">
        <v>2884</v>
      </c>
      <c r="B2885" t="s">
        <v>6077</v>
      </c>
      <c r="C2885" s="2">
        <v>42685</v>
      </c>
      <c r="D2885" s="2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  <c r="V2885" t="str">
        <f t="shared" si="91"/>
        <v>profit</v>
      </c>
      <c r="W2885" t="str">
        <f t="shared" si="92"/>
        <v>cheap</v>
      </c>
      <c r="X2885" s="3" t="str" cm="1">
        <f t="array" ref="X2885">_xlfn.IFS(R2885&gt;1000,"premium",R2885&gt;500,"modrate",R2885&lt;500,"cheap")</f>
        <v>cheap</v>
      </c>
      <c r="Y2885" t="str" cm="1">
        <f t="array" ref="Y2885">_xlfn.SWITCH(TRUE,R2885&gt;1000,"premium",R2885&gt;500,"modrate","cheap")</f>
        <v>cheap</v>
      </c>
    </row>
    <row r="2886" spans="1:25">
      <c r="A2886">
        <v>2885</v>
      </c>
      <c r="B2886" t="s">
        <v>6078</v>
      </c>
      <c r="C2886" s="2">
        <v>42399</v>
      </c>
      <c r="D2886" s="2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  <c r="V2886" t="str">
        <f t="shared" si="91"/>
        <v>profit</v>
      </c>
      <c r="W2886" t="str">
        <f t="shared" si="92"/>
        <v>cheap</v>
      </c>
      <c r="X2886" s="3" t="str" cm="1">
        <f t="array" ref="X2886">_xlfn.IFS(R2886&gt;1000,"premium",R2886&gt;500,"modrate",R2886&lt;500,"cheap")</f>
        <v>cheap</v>
      </c>
      <c r="Y2886" t="str" cm="1">
        <f t="array" ref="Y2886">_xlfn.SWITCH(TRUE,R2886&gt;1000,"premium",R2886&gt;500,"modrate","cheap")</f>
        <v>cheap</v>
      </c>
    </row>
    <row r="2887" spans="1:25">
      <c r="A2887">
        <v>2886</v>
      </c>
      <c r="B2887" t="s">
        <v>6079</v>
      </c>
      <c r="C2887" s="2">
        <v>42661</v>
      </c>
      <c r="D2887" s="2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  <c r="V2887" t="str">
        <f t="shared" si="91"/>
        <v>loss</v>
      </c>
      <c r="W2887" t="str">
        <f t="shared" si="92"/>
        <v>cheap</v>
      </c>
      <c r="X2887" s="3" t="str" cm="1">
        <f t="array" ref="X2887">_xlfn.IFS(R2887&gt;1000,"premium",R2887&gt;500,"modrate",R2887&lt;500,"cheap")</f>
        <v>cheap</v>
      </c>
      <c r="Y2887" t="str" cm="1">
        <f t="array" ref="Y2887">_xlfn.SWITCH(TRUE,R2887&gt;1000,"premium",R2887&gt;500,"modrate","cheap")</f>
        <v>cheap</v>
      </c>
    </row>
    <row r="2888" spans="1:25">
      <c r="A2888">
        <v>2887</v>
      </c>
      <c r="B2888" t="s">
        <v>6080</v>
      </c>
      <c r="C2888" s="2">
        <v>43087</v>
      </c>
      <c r="D2888" s="2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  <c r="V2888" t="str">
        <f t="shared" si="91"/>
        <v>profit</v>
      </c>
      <c r="W2888" t="str">
        <f t="shared" si="92"/>
        <v>cheap</v>
      </c>
      <c r="X2888" s="3" t="str" cm="1">
        <f t="array" ref="X2888">_xlfn.IFS(R2888&gt;1000,"premium",R2888&gt;500,"modrate",R2888&lt;500,"cheap")</f>
        <v>cheap</v>
      </c>
      <c r="Y2888" t="str" cm="1">
        <f t="array" ref="Y2888">_xlfn.SWITCH(TRUE,R2888&gt;1000,"premium",R2888&gt;500,"modrate","cheap")</f>
        <v>cheap</v>
      </c>
    </row>
    <row r="2889" spans="1:25">
      <c r="A2889">
        <v>2888</v>
      </c>
      <c r="B2889" t="s">
        <v>6080</v>
      </c>
      <c r="C2889" s="2">
        <v>43087</v>
      </c>
      <c r="D2889" s="2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  <c r="V2889" t="str">
        <f t="shared" si="91"/>
        <v>profit</v>
      </c>
      <c r="W2889" t="str">
        <f t="shared" si="92"/>
        <v>cheap</v>
      </c>
      <c r="X2889" s="3" t="str" cm="1">
        <f t="array" ref="X2889">_xlfn.IFS(R2889&gt;1000,"premium",R2889&gt;500,"modrate",R2889&lt;500,"cheap")</f>
        <v>cheap</v>
      </c>
      <c r="Y2889" t="str" cm="1">
        <f t="array" ref="Y2889">_xlfn.SWITCH(TRUE,R2889&gt;1000,"premium",R2889&gt;500,"modrate","cheap")</f>
        <v>cheap</v>
      </c>
    </row>
    <row r="2890" spans="1:25">
      <c r="A2890">
        <v>2889</v>
      </c>
      <c r="B2890" t="s">
        <v>6080</v>
      </c>
      <c r="C2890" s="2">
        <v>43087</v>
      </c>
      <c r="D2890" s="2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  <c r="V2890" t="str">
        <f t="shared" si="91"/>
        <v>profit</v>
      </c>
      <c r="W2890" t="str">
        <f t="shared" si="92"/>
        <v>cheap</v>
      </c>
      <c r="X2890" s="3" t="str" cm="1">
        <f t="array" ref="X2890">_xlfn.IFS(R2890&gt;1000,"premium",R2890&gt;500,"modrate",R2890&lt;500,"cheap")</f>
        <v>cheap</v>
      </c>
      <c r="Y2890" t="str" cm="1">
        <f t="array" ref="Y2890">_xlfn.SWITCH(TRUE,R2890&gt;1000,"premium",R2890&gt;500,"modrate","cheap")</f>
        <v>cheap</v>
      </c>
    </row>
    <row r="2891" spans="1:25">
      <c r="A2891">
        <v>2890</v>
      </c>
      <c r="B2891" t="s">
        <v>6081</v>
      </c>
      <c r="C2891" s="2">
        <v>43041</v>
      </c>
      <c r="D2891" s="2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  <c r="V2891" t="str">
        <f t="shared" si="91"/>
        <v>profit</v>
      </c>
      <c r="W2891" t="str">
        <f t="shared" si="92"/>
        <v>cheap</v>
      </c>
      <c r="X2891" s="3" t="str" cm="1">
        <f t="array" ref="X2891">_xlfn.IFS(R2891&gt;1000,"premium",R2891&gt;500,"modrate",R2891&lt;500,"cheap")</f>
        <v>cheap</v>
      </c>
      <c r="Y2891" t="str" cm="1">
        <f t="array" ref="Y2891">_xlfn.SWITCH(TRUE,R2891&gt;1000,"premium",R2891&gt;500,"modrate","cheap")</f>
        <v>cheap</v>
      </c>
    </row>
    <row r="2892" spans="1:25">
      <c r="A2892">
        <v>2891</v>
      </c>
      <c r="B2892" t="s">
        <v>6084</v>
      </c>
      <c r="C2892" s="2">
        <v>41758</v>
      </c>
      <c r="D2892" s="2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  <c r="V2892" t="str">
        <f t="shared" si="91"/>
        <v>profit</v>
      </c>
      <c r="W2892" t="str">
        <f t="shared" si="92"/>
        <v>cheap</v>
      </c>
      <c r="X2892" s="3" t="str" cm="1">
        <f t="array" ref="X2892">_xlfn.IFS(R2892&gt;1000,"premium",R2892&gt;500,"modrate",R2892&lt;500,"cheap")</f>
        <v>cheap</v>
      </c>
      <c r="Y2892" t="str" cm="1">
        <f t="array" ref="Y2892">_xlfn.SWITCH(TRUE,R2892&gt;1000,"premium",R2892&gt;500,"modrate","cheap")</f>
        <v>cheap</v>
      </c>
    </row>
    <row r="2893" spans="1:25">
      <c r="A2893">
        <v>2892</v>
      </c>
      <c r="B2893" t="s">
        <v>6084</v>
      </c>
      <c r="C2893" s="2">
        <v>41758</v>
      </c>
      <c r="D2893" s="2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 t="shared" si="91"/>
        <v>profit</v>
      </c>
      <c r="W2893" t="str">
        <f t="shared" si="92"/>
        <v>cheap</v>
      </c>
      <c r="X2893" s="3" t="str" cm="1">
        <f t="array" ref="X2893">_xlfn.IFS(R2893&gt;1000,"premium",R2893&gt;500,"modrate",R2893&lt;500,"cheap")</f>
        <v>cheap</v>
      </c>
      <c r="Y2893" t="str" cm="1">
        <f t="array" ref="Y2893">_xlfn.SWITCH(TRUE,R2893&gt;1000,"premium",R2893&gt;500,"modrate","cheap")</f>
        <v>cheap</v>
      </c>
    </row>
    <row r="2894" spans="1:25">
      <c r="A2894">
        <v>2893</v>
      </c>
      <c r="B2894" t="s">
        <v>6088</v>
      </c>
      <c r="C2894" s="2">
        <v>43031</v>
      </c>
      <c r="D2894" s="2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  <c r="V2894" t="str">
        <f t="shared" si="91"/>
        <v>profit</v>
      </c>
      <c r="W2894" t="str">
        <f t="shared" si="92"/>
        <v>cheap</v>
      </c>
      <c r="X2894" s="3" t="str" cm="1">
        <f t="array" ref="X2894">_xlfn.IFS(R2894&gt;1000,"premium",R2894&gt;500,"modrate",R2894&lt;500,"cheap")</f>
        <v>cheap</v>
      </c>
      <c r="Y2894" t="str" cm="1">
        <f t="array" ref="Y2894">_xlfn.SWITCH(TRUE,R2894&gt;1000,"premium",R2894&gt;500,"modrate","cheap")</f>
        <v>cheap</v>
      </c>
    </row>
    <row r="2895" spans="1:25">
      <c r="A2895">
        <v>2894</v>
      </c>
      <c r="B2895" t="s">
        <v>6088</v>
      </c>
      <c r="C2895" s="2">
        <v>43031</v>
      </c>
      <c r="D2895" s="2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  <c r="V2895" t="str">
        <f t="shared" si="91"/>
        <v>profit</v>
      </c>
      <c r="W2895" t="str">
        <f t="shared" si="92"/>
        <v>cheap</v>
      </c>
      <c r="X2895" s="3" t="str" cm="1">
        <f t="array" ref="X2895">_xlfn.IFS(R2895&gt;1000,"premium",R2895&gt;500,"modrate",R2895&lt;500,"cheap")</f>
        <v>cheap</v>
      </c>
      <c r="Y2895" t="str" cm="1">
        <f t="array" ref="Y2895">_xlfn.SWITCH(TRUE,R2895&gt;1000,"premium",R2895&gt;500,"modrate","cheap")</f>
        <v>cheap</v>
      </c>
    </row>
    <row r="2896" spans="1:25">
      <c r="A2896">
        <v>2895</v>
      </c>
      <c r="B2896" t="s">
        <v>6088</v>
      </c>
      <c r="C2896" s="2">
        <v>43031</v>
      </c>
      <c r="D2896" s="2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  <c r="V2896" t="str">
        <f t="shared" si="91"/>
        <v>profit</v>
      </c>
      <c r="W2896" t="str">
        <f t="shared" si="92"/>
        <v>cheap</v>
      </c>
      <c r="X2896" s="3" t="str" cm="1">
        <f t="array" ref="X2896">_xlfn.IFS(R2896&gt;1000,"premium",R2896&gt;500,"modrate",R2896&lt;500,"cheap")</f>
        <v>cheap</v>
      </c>
      <c r="Y2896" t="str" cm="1">
        <f t="array" ref="Y2896">_xlfn.SWITCH(TRUE,R2896&gt;1000,"premium",R2896&gt;500,"modrate","cheap")</f>
        <v>cheap</v>
      </c>
    </row>
    <row r="2897" spans="1:25">
      <c r="A2897">
        <v>2896</v>
      </c>
      <c r="B2897" t="s">
        <v>6088</v>
      </c>
      <c r="C2897" s="2">
        <v>43031</v>
      </c>
      <c r="D2897" s="2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  <c r="V2897" t="str">
        <f t="shared" si="91"/>
        <v>profit</v>
      </c>
      <c r="W2897" t="str">
        <f t="shared" si="92"/>
        <v>cheap</v>
      </c>
      <c r="X2897" s="3" t="str" cm="1">
        <f t="array" ref="X2897">_xlfn.IFS(R2897&gt;1000,"premium",R2897&gt;500,"modrate",R2897&lt;500,"cheap")</f>
        <v>cheap</v>
      </c>
      <c r="Y2897" t="str" cm="1">
        <f t="array" ref="Y2897">_xlfn.SWITCH(TRUE,R2897&gt;1000,"premium",R2897&gt;500,"modrate","cheap")</f>
        <v>cheap</v>
      </c>
    </row>
    <row r="2898" spans="1:25">
      <c r="A2898">
        <v>2897</v>
      </c>
      <c r="B2898" t="s">
        <v>6093</v>
      </c>
      <c r="C2898" s="2">
        <v>41728</v>
      </c>
      <c r="D2898" s="2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  <c r="V2898" t="str">
        <f t="shared" si="91"/>
        <v>profit</v>
      </c>
      <c r="W2898" t="str">
        <f t="shared" si="92"/>
        <v>cheap</v>
      </c>
      <c r="X2898" s="3" t="str" cm="1">
        <f t="array" ref="X2898">_xlfn.IFS(R2898&gt;1000,"premium",R2898&gt;500,"modrate",R2898&lt;500,"cheap")</f>
        <v>cheap</v>
      </c>
      <c r="Y2898" t="str" cm="1">
        <f t="array" ref="Y2898">_xlfn.SWITCH(TRUE,R2898&gt;1000,"premium",R2898&gt;500,"modrate","cheap")</f>
        <v>cheap</v>
      </c>
    </row>
    <row r="2899" spans="1:25">
      <c r="A2899">
        <v>2898</v>
      </c>
      <c r="B2899" t="s">
        <v>6094</v>
      </c>
      <c r="C2899" s="2">
        <v>42373</v>
      </c>
      <c r="D2899" s="2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  <c r="V2899" t="str">
        <f t="shared" si="91"/>
        <v>profit</v>
      </c>
      <c r="W2899" t="str">
        <f t="shared" si="92"/>
        <v>modrate</v>
      </c>
      <c r="X2899" s="3" t="str" cm="1">
        <f t="array" ref="X2899">_xlfn.IFS(R2899&gt;1000,"premium",R2899&gt;500,"modrate",R2899&lt;500,"cheap")</f>
        <v>modrate</v>
      </c>
      <c r="Y2899" t="str" cm="1">
        <f t="array" ref="Y2899">_xlfn.SWITCH(TRUE,R2899&gt;1000,"premium",R2899&gt;500,"modrate","cheap")</f>
        <v>modrate</v>
      </c>
    </row>
    <row r="2900" spans="1:25">
      <c r="A2900">
        <v>2899</v>
      </c>
      <c r="B2900" t="s">
        <v>6095</v>
      </c>
      <c r="C2900" s="2">
        <v>42120</v>
      </c>
      <c r="D2900" s="2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-5.8346000000000204</v>
      </c>
      <c r="V2900" t="str">
        <f t="shared" si="91"/>
        <v>loss</v>
      </c>
      <c r="W2900" t="str">
        <f t="shared" si="92"/>
        <v>cheap</v>
      </c>
      <c r="X2900" s="3" t="str" cm="1">
        <f t="array" ref="X2900">_xlfn.IFS(R2900&gt;1000,"premium",R2900&gt;500,"modrate",R2900&lt;500,"cheap")</f>
        <v>cheap</v>
      </c>
      <c r="Y2900" t="str" cm="1">
        <f t="array" ref="Y2900">_xlfn.SWITCH(TRUE,R2900&gt;1000,"premium",R2900&gt;500,"modrate","cheap")</f>
        <v>cheap</v>
      </c>
    </row>
    <row r="2901" spans="1:25">
      <c r="A2901">
        <v>2900</v>
      </c>
      <c r="B2901" t="s">
        <v>6096</v>
      </c>
      <c r="C2901" s="2">
        <v>42259</v>
      </c>
      <c r="D2901" s="2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  <c r="V2901" t="str">
        <f t="shared" si="91"/>
        <v>profit</v>
      </c>
      <c r="W2901" t="str">
        <f t="shared" si="92"/>
        <v>cheap</v>
      </c>
      <c r="X2901" s="3" t="str" cm="1">
        <f t="array" ref="X2901">_xlfn.IFS(R2901&gt;1000,"premium",R2901&gt;500,"modrate",R2901&lt;500,"cheap")</f>
        <v>cheap</v>
      </c>
      <c r="Y2901" t="str" cm="1">
        <f t="array" ref="Y2901">_xlfn.SWITCH(TRUE,R2901&gt;1000,"premium",R2901&gt;500,"modrate","cheap")</f>
        <v>cheap</v>
      </c>
    </row>
    <row r="2902" spans="1:25">
      <c r="A2902">
        <v>2901</v>
      </c>
      <c r="B2902" t="s">
        <v>6096</v>
      </c>
      <c r="C2902" s="2">
        <v>42259</v>
      </c>
      <c r="D2902" s="2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  <c r="V2902" t="str">
        <f t="shared" si="91"/>
        <v>profit</v>
      </c>
      <c r="W2902" t="str">
        <f t="shared" si="92"/>
        <v>cheap</v>
      </c>
      <c r="X2902" s="3" t="str" cm="1">
        <f t="array" ref="X2902">_xlfn.IFS(R2902&gt;1000,"premium",R2902&gt;500,"modrate",R2902&lt;500,"cheap")</f>
        <v>cheap</v>
      </c>
      <c r="Y2902" t="str" cm="1">
        <f t="array" ref="Y2902">_xlfn.SWITCH(TRUE,R2902&gt;1000,"premium",R2902&gt;500,"modrate","cheap")</f>
        <v>cheap</v>
      </c>
    </row>
    <row r="2903" spans="1:25">
      <c r="A2903">
        <v>2902</v>
      </c>
      <c r="B2903" t="s">
        <v>6097</v>
      </c>
      <c r="C2903" s="2">
        <v>42989</v>
      </c>
      <c r="D2903" s="2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  <c r="V2903" t="str">
        <f t="shared" si="91"/>
        <v>profit</v>
      </c>
      <c r="W2903" t="str">
        <f t="shared" si="92"/>
        <v>cheap</v>
      </c>
      <c r="X2903" s="3" t="str" cm="1">
        <f t="array" ref="X2903">_xlfn.IFS(R2903&gt;1000,"premium",R2903&gt;500,"modrate",R2903&lt;500,"cheap")</f>
        <v>cheap</v>
      </c>
      <c r="Y2903" t="str" cm="1">
        <f t="array" ref="Y2903">_xlfn.SWITCH(TRUE,R2903&gt;1000,"premium",R2903&gt;500,"modrate","cheap")</f>
        <v>cheap</v>
      </c>
    </row>
    <row r="2904" spans="1:25">
      <c r="A2904">
        <v>2903</v>
      </c>
      <c r="B2904" t="s">
        <v>6098</v>
      </c>
      <c r="C2904" s="2">
        <v>42533</v>
      </c>
      <c r="D2904" s="2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  <c r="V2904" t="str">
        <f t="shared" si="91"/>
        <v>profit</v>
      </c>
      <c r="W2904" t="str">
        <f t="shared" si="92"/>
        <v>cheap</v>
      </c>
      <c r="X2904" s="3" t="str" cm="1">
        <f t="array" ref="X2904">_xlfn.IFS(R2904&gt;1000,"premium",R2904&gt;500,"modrate",R2904&lt;500,"cheap")</f>
        <v>cheap</v>
      </c>
      <c r="Y2904" t="str" cm="1">
        <f t="array" ref="Y2904">_xlfn.SWITCH(TRUE,R2904&gt;1000,"premium",R2904&gt;500,"modrate","cheap")</f>
        <v>cheap</v>
      </c>
    </row>
    <row r="2905" spans="1:25">
      <c r="A2905">
        <v>2904</v>
      </c>
      <c r="B2905" t="s">
        <v>6099</v>
      </c>
      <c r="C2905" s="2">
        <v>42548</v>
      </c>
      <c r="D2905" s="2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  <c r="V2905" t="str">
        <f t="shared" si="91"/>
        <v>profit</v>
      </c>
      <c r="W2905" t="str">
        <f t="shared" si="92"/>
        <v>cheap</v>
      </c>
      <c r="X2905" s="3" t="str" cm="1">
        <f t="array" ref="X2905">_xlfn.IFS(R2905&gt;1000,"premium",R2905&gt;500,"modrate",R2905&lt;500,"cheap")</f>
        <v>cheap</v>
      </c>
      <c r="Y2905" t="str" cm="1">
        <f t="array" ref="Y2905">_xlfn.SWITCH(TRUE,R2905&gt;1000,"premium",R2905&gt;500,"modrate","cheap")</f>
        <v>cheap</v>
      </c>
    </row>
    <row r="2906" spans="1:25">
      <c r="A2906">
        <v>2905</v>
      </c>
      <c r="B2906" t="s">
        <v>6099</v>
      </c>
      <c r="C2906" s="2">
        <v>42548</v>
      </c>
      <c r="D2906" s="2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</v>
      </c>
      <c r="V2906" t="str">
        <f t="shared" si="91"/>
        <v>loss</v>
      </c>
      <c r="W2906" t="str">
        <f t="shared" si="92"/>
        <v>modrate</v>
      </c>
      <c r="X2906" s="3" t="str" cm="1">
        <f t="array" ref="X2906">_xlfn.IFS(R2906&gt;1000,"premium",R2906&gt;500,"modrate",R2906&lt;500,"cheap")</f>
        <v>modrate</v>
      </c>
      <c r="Y2906" t="str" cm="1">
        <f t="array" ref="Y2906">_xlfn.SWITCH(TRUE,R2906&gt;1000,"premium",R2906&gt;500,"modrate","cheap")</f>
        <v>modrate</v>
      </c>
    </row>
    <row r="2907" spans="1:25">
      <c r="A2907">
        <v>2906</v>
      </c>
      <c r="B2907" t="s">
        <v>6101</v>
      </c>
      <c r="C2907" s="2">
        <v>41908</v>
      </c>
      <c r="D2907" s="2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  <c r="V2907" t="str">
        <f t="shared" si="91"/>
        <v>profit</v>
      </c>
      <c r="W2907" t="str">
        <f t="shared" si="92"/>
        <v>cheap</v>
      </c>
      <c r="X2907" s="3" t="str" cm="1">
        <f t="array" ref="X2907">_xlfn.IFS(R2907&gt;1000,"premium",R2907&gt;500,"modrate",R2907&lt;500,"cheap")</f>
        <v>cheap</v>
      </c>
      <c r="Y2907" t="str" cm="1">
        <f t="array" ref="Y2907">_xlfn.SWITCH(TRUE,R2907&gt;1000,"premium",R2907&gt;500,"modrate","cheap")</f>
        <v>cheap</v>
      </c>
    </row>
    <row r="2908" spans="1:25">
      <c r="A2908">
        <v>2907</v>
      </c>
      <c r="B2908" t="s">
        <v>6104</v>
      </c>
      <c r="C2908" s="2">
        <v>43042</v>
      </c>
      <c r="D2908" s="2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  <c r="V2908" t="str">
        <f t="shared" si="91"/>
        <v>profit</v>
      </c>
      <c r="W2908" t="str">
        <f t="shared" si="92"/>
        <v>cheap</v>
      </c>
      <c r="X2908" s="3" t="str" cm="1">
        <f t="array" ref="X2908">_xlfn.IFS(R2908&gt;1000,"premium",R2908&gt;500,"modrate",R2908&lt;500,"cheap")</f>
        <v>cheap</v>
      </c>
      <c r="Y2908" t="str" cm="1">
        <f t="array" ref="Y2908">_xlfn.SWITCH(TRUE,R2908&gt;1000,"premium",R2908&gt;500,"modrate","cheap")</f>
        <v>cheap</v>
      </c>
    </row>
    <row r="2909" spans="1:25">
      <c r="A2909">
        <v>2908</v>
      </c>
      <c r="B2909" t="s">
        <v>6104</v>
      </c>
      <c r="C2909" s="2">
        <v>43042</v>
      </c>
      <c r="D2909" s="2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  <c r="V2909" t="str">
        <f t="shared" si="91"/>
        <v>profit</v>
      </c>
      <c r="W2909" t="str">
        <f t="shared" si="92"/>
        <v>cheap</v>
      </c>
      <c r="X2909" s="3" t="str" cm="1">
        <f t="array" ref="X2909">_xlfn.IFS(R2909&gt;1000,"premium",R2909&gt;500,"modrate",R2909&lt;500,"cheap")</f>
        <v>cheap</v>
      </c>
      <c r="Y2909" t="str" cm="1">
        <f t="array" ref="Y2909">_xlfn.SWITCH(TRUE,R2909&gt;1000,"premium",R2909&gt;500,"modrate","cheap")</f>
        <v>cheap</v>
      </c>
    </row>
    <row r="2910" spans="1:25">
      <c r="A2910">
        <v>2909</v>
      </c>
      <c r="B2910" t="s">
        <v>6104</v>
      </c>
      <c r="C2910" s="2">
        <v>43042</v>
      </c>
      <c r="D2910" s="2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  <c r="V2910" t="str">
        <f t="shared" si="91"/>
        <v>profit</v>
      </c>
      <c r="W2910" t="str">
        <f t="shared" si="92"/>
        <v>cheap</v>
      </c>
      <c r="X2910" s="3" t="str" cm="1">
        <f t="array" ref="X2910">_xlfn.IFS(R2910&gt;1000,"premium",R2910&gt;500,"modrate",R2910&lt;500,"cheap")</f>
        <v>cheap</v>
      </c>
      <c r="Y2910" t="str" cm="1">
        <f t="array" ref="Y2910">_xlfn.SWITCH(TRUE,R2910&gt;1000,"premium",R2910&gt;500,"modrate","cheap")</f>
        <v>cheap</v>
      </c>
    </row>
    <row r="2911" spans="1:25">
      <c r="A2911">
        <v>2910</v>
      </c>
      <c r="B2911" t="s">
        <v>6107</v>
      </c>
      <c r="C2911" s="2">
        <v>42785</v>
      </c>
      <c r="D2911" s="2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0.22440000000000099</v>
      </c>
      <c r="V2911" t="str">
        <f t="shared" si="91"/>
        <v>profit</v>
      </c>
      <c r="W2911" t="str">
        <f t="shared" si="92"/>
        <v>cheap</v>
      </c>
      <c r="X2911" s="3" t="str" cm="1">
        <f t="array" ref="X2911">_xlfn.IFS(R2911&gt;1000,"premium",R2911&gt;500,"modrate",R2911&lt;500,"cheap")</f>
        <v>cheap</v>
      </c>
      <c r="Y2911" t="str" cm="1">
        <f t="array" ref="Y2911">_xlfn.SWITCH(TRUE,R2911&gt;1000,"premium",R2911&gt;500,"modrate","cheap")</f>
        <v>cheap</v>
      </c>
    </row>
    <row r="2912" spans="1:25">
      <c r="A2912">
        <v>2911</v>
      </c>
      <c r="B2912" t="s">
        <v>6108</v>
      </c>
      <c r="C2912" s="2">
        <v>42313</v>
      </c>
      <c r="D2912" s="2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  <c r="V2912" t="str">
        <f t="shared" si="91"/>
        <v>profit</v>
      </c>
      <c r="W2912" t="str">
        <f t="shared" si="92"/>
        <v>cheap</v>
      </c>
      <c r="X2912" s="3" t="str" cm="1">
        <f t="array" ref="X2912">_xlfn.IFS(R2912&gt;1000,"premium",R2912&gt;500,"modrate",R2912&lt;500,"cheap")</f>
        <v>cheap</v>
      </c>
      <c r="Y2912" t="str" cm="1">
        <f t="array" ref="Y2912">_xlfn.SWITCH(TRUE,R2912&gt;1000,"premium",R2912&gt;500,"modrate","cheap")</f>
        <v>cheap</v>
      </c>
    </row>
    <row r="2913" spans="1:25">
      <c r="A2913">
        <v>2912</v>
      </c>
      <c r="B2913" t="s">
        <v>6109</v>
      </c>
      <c r="C2913" s="2">
        <v>41806</v>
      </c>
      <c r="D2913" s="2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  <c r="V2913" t="str">
        <f t="shared" si="91"/>
        <v>profit</v>
      </c>
      <c r="W2913" t="str">
        <f t="shared" si="92"/>
        <v>cheap</v>
      </c>
      <c r="X2913" s="3" t="str" cm="1">
        <f t="array" ref="X2913">_xlfn.IFS(R2913&gt;1000,"premium",R2913&gt;500,"modrate",R2913&lt;500,"cheap")</f>
        <v>cheap</v>
      </c>
      <c r="Y2913" t="str" cm="1">
        <f t="array" ref="Y2913">_xlfn.SWITCH(TRUE,R2913&gt;1000,"premium",R2913&gt;500,"modrate","cheap")</f>
        <v>cheap</v>
      </c>
    </row>
    <row r="2914" spans="1:25">
      <c r="A2914">
        <v>2913</v>
      </c>
      <c r="B2914" t="s">
        <v>6109</v>
      </c>
      <c r="C2914" s="2">
        <v>41806</v>
      </c>
      <c r="D2914" s="2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  <c r="V2914" t="str">
        <f t="shared" si="91"/>
        <v>profit</v>
      </c>
      <c r="W2914" t="str">
        <f t="shared" si="92"/>
        <v>cheap</v>
      </c>
      <c r="X2914" s="3" t="str" cm="1">
        <f t="array" ref="X2914">_xlfn.IFS(R2914&gt;1000,"premium",R2914&gt;500,"modrate",R2914&lt;500,"cheap")</f>
        <v>cheap</v>
      </c>
      <c r="Y2914" t="str" cm="1">
        <f t="array" ref="Y2914">_xlfn.SWITCH(TRUE,R2914&gt;1000,"premium",R2914&gt;500,"modrate","cheap")</f>
        <v>cheap</v>
      </c>
    </row>
    <row r="2915" spans="1:25">
      <c r="A2915">
        <v>2914</v>
      </c>
      <c r="B2915" t="s">
        <v>6109</v>
      </c>
      <c r="C2915" s="2">
        <v>41806</v>
      </c>
      <c r="D2915" s="2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  <c r="V2915" t="str">
        <f t="shared" si="91"/>
        <v>profit</v>
      </c>
      <c r="W2915" t="str">
        <f t="shared" si="92"/>
        <v>cheap</v>
      </c>
      <c r="X2915" s="3" t="str" cm="1">
        <f t="array" ref="X2915">_xlfn.IFS(R2915&gt;1000,"premium",R2915&gt;500,"modrate",R2915&lt;500,"cheap")</f>
        <v>cheap</v>
      </c>
      <c r="Y2915" t="str" cm="1">
        <f t="array" ref="Y2915">_xlfn.SWITCH(TRUE,R2915&gt;1000,"premium",R2915&gt;500,"modrate","cheap")</f>
        <v>cheap</v>
      </c>
    </row>
    <row r="2916" spans="1:25">
      <c r="A2916">
        <v>2915</v>
      </c>
      <c r="B2916" t="s">
        <v>6114</v>
      </c>
      <c r="C2916" s="2">
        <v>42289</v>
      </c>
      <c r="D2916" s="2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  <c r="V2916" t="str">
        <f t="shared" si="91"/>
        <v>profit</v>
      </c>
      <c r="W2916" t="str">
        <f t="shared" si="92"/>
        <v>cheap</v>
      </c>
      <c r="X2916" s="3" t="str" cm="1">
        <f t="array" ref="X2916">_xlfn.IFS(R2916&gt;1000,"premium",R2916&gt;500,"modrate",R2916&lt;500,"cheap")</f>
        <v>cheap</v>
      </c>
      <c r="Y2916" t="str" cm="1">
        <f t="array" ref="Y2916">_xlfn.SWITCH(TRUE,R2916&gt;1000,"premium",R2916&gt;500,"modrate","cheap")</f>
        <v>cheap</v>
      </c>
    </row>
    <row r="2917" spans="1:25">
      <c r="A2917">
        <v>2916</v>
      </c>
      <c r="B2917" t="s">
        <v>6114</v>
      </c>
      <c r="C2917" s="2">
        <v>42289</v>
      </c>
      <c r="D2917" s="2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  <c r="V2917" t="str">
        <f t="shared" si="91"/>
        <v>profit</v>
      </c>
      <c r="W2917" t="str">
        <f t="shared" si="92"/>
        <v>cheap</v>
      </c>
      <c r="X2917" s="3" t="str" cm="1">
        <f t="array" ref="X2917">_xlfn.IFS(R2917&gt;1000,"premium",R2917&gt;500,"modrate",R2917&lt;500,"cheap")</f>
        <v>cheap</v>
      </c>
      <c r="Y2917" t="str" cm="1">
        <f t="array" ref="Y2917">_xlfn.SWITCH(TRUE,R2917&gt;1000,"premium",R2917&gt;500,"modrate","cheap")</f>
        <v>cheap</v>
      </c>
    </row>
    <row r="2918" spans="1:25">
      <c r="A2918">
        <v>2917</v>
      </c>
      <c r="B2918" t="s">
        <v>6114</v>
      </c>
      <c r="C2918" s="2">
        <v>42289</v>
      </c>
      <c r="D2918" s="2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  <c r="V2918" t="str">
        <f t="shared" si="91"/>
        <v>profit</v>
      </c>
      <c r="W2918" t="str">
        <f t="shared" si="92"/>
        <v>cheap</v>
      </c>
      <c r="X2918" s="3" t="str" cm="1">
        <f t="array" ref="X2918">_xlfn.IFS(R2918&gt;1000,"premium",R2918&gt;500,"modrate",R2918&lt;500,"cheap")</f>
        <v>cheap</v>
      </c>
      <c r="Y2918" t="str" cm="1">
        <f t="array" ref="Y2918">_xlfn.SWITCH(TRUE,R2918&gt;1000,"premium",R2918&gt;500,"modrate","cheap")</f>
        <v>cheap</v>
      </c>
    </row>
    <row r="2919" spans="1:25">
      <c r="A2919">
        <v>2918</v>
      </c>
      <c r="B2919" t="s">
        <v>6116</v>
      </c>
      <c r="C2919" s="2">
        <v>42974</v>
      </c>
      <c r="D2919" s="2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  <c r="V2919" t="str">
        <f t="shared" si="91"/>
        <v>profit</v>
      </c>
      <c r="W2919" t="str">
        <f t="shared" si="92"/>
        <v>cheap</v>
      </c>
      <c r="X2919" s="3" t="str" cm="1">
        <f t="array" ref="X2919">_xlfn.IFS(R2919&gt;1000,"premium",R2919&gt;500,"modrate",R2919&lt;500,"cheap")</f>
        <v>cheap</v>
      </c>
      <c r="Y2919" t="str" cm="1">
        <f t="array" ref="Y2919">_xlfn.SWITCH(TRUE,R2919&gt;1000,"premium",R2919&gt;500,"modrate","cheap")</f>
        <v>cheap</v>
      </c>
    </row>
    <row r="2920" spans="1:25">
      <c r="A2920">
        <v>2919</v>
      </c>
      <c r="B2920" t="s">
        <v>6119</v>
      </c>
      <c r="C2920" s="2">
        <v>42697</v>
      </c>
      <c r="D2920" s="2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  <c r="V2920" t="str">
        <f t="shared" si="91"/>
        <v>profit</v>
      </c>
      <c r="W2920" t="str">
        <f t="shared" si="92"/>
        <v>cheap</v>
      </c>
      <c r="X2920" s="3" t="str" cm="1">
        <f t="array" ref="X2920">_xlfn.IFS(R2920&gt;1000,"premium",R2920&gt;500,"modrate",R2920&lt;500,"cheap")</f>
        <v>cheap</v>
      </c>
      <c r="Y2920" t="str" cm="1">
        <f t="array" ref="Y2920">_xlfn.SWITCH(TRUE,R2920&gt;1000,"premium",R2920&gt;500,"modrate","cheap")</f>
        <v>cheap</v>
      </c>
    </row>
    <row r="2921" spans="1:25">
      <c r="A2921">
        <v>2920</v>
      </c>
      <c r="B2921" t="s">
        <v>6119</v>
      </c>
      <c r="C2921" s="2">
        <v>42697</v>
      </c>
      <c r="D2921" s="2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  <c r="V2921" t="str">
        <f t="shared" si="91"/>
        <v>profit</v>
      </c>
      <c r="W2921" t="str">
        <f t="shared" si="92"/>
        <v>cheap</v>
      </c>
      <c r="X2921" s="3" t="str" cm="1">
        <f t="array" ref="X2921">_xlfn.IFS(R2921&gt;1000,"premium",R2921&gt;500,"modrate",R2921&lt;500,"cheap")</f>
        <v>cheap</v>
      </c>
      <c r="Y2921" t="str" cm="1">
        <f t="array" ref="Y2921">_xlfn.SWITCH(TRUE,R2921&gt;1000,"premium",R2921&gt;500,"modrate","cheap")</f>
        <v>cheap</v>
      </c>
    </row>
    <row r="2922" spans="1:25">
      <c r="A2922">
        <v>2921</v>
      </c>
      <c r="B2922" t="s">
        <v>6119</v>
      </c>
      <c r="C2922" s="2">
        <v>42697</v>
      </c>
      <c r="D2922" s="2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  <c r="V2922" t="str">
        <f t="shared" si="91"/>
        <v>profit</v>
      </c>
      <c r="W2922" t="str">
        <f t="shared" si="92"/>
        <v>cheap</v>
      </c>
      <c r="X2922" s="3" t="str" cm="1">
        <f t="array" ref="X2922">_xlfn.IFS(R2922&gt;1000,"premium",R2922&gt;500,"modrate",R2922&lt;500,"cheap")</f>
        <v>cheap</v>
      </c>
      <c r="Y2922" t="str" cm="1">
        <f t="array" ref="Y2922">_xlfn.SWITCH(TRUE,R2922&gt;1000,"premium",R2922&gt;500,"modrate","cheap")</f>
        <v>cheap</v>
      </c>
    </row>
    <row r="2923" spans="1:25">
      <c r="A2923">
        <v>2922</v>
      </c>
      <c r="B2923" t="s">
        <v>6120</v>
      </c>
      <c r="C2923" s="2">
        <v>42765</v>
      </c>
      <c r="D2923" s="2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6.4649999999999901</v>
      </c>
      <c r="V2923" t="str">
        <f t="shared" si="91"/>
        <v>profit</v>
      </c>
      <c r="W2923" t="str">
        <f t="shared" si="92"/>
        <v>cheap</v>
      </c>
      <c r="X2923" s="3" t="str" cm="1">
        <f t="array" ref="X2923">_xlfn.IFS(R2923&gt;1000,"premium",R2923&gt;500,"modrate",R2923&lt;500,"cheap")</f>
        <v>cheap</v>
      </c>
      <c r="Y2923" t="str" cm="1">
        <f t="array" ref="Y2923">_xlfn.SWITCH(TRUE,R2923&gt;1000,"premium",R2923&gt;500,"modrate","cheap")</f>
        <v>cheap</v>
      </c>
    </row>
    <row r="2924" spans="1:25">
      <c r="A2924">
        <v>2923</v>
      </c>
      <c r="B2924" t="s">
        <v>6121</v>
      </c>
      <c r="C2924" s="2">
        <v>42338</v>
      </c>
      <c r="D2924" s="2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  <c r="V2924" t="str">
        <f t="shared" si="91"/>
        <v>loss</v>
      </c>
      <c r="W2924" t="str">
        <f t="shared" si="92"/>
        <v>cheap</v>
      </c>
      <c r="X2924" s="3" t="str" cm="1">
        <f t="array" ref="X2924">_xlfn.IFS(R2924&gt;1000,"premium",R2924&gt;500,"modrate",R2924&lt;500,"cheap")</f>
        <v>cheap</v>
      </c>
      <c r="Y2924" t="str" cm="1">
        <f t="array" ref="Y2924">_xlfn.SWITCH(TRUE,R2924&gt;1000,"premium",R2924&gt;500,"modrate","cheap")</f>
        <v>cheap</v>
      </c>
    </row>
    <row r="2925" spans="1:25">
      <c r="A2925">
        <v>2924</v>
      </c>
      <c r="B2925" t="s">
        <v>6122</v>
      </c>
      <c r="C2925" s="2">
        <v>41818</v>
      </c>
      <c r="D2925" s="2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  <c r="V2925" t="str">
        <f t="shared" si="91"/>
        <v>profit</v>
      </c>
      <c r="W2925" t="str">
        <f t="shared" si="92"/>
        <v>cheap</v>
      </c>
      <c r="X2925" s="3" t="str" cm="1">
        <f t="array" ref="X2925">_xlfn.IFS(R2925&gt;1000,"premium",R2925&gt;500,"modrate",R2925&lt;500,"cheap")</f>
        <v>cheap</v>
      </c>
      <c r="Y2925" t="str" cm="1">
        <f t="array" ref="Y2925">_xlfn.SWITCH(TRUE,R2925&gt;1000,"premium",R2925&gt;500,"modrate","cheap")</f>
        <v>cheap</v>
      </c>
    </row>
    <row r="2926" spans="1:25">
      <c r="A2926">
        <v>2925</v>
      </c>
      <c r="B2926" t="s">
        <v>6123</v>
      </c>
      <c r="C2926" s="2">
        <v>41884</v>
      </c>
      <c r="D2926" s="2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  <c r="V2926" t="str">
        <f t="shared" si="91"/>
        <v>profit</v>
      </c>
      <c r="W2926" t="str">
        <f t="shared" si="92"/>
        <v>cheap</v>
      </c>
      <c r="X2926" s="3" t="str" cm="1">
        <f t="array" ref="X2926">_xlfn.IFS(R2926&gt;1000,"premium",R2926&gt;500,"modrate",R2926&lt;500,"cheap")</f>
        <v>cheap</v>
      </c>
      <c r="Y2926" t="str" cm="1">
        <f t="array" ref="Y2926">_xlfn.SWITCH(TRUE,R2926&gt;1000,"premium",R2926&gt;500,"modrate","cheap")</f>
        <v>cheap</v>
      </c>
    </row>
    <row r="2927" spans="1:25">
      <c r="A2927">
        <v>2926</v>
      </c>
      <c r="B2927" t="s">
        <v>6123</v>
      </c>
      <c r="C2927" s="2">
        <v>41884</v>
      </c>
      <c r="D2927" s="2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4.9496999999999902</v>
      </c>
      <c r="V2927" t="str">
        <f t="shared" si="91"/>
        <v>profit</v>
      </c>
      <c r="W2927" t="str">
        <f t="shared" si="92"/>
        <v>cheap</v>
      </c>
      <c r="X2927" s="3" t="str" cm="1">
        <f t="array" ref="X2927">_xlfn.IFS(R2927&gt;1000,"premium",R2927&gt;500,"modrate",R2927&lt;500,"cheap")</f>
        <v>cheap</v>
      </c>
      <c r="Y2927" t="str" cm="1">
        <f t="array" ref="Y2927">_xlfn.SWITCH(TRUE,R2927&gt;1000,"premium",R2927&gt;500,"modrate","cheap")</f>
        <v>cheap</v>
      </c>
    </row>
    <row r="2928" spans="1:25">
      <c r="A2928">
        <v>2927</v>
      </c>
      <c r="B2928" t="s">
        <v>6126</v>
      </c>
      <c r="C2928" s="2">
        <v>42926</v>
      </c>
      <c r="D2928" s="2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  <c r="V2928" t="str">
        <f t="shared" si="91"/>
        <v>profit</v>
      </c>
      <c r="W2928" t="str">
        <f t="shared" si="92"/>
        <v>cheap</v>
      </c>
      <c r="X2928" s="3" t="str" cm="1">
        <f t="array" ref="X2928">_xlfn.IFS(R2928&gt;1000,"premium",R2928&gt;500,"modrate",R2928&lt;500,"cheap")</f>
        <v>cheap</v>
      </c>
      <c r="Y2928" t="str" cm="1">
        <f t="array" ref="Y2928">_xlfn.SWITCH(TRUE,R2928&gt;1000,"premium",R2928&gt;500,"modrate","cheap")</f>
        <v>cheap</v>
      </c>
    </row>
    <row r="2929" spans="1:25">
      <c r="A2929">
        <v>2928</v>
      </c>
      <c r="B2929" t="s">
        <v>6129</v>
      </c>
      <c r="C2929" s="2">
        <v>42890</v>
      </c>
      <c r="D2929" s="2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  <c r="V2929" t="str">
        <f t="shared" si="91"/>
        <v>profit</v>
      </c>
      <c r="W2929" t="str">
        <f t="shared" si="92"/>
        <v>cheap</v>
      </c>
      <c r="X2929" s="3" t="str" cm="1">
        <f t="array" ref="X2929">_xlfn.IFS(R2929&gt;1000,"premium",R2929&gt;500,"modrate",R2929&lt;500,"cheap")</f>
        <v>cheap</v>
      </c>
      <c r="Y2929" t="str" cm="1">
        <f t="array" ref="Y2929">_xlfn.SWITCH(TRUE,R2929&gt;1000,"premium",R2929&gt;500,"modrate","cheap")</f>
        <v>cheap</v>
      </c>
    </row>
    <row r="2930" spans="1:25">
      <c r="A2930">
        <v>2929</v>
      </c>
      <c r="B2930" t="s">
        <v>6131</v>
      </c>
      <c r="C2930" s="2">
        <v>43027</v>
      </c>
      <c r="D2930" s="2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  <c r="V2930" t="str">
        <f t="shared" si="91"/>
        <v>loss</v>
      </c>
      <c r="W2930" t="str">
        <f t="shared" si="92"/>
        <v>premium</v>
      </c>
      <c r="X2930" s="3" t="str" cm="1">
        <f t="array" ref="X2930">_xlfn.IFS(R2930&gt;1000,"premium",R2930&gt;500,"modrate",R2930&lt;500,"cheap")</f>
        <v>premium</v>
      </c>
      <c r="Y2930" t="str" cm="1">
        <f t="array" ref="Y2930">_xlfn.SWITCH(TRUE,R2930&gt;1000,"premium",R2930&gt;500,"modrate","cheap")</f>
        <v>premium</v>
      </c>
    </row>
    <row r="2931" spans="1:25">
      <c r="A2931">
        <v>2930</v>
      </c>
      <c r="B2931" t="s">
        <v>6132</v>
      </c>
      <c r="C2931" s="2">
        <v>43057</v>
      </c>
      <c r="D2931" s="2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 t="shared" si="91"/>
        <v>profit</v>
      </c>
      <c r="W2931" t="str">
        <f t="shared" si="92"/>
        <v>cheap</v>
      </c>
      <c r="X2931" s="3" t="str" cm="1">
        <f t="array" ref="X2931">_xlfn.IFS(R2931&gt;1000,"premium",R2931&gt;500,"modrate",R2931&lt;500,"cheap")</f>
        <v>cheap</v>
      </c>
      <c r="Y2931" t="str" cm="1">
        <f t="array" ref="Y2931">_xlfn.SWITCH(TRUE,R2931&gt;1000,"premium",R2931&gt;500,"modrate","cheap")</f>
        <v>cheap</v>
      </c>
    </row>
    <row r="2932" spans="1:25">
      <c r="A2932">
        <v>2931</v>
      </c>
      <c r="B2932" t="s">
        <v>6133</v>
      </c>
      <c r="C2932" s="2">
        <v>42224</v>
      </c>
      <c r="D2932" s="2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  <c r="V2932" t="str">
        <f t="shared" si="91"/>
        <v>profit</v>
      </c>
      <c r="W2932" t="str">
        <f t="shared" si="92"/>
        <v>cheap</v>
      </c>
      <c r="X2932" s="3" t="str" cm="1">
        <f t="array" ref="X2932">_xlfn.IFS(R2932&gt;1000,"premium",R2932&gt;500,"modrate",R2932&lt;500,"cheap")</f>
        <v>cheap</v>
      </c>
      <c r="Y2932" t="str" cm="1">
        <f t="array" ref="Y2932">_xlfn.SWITCH(TRUE,R2932&gt;1000,"premium",R2932&gt;500,"modrate","cheap")</f>
        <v>cheap</v>
      </c>
    </row>
    <row r="2933" spans="1:25">
      <c r="A2933">
        <v>2932</v>
      </c>
      <c r="B2933" t="s">
        <v>6133</v>
      </c>
      <c r="C2933" s="2">
        <v>42224</v>
      </c>
      <c r="D2933" s="2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  <c r="V2933" t="str">
        <f t="shared" si="91"/>
        <v>profit</v>
      </c>
      <c r="W2933" t="str">
        <f t="shared" si="92"/>
        <v>cheap</v>
      </c>
      <c r="X2933" s="3" t="str" cm="1">
        <f t="array" ref="X2933">_xlfn.IFS(R2933&gt;1000,"premium",R2933&gt;500,"modrate",R2933&lt;500,"cheap")</f>
        <v>cheap</v>
      </c>
      <c r="Y2933" t="str" cm="1">
        <f t="array" ref="Y2933">_xlfn.SWITCH(TRUE,R2933&gt;1000,"premium",R2933&gt;500,"modrate","cheap")</f>
        <v>cheap</v>
      </c>
    </row>
    <row r="2934" spans="1:25">
      <c r="A2934">
        <v>2933</v>
      </c>
      <c r="B2934" t="s">
        <v>6133</v>
      </c>
      <c r="C2934" s="2">
        <v>42224</v>
      </c>
      <c r="D2934" s="2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  <c r="V2934" t="str">
        <f t="shared" si="91"/>
        <v>profit</v>
      </c>
      <c r="W2934" t="str">
        <f t="shared" si="92"/>
        <v>cheap</v>
      </c>
      <c r="X2934" s="3" t="str" cm="1">
        <f t="array" ref="X2934">_xlfn.IFS(R2934&gt;1000,"premium",R2934&gt;500,"modrate",R2934&lt;500,"cheap")</f>
        <v>cheap</v>
      </c>
      <c r="Y2934" t="str" cm="1">
        <f t="array" ref="Y2934">_xlfn.SWITCH(TRUE,R2934&gt;1000,"premium",R2934&gt;500,"modrate","cheap")</f>
        <v>cheap</v>
      </c>
    </row>
    <row r="2935" spans="1:25">
      <c r="A2935">
        <v>2934</v>
      </c>
      <c r="B2935" t="s">
        <v>6134</v>
      </c>
      <c r="C2935" s="2">
        <v>42710</v>
      </c>
      <c r="D2935" s="2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  <c r="V2935" t="str">
        <f t="shared" si="91"/>
        <v>profit</v>
      </c>
      <c r="W2935" t="str">
        <f t="shared" si="92"/>
        <v>cheap</v>
      </c>
      <c r="X2935" s="3" t="str" cm="1">
        <f t="array" ref="X2935">_xlfn.IFS(R2935&gt;1000,"premium",R2935&gt;500,"modrate",R2935&lt;500,"cheap")</f>
        <v>cheap</v>
      </c>
      <c r="Y2935" t="str" cm="1">
        <f t="array" ref="Y2935">_xlfn.SWITCH(TRUE,R2935&gt;1000,"premium",R2935&gt;500,"modrate","cheap")</f>
        <v>cheap</v>
      </c>
    </row>
    <row r="2936" spans="1:25">
      <c r="A2936">
        <v>2935</v>
      </c>
      <c r="B2936" t="s">
        <v>6134</v>
      </c>
      <c r="C2936" s="2">
        <v>42710</v>
      </c>
      <c r="D2936" s="2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  <c r="V2936" t="str">
        <f t="shared" si="91"/>
        <v>profit</v>
      </c>
      <c r="W2936" t="str">
        <f t="shared" si="92"/>
        <v>cheap</v>
      </c>
      <c r="X2936" s="3" t="str" cm="1">
        <f t="array" ref="X2936">_xlfn.IFS(R2936&gt;1000,"premium",R2936&gt;500,"modrate",R2936&lt;500,"cheap")</f>
        <v>cheap</v>
      </c>
      <c r="Y2936" t="str" cm="1">
        <f t="array" ref="Y2936">_xlfn.SWITCH(TRUE,R2936&gt;1000,"premium",R2936&gt;500,"modrate","cheap")</f>
        <v>cheap</v>
      </c>
    </row>
    <row r="2937" spans="1:25">
      <c r="A2937">
        <v>2936</v>
      </c>
      <c r="B2937" t="s">
        <v>6134</v>
      </c>
      <c r="C2937" s="2">
        <v>42710</v>
      </c>
      <c r="D2937" s="2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  <c r="V2937" t="str">
        <f t="shared" si="91"/>
        <v>profit</v>
      </c>
      <c r="W2937" t="str">
        <f t="shared" si="92"/>
        <v>cheap</v>
      </c>
      <c r="X2937" s="3" t="str" cm="1">
        <f t="array" ref="X2937">_xlfn.IFS(R2937&gt;1000,"premium",R2937&gt;500,"modrate",R2937&lt;500,"cheap")</f>
        <v>cheap</v>
      </c>
      <c r="Y2937" t="str" cm="1">
        <f t="array" ref="Y2937">_xlfn.SWITCH(TRUE,R2937&gt;1000,"premium",R2937&gt;500,"modrate","cheap")</f>
        <v>cheap</v>
      </c>
    </row>
    <row r="2938" spans="1:25">
      <c r="A2938">
        <v>2937</v>
      </c>
      <c r="B2938" t="s">
        <v>6134</v>
      </c>
      <c r="C2938" s="2">
        <v>42710</v>
      </c>
      <c r="D2938" s="2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  <c r="V2938" t="str">
        <f t="shared" si="91"/>
        <v>profit</v>
      </c>
      <c r="W2938" t="str">
        <f t="shared" si="92"/>
        <v>cheap</v>
      </c>
      <c r="X2938" s="3" t="str" cm="1">
        <f t="array" ref="X2938">_xlfn.IFS(R2938&gt;1000,"premium",R2938&gt;500,"modrate",R2938&lt;500,"cheap")</f>
        <v>cheap</v>
      </c>
      <c r="Y2938" t="str" cm="1">
        <f t="array" ref="Y2938">_xlfn.SWITCH(TRUE,R2938&gt;1000,"premium",R2938&gt;500,"modrate","cheap")</f>
        <v>cheap</v>
      </c>
    </row>
    <row r="2939" spans="1:25">
      <c r="A2939">
        <v>2938</v>
      </c>
      <c r="B2939" t="s">
        <v>6134</v>
      </c>
      <c r="C2939" s="2">
        <v>42710</v>
      </c>
      <c r="D2939" s="2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  <c r="V2939" t="str">
        <f t="shared" si="91"/>
        <v>profit</v>
      </c>
      <c r="W2939" t="str">
        <f t="shared" si="92"/>
        <v>cheap</v>
      </c>
      <c r="X2939" s="3" t="str" cm="1">
        <f t="array" ref="X2939">_xlfn.IFS(R2939&gt;1000,"premium",R2939&gt;500,"modrate",R2939&lt;500,"cheap")</f>
        <v>cheap</v>
      </c>
      <c r="Y2939" t="str" cm="1">
        <f t="array" ref="Y2939">_xlfn.SWITCH(TRUE,R2939&gt;1000,"premium",R2939&gt;500,"modrate","cheap")</f>
        <v>cheap</v>
      </c>
    </row>
    <row r="2940" spans="1:25">
      <c r="A2940">
        <v>2939</v>
      </c>
      <c r="B2940" t="s">
        <v>6134</v>
      </c>
      <c r="C2940" s="2">
        <v>42710</v>
      </c>
      <c r="D2940" s="2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  <c r="V2940" t="str">
        <f t="shared" si="91"/>
        <v>profit</v>
      </c>
      <c r="W2940" t="str">
        <f t="shared" si="92"/>
        <v>cheap</v>
      </c>
      <c r="X2940" s="3" t="str" cm="1">
        <f t="array" ref="X2940">_xlfn.IFS(R2940&gt;1000,"premium",R2940&gt;500,"modrate",R2940&lt;500,"cheap")</f>
        <v>cheap</v>
      </c>
      <c r="Y2940" t="str" cm="1">
        <f t="array" ref="Y2940">_xlfn.SWITCH(TRUE,R2940&gt;1000,"premium",R2940&gt;500,"modrate","cheap")</f>
        <v>cheap</v>
      </c>
    </row>
    <row r="2941" spans="1:25">
      <c r="A2941">
        <v>2940</v>
      </c>
      <c r="B2941" t="s">
        <v>6134</v>
      </c>
      <c r="C2941" s="2">
        <v>42710</v>
      </c>
      <c r="D2941" s="2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  <c r="V2941" t="str">
        <f t="shared" si="91"/>
        <v>profit</v>
      </c>
      <c r="W2941" t="str">
        <f t="shared" si="92"/>
        <v>cheap</v>
      </c>
      <c r="X2941" s="3" t="str" cm="1">
        <f t="array" ref="X2941">_xlfn.IFS(R2941&gt;1000,"premium",R2941&gt;500,"modrate",R2941&lt;500,"cheap")</f>
        <v>cheap</v>
      </c>
      <c r="Y2941" t="str" cm="1">
        <f t="array" ref="Y2941">_xlfn.SWITCH(TRUE,R2941&gt;1000,"premium",R2941&gt;500,"modrate","cheap")</f>
        <v>cheap</v>
      </c>
    </row>
    <row r="2942" spans="1:25">
      <c r="A2942">
        <v>2941</v>
      </c>
      <c r="B2942" t="s">
        <v>6135</v>
      </c>
      <c r="C2942" s="2">
        <v>42819</v>
      </c>
      <c r="D2942" s="2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  <c r="V2942" t="str">
        <f t="shared" si="91"/>
        <v>profit</v>
      </c>
      <c r="W2942" t="str">
        <f t="shared" si="92"/>
        <v>cheap</v>
      </c>
      <c r="X2942" s="3" t="str" cm="1">
        <f t="array" ref="X2942">_xlfn.IFS(R2942&gt;1000,"premium",R2942&gt;500,"modrate",R2942&lt;500,"cheap")</f>
        <v>cheap</v>
      </c>
      <c r="Y2942" t="str" cm="1">
        <f t="array" ref="Y2942">_xlfn.SWITCH(TRUE,R2942&gt;1000,"premium",R2942&gt;500,"modrate","cheap")</f>
        <v>cheap</v>
      </c>
    </row>
    <row r="2943" spans="1:25">
      <c r="A2943">
        <v>2942</v>
      </c>
      <c r="B2943" t="s">
        <v>6135</v>
      </c>
      <c r="C2943" s="2">
        <v>42819</v>
      </c>
      <c r="D2943" s="2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  <c r="V2943" t="str">
        <f t="shared" si="91"/>
        <v>profit</v>
      </c>
      <c r="W2943" t="str">
        <f t="shared" si="92"/>
        <v>premium</v>
      </c>
      <c r="X2943" s="3" t="str" cm="1">
        <f t="array" ref="X2943">_xlfn.IFS(R2943&gt;1000,"premium",R2943&gt;500,"modrate",R2943&lt;500,"cheap")</f>
        <v>premium</v>
      </c>
      <c r="Y2943" t="str" cm="1">
        <f t="array" ref="Y2943">_xlfn.SWITCH(TRUE,R2943&gt;1000,"premium",R2943&gt;500,"modrate","cheap")</f>
        <v>premium</v>
      </c>
    </row>
    <row r="2944" spans="1:25">
      <c r="A2944">
        <v>2943</v>
      </c>
      <c r="B2944" t="s">
        <v>6135</v>
      </c>
      <c r="C2944" s="2">
        <v>42819</v>
      </c>
      <c r="D2944" s="2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  <c r="V2944" t="str">
        <f t="shared" si="91"/>
        <v>profit</v>
      </c>
      <c r="W2944" t="str">
        <f t="shared" si="92"/>
        <v>cheap</v>
      </c>
      <c r="X2944" s="3" t="str" cm="1">
        <f t="array" ref="X2944">_xlfn.IFS(R2944&gt;1000,"premium",R2944&gt;500,"modrate",R2944&lt;500,"cheap")</f>
        <v>cheap</v>
      </c>
      <c r="Y2944" t="str" cm="1">
        <f t="array" ref="Y2944">_xlfn.SWITCH(TRUE,R2944&gt;1000,"premium",R2944&gt;500,"modrate","cheap")</f>
        <v>cheap</v>
      </c>
    </row>
    <row r="2945" spans="1:25">
      <c r="A2945">
        <v>2944</v>
      </c>
      <c r="B2945" t="s">
        <v>6138</v>
      </c>
      <c r="C2945" s="2">
        <v>43058</v>
      </c>
      <c r="D2945" s="2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  <c r="V2945" t="str">
        <f t="shared" si="91"/>
        <v>profit</v>
      </c>
      <c r="W2945" t="str">
        <f t="shared" si="92"/>
        <v>cheap</v>
      </c>
      <c r="X2945" s="3" t="str" cm="1">
        <f t="array" ref="X2945">_xlfn.IFS(R2945&gt;1000,"premium",R2945&gt;500,"modrate",R2945&lt;500,"cheap")</f>
        <v>cheap</v>
      </c>
      <c r="Y2945" t="str" cm="1">
        <f t="array" ref="Y2945">_xlfn.SWITCH(TRUE,R2945&gt;1000,"premium",R2945&gt;500,"modrate","cheap")</f>
        <v>cheap</v>
      </c>
    </row>
    <row r="2946" spans="1:25">
      <c r="A2946">
        <v>2945</v>
      </c>
      <c r="B2946" t="s">
        <v>6138</v>
      </c>
      <c r="C2946" s="2">
        <v>43058</v>
      </c>
      <c r="D2946" s="2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  <c r="V2946" t="str">
        <f t="shared" si="91"/>
        <v>profit</v>
      </c>
      <c r="W2946" t="str">
        <f t="shared" si="92"/>
        <v>cheap</v>
      </c>
      <c r="X2946" s="3" t="str" cm="1">
        <f t="array" ref="X2946">_xlfn.IFS(R2946&gt;1000,"premium",R2946&gt;500,"modrate",R2946&lt;500,"cheap")</f>
        <v>cheap</v>
      </c>
      <c r="Y2946" t="str" cm="1">
        <f t="array" ref="Y2946">_xlfn.SWITCH(TRUE,R2946&gt;1000,"premium",R2946&gt;500,"modrate","cheap")</f>
        <v>cheap</v>
      </c>
    </row>
    <row r="2947" spans="1:25">
      <c r="A2947">
        <v>2946</v>
      </c>
      <c r="B2947" t="s">
        <v>6141</v>
      </c>
      <c r="C2947" s="2">
        <v>42678</v>
      </c>
      <c r="D2947" s="2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  <c r="V2947" t="str">
        <f t="shared" ref="V2947:V3010" si="93">IF(U2947&gt;0,"profit","loss")</f>
        <v>profit</v>
      </c>
      <c r="W2947" t="str">
        <f t="shared" ref="W2947:W3010" si="94">IF(R2947&gt;1000,"premium", IF(R2947&gt;500,"modrate","cheap"))</f>
        <v>cheap</v>
      </c>
      <c r="X2947" s="3" t="str" cm="1">
        <f t="array" ref="X2947">_xlfn.IFS(R2947&gt;1000,"premium",R2947&gt;500,"modrate",R2947&lt;500,"cheap")</f>
        <v>cheap</v>
      </c>
      <c r="Y2947" t="str" cm="1">
        <f t="array" ref="Y2947">_xlfn.SWITCH(TRUE,R2947&gt;1000,"premium",R2947&gt;500,"modrate","cheap")</f>
        <v>cheap</v>
      </c>
    </row>
    <row r="2948" spans="1:25">
      <c r="A2948">
        <v>2947</v>
      </c>
      <c r="B2948" t="s">
        <v>6142</v>
      </c>
      <c r="C2948" s="2">
        <v>43083</v>
      </c>
      <c r="D2948" s="2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  <c r="V2948" t="str">
        <f t="shared" si="93"/>
        <v>profit</v>
      </c>
      <c r="W2948" t="str">
        <f t="shared" si="94"/>
        <v>cheap</v>
      </c>
      <c r="X2948" s="3" t="str" cm="1">
        <f t="array" ref="X2948">_xlfn.IFS(R2948&gt;1000,"premium",R2948&gt;500,"modrate",R2948&lt;500,"cheap")</f>
        <v>cheap</v>
      </c>
      <c r="Y2948" t="str" cm="1">
        <f t="array" ref="Y2948">_xlfn.SWITCH(TRUE,R2948&gt;1000,"premium",R2948&gt;500,"modrate","cheap")</f>
        <v>cheap</v>
      </c>
    </row>
    <row r="2949" spans="1:25">
      <c r="A2949">
        <v>2948</v>
      </c>
      <c r="B2949" t="s">
        <v>6142</v>
      </c>
      <c r="C2949" s="2">
        <v>43083</v>
      </c>
      <c r="D2949" s="2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 t="shared" si="93"/>
        <v>profit</v>
      </c>
      <c r="W2949" t="str">
        <f t="shared" si="94"/>
        <v>cheap</v>
      </c>
      <c r="X2949" s="3" t="str" cm="1">
        <f t="array" ref="X2949">_xlfn.IFS(R2949&gt;1000,"premium",R2949&gt;500,"modrate",R2949&lt;500,"cheap")</f>
        <v>cheap</v>
      </c>
      <c r="Y2949" t="str" cm="1">
        <f t="array" ref="Y2949">_xlfn.SWITCH(TRUE,R2949&gt;1000,"premium",R2949&gt;500,"modrate","cheap")</f>
        <v>cheap</v>
      </c>
    </row>
    <row r="2950" spans="1:25">
      <c r="A2950">
        <v>2949</v>
      </c>
      <c r="B2950" t="s">
        <v>6142</v>
      </c>
      <c r="C2950" s="2">
        <v>43083</v>
      </c>
      <c r="D2950" s="2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  <c r="V2950" t="str">
        <f t="shared" si="93"/>
        <v>profit</v>
      </c>
      <c r="W2950" t="str">
        <f t="shared" si="94"/>
        <v>cheap</v>
      </c>
      <c r="X2950" s="3" t="str" cm="1">
        <f t="array" ref="X2950">_xlfn.IFS(R2950&gt;1000,"premium",R2950&gt;500,"modrate",R2950&lt;500,"cheap")</f>
        <v>cheap</v>
      </c>
      <c r="Y2950" t="str" cm="1">
        <f t="array" ref="Y2950">_xlfn.SWITCH(TRUE,R2950&gt;1000,"premium",R2950&gt;500,"modrate","cheap")</f>
        <v>cheap</v>
      </c>
    </row>
    <row r="2951" spans="1:25">
      <c r="A2951">
        <v>2950</v>
      </c>
      <c r="B2951" t="s">
        <v>6147</v>
      </c>
      <c r="C2951" s="2">
        <v>43051</v>
      </c>
      <c r="D2951" s="2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  <c r="V2951" t="str">
        <f t="shared" si="93"/>
        <v>profit</v>
      </c>
      <c r="W2951" t="str">
        <f t="shared" si="94"/>
        <v>cheap</v>
      </c>
      <c r="X2951" s="3" t="str" cm="1">
        <f t="array" ref="X2951">_xlfn.IFS(R2951&gt;1000,"premium",R2951&gt;500,"modrate",R2951&lt;500,"cheap")</f>
        <v>cheap</v>
      </c>
      <c r="Y2951" t="str" cm="1">
        <f t="array" ref="Y2951">_xlfn.SWITCH(TRUE,R2951&gt;1000,"premium",R2951&gt;500,"modrate","cheap")</f>
        <v>cheap</v>
      </c>
    </row>
    <row r="2952" spans="1:25">
      <c r="A2952">
        <v>2951</v>
      </c>
      <c r="B2952" t="s">
        <v>6147</v>
      </c>
      <c r="C2952" s="2">
        <v>43051</v>
      </c>
      <c r="D2952" s="2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  <c r="V2952" t="str">
        <f t="shared" si="93"/>
        <v>profit</v>
      </c>
      <c r="W2952" t="str">
        <f t="shared" si="94"/>
        <v>cheap</v>
      </c>
      <c r="X2952" s="3" t="str" cm="1">
        <f t="array" ref="X2952">_xlfn.IFS(R2952&gt;1000,"premium",R2952&gt;500,"modrate",R2952&lt;500,"cheap")</f>
        <v>cheap</v>
      </c>
      <c r="Y2952" t="str" cm="1">
        <f t="array" ref="Y2952">_xlfn.SWITCH(TRUE,R2952&gt;1000,"premium",R2952&gt;500,"modrate","cheap")</f>
        <v>cheap</v>
      </c>
    </row>
    <row r="2953" spans="1:25">
      <c r="A2953">
        <v>2952</v>
      </c>
      <c r="B2953" t="s">
        <v>6147</v>
      </c>
      <c r="C2953" s="2">
        <v>43051</v>
      </c>
      <c r="D2953" s="2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  <c r="V2953" t="str">
        <f t="shared" si="93"/>
        <v>profit</v>
      </c>
      <c r="W2953" t="str">
        <f t="shared" si="94"/>
        <v>cheap</v>
      </c>
      <c r="X2953" s="3" t="str" cm="1">
        <f t="array" ref="X2953">_xlfn.IFS(R2953&gt;1000,"premium",R2953&gt;500,"modrate",R2953&lt;500,"cheap")</f>
        <v>cheap</v>
      </c>
      <c r="Y2953" t="str" cm="1">
        <f t="array" ref="Y2953">_xlfn.SWITCH(TRUE,R2953&gt;1000,"premium",R2953&gt;500,"modrate","cheap")</f>
        <v>cheap</v>
      </c>
    </row>
    <row r="2954" spans="1:25">
      <c r="A2954">
        <v>2953</v>
      </c>
      <c r="B2954" t="s">
        <v>6147</v>
      </c>
      <c r="C2954" s="2">
        <v>43051</v>
      </c>
      <c r="D2954" s="2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  <c r="V2954" t="str">
        <f t="shared" si="93"/>
        <v>loss</v>
      </c>
      <c r="W2954" t="str">
        <f t="shared" si="94"/>
        <v>cheap</v>
      </c>
      <c r="X2954" s="3" t="str" cm="1">
        <f t="array" ref="X2954">_xlfn.IFS(R2954&gt;1000,"premium",R2954&gt;500,"modrate",R2954&lt;500,"cheap")</f>
        <v>cheap</v>
      </c>
      <c r="Y2954" t="str" cm="1">
        <f t="array" ref="Y2954">_xlfn.SWITCH(TRUE,R2954&gt;1000,"premium",R2954&gt;500,"modrate","cheap")</f>
        <v>cheap</v>
      </c>
    </row>
    <row r="2955" spans="1:25">
      <c r="A2955">
        <v>2954</v>
      </c>
      <c r="B2955" t="s">
        <v>6147</v>
      </c>
      <c r="C2955" s="2">
        <v>43051</v>
      </c>
      <c r="D2955" s="2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  <c r="V2955" t="str">
        <f t="shared" si="93"/>
        <v>profit</v>
      </c>
      <c r="W2955" t="str">
        <f t="shared" si="94"/>
        <v>cheap</v>
      </c>
      <c r="X2955" s="3" t="str" cm="1">
        <f t="array" ref="X2955">_xlfn.IFS(R2955&gt;1000,"premium",R2955&gt;500,"modrate",R2955&lt;500,"cheap")</f>
        <v>cheap</v>
      </c>
      <c r="Y2955" t="str" cm="1">
        <f t="array" ref="Y2955">_xlfn.SWITCH(TRUE,R2955&gt;1000,"premium",R2955&gt;500,"modrate","cheap")</f>
        <v>cheap</v>
      </c>
    </row>
    <row r="2956" spans="1:25">
      <c r="A2956">
        <v>2955</v>
      </c>
      <c r="B2956" t="s">
        <v>6147</v>
      </c>
      <c r="C2956" s="2">
        <v>43051</v>
      </c>
      <c r="D2956" s="2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  <c r="V2956" t="str">
        <f t="shared" si="93"/>
        <v>profit</v>
      </c>
      <c r="W2956" t="str">
        <f t="shared" si="94"/>
        <v>modrate</v>
      </c>
      <c r="X2956" s="3" t="str" cm="1">
        <f t="array" ref="X2956">_xlfn.IFS(R2956&gt;1000,"premium",R2956&gt;500,"modrate",R2956&lt;500,"cheap")</f>
        <v>modrate</v>
      </c>
      <c r="Y2956" t="str" cm="1">
        <f t="array" ref="Y2956">_xlfn.SWITCH(TRUE,R2956&gt;1000,"premium",R2956&gt;500,"modrate","cheap")</f>
        <v>modrate</v>
      </c>
    </row>
    <row r="2957" spans="1:25">
      <c r="A2957">
        <v>2956</v>
      </c>
      <c r="B2957" t="s">
        <v>6156</v>
      </c>
      <c r="C2957" s="2">
        <v>42600</v>
      </c>
      <c r="D2957" s="2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  <c r="V2957" t="str">
        <f t="shared" si="93"/>
        <v>profit</v>
      </c>
      <c r="W2957" t="str">
        <f t="shared" si="94"/>
        <v>cheap</v>
      </c>
      <c r="X2957" s="3" t="str" cm="1">
        <f t="array" ref="X2957">_xlfn.IFS(R2957&gt;1000,"premium",R2957&gt;500,"modrate",R2957&lt;500,"cheap")</f>
        <v>cheap</v>
      </c>
      <c r="Y2957" t="str" cm="1">
        <f t="array" ref="Y2957">_xlfn.SWITCH(TRUE,R2957&gt;1000,"premium",R2957&gt;500,"modrate","cheap")</f>
        <v>cheap</v>
      </c>
    </row>
    <row r="2958" spans="1:25">
      <c r="A2958">
        <v>2957</v>
      </c>
      <c r="B2958" t="s">
        <v>6157</v>
      </c>
      <c r="C2958" s="2">
        <v>42913</v>
      </c>
      <c r="D2958" s="2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  <c r="V2958" t="str">
        <f t="shared" si="93"/>
        <v>profit</v>
      </c>
      <c r="W2958" t="str">
        <f t="shared" si="94"/>
        <v>cheap</v>
      </c>
      <c r="X2958" s="3" t="str" cm="1">
        <f t="array" ref="X2958">_xlfn.IFS(R2958&gt;1000,"premium",R2958&gt;500,"modrate",R2958&lt;500,"cheap")</f>
        <v>cheap</v>
      </c>
      <c r="Y2958" t="str" cm="1">
        <f t="array" ref="Y2958">_xlfn.SWITCH(TRUE,R2958&gt;1000,"premium",R2958&gt;500,"modrate","cheap")</f>
        <v>cheap</v>
      </c>
    </row>
    <row r="2959" spans="1:25">
      <c r="A2959">
        <v>2958</v>
      </c>
      <c r="B2959" t="s">
        <v>6160</v>
      </c>
      <c r="C2959" s="2">
        <v>42859</v>
      </c>
      <c r="D2959" s="2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  <c r="V2959" t="str">
        <f t="shared" si="93"/>
        <v>loss</v>
      </c>
      <c r="W2959" t="str">
        <f t="shared" si="94"/>
        <v>cheap</v>
      </c>
      <c r="X2959" s="3" t="str" cm="1">
        <f t="array" ref="X2959">_xlfn.IFS(R2959&gt;1000,"premium",R2959&gt;500,"modrate",R2959&lt;500,"cheap")</f>
        <v>cheap</v>
      </c>
      <c r="Y2959" t="str" cm="1">
        <f t="array" ref="Y2959">_xlfn.SWITCH(TRUE,R2959&gt;1000,"premium",R2959&gt;500,"modrate","cheap")</f>
        <v>cheap</v>
      </c>
    </row>
    <row r="2960" spans="1:25">
      <c r="A2960">
        <v>2959</v>
      </c>
      <c r="B2960" t="s">
        <v>6161</v>
      </c>
      <c r="C2960" s="2">
        <v>42362</v>
      </c>
      <c r="D2960" s="2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  <c r="V2960" t="str">
        <f t="shared" si="93"/>
        <v>profit</v>
      </c>
      <c r="W2960" t="str">
        <f t="shared" si="94"/>
        <v>cheap</v>
      </c>
      <c r="X2960" s="3" t="str" cm="1">
        <f t="array" ref="X2960">_xlfn.IFS(R2960&gt;1000,"premium",R2960&gt;500,"modrate",R2960&lt;500,"cheap")</f>
        <v>cheap</v>
      </c>
      <c r="Y2960" t="str" cm="1">
        <f t="array" ref="Y2960">_xlfn.SWITCH(TRUE,R2960&gt;1000,"premium",R2960&gt;500,"modrate","cheap")</f>
        <v>cheap</v>
      </c>
    </row>
    <row r="2961" spans="1:25">
      <c r="A2961">
        <v>2960</v>
      </c>
      <c r="B2961" t="s">
        <v>6161</v>
      </c>
      <c r="C2961" s="2">
        <v>42362</v>
      </c>
      <c r="D2961" s="2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  <c r="V2961" t="str">
        <f t="shared" si="93"/>
        <v>profit</v>
      </c>
      <c r="W2961" t="str">
        <f t="shared" si="94"/>
        <v>cheap</v>
      </c>
      <c r="X2961" s="3" t="str" cm="1">
        <f t="array" ref="X2961">_xlfn.IFS(R2961&gt;1000,"premium",R2961&gt;500,"modrate",R2961&lt;500,"cheap")</f>
        <v>cheap</v>
      </c>
      <c r="Y2961" t="str" cm="1">
        <f t="array" ref="Y2961">_xlfn.SWITCH(TRUE,R2961&gt;1000,"premium",R2961&gt;500,"modrate","cheap")</f>
        <v>cheap</v>
      </c>
    </row>
    <row r="2962" spans="1:25">
      <c r="A2962">
        <v>2961</v>
      </c>
      <c r="B2962" t="s">
        <v>6162</v>
      </c>
      <c r="C2962" s="2">
        <v>42851</v>
      </c>
      <c r="D2962" s="2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  <c r="V2962" t="str">
        <f t="shared" si="93"/>
        <v>profit</v>
      </c>
      <c r="W2962" t="str">
        <f t="shared" si="94"/>
        <v>cheap</v>
      </c>
      <c r="X2962" s="3" t="str" cm="1">
        <f t="array" ref="X2962">_xlfn.IFS(R2962&gt;1000,"premium",R2962&gt;500,"modrate",R2962&lt;500,"cheap")</f>
        <v>cheap</v>
      </c>
      <c r="Y2962" t="str" cm="1">
        <f t="array" ref="Y2962">_xlfn.SWITCH(TRUE,R2962&gt;1000,"premium",R2962&gt;500,"modrate","cheap")</f>
        <v>cheap</v>
      </c>
    </row>
    <row r="2963" spans="1:25">
      <c r="A2963">
        <v>2962</v>
      </c>
      <c r="B2963" t="s">
        <v>6162</v>
      </c>
      <c r="C2963" s="2">
        <v>42851</v>
      </c>
      <c r="D2963" s="2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  <c r="V2963" t="str">
        <f t="shared" si="93"/>
        <v>profit</v>
      </c>
      <c r="W2963" t="str">
        <f t="shared" si="94"/>
        <v>cheap</v>
      </c>
      <c r="X2963" s="3" t="str" cm="1">
        <f t="array" ref="X2963">_xlfn.IFS(R2963&gt;1000,"premium",R2963&gt;500,"modrate",R2963&lt;500,"cheap")</f>
        <v>cheap</v>
      </c>
      <c r="Y2963" t="str" cm="1">
        <f t="array" ref="Y2963">_xlfn.SWITCH(TRUE,R2963&gt;1000,"premium",R2963&gt;500,"modrate","cheap")</f>
        <v>cheap</v>
      </c>
    </row>
    <row r="2964" spans="1:25">
      <c r="A2964">
        <v>2963</v>
      </c>
      <c r="B2964" t="s">
        <v>6163</v>
      </c>
      <c r="C2964" s="2">
        <v>43085</v>
      </c>
      <c r="D2964" s="2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  <c r="V2964" t="str">
        <f t="shared" si="93"/>
        <v>profit</v>
      </c>
      <c r="W2964" t="str">
        <f t="shared" si="94"/>
        <v>cheap</v>
      </c>
      <c r="X2964" s="3" t="str" cm="1">
        <f t="array" ref="X2964">_xlfn.IFS(R2964&gt;1000,"premium",R2964&gt;500,"modrate",R2964&lt;500,"cheap")</f>
        <v>cheap</v>
      </c>
      <c r="Y2964" t="str" cm="1">
        <f t="array" ref="Y2964">_xlfn.SWITCH(TRUE,R2964&gt;1000,"premium",R2964&gt;500,"modrate","cheap")</f>
        <v>cheap</v>
      </c>
    </row>
    <row r="2965" spans="1:25">
      <c r="A2965">
        <v>2964</v>
      </c>
      <c r="B2965" t="s">
        <v>6163</v>
      </c>
      <c r="C2965" s="2">
        <v>43085</v>
      </c>
      <c r="D2965" s="2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  <c r="V2965" t="str">
        <f t="shared" si="93"/>
        <v>profit</v>
      </c>
      <c r="W2965" t="str">
        <f t="shared" si="94"/>
        <v>cheap</v>
      </c>
      <c r="X2965" s="3" t="str" cm="1">
        <f t="array" ref="X2965">_xlfn.IFS(R2965&gt;1000,"premium",R2965&gt;500,"modrate",R2965&lt;500,"cheap")</f>
        <v>cheap</v>
      </c>
      <c r="Y2965" t="str" cm="1">
        <f t="array" ref="Y2965">_xlfn.SWITCH(TRUE,R2965&gt;1000,"premium",R2965&gt;500,"modrate","cheap")</f>
        <v>cheap</v>
      </c>
    </row>
    <row r="2966" spans="1:25">
      <c r="A2966">
        <v>2965</v>
      </c>
      <c r="B2966" t="s">
        <v>6163</v>
      </c>
      <c r="C2966" s="2">
        <v>43085</v>
      </c>
      <c r="D2966" s="2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  <c r="V2966" t="str">
        <f t="shared" si="93"/>
        <v>profit</v>
      </c>
      <c r="W2966" t="str">
        <f t="shared" si="94"/>
        <v>cheap</v>
      </c>
      <c r="X2966" s="3" t="str" cm="1">
        <f t="array" ref="X2966">_xlfn.IFS(R2966&gt;1000,"premium",R2966&gt;500,"modrate",R2966&lt;500,"cheap")</f>
        <v>cheap</v>
      </c>
      <c r="Y2966" t="str" cm="1">
        <f t="array" ref="Y2966">_xlfn.SWITCH(TRUE,R2966&gt;1000,"premium",R2966&gt;500,"modrate","cheap")</f>
        <v>cheap</v>
      </c>
    </row>
    <row r="2967" spans="1:25">
      <c r="A2967">
        <v>2966</v>
      </c>
      <c r="B2967" t="s">
        <v>6163</v>
      </c>
      <c r="C2967" s="2">
        <v>43085</v>
      </c>
      <c r="D2967" s="2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  <c r="V2967" t="str">
        <f t="shared" si="93"/>
        <v>profit</v>
      </c>
      <c r="W2967" t="str">
        <f t="shared" si="94"/>
        <v>cheap</v>
      </c>
      <c r="X2967" s="3" t="str" cm="1">
        <f t="array" ref="X2967">_xlfn.IFS(R2967&gt;1000,"premium",R2967&gt;500,"modrate",R2967&lt;500,"cheap")</f>
        <v>cheap</v>
      </c>
      <c r="Y2967" t="str" cm="1">
        <f t="array" ref="Y2967">_xlfn.SWITCH(TRUE,R2967&gt;1000,"premium",R2967&gt;500,"modrate","cheap")</f>
        <v>cheap</v>
      </c>
    </row>
    <row r="2968" spans="1:25">
      <c r="A2968">
        <v>2967</v>
      </c>
      <c r="B2968" t="s">
        <v>6168</v>
      </c>
      <c r="C2968" s="2">
        <v>42000</v>
      </c>
      <c r="D2968" s="2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  <c r="V2968" t="str">
        <f t="shared" si="93"/>
        <v>loss</v>
      </c>
      <c r="W2968" t="str">
        <f t="shared" si="94"/>
        <v>cheap</v>
      </c>
      <c r="X2968" s="3" t="str" cm="1">
        <f t="array" ref="X2968">_xlfn.IFS(R2968&gt;1000,"premium",R2968&gt;500,"modrate",R2968&lt;500,"cheap")</f>
        <v>cheap</v>
      </c>
      <c r="Y2968" t="str" cm="1">
        <f t="array" ref="Y2968">_xlfn.SWITCH(TRUE,R2968&gt;1000,"premium",R2968&gt;500,"modrate","cheap")</f>
        <v>cheap</v>
      </c>
    </row>
    <row r="2969" spans="1:25">
      <c r="A2969">
        <v>2968</v>
      </c>
      <c r="B2969" t="s">
        <v>6168</v>
      </c>
      <c r="C2969" s="2">
        <v>42000</v>
      </c>
      <c r="D2969" s="2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  <c r="V2969" t="str">
        <f t="shared" si="93"/>
        <v>profit</v>
      </c>
      <c r="W2969" t="str">
        <f t="shared" si="94"/>
        <v>cheap</v>
      </c>
      <c r="X2969" s="3" t="str" cm="1">
        <f t="array" ref="X2969">_xlfn.IFS(R2969&gt;1000,"premium",R2969&gt;500,"modrate",R2969&lt;500,"cheap")</f>
        <v>cheap</v>
      </c>
      <c r="Y2969" t="str" cm="1">
        <f t="array" ref="Y2969">_xlfn.SWITCH(TRUE,R2969&gt;1000,"premium",R2969&gt;500,"modrate","cheap")</f>
        <v>cheap</v>
      </c>
    </row>
    <row r="2970" spans="1:25">
      <c r="A2970">
        <v>2969</v>
      </c>
      <c r="B2970" t="s">
        <v>6169</v>
      </c>
      <c r="C2970" s="2">
        <v>43045</v>
      </c>
      <c r="D2970" s="2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  <c r="V2970" t="str">
        <f t="shared" si="93"/>
        <v>profit</v>
      </c>
      <c r="W2970" t="str">
        <f t="shared" si="94"/>
        <v>cheap</v>
      </c>
      <c r="X2970" s="3" t="str" cm="1">
        <f t="array" ref="X2970">_xlfn.IFS(R2970&gt;1000,"premium",R2970&gt;500,"modrate",R2970&lt;500,"cheap")</f>
        <v>cheap</v>
      </c>
      <c r="Y2970" t="str" cm="1">
        <f t="array" ref="Y2970">_xlfn.SWITCH(TRUE,R2970&gt;1000,"premium",R2970&gt;500,"modrate","cheap")</f>
        <v>cheap</v>
      </c>
    </row>
    <row r="2971" spans="1:25">
      <c r="A2971">
        <v>2970</v>
      </c>
      <c r="B2971" t="s">
        <v>6169</v>
      </c>
      <c r="C2971" s="2">
        <v>43045</v>
      </c>
      <c r="D2971" s="2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  <c r="V2971" t="str">
        <f t="shared" si="93"/>
        <v>profit</v>
      </c>
      <c r="W2971" t="str">
        <f t="shared" si="94"/>
        <v>cheap</v>
      </c>
      <c r="X2971" s="3" t="str" cm="1">
        <f t="array" ref="X2971">_xlfn.IFS(R2971&gt;1000,"premium",R2971&gt;500,"modrate",R2971&lt;500,"cheap")</f>
        <v>cheap</v>
      </c>
      <c r="Y2971" t="str" cm="1">
        <f t="array" ref="Y2971">_xlfn.SWITCH(TRUE,R2971&gt;1000,"premium",R2971&gt;500,"modrate","cheap")</f>
        <v>cheap</v>
      </c>
    </row>
    <row r="2972" spans="1:25">
      <c r="A2972">
        <v>2971</v>
      </c>
      <c r="B2972" t="s">
        <v>6169</v>
      </c>
      <c r="C2972" s="2">
        <v>43045</v>
      </c>
      <c r="D2972" s="2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  <c r="V2972" t="str">
        <f t="shared" si="93"/>
        <v>loss</v>
      </c>
      <c r="W2972" t="str">
        <f t="shared" si="94"/>
        <v>cheap</v>
      </c>
      <c r="X2972" s="3" t="str" cm="1">
        <f t="array" ref="X2972">_xlfn.IFS(R2972&gt;1000,"premium",R2972&gt;500,"modrate",R2972&lt;500,"cheap")</f>
        <v>cheap</v>
      </c>
      <c r="Y2972" t="str" cm="1">
        <f t="array" ref="Y2972">_xlfn.SWITCH(TRUE,R2972&gt;1000,"premium",R2972&gt;500,"modrate","cheap")</f>
        <v>cheap</v>
      </c>
    </row>
    <row r="2973" spans="1:25">
      <c r="A2973">
        <v>2972</v>
      </c>
      <c r="B2973" t="s">
        <v>6169</v>
      </c>
      <c r="C2973" s="2">
        <v>43045</v>
      </c>
      <c r="D2973" s="2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  <c r="V2973" t="str">
        <f t="shared" si="93"/>
        <v>profit</v>
      </c>
      <c r="W2973" t="str">
        <f t="shared" si="94"/>
        <v>cheap</v>
      </c>
      <c r="X2973" s="3" t="str" cm="1">
        <f t="array" ref="X2973">_xlfn.IFS(R2973&gt;1000,"premium",R2973&gt;500,"modrate",R2973&lt;500,"cheap")</f>
        <v>cheap</v>
      </c>
      <c r="Y2973" t="str" cm="1">
        <f t="array" ref="Y2973">_xlfn.SWITCH(TRUE,R2973&gt;1000,"premium",R2973&gt;500,"modrate","cheap")</f>
        <v>cheap</v>
      </c>
    </row>
    <row r="2974" spans="1:25">
      <c r="A2974">
        <v>2973</v>
      </c>
      <c r="B2974" t="s">
        <v>6169</v>
      </c>
      <c r="C2974" s="2">
        <v>43045</v>
      </c>
      <c r="D2974" s="2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  <c r="V2974" t="str">
        <f t="shared" si="93"/>
        <v>loss</v>
      </c>
      <c r="W2974" t="str">
        <f t="shared" si="94"/>
        <v>cheap</v>
      </c>
      <c r="X2974" s="3" t="str" cm="1">
        <f t="array" ref="X2974">_xlfn.IFS(R2974&gt;1000,"premium",R2974&gt;500,"modrate",R2974&lt;500,"cheap")</f>
        <v>cheap</v>
      </c>
      <c r="Y2974" t="str" cm="1">
        <f t="array" ref="Y2974">_xlfn.SWITCH(TRUE,R2974&gt;1000,"premium",R2974&gt;500,"modrate","cheap")</f>
        <v>cheap</v>
      </c>
    </row>
    <row r="2975" spans="1:25">
      <c r="A2975">
        <v>2974</v>
      </c>
      <c r="B2975" t="s">
        <v>6170</v>
      </c>
      <c r="C2975" s="2">
        <v>43085</v>
      </c>
      <c r="D2975" s="2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  <c r="V2975" t="str">
        <f t="shared" si="93"/>
        <v>profit</v>
      </c>
      <c r="W2975" t="str">
        <f t="shared" si="94"/>
        <v>cheap</v>
      </c>
      <c r="X2975" s="3" t="str" cm="1">
        <f t="array" ref="X2975">_xlfn.IFS(R2975&gt;1000,"premium",R2975&gt;500,"modrate",R2975&lt;500,"cheap")</f>
        <v>cheap</v>
      </c>
      <c r="Y2975" t="str" cm="1">
        <f t="array" ref="Y2975">_xlfn.SWITCH(TRUE,R2975&gt;1000,"premium",R2975&gt;500,"modrate","cheap")</f>
        <v>cheap</v>
      </c>
    </row>
    <row r="2976" spans="1:25">
      <c r="A2976">
        <v>2975</v>
      </c>
      <c r="B2976" t="s">
        <v>6171</v>
      </c>
      <c r="C2976" s="2">
        <v>42131</v>
      </c>
      <c r="D2976" s="2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  <c r="V2976" t="str">
        <f t="shared" si="93"/>
        <v>loss</v>
      </c>
      <c r="W2976" t="str">
        <f t="shared" si="94"/>
        <v>cheap</v>
      </c>
      <c r="X2976" s="3" t="str" cm="1">
        <f t="array" ref="X2976">_xlfn.IFS(R2976&gt;1000,"premium",R2976&gt;500,"modrate",R2976&lt;500,"cheap")</f>
        <v>cheap</v>
      </c>
      <c r="Y2976" t="str" cm="1">
        <f t="array" ref="Y2976">_xlfn.SWITCH(TRUE,R2976&gt;1000,"premium",R2976&gt;500,"modrate","cheap")</f>
        <v>cheap</v>
      </c>
    </row>
    <row r="2977" spans="1:25">
      <c r="A2977">
        <v>2976</v>
      </c>
      <c r="B2977" t="s">
        <v>6171</v>
      </c>
      <c r="C2977" s="2">
        <v>42131</v>
      </c>
      <c r="D2977" s="2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  <c r="V2977" t="str">
        <f t="shared" si="93"/>
        <v>profit</v>
      </c>
      <c r="W2977" t="str">
        <f t="shared" si="94"/>
        <v>cheap</v>
      </c>
      <c r="X2977" s="3" t="str" cm="1">
        <f t="array" ref="X2977">_xlfn.IFS(R2977&gt;1000,"premium",R2977&gt;500,"modrate",R2977&lt;500,"cheap")</f>
        <v>cheap</v>
      </c>
      <c r="Y2977" t="str" cm="1">
        <f t="array" ref="Y2977">_xlfn.SWITCH(TRUE,R2977&gt;1000,"premium",R2977&gt;500,"modrate","cheap")</f>
        <v>cheap</v>
      </c>
    </row>
    <row r="2978" spans="1:25">
      <c r="A2978">
        <v>2977</v>
      </c>
      <c r="B2978" t="s">
        <v>6174</v>
      </c>
      <c r="C2978" s="2">
        <v>43073</v>
      </c>
      <c r="D2978" s="2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-2.6936000000000302</v>
      </c>
      <c r="V2978" t="str">
        <f t="shared" si="93"/>
        <v>loss</v>
      </c>
      <c r="W2978" t="str">
        <f t="shared" si="94"/>
        <v>cheap</v>
      </c>
      <c r="X2978" s="3" t="str" cm="1">
        <f t="array" ref="X2978">_xlfn.IFS(R2978&gt;1000,"premium",R2978&gt;500,"modrate",R2978&lt;500,"cheap")</f>
        <v>cheap</v>
      </c>
      <c r="Y2978" t="str" cm="1">
        <f t="array" ref="Y2978">_xlfn.SWITCH(TRUE,R2978&gt;1000,"premium",R2978&gt;500,"modrate","cheap")</f>
        <v>cheap</v>
      </c>
    </row>
    <row r="2979" spans="1:25">
      <c r="A2979">
        <v>2978</v>
      </c>
      <c r="B2979" t="s">
        <v>6177</v>
      </c>
      <c r="C2979" s="2">
        <v>43011</v>
      </c>
      <c r="D2979" s="2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  <c r="V2979" t="str">
        <f t="shared" si="93"/>
        <v>profit</v>
      </c>
      <c r="W2979" t="str">
        <f t="shared" si="94"/>
        <v>cheap</v>
      </c>
      <c r="X2979" s="3" t="str" cm="1">
        <f t="array" ref="X2979">_xlfn.IFS(R2979&gt;1000,"premium",R2979&gt;500,"modrate",R2979&lt;500,"cheap")</f>
        <v>cheap</v>
      </c>
      <c r="Y2979" t="str" cm="1">
        <f t="array" ref="Y2979">_xlfn.SWITCH(TRUE,R2979&gt;1000,"premium",R2979&gt;500,"modrate","cheap")</f>
        <v>cheap</v>
      </c>
    </row>
    <row r="2980" spans="1:25">
      <c r="A2980">
        <v>2979</v>
      </c>
      <c r="B2980" t="s">
        <v>6178</v>
      </c>
      <c r="C2980" s="2">
        <v>41652</v>
      </c>
      <c r="D2980" s="2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  <c r="V2980" t="str">
        <f t="shared" si="93"/>
        <v>profit</v>
      </c>
      <c r="W2980" t="str">
        <f t="shared" si="94"/>
        <v>modrate</v>
      </c>
      <c r="X2980" s="3" t="str" cm="1">
        <f t="array" ref="X2980">_xlfn.IFS(R2980&gt;1000,"premium",R2980&gt;500,"modrate",R2980&lt;500,"cheap")</f>
        <v>modrate</v>
      </c>
      <c r="Y2980" t="str" cm="1">
        <f t="array" ref="Y2980">_xlfn.SWITCH(TRUE,R2980&gt;1000,"premium",R2980&gt;500,"modrate","cheap")</f>
        <v>modrate</v>
      </c>
    </row>
    <row r="2981" spans="1:25">
      <c r="A2981">
        <v>2980</v>
      </c>
      <c r="B2981" t="s">
        <v>6180</v>
      </c>
      <c r="C2981" s="2">
        <v>42167</v>
      </c>
      <c r="D2981" s="2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  <c r="V2981" t="str">
        <f t="shared" si="93"/>
        <v>profit</v>
      </c>
      <c r="W2981" t="str">
        <f t="shared" si="94"/>
        <v>cheap</v>
      </c>
      <c r="X2981" s="3" t="str" cm="1">
        <f t="array" ref="X2981">_xlfn.IFS(R2981&gt;1000,"premium",R2981&gt;500,"modrate",R2981&lt;500,"cheap")</f>
        <v>cheap</v>
      </c>
      <c r="Y2981" t="str" cm="1">
        <f t="array" ref="Y2981">_xlfn.SWITCH(TRUE,R2981&gt;1000,"premium",R2981&gt;500,"modrate","cheap")</f>
        <v>cheap</v>
      </c>
    </row>
    <row r="2982" spans="1:25">
      <c r="A2982">
        <v>2981</v>
      </c>
      <c r="B2982" t="s">
        <v>6180</v>
      </c>
      <c r="C2982" s="2">
        <v>42167</v>
      </c>
      <c r="D2982" s="2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  <c r="V2982" t="str">
        <f t="shared" si="93"/>
        <v>profit</v>
      </c>
      <c r="W2982" t="str">
        <f t="shared" si="94"/>
        <v>cheap</v>
      </c>
      <c r="X2982" s="3" t="str" cm="1">
        <f t="array" ref="X2982">_xlfn.IFS(R2982&gt;1000,"premium",R2982&gt;500,"modrate",R2982&lt;500,"cheap")</f>
        <v>cheap</v>
      </c>
      <c r="Y2982" t="str" cm="1">
        <f t="array" ref="Y2982">_xlfn.SWITCH(TRUE,R2982&gt;1000,"premium",R2982&gt;500,"modrate","cheap")</f>
        <v>cheap</v>
      </c>
    </row>
    <row r="2983" spans="1:25">
      <c r="A2983">
        <v>2982</v>
      </c>
      <c r="B2983" t="s">
        <v>6185</v>
      </c>
      <c r="C2983" s="2">
        <v>41832</v>
      </c>
      <c r="D2983" s="2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  <c r="V2983" t="str">
        <f t="shared" si="93"/>
        <v>profit</v>
      </c>
      <c r="W2983" t="str">
        <f t="shared" si="94"/>
        <v>cheap</v>
      </c>
      <c r="X2983" s="3" t="str" cm="1">
        <f t="array" ref="X2983">_xlfn.IFS(R2983&gt;1000,"premium",R2983&gt;500,"modrate",R2983&lt;500,"cheap")</f>
        <v>cheap</v>
      </c>
      <c r="Y2983" t="str" cm="1">
        <f t="array" ref="Y2983">_xlfn.SWITCH(TRUE,R2983&gt;1000,"premium",R2983&gt;500,"modrate","cheap")</f>
        <v>cheap</v>
      </c>
    </row>
    <row r="2984" spans="1:25">
      <c r="A2984">
        <v>2983</v>
      </c>
      <c r="B2984" t="s">
        <v>6185</v>
      </c>
      <c r="C2984" s="2">
        <v>41832</v>
      </c>
      <c r="D2984" s="2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  <c r="V2984" t="str">
        <f t="shared" si="93"/>
        <v>profit</v>
      </c>
      <c r="W2984" t="str">
        <f t="shared" si="94"/>
        <v>cheap</v>
      </c>
      <c r="X2984" s="3" t="str" cm="1">
        <f t="array" ref="X2984">_xlfn.IFS(R2984&gt;1000,"premium",R2984&gt;500,"modrate",R2984&lt;500,"cheap")</f>
        <v>cheap</v>
      </c>
      <c r="Y2984" t="str" cm="1">
        <f t="array" ref="Y2984">_xlfn.SWITCH(TRUE,R2984&gt;1000,"premium",R2984&gt;500,"modrate","cheap")</f>
        <v>cheap</v>
      </c>
    </row>
    <row r="2985" spans="1:25">
      <c r="A2985">
        <v>2984</v>
      </c>
      <c r="B2985" t="s">
        <v>6186</v>
      </c>
      <c r="C2985" s="2">
        <v>41979</v>
      </c>
      <c r="D2985" s="2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  <c r="V2985" t="str">
        <f t="shared" si="93"/>
        <v>profit</v>
      </c>
      <c r="W2985" t="str">
        <f t="shared" si="94"/>
        <v>cheap</v>
      </c>
      <c r="X2985" s="3" t="str" cm="1">
        <f t="array" ref="X2985">_xlfn.IFS(R2985&gt;1000,"premium",R2985&gt;500,"modrate",R2985&lt;500,"cheap")</f>
        <v>cheap</v>
      </c>
      <c r="Y2985" t="str" cm="1">
        <f t="array" ref="Y2985">_xlfn.SWITCH(TRUE,R2985&gt;1000,"premium",R2985&gt;500,"modrate","cheap")</f>
        <v>cheap</v>
      </c>
    </row>
    <row r="2986" spans="1:25">
      <c r="A2986">
        <v>2985</v>
      </c>
      <c r="B2986" t="s">
        <v>6186</v>
      </c>
      <c r="C2986" s="2">
        <v>41979</v>
      </c>
      <c r="D2986" s="2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  <c r="V2986" t="str">
        <f t="shared" si="93"/>
        <v>loss</v>
      </c>
      <c r="W2986" t="str">
        <f t="shared" si="94"/>
        <v>cheap</v>
      </c>
      <c r="X2986" s="3" t="str" cm="1">
        <f t="array" ref="X2986">_xlfn.IFS(R2986&gt;1000,"premium",R2986&gt;500,"modrate",R2986&lt;500,"cheap")</f>
        <v>cheap</v>
      </c>
      <c r="Y2986" t="str" cm="1">
        <f t="array" ref="Y2986">_xlfn.SWITCH(TRUE,R2986&gt;1000,"premium",R2986&gt;500,"modrate","cheap")</f>
        <v>cheap</v>
      </c>
    </row>
    <row r="2987" spans="1:25">
      <c r="A2987">
        <v>2986</v>
      </c>
      <c r="B2987" t="s">
        <v>6187</v>
      </c>
      <c r="C2987" s="2">
        <v>42515</v>
      </c>
      <c r="D2987" s="2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  <c r="V2987" t="str">
        <f t="shared" si="93"/>
        <v>profit</v>
      </c>
      <c r="W2987" t="str">
        <f t="shared" si="94"/>
        <v>cheap</v>
      </c>
      <c r="X2987" s="3" t="str" cm="1">
        <f t="array" ref="X2987">_xlfn.IFS(R2987&gt;1000,"premium",R2987&gt;500,"modrate",R2987&lt;500,"cheap")</f>
        <v>cheap</v>
      </c>
      <c r="Y2987" t="str" cm="1">
        <f t="array" ref="Y2987">_xlfn.SWITCH(TRUE,R2987&gt;1000,"premium",R2987&gt;500,"modrate","cheap")</f>
        <v>cheap</v>
      </c>
    </row>
    <row r="2988" spans="1:25">
      <c r="A2988">
        <v>2987</v>
      </c>
      <c r="B2988" t="s">
        <v>6187</v>
      </c>
      <c r="C2988" s="2">
        <v>42515</v>
      </c>
      <c r="D2988" s="2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  <c r="V2988" t="str">
        <f t="shared" si="93"/>
        <v>profit</v>
      </c>
      <c r="W2988" t="str">
        <f t="shared" si="94"/>
        <v>cheap</v>
      </c>
      <c r="X2988" s="3" t="str" cm="1">
        <f t="array" ref="X2988">_xlfn.IFS(R2988&gt;1000,"premium",R2988&gt;500,"modrate",R2988&lt;500,"cheap")</f>
        <v>cheap</v>
      </c>
      <c r="Y2988" t="str" cm="1">
        <f t="array" ref="Y2988">_xlfn.SWITCH(TRUE,R2988&gt;1000,"premium",R2988&gt;500,"modrate","cheap")</f>
        <v>cheap</v>
      </c>
    </row>
    <row r="2989" spans="1:25">
      <c r="A2989">
        <v>2988</v>
      </c>
      <c r="B2989" t="s">
        <v>6187</v>
      </c>
      <c r="C2989" s="2">
        <v>42515</v>
      </c>
      <c r="D2989" s="2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  <c r="V2989" t="str">
        <f t="shared" si="93"/>
        <v>profit</v>
      </c>
      <c r="W2989" t="str">
        <f t="shared" si="94"/>
        <v>premium</v>
      </c>
      <c r="X2989" s="3" t="str" cm="1">
        <f t="array" ref="X2989">_xlfn.IFS(R2989&gt;1000,"premium",R2989&gt;500,"modrate",R2989&lt;500,"cheap")</f>
        <v>premium</v>
      </c>
      <c r="Y2989" t="str" cm="1">
        <f t="array" ref="Y2989">_xlfn.SWITCH(TRUE,R2989&gt;1000,"premium",R2989&gt;500,"modrate","cheap")</f>
        <v>premium</v>
      </c>
    </row>
    <row r="2990" spans="1:25">
      <c r="A2990">
        <v>2989</v>
      </c>
      <c r="B2990" t="s">
        <v>6192</v>
      </c>
      <c r="C2990" s="2">
        <v>42421</v>
      </c>
      <c r="D2990" s="2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0.77939999999999898</v>
      </c>
      <c r="V2990" t="str">
        <f t="shared" si="93"/>
        <v>profit</v>
      </c>
      <c r="W2990" t="str">
        <f t="shared" si="94"/>
        <v>cheap</v>
      </c>
      <c r="X2990" s="3" t="str" cm="1">
        <f t="array" ref="X2990">_xlfn.IFS(R2990&gt;1000,"premium",R2990&gt;500,"modrate",R2990&lt;500,"cheap")</f>
        <v>cheap</v>
      </c>
      <c r="Y2990" t="str" cm="1">
        <f t="array" ref="Y2990">_xlfn.SWITCH(TRUE,R2990&gt;1000,"premium",R2990&gt;500,"modrate","cheap")</f>
        <v>cheap</v>
      </c>
    </row>
    <row r="2991" spans="1:25">
      <c r="A2991">
        <v>2990</v>
      </c>
      <c r="B2991" t="s">
        <v>6192</v>
      </c>
      <c r="C2991" s="2">
        <v>42421</v>
      </c>
      <c r="D2991" s="2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  <c r="V2991" t="str">
        <f t="shared" si="93"/>
        <v>profit</v>
      </c>
      <c r="W2991" t="str">
        <f t="shared" si="94"/>
        <v>cheap</v>
      </c>
      <c r="X2991" s="3" t="str" cm="1">
        <f t="array" ref="X2991">_xlfn.IFS(R2991&gt;1000,"premium",R2991&gt;500,"modrate",R2991&lt;500,"cheap")</f>
        <v>cheap</v>
      </c>
      <c r="Y2991" t="str" cm="1">
        <f t="array" ref="Y2991">_xlfn.SWITCH(TRUE,R2991&gt;1000,"premium",R2991&gt;500,"modrate","cheap")</f>
        <v>cheap</v>
      </c>
    </row>
    <row r="2992" spans="1:25">
      <c r="A2992">
        <v>2991</v>
      </c>
      <c r="B2992" t="s">
        <v>6192</v>
      </c>
      <c r="C2992" s="2">
        <v>42421</v>
      </c>
      <c r="D2992" s="2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  <c r="V2992" t="str">
        <f t="shared" si="93"/>
        <v>profit</v>
      </c>
      <c r="W2992" t="str">
        <f t="shared" si="94"/>
        <v>cheap</v>
      </c>
      <c r="X2992" s="3" t="str" cm="1">
        <f t="array" ref="X2992">_xlfn.IFS(R2992&gt;1000,"premium",R2992&gt;500,"modrate",R2992&lt;500,"cheap")</f>
        <v>cheap</v>
      </c>
      <c r="Y2992" t="str" cm="1">
        <f t="array" ref="Y2992">_xlfn.SWITCH(TRUE,R2992&gt;1000,"premium",R2992&gt;500,"modrate","cheap")</f>
        <v>cheap</v>
      </c>
    </row>
    <row r="2993" spans="1:25">
      <c r="A2993">
        <v>2992</v>
      </c>
      <c r="B2993" t="s">
        <v>6192</v>
      </c>
      <c r="C2993" s="2">
        <v>42421</v>
      </c>
      <c r="D2993" s="2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  <c r="V2993" t="str">
        <f t="shared" si="93"/>
        <v>profit</v>
      </c>
      <c r="W2993" t="str">
        <f t="shared" si="94"/>
        <v>cheap</v>
      </c>
      <c r="X2993" s="3" t="str" cm="1">
        <f t="array" ref="X2993">_xlfn.IFS(R2993&gt;1000,"premium",R2993&gt;500,"modrate",R2993&lt;500,"cheap")</f>
        <v>cheap</v>
      </c>
      <c r="Y2993" t="str" cm="1">
        <f t="array" ref="Y2993">_xlfn.SWITCH(TRUE,R2993&gt;1000,"premium",R2993&gt;500,"modrate","cheap")</f>
        <v>cheap</v>
      </c>
    </row>
    <row r="2994" spans="1:25">
      <c r="A2994">
        <v>2993</v>
      </c>
      <c r="B2994" t="s">
        <v>6193</v>
      </c>
      <c r="C2994" s="2">
        <v>42645</v>
      </c>
      <c r="D2994" s="2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  <c r="V2994" t="str">
        <f t="shared" si="93"/>
        <v>profit</v>
      </c>
      <c r="W2994" t="str">
        <f t="shared" si="94"/>
        <v>cheap</v>
      </c>
      <c r="X2994" s="3" t="str" cm="1">
        <f t="array" ref="X2994">_xlfn.IFS(R2994&gt;1000,"premium",R2994&gt;500,"modrate",R2994&lt;500,"cheap")</f>
        <v>cheap</v>
      </c>
      <c r="Y2994" t="str" cm="1">
        <f t="array" ref="Y2994">_xlfn.SWITCH(TRUE,R2994&gt;1000,"premium",R2994&gt;500,"modrate","cheap")</f>
        <v>cheap</v>
      </c>
    </row>
    <row r="2995" spans="1:25">
      <c r="A2995">
        <v>2994</v>
      </c>
      <c r="B2995" t="s">
        <v>6194</v>
      </c>
      <c r="C2995" s="2">
        <v>42805</v>
      </c>
      <c r="D2995" s="2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  <c r="V2995" t="str">
        <f t="shared" si="93"/>
        <v>profit</v>
      </c>
      <c r="W2995" t="str">
        <f t="shared" si="94"/>
        <v>modrate</v>
      </c>
      <c r="X2995" s="3" t="str" cm="1">
        <f t="array" ref="X2995">_xlfn.IFS(R2995&gt;1000,"premium",R2995&gt;500,"modrate",R2995&lt;500,"cheap")</f>
        <v>modrate</v>
      </c>
      <c r="Y2995" t="str" cm="1">
        <f t="array" ref="Y2995">_xlfn.SWITCH(TRUE,R2995&gt;1000,"premium",R2995&gt;500,"modrate","cheap")</f>
        <v>modrate</v>
      </c>
    </row>
    <row r="2996" spans="1:25">
      <c r="A2996">
        <v>2995</v>
      </c>
      <c r="B2996" t="s">
        <v>6195</v>
      </c>
      <c r="C2996" s="2">
        <v>42622</v>
      </c>
      <c r="D2996" s="2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  <c r="V2996" t="str">
        <f t="shared" si="93"/>
        <v>profit</v>
      </c>
      <c r="W2996" t="str">
        <f t="shared" si="94"/>
        <v>cheap</v>
      </c>
      <c r="X2996" s="3" t="str" cm="1">
        <f t="array" ref="X2996">_xlfn.IFS(R2996&gt;1000,"premium",R2996&gt;500,"modrate",R2996&lt;500,"cheap")</f>
        <v>cheap</v>
      </c>
      <c r="Y2996" t="str" cm="1">
        <f t="array" ref="Y2996">_xlfn.SWITCH(TRUE,R2996&gt;1000,"premium",R2996&gt;500,"modrate","cheap")</f>
        <v>cheap</v>
      </c>
    </row>
    <row r="2997" spans="1:25">
      <c r="A2997">
        <v>2996</v>
      </c>
      <c r="B2997" t="s">
        <v>6197</v>
      </c>
      <c r="C2997" s="2">
        <v>41834</v>
      </c>
      <c r="D2997" s="2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  <c r="V2997" t="str">
        <f t="shared" si="93"/>
        <v>profit</v>
      </c>
      <c r="W2997" t="str">
        <f t="shared" si="94"/>
        <v>cheap</v>
      </c>
      <c r="X2997" s="3" t="str" cm="1">
        <f t="array" ref="X2997">_xlfn.IFS(R2997&gt;1000,"premium",R2997&gt;500,"modrate",R2997&lt;500,"cheap")</f>
        <v>cheap</v>
      </c>
      <c r="Y2997" t="str" cm="1">
        <f t="array" ref="Y2997">_xlfn.SWITCH(TRUE,R2997&gt;1000,"premium",R2997&gt;500,"modrate","cheap")</f>
        <v>cheap</v>
      </c>
    </row>
    <row r="2998" spans="1:25">
      <c r="A2998">
        <v>2997</v>
      </c>
      <c r="B2998" t="s">
        <v>6198</v>
      </c>
      <c r="C2998" s="2">
        <v>41811</v>
      </c>
      <c r="D2998" s="2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 t="shared" si="93"/>
        <v>profit</v>
      </c>
      <c r="W2998" t="str">
        <f t="shared" si="94"/>
        <v>cheap</v>
      </c>
      <c r="X2998" s="3" t="str" cm="1">
        <f t="array" ref="X2998">_xlfn.IFS(R2998&gt;1000,"premium",R2998&gt;500,"modrate",R2998&lt;500,"cheap")</f>
        <v>cheap</v>
      </c>
      <c r="Y2998" t="str" cm="1">
        <f t="array" ref="Y2998">_xlfn.SWITCH(TRUE,R2998&gt;1000,"premium",R2998&gt;500,"modrate","cheap")</f>
        <v>cheap</v>
      </c>
    </row>
    <row r="2999" spans="1:25">
      <c r="A2999">
        <v>2998</v>
      </c>
      <c r="B2999" t="s">
        <v>6198</v>
      </c>
      <c r="C2999" s="2">
        <v>41811</v>
      </c>
      <c r="D2999" s="2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  <c r="V2999" t="str">
        <f t="shared" si="93"/>
        <v>profit</v>
      </c>
      <c r="W2999" t="str">
        <f t="shared" si="94"/>
        <v>cheap</v>
      </c>
      <c r="X2999" s="3" t="str" cm="1">
        <f t="array" ref="X2999">_xlfn.IFS(R2999&gt;1000,"premium",R2999&gt;500,"modrate",R2999&lt;500,"cheap")</f>
        <v>cheap</v>
      </c>
      <c r="Y2999" t="str" cm="1">
        <f t="array" ref="Y2999">_xlfn.SWITCH(TRUE,R2999&gt;1000,"premium",R2999&gt;500,"modrate","cheap")</f>
        <v>cheap</v>
      </c>
    </row>
    <row r="3000" spans="1:25">
      <c r="A3000">
        <v>2999</v>
      </c>
      <c r="B3000" t="s">
        <v>6198</v>
      </c>
      <c r="C3000" s="2">
        <v>41811</v>
      </c>
      <c r="D3000" s="2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  <c r="V3000" t="str">
        <f t="shared" si="93"/>
        <v>profit</v>
      </c>
      <c r="W3000" t="str">
        <f t="shared" si="94"/>
        <v>cheap</v>
      </c>
      <c r="X3000" s="3" t="str" cm="1">
        <f t="array" ref="X3000">_xlfn.IFS(R3000&gt;1000,"premium",R3000&gt;500,"modrate",R3000&lt;500,"cheap")</f>
        <v>cheap</v>
      </c>
      <c r="Y3000" t="str" cm="1">
        <f t="array" ref="Y3000">_xlfn.SWITCH(TRUE,R3000&gt;1000,"premium",R3000&gt;500,"modrate","cheap")</f>
        <v>cheap</v>
      </c>
    </row>
    <row r="3001" spans="1:25">
      <c r="A3001">
        <v>3000</v>
      </c>
      <c r="B3001" t="s">
        <v>6198</v>
      </c>
      <c r="C3001" s="2">
        <v>41811</v>
      </c>
      <c r="D3001" s="2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  <c r="V3001" t="str">
        <f t="shared" si="93"/>
        <v>loss</v>
      </c>
      <c r="W3001" t="str">
        <f t="shared" si="94"/>
        <v>cheap</v>
      </c>
      <c r="X3001" s="3" t="str" cm="1">
        <f t="array" ref="X3001">_xlfn.IFS(R3001&gt;1000,"premium",R3001&gt;500,"modrate",R3001&lt;500,"cheap")</f>
        <v>cheap</v>
      </c>
      <c r="Y3001" t="str" cm="1">
        <f t="array" ref="Y3001">_xlfn.SWITCH(TRUE,R3001&gt;1000,"premium",R3001&gt;500,"modrate","cheap")</f>
        <v>cheap</v>
      </c>
    </row>
    <row r="3002" spans="1:25">
      <c r="A3002">
        <v>3001</v>
      </c>
      <c r="B3002" t="s">
        <v>6198</v>
      </c>
      <c r="C3002" s="2">
        <v>41811</v>
      </c>
      <c r="D3002" s="2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  <c r="V3002" t="str">
        <f t="shared" si="93"/>
        <v>profit</v>
      </c>
      <c r="W3002" t="str">
        <f t="shared" si="94"/>
        <v>cheap</v>
      </c>
      <c r="X3002" s="3" t="str" cm="1">
        <f t="array" ref="X3002">_xlfn.IFS(R3002&gt;1000,"premium",R3002&gt;500,"modrate",R3002&lt;500,"cheap")</f>
        <v>cheap</v>
      </c>
      <c r="Y3002" t="str" cm="1">
        <f t="array" ref="Y3002">_xlfn.SWITCH(TRUE,R3002&gt;1000,"premium",R3002&gt;500,"modrate","cheap")</f>
        <v>cheap</v>
      </c>
    </row>
    <row r="3003" spans="1:25">
      <c r="A3003">
        <v>3002</v>
      </c>
      <c r="B3003" t="s">
        <v>6198</v>
      </c>
      <c r="C3003" s="2">
        <v>41811</v>
      </c>
      <c r="D3003" s="2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  <c r="V3003" t="str">
        <f t="shared" si="93"/>
        <v>loss</v>
      </c>
      <c r="W3003" t="str">
        <f t="shared" si="94"/>
        <v>cheap</v>
      </c>
      <c r="X3003" s="3" t="str" cm="1">
        <f t="array" ref="X3003">_xlfn.IFS(R3003&gt;1000,"premium",R3003&gt;500,"modrate",R3003&lt;500,"cheap")</f>
        <v>cheap</v>
      </c>
      <c r="Y3003" t="str" cm="1">
        <f t="array" ref="Y3003">_xlfn.SWITCH(TRUE,R3003&gt;1000,"premium",R3003&gt;500,"modrate","cheap")</f>
        <v>cheap</v>
      </c>
    </row>
    <row r="3004" spans="1:25">
      <c r="A3004">
        <v>3003</v>
      </c>
      <c r="B3004" t="s">
        <v>6203</v>
      </c>
      <c r="C3004" s="2">
        <v>42190</v>
      </c>
      <c r="D3004" s="2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  <c r="V3004" t="str">
        <f t="shared" si="93"/>
        <v>profit</v>
      </c>
      <c r="W3004" t="str">
        <f t="shared" si="94"/>
        <v>cheap</v>
      </c>
      <c r="X3004" s="3" t="str" cm="1">
        <f t="array" ref="X3004">_xlfn.IFS(R3004&gt;1000,"premium",R3004&gt;500,"modrate",R3004&lt;500,"cheap")</f>
        <v>cheap</v>
      </c>
      <c r="Y3004" t="str" cm="1">
        <f t="array" ref="Y3004">_xlfn.SWITCH(TRUE,R3004&gt;1000,"premium",R3004&gt;500,"modrate","cheap")</f>
        <v>cheap</v>
      </c>
    </row>
    <row r="3005" spans="1:25">
      <c r="A3005">
        <v>3004</v>
      </c>
      <c r="B3005" t="s">
        <v>6207</v>
      </c>
      <c r="C3005" s="2">
        <v>43085</v>
      </c>
      <c r="D3005" s="2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  <c r="V3005" t="str">
        <f t="shared" si="93"/>
        <v>profit</v>
      </c>
      <c r="W3005" t="str">
        <f t="shared" si="94"/>
        <v>cheap</v>
      </c>
      <c r="X3005" s="3" t="str" cm="1">
        <f t="array" ref="X3005">_xlfn.IFS(R3005&gt;1000,"premium",R3005&gt;500,"modrate",R3005&lt;500,"cheap")</f>
        <v>cheap</v>
      </c>
      <c r="Y3005" t="str" cm="1">
        <f t="array" ref="Y3005">_xlfn.SWITCH(TRUE,R3005&gt;1000,"premium",R3005&gt;500,"modrate","cheap")</f>
        <v>cheap</v>
      </c>
    </row>
    <row r="3006" spans="1:25">
      <c r="A3006">
        <v>3005</v>
      </c>
      <c r="B3006" t="s">
        <v>6208</v>
      </c>
      <c r="C3006" s="2">
        <v>42621</v>
      </c>
      <c r="D3006" s="2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  <c r="V3006" t="str">
        <f t="shared" si="93"/>
        <v>profit</v>
      </c>
      <c r="W3006" t="str">
        <f t="shared" si="94"/>
        <v>cheap</v>
      </c>
      <c r="X3006" s="3" t="str" cm="1">
        <f t="array" ref="X3006">_xlfn.IFS(R3006&gt;1000,"premium",R3006&gt;500,"modrate",R3006&lt;500,"cheap")</f>
        <v>cheap</v>
      </c>
      <c r="Y3006" t="str" cm="1">
        <f t="array" ref="Y3006">_xlfn.SWITCH(TRUE,R3006&gt;1000,"premium",R3006&gt;500,"modrate","cheap")</f>
        <v>cheap</v>
      </c>
    </row>
    <row r="3007" spans="1:25">
      <c r="A3007">
        <v>3006</v>
      </c>
      <c r="B3007" t="s">
        <v>6213</v>
      </c>
      <c r="C3007" s="2">
        <v>41776</v>
      </c>
      <c r="D3007" s="2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  <c r="V3007" t="str">
        <f t="shared" si="93"/>
        <v>profit</v>
      </c>
      <c r="W3007" t="str">
        <f t="shared" si="94"/>
        <v>cheap</v>
      </c>
      <c r="X3007" s="3" t="str" cm="1">
        <f t="array" ref="X3007">_xlfn.IFS(R3007&gt;1000,"premium",R3007&gt;500,"modrate",R3007&lt;500,"cheap")</f>
        <v>cheap</v>
      </c>
      <c r="Y3007" t="str" cm="1">
        <f t="array" ref="Y3007">_xlfn.SWITCH(TRUE,R3007&gt;1000,"premium",R3007&gt;500,"modrate","cheap")</f>
        <v>cheap</v>
      </c>
    </row>
    <row r="3008" spans="1:25">
      <c r="A3008">
        <v>3007</v>
      </c>
      <c r="B3008" t="s">
        <v>6215</v>
      </c>
      <c r="C3008" s="2">
        <v>43021</v>
      </c>
      <c r="D3008" s="2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  <c r="V3008" t="str">
        <f t="shared" si="93"/>
        <v>profit</v>
      </c>
      <c r="W3008" t="str">
        <f t="shared" si="94"/>
        <v>modrate</v>
      </c>
      <c r="X3008" s="3" t="str" cm="1">
        <f t="array" ref="X3008">_xlfn.IFS(R3008&gt;1000,"premium",R3008&gt;500,"modrate",R3008&lt;500,"cheap")</f>
        <v>modrate</v>
      </c>
      <c r="Y3008" t="str" cm="1">
        <f t="array" ref="Y3008">_xlfn.SWITCH(TRUE,R3008&gt;1000,"premium",R3008&gt;500,"modrate","cheap")</f>
        <v>modrate</v>
      </c>
    </row>
    <row r="3009" spans="1:25">
      <c r="A3009">
        <v>3008</v>
      </c>
      <c r="B3009" t="s">
        <v>6216</v>
      </c>
      <c r="C3009" s="2">
        <v>41936</v>
      </c>
      <c r="D3009" s="2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  <c r="V3009" t="str">
        <f t="shared" si="93"/>
        <v>profit</v>
      </c>
      <c r="W3009" t="str">
        <f t="shared" si="94"/>
        <v>cheap</v>
      </c>
      <c r="X3009" s="3" t="str" cm="1">
        <f t="array" ref="X3009">_xlfn.IFS(R3009&gt;1000,"premium",R3009&gt;500,"modrate",R3009&lt;500,"cheap")</f>
        <v>cheap</v>
      </c>
      <c r="Y3009" t="str" cm="1">
        <f t="array" ref="Y3009">_xlfn.SWITCH(TRUE,R3009&gt;1000,"premium",R3009&gt;500,"modrate","cheap")</f>
        <v>cheap</v>
      </c>
    </row>
    <row r="3010" spans="1:25">
      <c r="A3010">
        <v>3009</v>
      </c>
      <c r="B3010" t="s">
        <v>6217</v>
      </c>
      <c r="C3010" s="2">
        <v>42709</v>
      </c>
      <c r="D3010" s="2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  <c r="V3010" t="str">
        <f t="shared" si="93"/>
        <v>profit</v>
      </c>
      <c r="W3010" t="str">
        <f t="shared" si="94"/>
        <v>cheap</v>
      </c>
      <c r="X3010" s="3" t="str" cm="1">
        <f t="array" ref="X3010">_xlfn.IFS(R3010&gt;1000,"premium",R3010&gt;500,"modrate",R3010&lt;500,"cheap")</f>
        <v>cheap</v>
      </c>
      <c r="Y3010" t="str" cm="1">
        <f t="array" ref="Y3010">_xlfn.SWITCH(TRUE,R3010&gt;1000,"premium",R3010&gt;500,"modrate","cheap")</f>
        <v>cheap</v>
      </c>
    </row>
    <row r="3011" spans="1:25">
      <c r="A3011">
        <v>3010</v>
      </c>
      <c r="B3011" t="s">
        <v>6218</v>
      </c>
      <c r="C3011" s="2">
        <v>42576</v>
      </c>
      <c r="D3011" s="2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  <c r="V3011" t="str">
        <f t="shared" ref="V3011:V3074" si="95">IF(U3011&gt;0,"profit","loss")</f>
        <v>profit</v>
      </c>
      <c r="W3011" t="str">
        <f t="shared" ref="W3011:W3074" si="96">IF(R3011&gt;1000,"premium", IF(R3011&gt;500,"modrate","cheap"))</f>
        <v>cheap</v>
      </c>
      <c r="X3011" s="3" t="str" cm="1">
        <f t="array" ref="X3011">_xlfn.IFS(R3011&gt;1000,"premium",R3011&gt;500,"modrate",R3011&lt;500,"cheap")</f>
        <v>cheap</v>
      </c>
      <c r="Y3011" t="str" cm="1">
        <f t="array" ref="Y3011">_xlfn.SWITCH(TRUE,R3011&gt;1000,"premium",R3011&gt;500,"modrate","cheap")</f>
        <v>cheap</v>
      </c>
    </row>
    <row r="3012" spans="1:25">
      <c r="A3012">
        <v>3011</v>
      </c>
      <c r="B3012" t="s">
        <v>6219</v>
      </c>
      <c r="C3012" s="2">
        <v>42842</v>
      </c>
      <c r="D3012" s="2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  <c r="V3012" t="str">
        <f t="shared" si="95"/>
        <v>loss</v>
      </c>
      <c r="W3012" t="str">
        <f t="shared" si="96"/>
        <v>cheap</v>
      </c>
      <c r="X3012" s="3" t="str" cm="1">
        <f t="array" ref="X3012">_xlfn.IFS(R3012&gt;1000,"premium",R3012&gt;500,"modrate",R3012&lt;500,"cheap")</f>
        <v>cheap</v>
      </c>
      <c r="Y3012" t="str" cm="1">
        <f t="array" ref="Y3012">_xlfn.SWITCH(TRUE,R3012&gt;1000,"premium",R3012&gt;500,"modrate","cheap")</f>
        <v>cheap</v>
      </c>
    </row>
    <row r="3013" spans="1:25">
      <c r="A3013">
        <v>3012</v>
      </c>
      <c r="B3013" t="s">
        <v>6219</v>
      </c>
      <c r="C3013" s="2">
        <v>42842</v>
      </c>
      <c r="D3013" s="2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  <c r="V3013" t="str">
        <f t="shared" si="95"/>
        <v>loss</v>
      </c>
      <c r="W3013" t="str">
        <f t="shared" si="96"/>
        <v>premium</v>
      </c>
      <c r="X3013" s="3" t="str" cm="1">
        <f t="array" ref="X3013">_xlfn.IFS(R3013&gt;1000,"premium",R3013&gt;500,"modrate",R3013&lt;500,"cheap")</f>
        <v>premium</v>
      </c>
      <c r="Y3013" t="str" cm="1">
        <f t="array" ref="Y3013">_xlfn.SWITCH(TRUE,R3013&gt;1000,"premium",R3013&gt;500,"modrate","cheap")</f>
        <v>premium</v>
      </c>
    </row>
    <row r="3014" spans="1:25">
      <c r="A3014">
        <v>3013</v>
      </c>
      <c r="B3014" t="s">
        <v>6219</v>
      </c>
      <c r="C3014" s="2">
        <v>42842</v>
      </c>
      <c r="D3014" s="2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  <c r="V3014" t="str">
        <f t="shared" si="95"/>
        <v>loss</v>
      </c>
      <c r="W3014" t="str">
        <f t="shared" si="96"/>
        <v>cheap</v>
      </c>
      <c r="X3014" s="3" t="str" cm="1">
        <f t="array" ref="X3014">_xlfn.IFS(R3014&gt;1000,"premium",R3014&gt;500,"modrate",R3014&lt;500,"cheap")</f>
        <v>cheap</v>
      </c>
      <c r="Y3014" t="str" cm="1">
        <f t="array" ref="Y3014">_xlfn.SWITCH(TRUE,R3014&gt;1000,"premium",R3014&gt;500,"modrate","cheap")</f>
        <v>cheap</v>
      </c>
    </row>
    <row r="3015" spans="1:25">
      <c r="A3015">
        <v>3014</v>
      </c>
      <c r="B3015" t="s">
        <v>6219</v>
      </c>
      <c r="C3015" s="2">
        <v>42842</v>
      </c>
      <c r="D3015" s="2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  <c r="V3015" t="str">
        <f t="shared" si="95"/>
        <v>loss</v>
      </c>
      <c r="W3015" t="str">
        <f t="shared" si="96"/>
        <v>cheap</v>
      </c>
      <c r="X3015" s="3" t="str" cm="1">
        <f t="array" ref="X3015">_xlfn.IFS(R3015&gt;1000,"premium",R3015&gt;500,"modrate",R3015&lt;500,"cheap")</f>
        <v>cheap</v>
      </c>
      <c r="Y3015" t="str" cm="1">
        <f t="array" ref="Y3015">_xlfn.SWITCH(TRUE,R3015&gt;1000,"premium",R3015&gt;500,"modrate","cheap")</f>
        <v>cheap</v>
      </c>
    </row>
    <row r="3016" spans="1:25">
      <c r="A3016">
        <v>3015</v>
      </c>
      <c r="B3016" t="s">
        <v>6219</v>
      </c>
      <c r="C3016" s="2">
        <v>42842</v>
      </c>
      <c r="D3016" s="2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  <c r="V3016" t="str">
        <f t="shared" si="95"/>
        <v>profit</v>
      </c>
      <c r="W3016" t="str">
        <f t="shared" si="96"/>
        <v>cheap</v>
      </c>
      <c r="X3016" s="3" t="str" cm="1">
        <f t="array" ref="X3016">_xlfn.IFS(R3016&gt;1000,"premium",R3016&gt;500,"modrate",R3016&lt;500,"cheap")</f>
        <v>cheap</v>
      </c>
      <c r="Y3016" t="str" cm="1">
        <f t="array" ref="Y3016">_xlfn.SWITCH(TRUE,R3016&gt;1000,"premium",R3016&gt;500,"modrate","cheap")</f>
        <v>cheap</v>
      </c>
    </row>
    <row r="3017" spans="1:25">
      <c r="A3017">
        <v>3016</v>
      </c>
      <c r="B3017" t="s">
        <v>6222</v>
      </c>
      <c r="C3017" s="2">
        <v>42264</v>
      </c>
      <c r="D3017" s="2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  <c r="V3017" t="str">
        <f t="shared" si="95"/>
        <v>loss</v>
      </c>
      <c r="W3017" t="str">
        <f t="shared" si="96"/>
        <v>cheap</v>
      </c>
      <c r="X3017" s="3" t="str" cm="1">
        <f t="array" ref="X3017">_xlfn.IFS(R3017&gt;1000,"premium",R3017&gt;500,"modrate",R3017&lt;500,"cheap")</f>
        <v>cheap</v>
      </c>
      <c r="Y3017" t="str" cm="1">
        <f t="array" ref="Y3017">_xlfn.SWITCH(TRUE,R3017&gt;1000,"premium",R3017&gt;500,"modrate","cheap")</f>
        <v>cheap</v>
      </c>
    </row>
    <row r="3018" spans="1:25">
      <c r="A3018">
        <v>3017</v>
      </c>
      <c r="B3018" t="s">
        <v>6223</v>
      </c>
      <c r="C3018" s="2">
        <v>42605</v>
      </c>
      <c r="D3018" s="2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  <c r="V3018" t="str">
        <f t="shared" si="95"/>
        <v>loss</v>
      </c>
      <c r="W3018" t="str">
        <f t="shared" si="96"/>
        <v>modrate</v>
      </c>
      <c r="X3018" s="3" t="str" cm="1">
        <f t="array" ref="X3018">_xlfn.IFS(R3018&gt;1000,"premium",R3018&gt;500,"modrate",R3018&lt;500,"cheap")</f>
        <v>modrate</v>
      </c>
      <c r="Y3018" t="str" cm="1">
        <f t="array" ref="Y3018">_xlfn.SWITCH(TRUE,R3018&gt;1000,"premium",R3018&gt;500,"modrate","cheap")</f>
        <v>modrate</v>
      </c>
    </row>
    <row r="3019" spans="1:25">
      <c r="A3019">
        <v>3018</v>
      </c>
      <c r="B3019" t="s">
        <v>6223</v>
      </c>
      <c r="C3019" s="2">
        <v>42605</v>
      </c>
      <c r="D3019" s="2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  <c r="V3019" t="str">
        <f t="shared" si="95"/>
        <v>loss</v>
      </c>
      <c r="W3019" t="str">
        <f t="shared" si="96"/>
        <v>cheap</v>
      </c>
      <c r="X3019" s="3" t="str" cm="1">
        <f t="array" ref="X3019">_xlfn.IFS(R3019&gt;1000,"premium",R3019&gt;500,"modrate",R3019&lt;500,"cheap")</f>
        <v>cheap</v>
      </c>
      <c r="Y3019" t="str" cm="1">
        <f t="array" ref="Y3019">_xlfn.SWITCH(TRUE,R3019&gt;1000,"premium",R3019&gt;500,"modrate","cheap")</f>
        <v>cheap</v>
      </c>
    </row>
    <row r="3020" spans="1:25">
      <c r="A3020">
        <v>3019</v>
      </c>
      <c r="B3020" t="s">
        <v>6223</v>
      </c>
      <c r="C3020" s="2">
        <v>42605</v>
      </c>
      <c r="D3020" s="2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  <c r="V3020" t="str">
        <f t="shared" si="95"/>
        <v>loss</v>
      </c>
      <c r="W3020" t="str">
        <f t="shared" si="96"/>
        <v>modrate</v>
      </c>
      <c r="X3020" s="3" t="str" cm="1">
        <f t="array" ref="X3020">_xlfn.IFS(R3020&gt;1000,"premium",R3020&gt;500,"modrate",R3020&lt;500,"cheap")</f>
        <v>modrate</v>
      </c>
      <c r="Y3020" t="str" cm="1">
        <f t="array" ref="Y3020">_xlfn.SWITCH(TRUE,R3020&gt;1000,"premium",R3020&gt;500,"modrate","cheap")</f>
        <v>modrate</v>
      </c>
    </row>
    <row r="3021" spans="1:25">
      <c r="A3021">
        <v>3020</v>
      </c>
      <c r="B3021" t="s">
        <v>6225</v>
      </c>
      <c r="C3021" s="2">
        <v>42316</v>
      </c>
      <c r="D3021" s="2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  <c r="V3021" t="str">
        <f t="shared" si="95"/>
        <v>profit</v>
      </c>
      <c r="W3021" t="str">
        <f t="shared" si="96"/>
        <v>cheap</v>
      </c>
      <c r="X3021" s="3" t="str" cm="1">
        <f t="array" ref="X3021">_xlfn.IFS(R3021&gt;1000,"premium",R3021&gt;500,"modrate",R3021&lt;500,"cheap")</f>
        <v>cheap</v>
      </c>
      <c r="Y3021" t="str" cm="1">
        <f t="array" ref="Y3021">_xlfn.SWITCH(TRUE,R3021&gt;1000,"premium",R3021&gt;500,"modrate","cheap")</f>
        <v>cheap</v>
      </c>
    </row>
    <row r="3022" spans="1:25">
      <c r="A3022">
        <v>3021</v>
      </c>
      <c r="B3022" t="s">
        <v>6225</v>
      </c>
      <c r="C3022" s="2">
        <v>42316</v>
      </c>
      <c r="D3022" s="2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  <c r="V3022" t="str">
        <f t="shared" si="95"/>
        <v>profit</v>
      </c>
      <c r="W3022" t="str">
        <f t="shared" si="96"/>
        <v>cheap</v>
      </c>
      <c r="X3022" s="3" t="str" cm="1">
        <f t="array" ref="X3022">_xlfn.IFS(R3022&gt;1000,"premium",R3022&gt;500,"modrate",R3022&lt;500,"cheap")</f>
        <v>cheap</v>
      </c>
      <c r="Y3022" t="str" cm="1">
        <f t="array" ref="Y3022">_xlfn.SWITCH(TRUE,R3022&gt;1000,"premium",R3022&gt;500,"modrate","cheap")</f>
        <v>cheap</v>
      </c>
    </row>
    <row r="3023" spans="1:25">
      <c r="A3023">
        <v>3022</v>
      </c>
      <c r="B3023" t="s">
        <v>6225</v>
      </c>
      <c r="C3023" s="2">
        <v>42316</v>
      </c>
      <c r="D3023" s="2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  <c r="V3023" t="str">
        <f t="shared" si="95"/>
        <v>profit</v>
      </c>
      <c r="W3023" t="str">
        <f t="shared" si="96"/>
        <v>cheap</v>
      </c>
      <c r="X3023" s="3" t="str" cm="1">
        <f t="array" ref="X3023">_xlfn.IFS(R3023&gt;1000,"premium",R3023&gt;500,"modrate",R3023&lt;500,"cheap")</f>
        <v>cheap</v>
      </c>
      <c r="Y3023" t="str" cm="1">
        <f t="array" ref="Y3023">_xlfn.SWITCH(TRUE,R3023&gt;1000,"premium",R3023&gt;500,"modrate","cheap")</f>
        <v>cheap</v>
      </c>
    </row>
    <row r="3024" spans="1:25">
      <c r="A3024">
        <v>3023</v>
      </c>
      <c r="B3024" t="s">
        <v>6225</v>
      </c>
      <c r="C3024" s="2">
        <v>42316</v>
      </c>
      <c r="D3024" s="2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  <c r="V3024" t="str">
        <f t="shared" si="95"/>
        <v>profit</v>
      </c>
      <c r="W3024" t="str">
        <f t="shared" si="96"/>
        <v>cheap</v>
      </c>
      <c r="X3024" s="3" t="str" cm="1">
        <f t="array" ref="X3024">_xlfn.IFS(R3024&gt;1000,"premium",R3024&gt;500,"modrate",R3024&lt;500,"cheap")</f>
        <v>cheap</v>
      </c>
      <c r="Y3024" t="str" cm="1">
        <f t="array" ref="Y3024">_xlfn.SWITCH(TRUE,R3024&gt;1000,"premium",R3024&gt;500,"modrate","cheap")</f>
        <v>cheap</v>
      </c>
    </row>
    <row r="3025" spans="1:25">
      <c r="A3025">
        <v>3024</v>
      </c>
      <c r="B3025" t="s">
        <v>6228</v>
      </c>
      <c r="C3025" s="2">
        <v>43056</v>
      </c>
      <c r="D3025" s="2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  <c r="V3025" t="str">
        <f t="shared" si="95"/>
        <v>loss</v>
      </c>
      <c r="W3025" t="str">
        <f t="shared" si="96"/>
        <v>cheap</v>
      </c>
      <c r="X3025" s="3" t="str" cm="1">
        <f t="array" ref="X3025">_xlfn.IFS(R3025&gt;1000,"premium",R3025&gt;500,"modrate",R3025&lt;500,"cheap")</f>
        <v>cheap</v>
      </c>
      <c r="Y3025" t="str" cm="1">
        <f t="array" ref="Y3025">_xlfn.SWITCH(TRUE,R3025&gt;1000,"premium",R3025&gt;500,"modrate","cheap")</f>
        <v>cheap</v>
      </c>
    </row>
    <row r="3026" spans="1:25">
      <c r="A3026">
        <v>3025</v>
      </c>
      <c r="B3026" t="s">
        <v>6231</v>
      </c>
      <c r="C3026" s="2">
        <v>42316</v>
      </c>
      <c r="D3026" s="2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  <c r="V3026" t="str">
        <f t="shared" si="95"/>
        <v>profit</v>
      </c>
      <c r="W3026" t="str">
        <f t="shared" si="96"/>
        <v>cheap</v>
      </c>
      <c r="X3026" s="3" t="str" cm="1">
        <f t="array" ref="X3026">_xlfn.IFS(R3026&gt;1000,"premium",R3026&gt;500,"modrate",R3026&lt;500,"cheap")</f>
        <v>cheap</v>
      </c>
      <c r="Y3026" t="str" cm="1">
        <f t="array" ref="Y3026">_xlfn.SWITCH(TRUE,R3026&gt;1000,"premium",R3026&gt;500,"modrate","cheap")</f>
        <v>cheap</v>
      </c>
    </row>
    <row r="3027" spans="1:25">
      <c r="A3027">
        <v>3026</v>
      </c>
      <c r="B3027" t="s">
        <v>6231</v>
      </c>
      <c r="C3027" s="2">
        <v>42316</v>
      </c>
      <c r="D3027" s="2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  <c r="V3027" t="str">
        <f t="shared" si="95"/>
        <v>profit</v>
      </c>
      <c r="W3027" t="str">
        <f t="shared" si="96"/>
        <v>cheap</v>
      </c>
      <c r="X3027" s="3" t="str" cm="1">
        <f t="array" ref="X3027">_xlfn.IFS(R3027&gt;1000,"premium",R3027&gt;500,"modrate",R3027&lt;500,"cheap")</f>
        <v>cheap</v>
      </c>
      <c r="Y3027" t="str" cm="1">
        <f t="array" ref="Y3027">_xlfn.SWITCH(TRUE,R3027&gt;1000,"premium",R3027&gt;500,"modrate","cheap")</f>
        <v>cheap</v>
      </c>
    </row>
    <row r="3028" spans="1:25">
      <c r="A3028">
        <v>3027</v>
      </c>
      <c r="B3028" t="s">
        <v>6232</v>
      </c>
      <c r="C3028" s="2">
        <v>42847</v>
      </c>
      <c r="D3028" s="2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  <c r="V3028" t="str">
        <f t="shared" si="95"/>
        <v>loss</v>
      </c>
      <c r="W3028" t="str">
        <f t="shared" si="96"/>
        <v>cheap</v>
      </c>
      <c r="X3028" s="3" t="str" cm="1">
        <f t="array" ref="X3028">_xlfn.IFS(R3028&gt;1000,"premium",R3028&gt;500,"modrate",R3028&lt;500,"cheap")</f>
        <v>cheap</v>
      </c>
      <c r="Y3028" t="str" cm="1">
        <f t="array" ref="Y3028">_xlfn.SWITCH(TRUE,R3028&gt;1000,"premium",R3028&gt;500,"modrate","cheap")</f>
        <v>cheap</v>
      </c>
    </row>
    <row r="3029" spans="1:25">
      <c r="A3029">
        <v>3028</v>
      </c>
      <c r="B3029" t="s">
        <v>6233</v>
      </c>
      <c r="C3029" s="2">
        <v>41875</v>
      </c>
      <c r="D3029" s="2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  <c r="V3029" t="str">
        <f t="shared" si="95"/>
        <v>profit</v>
      </c>
      <c r="W3029" t="str">
        <f t="shared" si="96"/>
        <v>cheap</v>
      </c>
      <c r="X3029" s="3" t="str" cm="1">
        <f t="array" ref="X3029">_xlfn.IFS(R3029&gt;1000,"premium",R3029&gt;500,"modrate",R3029&lt;500,"cheap")</f>
        <v>cheap</v>
      </c>
      <c r="Y3029" t="str" cm="1">
        <f t="array" ref="Y3029">_xlfn.SWITCH(TRUE,R3029&gt;1000,"premium",R3029&gt;500,"modrate","cheap")</f>
        <v>cheap</v>
      </c>
    </row>
    <row r="3030" spans="1:25">
      <c r="A3030">
        <v>3029</v>
      </c>
      <c r="B3030" t="s">
        <v>6237</v>
      </c>
      <c r="C3030" s="2">
        <v>43086</v>
      </c>
      <c r="D3030" s="2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  <c r="V3030" t="str">
        <f t="shared" si="95"/>
        <v>profit</v>
      </c>
      <c r="W3030" t="str">
        <f t="shared" si="96"/>
        <v>modrate</v>
      </c>
      <c r="X3030" s="3" t="str" cm="1">
        <f t="array" ref="X3030">_xlfn.IFS(R3030&gt;1000,"premium",R3030&gt;500,"modrate",R3030&lt;500,"cheap")</f>
        <v>modrate</v>
      </c>
      <c r="Y3030" t="str" cm="1">
        <f t="array" ref="Y3030">_xlfn.SWITCH(TRUE,R3030&gt;1000,"premium",R3030&gt;500,"modrate","cheap")</f>
        <v>modrate</v>
      </c>
    </row>
    <row r="3031" spans="1:25">
      <c r="A3031">
        <v>3030</v>
      </c>
      <c r="B3031" t="s">
        <v>6238</v>
      </c>
      <c r="C3031" s="2">
        <v>42453</v>
      </c>
      <c r="D3031" s="2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  <c r="V3031" t="str">
        <f t="shared" si="95"/>
        <v>profit</v>
      </c>
      <c r="W3031" t="str">
        <f t="shared" si="96"/>
        <v>cheap</v>
      </c>
      <c r="X3031" s="3" t="str" cm="1">
        <f t="array" ref="X3031">_xlfn.IFS(R3031&gt;1000,"premium",R3031&gt;500,"modrate",R3031&lt;500,"cheap")</f>
        <v>cheap</v>
      </c>
      <c r="Y3031" t="str" cm="1">
        <f t="array" ref="Y3031">_xlfn.SWITCH(TRUE,R3031&gt;1000,"premium",R3031&gt;500,"modrate","cheap")</f>
        <v>cheap</v>
      </c>
    </row>
    <row r="3032" spans="1:25">
      <c r="A3032">
        <v>3031</v>
      </c>
      <c r="B3032" t="s">
        <v>6240</v>
      </c>
      <c r="C3032" s="2">
        <v>42268</v>
      </c>
      <c r="D3032" s="2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  <c r="V3032" t="str">
        <f t="shared" si="95"/>
        <v>profit</v>
      </c>
      <c r="W3032" t="str">
        <f t="shared" si="96"/>
        <v>cheap</v>
      </c>
      <c r="X3032" s="3" t="str" cm="1">
        <f t="array" ref="X3032">_xlfn.IFS(R3032&gt;1000,"premium",R3032&gt;500,"modrate",R3032&lt;500,"cheap")</f>
        <v>cheap</v>
      </c>
      <c r="Y3032" t="str" cm="1">
        <f t="array" ref="Y3032">_xlfn.SWITCH(TRUE,R3032&gt;1000,"premium",R3032&gt;500,"modrate","cheap")</f>
        <v>cheap</v>
      </c>
    </row>
    <row r="3033" spans="1:25">
      <c r="A3033">
        <v>3032</v>
      </c>
      <c r="B3033" t="s">
        <v>6240</v>
      </c>
      <c r="C3033" s="2">
        <v>42268</v>
      </c>
      <c r="D3033" s="2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  <c r="V3033" t="str">
        <f t="shared" si="95"/>
        <v>profit</v>
      </c>
      <c r="W3033" t="str">
        <f t="shared" si="96"/>
        <v>cheap</v>
      </c>
      <c r="X3033" s="3" t="str" cm="1">
        <f t="array" ref="X3033">_xlfn.IFS(R3033&gt;1000,"premium",R3033&gt;500,"modrate",R3033&lt;500,"cheap")</f>
        <v>cheap</v>
      </c>
      <c r="Y3033" t="str" cm="1">
        <f t="array" ref="Y3033">_xlfn.SWITCH(TRUE,R3033&gt;1000,"premium",R3033&gt;500,"modrate","cheap")</f>
        <v>cheap</v>
      </c>
    </row>
    <row r="3034" spans="1:25">
      <c r="A3034">
        <v>3033</v>
      </c>
      <c r="B3034" t="s">
        <v>6243</v>
      </c>
      <c r="C3034" s="2">
        <v>42695</v>
      </c>
      <c r="D3034" s="2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  <c r="V3034" t="str">
        <f t="shared" si="95"/>
        <v>loss</v>
      </c>
      <c r="W3034" t="str">
        <f t="shared" si="96"/>
        <v>cheap</v>
      </c>
      <c r="X3034" s="3" t="str" cm="1">
        <f t="array" ref="X3034">_xlfn.IFS(R3034&gt;1000,"premium",R3034&gt;500,"modrate",R3034&lt;500,"cheap")</f>
        <v>cheap</v>
      </c>
      <c r="Y3034" t="str" cm="1">
        <f t="array" ref="Y3034">_xlfn.SWITCH(TRUE,R3034&gt;1000,"premium",R3034&gt;500,"modrate","cheap")</f>
        <v>cheap</v>
      </c>
    </row>
    <row r="3035" spans="1:25">
      <c r="A3035">
        <v>3034</v>
      </c>
      <c r="B3035" t="s">
        <v>6244</v>
      </c>
      <c r="C3035" s="2">
        <v>42994</v>
      </c>
      <c r="D3035" s="2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  <c r="V3035" t="str">
        <f t="shared" si="95"/>
        <v>profit</v>
      </c>
      <c r="W3035" t="str">
        <f t="shared" si="96"/>
        <v>cheap</v>
      </c>
      <c r="X3035" s="3" t="str" cm="1">
        <f t="array" ref="X3035">_xlfn.IFS(R3035&gt;1000,"premium",R3035&gt;500,"modrate",R3035&lt;500,"cheap")</f>
        <v>cheap</v>
      </c>
      <c r="Y3035" t="str" cm="1">
        <f t="array" ref="Y3035">_xlfn.SWITCH(TRUE,R3035&gt;1000,"premium",R3035&gt;500,"modrate","cheap")</f>
        <v>cheap</v>
      </c>
    </row>
    <row r="3036" spans="1:25">
      <c r="A3036">
        <v>3035</v>
      </c>
      <c r="B3036" t="s">
        <v>6245</v>
      </c>
      <c r="C3036" s="2">
        <v>42166</v>
      </c>
      <c r="D3036" s="2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  <c r="V3036" t="str">
        <f t="shared" si="95"/>
        <v>profit</v>
      </c>
      <c r="W3036" t="str">
        <f t="shared" si="96"/>
        <v>cheap</v>
      </c>
      <c r="X3036" s="3" t="str" cm="1">
        <f t="array" ref="X3036">_xlfn.IFS(R3036&gt;1000,"premium",R3036&gt;500,"modrate",R3036&lt;500,"cheap")</f>
        <v>cheap</v>
      </c>
      <c r="Y3036" t="str" cm="1">
        <f t="array" ref="Y3036">_xlfn.SWITCH(TRUE,R3036&gt;1000,"premium",R3036&gt;500,"modrate","cheap")</f>
        <v>cheap</v>
      </c>
    </row>
    <row r="3037" spans="1:25">
      <c r="A3037">
        <v>3036</v>
      </c>
      <c r="B3037" t="s">
        <v>6245</v>
      </c>
      <c r="C3037" s="2">
        <v>42166</v>
      </c>
      <c r="D3037" s="2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  <c r="V3037" t="str">
        <f t="shared" si="95"/>
        <v>profit</v>
      </c>
      <c r="W3037" t="str">
        <f t="shared" si="96"/>
        <v>cheap</v>
      </c>
      <c r="X3037" s="3" t="str" cm="1">
        <f t="array" ref="X3037">_xlfn.IFS(R3037&gt;1000,"premium",R3037&gt;500,"modrate",R3037&lt;500,"cheap")</f>
        <v>cheap</v>
      </c>
      <c r="Y3037" t="str" cm="1">
        <f t="array" ref="Y3037">_xlfn.SWITCH(TRUE,R3037&gt;1000,"premium",R3037&gt;500,"modrate","cheap")</f>
        <v>cheap</v>
      </c>
    </row>
    <row r="3038" spans="1:25">
      <c r="A3038">
        <v>3037</v>
      </c>
      <c r="B3038" t="s">
        <v>6245</v>
      </c>
      <c r="C3038" s="2">
        <v>42166</v>
      </c>
      <c r="D3038" s="2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  <c r="V3038" t="str">
        <f t="shared" si="95"/>
        <v>profit</v>
      </c>
      <c r="W3038" t="str">
        <f t="shared" si="96"/>
        <v>cheap</v>
      </c>
      <c r="X3038" s="3" t="str" cm="1">
        <f t="array" ref="X3038">_xlfn.IFS(R3038&gt;1000,"premium",R3038&gt;500,"modrate",R3038&lt;500,"cheap")</f>
        <v>cheap</v>
      </c>
      <c r="Y3038" t="str" cm="1">
        <f t="array" ref="Y3038">_xlfn.SWITCH(TRUE,R3038&gt;1000,"premium",R3038&gt;500,"modrate","cheap")</f>
        <v>cheap</v>
      </c>
    </row>
    <row r="3039" spans="1:25">
      <c r="A3039">
        <v>3038</v>
      </c>
      <c r="B3039" t="s">
        <v>6245</v>
      </c>
      <c r="C3039" s="2">
        <v>42166</v>
      </c>
      <c r="D3039" s="2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  <c r="V3039" t="str">
        <f t="shared" si="95"/>
        <v>profit</v>
      </c>
      <c r="W3039" t="str">
        <f t="shared" si="96"/>
        <v>cheap</v>
      </c>
      <c r="X3039" s="3" t="str" cm="1">
        <f t="array" ref="X3039">_xlfn.IFS(R3039&gt;1000,"premium",R3039&gt;500,"modrate",R3039&lt;500,"cheap")</f>
        <v>cheap</v>
      </c>
      <c r="Y3039" t="str" cm="1">
        <f t="array" ref="Y3039">_xlfn.SWITCH(TRUE,R3039&gt;1000,"premium",R3039&gt;500,"modrate","cheap")</f>
        <v>cheap</v>
      </c>
    </row>
    <row r="3040" spans="1:25">
      <c r="A3040">
        <v>3039</v>
      </c>
      <c r="B3040" t="s">
        <v>6245</v>
      </c>
      <c r="C3040" s="2">
        <v>42166</v>
      </c>
      <c r="D3040" s="2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  <c r="V3040" t="str">
        <f t="shared" si="95"/>
        <v>profit</v>
      </c>
      <c r="W3040" t="str">
        <f t="shared" si="96"/>
        <v>cheap</v>
      </c>
      <c r="X3040" s="3" t="str" cm="1">
        <f t="array" ref="X3040">_xlfn.IFS(R3040&gt;1000,"premium",R3040&gt;500,"modrate",R3040&lt;500,"cheap")</f>
        <v>cheap</v>
      </c>
      <c r="Y3040" t="str" cm="1">
        <f t="array" ref="Y3040">_xlfn.SWITCH(TRUE,R3040&gt;1000,"premium",R3040&gt;500,"modrate","cheap")</f>
        <v>cheap</v>
      </c>
    </row>
    <row r="3041" spans="1:25">
      <c r="A3041">
        <v>3040</v>
      </c>
      <c r="B3041" t="s">
        <v>6250</v>
      </c>
      <c r="C3041" s="2">
        <v>43011</v>
      </c>
      <c r="D3041" s="2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-6.4233000000000304</v>
      </c>
      <c r="V3041" t="str">
        <f t="shared" si="95"/>
        <v>loss</v>
      </c>
      <c r="W3041" t="str">
        <f t="shared" si="96"/>
        <v>cheap</v>
      </c>
      <c r="X3041" s="3" t="str" cm="1">
        <f t="array" ref="X3041">_xlfn.IFS(R3041&gt;1000,"premium",R3041&gt;500,"modrate",R3041&lt;500,"cheap")</f>
        <v>cheap</v>
      </c>
      <c r="Y3041" t="str" cm="1">
        <f t="array" ref="Y3041">_xlfn.SWITCH(TRUE,R3041&gt;1000,"premium",R3041&gt;500,"modrate","cheap")</f>
        <v>cheap</v>
      </c>
    </row>
    <row r="3042" spans="1:25">
      <c r="A3042">
        <v>3041</v>
      </c>
      <c r="B3042" t="s">
        <v>6251</v>
      </c>
      <c r="C3042" s="2">
        <v>42495</v>
      </c>
      <c r="D3042" s="2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  <c r="V3042" t="str">
        <f t="shared" si="95"/>
        <v>profit</v>
      </c>
      <c r="W3042" t="str">
        <f t="shared" si="96"/>
        <v>cheap</v>
      </c>
      <c r="X3042" s="3" t="str" cm="1">
        <f t="array" ref="X3042">_xlfn.IFS(R3042&gt;1000,"premium",R3042&gt;500,"modrate",R3042&lt;500,"cheap")</f>
        <v>cheap</v>
      </c>
      <c r="Y3042" t="str" cm="1">
        <f t="array" ref="Y3042">_xlfn.SWITCH(TRUE,R3042&gt;1000,"premium",R3042&gt;500,"modrate","cheap")</f>
        <v>cheap</v>
      </c>
    </row>
    <row r="3043" spans="1:25">
      <c r="A3043">
        <v>3042</v>
      </c>
      <c r="B3043" t="s">
        <v>6253</v>
      </c>
      <c r="C3043" s="2">
        <v>42989</v>
      </c>
      <c r="D3043" s="2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  <c r="V3043" t="str">
        <f t="shared" si="95"/>
        <v>profit</v>
      </c>
      <c r="W3043" t="str">
        <f t="shared" si="96"/>
        <v>cheap</v>
      </c>
      <c r="X3043" s="3" t="str" cm="1">
        <f t="array" ref="X3043">_xlfn.IFS(R3043&gt;1000,"premium",R3043&gt;500,"modrate",R3043&lt;500,"cheap")</f>
        <v>cheap</v>
      </c>
      <c r="Y3043" t="str" cm="1">
        <f t="array" ref="Y3043">_xlfn.SWITCH(TRUE,R3043&gt;1000,"premium",R3043&gt;500,"modrate","cheap")</f>
        <v>cheap</v>
      </c>
    </row>
    <row r="3044" spans="1:25">
      <c r="A3044">
        <v>3043</v>
      </c>
      <c r="B3044" t="s">
        <v>6253</v>
      </c>
      <c r="C3044" s="2">
        <v>42989</v>
      </c>
      <c r="D3044" s="2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  <c r="V3044" t="str">
        <f t="shared" si="95"/>
        <v>profit</v>
      </c>
      <c r="W3044" t="str">
        <f t="shared" si="96"/>
        <v>cheap</v>
      </c>
      <c r="X3044" s="3" t="str" cm="1">
        <f t="array" ref="X3044">_xlfn.IFS(R3044&gt;1000,"premium",R3044&gt;500,"modrate",R3044&lt;500,"cheap")</f>
        <v>cheap</v>
      </c>
      <c r="Y3044" t="str" cm="1">
        <f t="array" ref="Y3044">_xlfn.SWITCH(TRUE,R3044&gt;1000,"premium",R3044&gt;500,"modrate","cheap")</f>
        <v>cheap</v>
      </c>
    </row>
    <row r="3045" spans="1:25">
      <c r="A3045">
        <v>3044</v>
      </c>
      <c r="B3045" t="s">
        <v>6253</v>
      </c>
      <c r="C3045" s="2">
        <v>42989</v>
      </c>
      <c r="D3045" s="2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  <c r="V3045" t="str">
        <f t="shared" si="95"/>
        <v>profit</v>
      </c>
      <c r="W3045" t="str">
        <f t="shared" si="96"/>
        <v>premium</v>
      </c>
      <c r="X3045" s="3" t="str" cm="1">
        <f t="array" ref="X3045">_xlfn.IFS(R3045&gt;1000,"premium",R3045&gt;500,"modrate",R3045&lt;500,"cheap")</f>
        <v>premium</v>
      </c>
      <c r="Y3045" t="str" cm="1">
        <f t="array" ref="Y3045">_xlfn.SWITCH(TRUE,R3045&gt;1000,"premium",R3045&gt;500,"modrate","cheap")</f>
        <v>premium</v>
      </c>
    </row>
    <row r="3046" spans="1:25">
      <c r="A3046">
        <v>3045</v>
      </c>
      <c r="B3046" t="s">
        <v>6258</v>
      </c>
      <c r="C3046" s="2">
        <v>42124</v>
      </c>
      <c r="D3046" s="2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  <c r="V3046" t="str">
        <f t="shared" si="95"/>
        <v>loss</v>
      </c>
      <c r="W3046" t="str">
        <f t="shared" si="96"/>
        <v>premium</v>
      </c>
      <c r="X3046" s="3" t="str" cm="1">
        <f t="array" ref="X3046">_xlfn.IFS(R3046&gt;1000,"premium",R3046&gt;500,"modrate",R3046&lt;500,"cheap")</f>
        <v>premium</v>
      </c>
      <c r="Y3046" t="str" cm="1">
        <f t="array" ref="Y3046">_xlfn.SWITCH(TRUE,R3046&gt;1000,"premium",R3046&gt;500,"modrate","cheap")</f>
        <v>premium</v>
      </c>
    </row>
    <row r="3047" spans="1:25">
      <c r="A3047">
        <v>3046</v>
      </c>
      <c r="B3047" t="s">
        <v>6259</v>
      </c>
      <c r="C3047" s="2">
        <v>43045</v>
      </c>
      <c r="D3047" s="2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  <c r="V3047" t="str">
        <f t="shared" si="95"/>
        <v>profit</v>
      </c>
      <c r="W3047" t="str">
        <f t="shared" si="96"/>
        <v>cheap</v>
      </c>
      <c r="X3047" s="3" t="str" cm="1">
        <f t="array" ref="X3047">_xlfn.IFS(R3047&gt;1000,"premium",R3047&gt;500,"modrate",R3047&lt;500,"cheap")</f>
        <v>cheap</v>
      </c>
      <c r="Y3047" t="str" cm="1">
        <f t="array" ref="Y3047">_xlfn.SWITCH(TRUE,R3047&gt;1000,"premium",R3047&gt;500,"modrate","cheap")</f>
        <v>cheap</v>
      </c>
    </row>
    <row r="3048" spans="1:25">
      <c r="A3048">
        <v>3047</v>
      </c>
      <c r="B3048" t="s">
        <v>6259</v>
      </c>
      <c r="C3048" s="2">
        <v>43045</v>
      </c>
      <c r="D3048" s="2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  <c r="V3048" t="str">
        <f t="shared" si="95"/>
        <v>profit</v>
      </c>
      <c r="W3048" t="str">
        <f t="shared" si="96"/>
        <v>cheap</v>
      </c>
      <c r="X3048" s="3" t="str" cm="1">
        <f t="array" ref="X3048">_xlfn.IFS(R3048&gt;1000,"premium",R3048&gt;500,"modrate",R3048&lt;500,"cheap")</f>
        <v>cheap</v>
      </c>
      <c r="Y3048" t="str" cm="1">
        <f t="array" ref="Y3048">_xlfn.SWITCH(TRUE,R3048&gt;1000,"premium",R3048&gt;500,"modrate","cheap")</f>
        <v>cheap</v>
      </c>
    </row>
    <row r="3049" spans="1:25">
      <c r="A3049">
        <v>3048</v>
      </c>
      <c r="B3049" t="s">
        <v>6262</v>
      </c>
      <c r="C3049" s="2">
        <v>41912</v>
      </c>
      <c r="D3049" s="2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  <c r="V3049" t="str">
        <f t="shared" si="95"/>
        <v>profit</v>
      </c>
      <c r="W3049" t="str">
        <f t="shared" si="96"/>
        <v>cheap</v>
      </c>
      <c r="X3049" s="3" t="str" cm="1">
        <f t="array" ref="X3049">_xlfn.IFS(R3049&gt;1000,"premium",R3049&gt;500,"modrate",R3049&lt;500,"cheap")</f>
        <v>cheap</v>
      </c>
      <c r="Y3049" t="str" cm="1">
        <f t="array" ref="Y3049">_xlfn.SWITCH(TRUE,R3049&gt;1000,"premium",R3049&gt;500,"modrate","cheap")</f>
        <v>cheap</v>
      </c>
    </row>
    <row r="3050" spans="1:25">
      <c r="A3050">
        <v>3049</v>
      </c>
      <c r="B3050" t="s">
        <v>6263</v>
      </c>
      <c r="C3050" s="2">
        <v>42827</v>
      </c>
      <c r="D3050" s="2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  <c r="V3050" t="str">
        <f t="shared" si="95"/>
        <v>profit</v>
      </c>
      <c r="W3050" t="str">
        <f t="shared" si="96"/>
        <v>cheap</v>
      </c>
      <c r="X3050" s="3" t="str" cm="1">
        <f t="array" ref="X3050">_xlfn.IFS(R3050&gt;1000,"premium",R3050&gt;500,"modrate",R3050&lt;500,"cheap")</f>
        <v>cheap</v>
      </c>
      <c r="Y3050" t="str" cm="1">
        <f t="array" ref="Y3050">_xlfn.SWITCH(TRUE,R3050&gt;1000,"premium",R3050&gt;500,"modrate","cheap")</f>
        <v>cheap</v>
      </c>
    </row>
    <row r="3051" spans="1:25">
      <c r="A3051">
        <v>3050</v>
      </c>
      <c r="B3051" t="s">
        <v>6263</v>
      </c>
      <c r="C3051" s="2">
        <v>42827</v>
      </c>
      <c r="D3051" s="2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  <c r="V3051" t="str">
        <f t="shared" si="95"/>
        <v>profit</v>
      </c>
      <c r="W3051" t="str">
        <f t="shared" si="96"/>
        <v>cheap</v>
      </c>
      <c r="X3051" s="3" t="str" cm="1">
        <f t="array" ref="X3051">_xlfn.IFS(R3051&gt;1000,"premium",R3051&gt;500,"modrate",R3051&lt;500,"cheap")</f>
        <v>cheap</v>
      </c>
      <c r="Y3051" t="str" cm="1">
        <f t="array" ref="Y3051">_xlfn.SWITCH(TRUE,R3051&gt;1000,"premium",R3051&gt;500,"modrate","cheap")</f>
        <v>cheap</v>
      </c>
    </row>
    <row r="3052" spans="1:25">
      <c r="A3052">
        <v>3051</v>
      </c>
      <c r="B3052" t="s">
        <v>6266</v>
      </c>
      <c r="C3052" s="2">
        <v>43014</v>
      </c>
      <c r="D3052" s="2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  <c r="V3052" t="str">
        <f t="shared" si="95"/>
        <v>profit</v>
      </c>
      <c r="W3052" t="str">
        <f t="shared" si="96"/>
        <v>cheap</v>
      </c>
      <c r="X3052" s="3" t="str" cm="1">
        <f t="array" ref="X3052">_xlfn.IFS(R3052&gt;1000,"premium",R3052&gt;500,"modrate",R3052&lt;500,"cheap")</f>
        <v>cheap</v>
      </c>
      <c r="Y3052" t="str" cm="1">
        <f t="array" ref="Y3052">_xlfn.SWITCH(TRUE,R3052&gt;1000,"premium",R3052&gt;500,"modrate","cheap")</f>
        <v>cheap</v>
      </c>
    </row>
    <row r="3053" spans="1:25">
      <c r="A3053">
        <v>3052</v>
      </c>
      <c r="B3053" t="s">
        <v>6266</v>
      </c>
      <c r="C3053" s="2">
        <v>43014</v>
      </c>
      <c r="D3053" s="2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  <c r="V3053" t="str">
        <f t="shared" si="95"/>
        <v>profit</v>
      </c>
      <c r="W3053" t="str">
        <f t="shared" si="96"/>
        <v>cheap</v>
      </c>
      <c r="X3053" s="3" t="str" cm="1">
        <f t="array" ref="X3053">_xlfn.IFS(R3053&gt;1000,"premium",R3053&gt;500,"modrate",R3053&lt;500,"cheap")</f>
        <v>cheap</v>
      </c>
      <c r="Y3053" t="str" cm="1">
        <f t="array" ref="Y3053">_xlfn.SWITCH(TRUE,R3053&gt;1000,"premium",R3053&gt;500,"modrate","cheap")</f>
        <v>cheap</v>
      </c>
    </row>
    <row r="3054" spans="1:25">
      <c r="A3054">
        <v>3053</v>
      </c>
      <c r="B3054" t="s">
        <v>6266</v>
      </c>
      <c r="C3054" s="2">
        <v>43014</v>
      </c>
      <c r="D3054" s="2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  <c r="V3054" t="str">
        <f t="shared" si="95"/>
        <v>profit</v>
      </c>
      <c r="W3054" t="str">
        <f t="shared" si="96"/>
        <v>cheap</v>
      </c>
      <c r="X3054" s="3" t="str" cm="1">
        <f t="array" ref="X3054">_xlfn.IFS(R3054&gt;1000,"premium",R3054&gt;500,"modrate",R3054&lt;500,"cheap")</f>
        <v>cheap</v>
      </c>
      <c r="Y3054" t="str" cm="1">
        <f t="array" ref="Y3054">_xlfn.SWITCH(TRUE,R3054&gt;1000,"premium",R3054&gt;500,"modrate","cheap")</f>
        <v>cheap</v>
      </c>
    </row>
    <row r="3055" spans="1:25">
      <c r="A3055">
        <v>3054</v>
      </c>
      <c r="B3055" t="s">
        <v>6271</v>
      </c>
      <c r="C3055" s="2">
        <v>42469</v>
      </c>
      <c r="D3055" s="2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  <c r="V3055" t="str">
        <f t="shared" si="95"/>
        <v>profit</v>
      </c>
      <c r="W3055" t="str">
        <f t="shared" si="96"/>
        <v>modrate</v>
      </c>
      <c r="X3055" s="3" t="str" cm="1">
        <f t="array" ref="X3055">_xlfn.IFS(R3055&gt;1000,"premium",R3055&gt;500,"modrate",R3055&lt;500,"cheap")</f>
        <v>modrate</v>
      </c>
      <c r="Y3055" t="str" cm="1">
        <f t="array" ref="Y3055">_xlfn.SWITCH(TRUE,R3055&gt;1000,"premium",R3055&gt;500,"modrate","cheap")</f>
        <v>modrate</v>
      </c>
    </row>
    <row r="3056" spans="1:25">
      <c r="A3056">
        <v>3055</v>
      </c>
      <c r="B3056" t="s">
        <v>6271</v>
      </c>
      <c r="C3056" s="2">
        <v>42469</v>
      </c>
      <c r="D3056" s="2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  <c r="V3056" t="str">
        <f t="shared" si="95"/>
        <v>profit</v>
      </c>
      <c r="W3056" t="str">
        <f t="shared" si="96"/>
        <v>cheap</v>
      </c>
      <c r="X3056" s="3" t="str" cm="1">
        <f t="array" ref="X3056">_xlfn.IFS(R3056&gt;1000,"premium",R3056&gt;500,"modrate",R3056&lt;500,"cheap")</f>
        <v>cheap</v>
      </c>
      <c r="Y3056" t="str" cm="1">
        <f t="array" ref="Y3056">_xlfn.SWITCH(TRUE,R3056&gt;1000,"premium",R3056&gt;500,"modrate","cheap")</f>
        <v>cheap</v>
      </c>
    </row>
    <row r="3057" spans="1:25">
      <c r="A3057">
        <v>3056</v>
      </c>
      <c r="B3057" t="s">
        <v>6274</v>
      </c>
      <c r="C3057" s="2">
        <v>42244</v>
      </c>
      <c r="D3057" s="2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  <c r="V3057" t="str">
        <f t="shared" si="95"/>
        <v>profit</v>
      </c>
      <c r="W3057" t="str">
        <f t="shared" si="96"/>
        <v>premium</v>
      </c>
      <c r="X3057" s="3" t="str" cm="1">
        <f t="array" ref="X3057">_xlfn.IFS(R3057&gt;1000,"premium",R3057&gt;500,"modrate",R3057&lt;500,"cheap")</f>
        <v>premium</v>
      </c>
      <c r="Y3057" t="str" cm="1">
        <f t="array" ref="Y3057">_xlfn.SWITCH(TRUE,R3057&gt;1000,"premium",R3057&gt;500,"modrate","cheap")</f>
        <v>premium</v>
      </c>
    </row>
    <row r="3058" spans="1:25">
      <c r="A3058">
        <v>3057</v>
      </c>
      <c r="B3058" t="s">
        <v>6275</v>
      </c>
      <c r="C3058" s="2">
        <v>43027</v>
      </c>
      <c r="D3058" s="2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  <c r="V3058" t="str">
        <f t="shared" si="95"/>
        <v>profit</v>
      </c>
      <c r="W3058" t="str">
        <f t="shared" si="96"/>
        <v>cheap</v>
      </c>
      <c r="X3058" s="3" t="str" cm="1">
        <f t="array" ref="X3058">_xlfn.IFS(R3058&gt;1000,"premium",R3058&gt;500,"modrate",R3058&lt;500,"cheap")</f>
        <v>cheap</v>
      </c>
      <c r="Y3058" t="str" cm="1">
        <f t="array" ref="Y3058">_xlfn.SWITCH(TRUE,R3058&gt;1000,"premium",R3058&gt;500,"modrate","cheap")</f>
        <v>cheap</v>
      </c>
    </row>
    <row r="3059" spans="1:25">
      <c r="A3059">
        <v>3058</v>
      </c>
      <c r="B3059" t="s">
        <v>6275</v>
      </c>
      <c r="C3059" s="2">
        <v>43027</v>
      </c>
      <c r="D3059" s="2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  <c r="V3059" t="str">
        <f t="shared" si="95"/>
        <v>profit</v>
      </c>
      <c r="W3059" t="str">
        <f t="shared" si="96"/>
        <v>cheap</v>
      </c>
      <c r="X3059" s="3" t="str" cm="1">
        <f t="array" ref="X3059">_xlfn.IFS(R3059&gt;1000,"premium",R3059&gt;500,"modrate",R3059&lt;500,"cheap")</f>
        <v>cheap</v>
      </c>
      <c r="Y3059" t="str" cm="1">
        <f t="array" ref="Y3059">_xlfn.SWITCH(TRUE,R3059&gt;1000,"premium",R3059&gt;500,"modrate","cheap")</f>
        <v>cheap</v>
      </c>
    </row>
    <row r="3060" spans="1:25">
      <c r="A3060">
        <v>3059</v>
      </c>
      <c r="B3060" t="s">
        <v>6275</v>
      </c>
      <c r="C3060" s="2">
        <v>43027</v>
      </c>
      <c r="D3060" s="2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  <c r="V3060" t="str">
        <f t="shared" si="95"/>
        <v>profit</v>
      </c>
      <c r="W3060" t="str">
        <f t="shared" si="96"/>
        <v>cheap</v>
      </c>
      <c r="X3060" s="3" t="str" cm="1">
        <f t="array" ref="X3060">_xlfn.IFS(R3060&gt;1000,"premium",R3060&gt;500,"modrate",R3060&lt;500,"cheap")</f>
        <v>cheap</v>
      </c>
      <c r="Y3060" t="str" cm="1">
        <f t="array" ref="Y3060">_xlfn.SWITCH(TRUE,R3060&gt;1000,"premium",R3060&gt;500,"modrate","cheap")</f>
        <v>cheap</v>
      </c>
    </row>
    <row r="3061" spans="1:25">
      <c r="A3061">
        <v>3060</v>
      </c>
      <c r="B3061" t="s">
        <v>6275</v>
      </c>
      <c r="C3061" s="2">
        <v>43027</v>
      </c>
      <c r="D3061" s="2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  <c r="V3061" t="str">
        <f t="shared" si="95"/>
        <v>loss</v>
      </c>
      <c r="W3061" t="str">
        <f t="shared" si="96"/>
        <v>cheap</v>
      </c>
      <c r="X3061" s="3" t="str" cm="1">
        <f t="array" ref="X3061">_xlfn.IFS(R3061&gt;1000,"premium",R3061&gt;500,"modrate",R3061&lt;500,"cheap")</f>
        <v>cheap</v>
      </c>
      <c r="Y3061" t="str" cm="1">
        <f t="array" ref="Y3061">_xlfn.SWITCH(TRUE,R3061&gt;1000,"premium",R3061&gt;500,"modrate","cheap")</f>
        <v>cheap</v>
      </c>
    </row>
    <row r="3062" spans="1:25">
      <c r="A3062">
        <v>3061</v>
      </c>
      <c r="B3062" t="s">
        <v>6278</v>
      </c>
      <c r="C3062" s="2">
        <v>42681</v>
      </c>
      <c r="D3062" s="2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  <c r="V3062" t="str">
        <f t="shared" si="95"/>
        <v>profit</v>
      </c>
      <c r="W3062" t="str">
        <f t="shared" si="96"/>
        <v>cheap</v>
      </c>
      <c r="X3062" s="3" t="str" cm="1">
        <f t="array" ref="X3062">_xlfn.IFS(R3062&gt;1000,"premium",R3062&gt;500,"modrate",R3062&lt;500,"cheap")</f>
        <v>cheap</v>
      </c>
      <c r="Y3062" t="str" cm="1">
        <f t="array" ref="Y3062">_xlfn.SWITCH(TRUE,R3062&gt;1000,"premium",R3062&gt;500,"modrate","cheap")</f>
        <v>cheap</v>
      </c>
    </row>
    <row r="3063" spans="1:25">
      <c r="A3063">
        <v>3062</v>
      </c>
      <c r="B3063" t="s">
        <v>6279</v>
      </c>
      <c r="C3063" s="2">
        <v>42797</v>
      </c>
      <c r="D3063" s="2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  <c r="V3063" t="str">
        <f t="shared" si="95"/>
        <v>profit</v>
      </c>
      <c r="W3063" t="str">
        <f t="shared" si="96"/>
        <v>cheap</v>
      </c>
      <c r="X3063" s="3" t="str" cm="1">
        <f t="array" ref="X3063">_xlfn.IFS(R3063&gt;1000,"premium",R3063&gt;500,"modrate",R3063&lt;500,"cheap")</f>
        <v>cheap</v>
      </c>
      <c r="Y3063" t="str" cm="1">
        <f t="array" ref="Y3063">_xlfn.SWITCH(TRUE,R3063&gt;1000,"premium",R3063&gt;500,"modrate","cheap")</f>
        <v>cheap</v>
      </c>
    </row>
    <row r="3064" spans="1:25">
      <c r="A3064">
        <v>3063</v>
      </c>
      <c r="B3064" t="s">
        <v>6282</v>
      </c>
      <c r="C3064" s="2">
        <v>42335</v>
      </c>
      <c r="D3064" s="2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  <c r="V3064" t="str">
        <f t="shared" si="95"/>
        <v>profit</v>
      </c>
      <c r="W3064" t="str">
        <f t="shared" si="96"/>
        <v>cheap</v>
      </c>
      <c r="X3064" s="3" t="str" cm="1">
        <f t="array" ref="X3064">_xlfn.IFS(R3064&gt;1000,"premium",R3064&gt;500,"modrate",R3064&lt;500,"cheap")</f>
        <v>cheap</v>
      </c>
      <c r="Y3064" t="str" cm="1">
        <f t="array" ref="Y3064">_xlfn.SWITCH(TRUE,R3064&gt;1000,"premium",R3064&gt;500,"modrate","cheap")</f>
        <v>cheap</v>
      </c>
    </row>
    <row r="3065" spans="1:25">
      <c r="A3065">
        <v>3064</v>
      </c>
      <c r="B3065" t="s">
        <v>6282</v>
      </c>
      <c r="C3065" s="2">
        <v>42335</v>
      </c>
      <c r="D3065" s="2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  <c r="V3065" t="str">
        <f t="shared" si="95"/>
        <v>profit</v>
      </c>
      <c r="W3065" t="str">
        <f t="shared" si="96"/>
        <v>cheap</v>
      </c>
      <c r="X3065" s="3" t="str" cm="1">
        <f t="array" ref="X3065">_xlfn.IFS(R3065&gt;1000,"premium",R3065&gt;500,"modrate",R3065&lt;500,"cheap")</f>
        <v>cheap</v>
      </c>
      <c r="Y3065" t="str" cm="1">
        <f t="array" ref="Y3065">_xlfn.SWITCH(TRUE,R3065&gt;1000,"premium",R3065&gt;500,"modrate","cheap")</f>
        <v>cheap</v>
      </c>
    </row>
    <row r="3066" spans="1:25">
      <c r="A3066">
        <v>3065</v>
      </c>
      <c r="B3066" t="s">
        <v>6287</v>
      </c>
      <c r="C3066" s="2">
        <v>42807</v>
      </c>
      <c r="D3066" s="2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  <c r="V3066" t="str">
        <f t="shared" si="95"/>
        <v>profit</v>
      </c>
      <c r="W3066" t="str">
        <f t="shared" si="96"/>
        <v>cheap</v>
      </c>
      <c r="X3066" s="3" t="str" cm="1">
        <f t="array" ref="X3066">_xlfn.IFS(R3066&gt;1000,"premium",R3066&gt;500,"modrate",R3066&lt;500,"cheap")</f>
        <v>cheap</v>
      </c>
      <c r="Y3066" t="str" cm="1">
        <f t="array" ref="Y3066">_xlfn.SWITCH(TRUE,R3066&gt;1000,"premium",R3066&gt;500,"modrate","cheap")</f>
        <v>cheap</v>
      </c>
    </row>
    <row r="3067" spans="1:25">
      <c r="A3067">
        <v>3066</v>
      </c>
      <c r="B3067" t="s">
        <v>6287</v>
      </c>
      <c r="C3067" s="2">
        <v>42807</v>
      </c>
      <c r="D3067" s="2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 t="shared" si="95"/>
        <v>profit</v>
      </c>
      <c r="W3067" t="str">
        <f t="shared" si="96"/>
        <v>cheap</v>
      </c>
      <c r="X3067" s="3" t="str" cm="1">
        <f t="array" ref="X3067">_xlfn.IFS(R3067&gt;1000,"premium",R3067&gt;500,"modrate",R3067&lt;500,"cheap")</f>
        <v>cheap</v>
      </c>
      <c r="Y3067" t="str" cm="1">
        <f t="array" ref="Y3067">_xlfn.SWITCH(TRUE,R3067&gt;1000,"premium",R3067&gt;500,"modrate","cheap")</f>
        <v>cheap</v>
      </c>
    </row>
    <row r="3068" spans="1:25">
      <c r="A3068">
        <v>3067</v>
      </c>
      <c r="B3068" t="s">
        <v>6287</v>
      </c>
      <c r="C3068" s="2">
        <v>42807</v>
      </c>
      <c r="D3068" s="2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  <c r="V3068" t="str">
        <f t="shared" si="95"/>
        <v>profit</v>
      </c>
      <c r="W3068" t="str">
        <f t="shared" si="96"/>
        <v>cheap</v>
      </c>
      <c r="X3068" s="3" t="str" cm="1">
        <f t="array" ref="X3068">_xlfn.IFS(R3068&gt;1000,"premium",R3068&gt;500,"modrate",R3068&lt;500,"cheap")</f>
        <v>cheap</v>
      </c>
      <c r="Y3068" t="str" cm="1">
        <f t="array" ref="Y3068">_xlfn.SWITCH(TRUE,R3068&gt;1000,"premium",R3068&gt;500,"modrate","cheap")</f>
        <v>cheap</v>
      </c>
    </row>
    <row r="3069" spans="1:25">
      <c r="A3069">
        <v>3068</v>
      </c>
      <c r="B3069" t="s">
        <v>6287</v>
      </c>
      <c r="C3069" s="2">
        <v>42807</v>
      </c>
      <c r="D3069" s="2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  <c r="V3069" t="str">
        <f t="shared" si="95"/>
        <v>profit</v>
      </c>
      <c r="W3069" t="str">
        <f t="shared" si="96"/>
        <v>cheap</v>
      </c>
      <c r="X3069" s="3" t="str" cm="1">
        <f t="array" ref="X3069">_xlfn.IFS(R3069&gt;1000,"premium",R3069&gt;500,"modrate",R3069&lt;500,"cheap")</f>
        <v>cheap</v>
      </c>
      <c r="Y3069" t="str" cm="1">
        <f t="array" ref="Y3069">_xlfn.SWITCH(TRUE,R3069&gt;1000,"premium",R3069&gt;500,"modrate","cheap")</f>
        <v>cheap</v>
      </c>
    </row>
    <row r="3070" spans="1:25">
      <c r="A3070">
        <v>3069</v>
      </c>
      <c r="B3070" t="s">
        <v>6287</v>
      </c>
      <c r="C3070" s="2">
        <v>42807</v>
      </c>
      <c r="D3070" s="2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  <c r="V3070" t="str">
        <f t="shared" si="95"/>
        <v>profit</v>
      </c>
      <c r="W3070" t="str">
        <f t="shared" si="96"/>
        <v>cheap</v>
      </c>
      <c r="X3070" s="3" t="str" cm="1">
        <f t="array" ref="X3070">_xlfn.IFS(R3070&gt;1000,"premium",R3070&gt;500,"modrate",R3070&lt;500,"cheap")</f>
        <v>cheap</v>
      </c>
      <c r="Y3070" t="str" cm="1">
        <f t="array" ref="Y3070">_xlfn.SWITCH(TRUE,R3070&gt;1000,"premium",R3070&gt;500,"modrate","cheap")</f>
        <v>cheap</v>
      </c>
    </row>
    <row r="3071" spans="1:25">
      <c r="A3071">
        <v>3070</v>
      </c>
      <c r="B3071" t="s">
        <v>6294</v>
      </c>
      <c r="C3071" s="2">
        <v>43069</v>
      </c>
      <c r="D3071" s="2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82.991999999999905</v>
      </c>
      <c r="V3071" t="str">
        <f t="shared" si="95"/>
        <v>profit</v>
      </c>
      <c r="W3071" t="str">
        <f t="shared" si="96"/>
        <v>modrate</v>
      </c>
      <c r="X3071" s="3" t="str" cm="1">
        <f t="array" ref="X3071">_xlfn.IFS(R3071&gt;1000,"premium",R3071&gt;500,"modrate",R3071&lt;500,"cheap")</f>
        <v>modrate</v>
      </c>
      <c r="Y3071" t="str" cm="1">
        <f t="array" ref="Y3071">_xlfn.SWITCH(TRUE,R3071&gt;1000,"premium",R3071&gt;500,"modrate","cheap")</f>
        <v>modrate</v>
      </c>
    </row>
    <row r="3072" spans="1:25">
      <c r="A3072">
        <v>3071</v>
      </c>
      <c r="B3072" t="s">
        <v>6295</v>
      </c>
      <c r="C3072" s="2">
        <v>41960</v>
      </c>
      <c r="D3072" s="2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  <c r="V3072" t="str">
        <f t="shared" si="95"/>
        <v>profit</v>
      </c>
      <c r="W3072" t="str">
        <f t="shared" si="96"/>
        <v>premium</v>
      </c>
      <c r="X3072" s="3" t="str" cm="1">
        <f t="array" ref="X3072">_xlfn.IFS(R3072&gt;1000,"premium",R3072&gt;500,"modrate",R3072&lt;500,"cheap")</f>
        <v>premium</v>
      </c>
      <c r="Y3072" t="str" cm="1">
        <f t="array" ref="Y3072">_xlfn.SWITCH(TRUE,R3072&gt;1000,"premium",R3072&gt;500,"modrate","cheap")</f>
        <v>premium</v>
      </c>
    </row>
    <row r="3073" spans="1:25">
      <c r="A3073">
        <v>3072</v>
      </c>
      <c r="B3073" t="s">
        <v>6295</v>
      </c>
      <c r="C3073" s="2">
        <v>41960</v>
      </c>
      <c r="D3073" s="2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  <c r="V3073" t="str">
        <f t="shared" si="95"/>
        <v>profit</v>
      </c>
      <c r="W3073" t="str">
        <f t="shared" si="96"/>
        <v>cheap</v>
      </c>
      <c r="X3073" s="3" t="str" cm="1">
        <f t="array" ref="X3073">_xlfn.IFS(R3073&gt;1000,"premium",R3073&gt;500,"modrate",R3073&lt;500,"cheap")</f>
        <v>cheap</v>
      </c>
      <c r="Y3073" t="str" cm="1">
        <f t="array" ref="Y3073">_xlfn.SWITCH(TRUE,R3073&gt;1000,"premium",R3073&gt;500,"modrate","cheap")</f>
        <v>cheap</v>
      </c>
    </row>
    <row r="3074" spans="1:25">
      <c r="A3074">
        <v>3073</v>
      </c>
      <c r="B3074" t="s">
        <v>6295</v>
      </c>
      <c r="C3074" s="2">
        <v>41960</v>
      </c>
      <c r="D3074" s="2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  <c r="V3074" t="str">
        <f t="shared" si="95"/>
        <v>profit</v>
      </c>
      <c r="W3074" t="str">
        <f t="shared" si="96"/>
        <v>cheap</v>
      </c>
      <c r="X3074" s="3" t="str" cm="1">
        <f t="array" ref="X3074">_xlfn.IFS(R3074&gt;1000,"premium",R3074&gt;500,"modrate",R3074&lt;500,"cheap")</f>
        <v>cheap</v>
      </c>
      <c r="Y3074" t="str" cm="1">
        <f t="array" ref="Y3074">_xlfn.SWITCH(TRUE,R3074&gt;1000,"premium",R3074&gt;500,"modrate","cheap")</f>
        <v>cheap</v>
      </c>
    </row>
    <row r="3075" spans="1:25">
      <c r="A3075">
        <v>3074</v>
      </c>
      <c r="B3075" t="s">
        <v>6298</v>
      </c>
      <c r="C3075" s="2">
        <v>42372</v>
      </c>
      <c r="D3075" s="2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  <c r="V3075" t="str">
        <f t="shared" ref="V3075:V3138" si="97">IF(U3075&gt;0,"profit","loss")</f>
        <v>profit</v>
      </c>
      <c r="W3075" t="str">
        <f t="shared" ref="W3075:W3138" si="98">IF(R3075&gt;1000,"premium", IF(R3075&gt;500,"modrate","cheap"))</f>
        <v>cheap</v>
      </c>
      <c r="X3075" s="3" t="str" cm="1">
        <f t="array" ref="X3075">_xlfn.IFS(R3075&gt;1000,"premium",R3075&gt;500,"modrate",R3075&lt;500,"cheap")</f>
        <v>cheap</v>
      </c>
      <c r="Y3075" t="str" cm="1">
        <f t="array" ref="Y3075">_xlfn.SWITCH(TRUE,R3075&gt;1000,"premium",R3075&gt;500,"modrate","cheap")</f>
        <v>cheap</v>
      </c>
    </row>
    <row r="3076" spans="1:25">
      <c r="A3076">
        <v>3075</v>
      </c>
      <c r="B3076" t="s">
        <v>6299</v>
      </c>
      <c r="C3076" s="2">
        <v>42280</v>
      </c>
      <c r="D3076" s="2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  <c r="V3076" t="str">
        <f t="shared" si="97"/>
        <v>profit</v>
      </c>
      <c r="W3076" t="str">
        <f t="shared" si="98"/>
        <v>cheap</v>
      </c>
      <c r="X3076" s="3" t="str" cm="1">
        <f t="array" ref="X3076">_xlfn.IFS(R3076&gt;1000,"premium",R3076&gt;500,"modrate",R3076&lt;500,"cheap")</f>
        <v>cheap</v>
      </c>
      <c r="Y3076" t="str" cm="1">
        <f t="array" ref="Y3076">_xlfn.SWITCH(TRUE,R3076&gt;1000,"premium",R3076&gt;500,"modrate","cheap")</f>
        <v>cheap</v>
      </c>
    </row>
    <row r="3077" spans="1:25">
      <c r="A3077">
        <v>3076</v>
      </c>
      <c r="B3077" t="s">
        <v>6300</v>
      </c>
      <c r="C3077" s="2">
        <v>41840</v>
      </c>
      <c r="D3077" s="2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  <c r="V3077" t="str">
        <f t="shared" si="97"/>
        <v>profit</v>
      </c>
      <c r="W3077" t="str">
        <f t="shared" si="98"/>
        <v>cheap</v>
      </c>
      <c r="X3077" s="3" t="str" cm="1">
        <f t="array" ref="X3077">_xlfn.IFS(R3077&gt;1000,"premium",R3077&gt;500,"modrate",R3077&lt;500,"cheap")</f>
        <v>cheap</v>
      </c>
      <c r="Y3077" t="str" cm="1">
        <f t="array" ref="Y3077">_xlfn.SWITCH(TRUE,R3077&gt;1000,"premium",R3077&gt;500,"modrate","cheap")</f>
        <v>cheap</v>
      </c>
    </row>
    <row r="3078" spans="1:25">
      <c r="A3078">
        <v>3077</v>
      </c>
      <c r="B3078" t="s">
        <v>6300</v>
      </c>
      <c r="C3078" s="2">
        <v>41840</v>
      </c>
      <c r="D3078" s="2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  <c r="V3078" t="str">
        <f t="shared" si="97"/>
        <v>loss</v>
      </c>
      <c r="W3078" t="str">
        <f t="shared" si="98"/>
        <v>cheap</v>
      </c>
      <c r="X3078" s="3" t="str" cm="1">
        <f t="array" ref="X3078">_xlfn.IFS(R3078&gt;1000,"premium",R3078&gt;500,"modrate",R3078&lt;500,"cheap")</f>
        <v>cheap</v>
      </c>
      <c r="Y3078" t="str" cm="1">
        <f t="array" ref="Y3078">_xlfn.SWITCH(TRUE,R3078&gt;1000,"premium",R3078&gt;500,"modrate","cheap")</f>
        <v>cheap</v>
      </c>
    </row>
    <row r="3079" spans="1:25">
      <c r="A3079">
        <v>3078</v>
      </c>
      <c r="B3079" t="s">
        <v>6300</v>
      </c>
      <c r="C3079" s="2">
        <v>41840</v>
      </c>
      <c r="D3079" s="2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  <c r="V3079" t="str">
        <f t="shared" si="97"/>
        <v>loss</v>
      </c>
      <c r="W3079" t="str">
        <f t="shared" si="98"/>
        <v>modrate</v>
      </c>
      <c r="X3079" s="3" t="str" cm="1">
        <f t="array" ref="X3079">_xlfn.IFS(R3079&gt;1000,"premium",R3079&gt;500,"modrate",R3079&lt;500,"cheap")</f>
        <v>modrate</v>
      </c>
      <c r="Y3079" t="str" cm="1">
        <f t="array" ref="Y3079">_xlfn.SWITCH(TRUE,R3079&gt;1000,"premium",R3079&gt;500,"modrate","cheap")</f>
        <v>modrate</v>
      </c>
    </row>
    <row r="3080" spans="1:25">
      <c r="A3080">
        <v>3079</v>
      </c>
      <c r="B3080" t="s">
        <v>6301</v>
      </c>
      <c r="C3080" s="2">
        <v>41780</v>
      </c>
      <c r="D3080" s="2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  <c r="V3080" t="str">
        <f t="shared" si="97"/>
        <v>profit</v>
      </c>
      <c r="W3080" t="str">
        <f t="shared" si="98"/>
        <v>cheap</v>
      </c>
      <c r="X3080" s="3" t="str" cm="1">
        <f t="array" ref="X3080">_xlfn.IFS(R3080&gt;1000,"premium",R3080&gt;500,"modrate",R3080&lt;500,"cheap")</f>
        <v>cheap</v>
      </c>
      <c r="Y3080" t="str" cm="1">
        <f t="array" ref="Y3080">_xlfn.SWITCH(TRUE,R3080&gt;1000,"premium",R3080&gt;500,"modrate","cheap")</f>
        <v>cheap</v>
      </c>
    </row>
    <row r="3081" spans="1:25">
      <c r="A3081">
        <v>3080</v>
      </c>
      <c r="B3081" t="s">
        <v>6302</v>
      </c>
      <c r="C3081" s="2">
        <v>42982</v>
      </c>
      <c r="D3081" s="2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  <c r="V3081" t="str">
        <f t="shared" si="97"/>
        <v>profit</v>
      </c>
      <c r="W3081" t="str">
        <f t="shared" si="98"/>
        <v>cheap</v>
      </c>
      <c r="X3081" s="3" t="str" cm="1">
        <f t="array" ref="X3081">_xlfn.IFS(R3081&gt;1000,"premium",R3081&gt;500,"modrate",R3081&lt;500,"cheap")</f>
        <v>cheap</v>
      </c>
      <c r="Y3081" t="str" cm="1">
        <f t="array" ref="Y3081">_xlfn.SWITCH(TRUE,R3081&gt;1000,"premium",R3081&gt;500,"modrate","cheap")</f>
        <v>cheap</v>
      </c>
    </row>
    <row r="3082" spans="1:25">
      <c r="A3082">
        <v>3081</v>
      </c>
      <c r="B3082" t="s">
        <v>6302</v>
      </c>
      <c r="C3082" s="2">
        <v>42982</v>
      </c>
      <c r="D3082" s="2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  <c r="V3082" t="str">
        <f t="shared" si="97"/>
        <v>profit</v>
      </c>
      <c r="W3082" t="str">
        <f t="shared" si="98"/>
        <v>cheap</v>
      </c>
      <c r="X3082" s="3" t="str" cm="1">
        <f t="array" ref="X3082">_xlfn.IFS(R3082&gt;1000,"premium",R3082&gt;500,"modrate",R3082&lt;500,"cheap")</f>
        <v>cheap</v>
      </c>
      <c r="Y3082" t="str" cm="1">
        <f t="array" ref="Y3082">_xlfn.SWITCH(TRUE,R3082&gt;1000,"premium",R3082&gt;500,"modrate","cheap")</f>
        <v>cheap</v>
      </c>
    </row>
    <row r="3083" spans="1:25">
      <c r="A3083">
        <v>3082</v>
      </c>
      <c r="B3083" t="s">
        <v>6305</v>
      </c>
      <c r="C3083" s="2">
        <v>42882</v>
      </c>
      <c r="D3083" s="2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  <c r="V3083" t="str">
        <f t="shared" si="97"/>
        <v>profit</v>
      </c>
      <c r="W3083" t="str">
        <f t="shared" si="98"/>
        <v>cheap</v>
      </c>
      <c r="X3083" s="3" t="str" cm="1">
        <f t="array" ref="X3083">_xlfn.IFS(R3083&gt;1000,"premium",R3083&gt;500,"modrate",R3083&lt;500,"cheap")</f>
        <v>cheap</v>
      </c>
      <c r="Y3083" t="str" cm="1">
        <f t="array" ref="Y3083">_xlfn.SWITCH(TRUE,R3083&gt;1000,"premium",R3083&gt;500,"modrate","cheap")</f>
        <v>cheap</v>
      </c>
    </row>
    <row r="3084" spans="1:25">
      <c r="A3084">
        <v>3083</v>
      </c>
      <c r="B3084" t="s">
        <v>6305</v>
      </c>
      <c r="C3084" s="2">
        <v>42882</v>
      </c>
      <c r="D3084" s="2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  <c r="V3084" t="str">
        <f t="shared" si="97"/>
        <v>profit</v>
      </c>
      <c r="W3084" t="str">
        <f t="shared" si="98"/>
        <v>modrate</v>
      </c>
      <c r="X3084" s="3" t="str" cm="1">
        <f t="array" ref="X3084">_xlfn.IFS(R3084&gt;1000,"premium",R3084&gt;500,"modrate",R3084&lt;500,"cheap")</f>
        <v>modrate</v>
      </c>
      <c r="Y3084" t="str" cm="1">
        <f t="array" ref="Y3084">_xlfn.SWITCH(TRUE,R3084&gt;1000,"premium",R3084&gt;500,"modrate","cheap")</f>
        <v>modrate</v>
      </c>
    </row>
    <row r="3085" spans="1:25">
      <c r="A3085">
        <v>3084</v>
      </c>
      <c r="B3085" t="s">
        <v>6306</v>
      </c>
      <c r="C3085" s="2">
        <v>41667</v>
      </c>
      <c r="D3085" s="2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  <c r="V3085" t="str">
        <f t="shared" si="97"/>
        <v>profit</v>
      </c>
      <c r="W3085" t="str">
        <f t="shared" si="98"/>
        <v>cheap</v>
      </c>
      <c r="X3085" s="3" t="str" cm="1">
        <f t="array" ref="X3085">_xlfn.IFS(R3085&gt;1000,"premium",R3085&gt;500,"modrate",R3085&lt;500,"cheap")</f>
        <v>cheap</v>
      </c>
      <c r="Y3085" t="str" cm="1">
        <f t="array" ref="Y3085">_xlfn.SWITCH(TRUE,R3085&gt;1000,"premium",R3085&gt;500,"modrate","cheap")</f>
        <v>cheap</v>
      </c>
    </row>
    <row r="3086" spans="1:25">
      <c r="A3086">
        <v>3085</v>
      </c>
      <c r="B3086" t="s">
        <v>6307</v>
      </c>
      <c r="C3086" s="2">
        <v>42775</v>
      </c>
      <c r="D3086" s="2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  <c r="V3086" t="str">
        <f t="shared" si="97"/>
        <v>loss</v>
      </c>
      <c r="W3086" t="str">
        <f t="shared" si="98"/>
        <v>cheap</v>
      </c>
      <c r="X3086" s="3" t="str" cm="1">
        <f t="array" ref="X3086">_xlfn.IFS(R3086&gt;1000,"premium",R3086&gt;500,"modrate",R3086&lt;500,"cheap")</f>
        <v>cheap</v>
      </c>
      <c r="Y3086" t="str" cm="1">
        <f t="array" ref="Y3086">_xlfn.SWITCH(TRUE,R3086&gt;1000,"premium",R3086&gt;500,"modrate","cheap")</f>
        <v>cheap</v>
      </c>
    </row>
    <row r="3087" spans="1:25">
      <c r="A3087">
        <v>3086</v>
      </c>
      <c r="B3087" t="s">
        <v>6307</v>
      </c>
      <c r="C3087" s="2">
        <v>42775</v>
      </c>
      <c r="D3087" s="2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  <c r="V3087" t="str">
        <f t="shared" si="97"/>
        <v>profit</v>
      </c>
      <c r="W3087" t="str">
        <f t="shared" si="98"/>
        <v>cheap</v>
      </c>
      <c r="X3087" s="3" t="str" cm="1">
        <f t="array" ref="X3087">_xlfn.IFS(R3087&gt;1000,"premium",R3087&gt;500,"modrate",R3087&lt;500,"cheap")</f>
        <v>cheap</v>
      </c>
      <c r="Y3087" t="str" cm="1">
        <f t="array" ref="Y3087">_xlfn.SWITCH(TRUE,R3087&gt;1000,"premium",R3087&gt;500,"modrate","cheap")</f>
        <v>cheap</v>
      </c>
    </row>
    <row r="3088" spans="1:25">
      <c r="A3088">
        <v>3087</v>
      </c>
      <c r="B3088" t="s">
        <v>6307</v>
      </c>
      <c r="C3088" s="2">
        <v>42775</v>
      </c>
      <c r="D3088" s="2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  <c r="V3088" t="str">
        <f t="shared" si="97"/>
        <v>loss</v>
      </c>
      <c r="W3088" t="str">
        <f t="shared" si="98"/>
        <v>cheap</v>
      </c>
      <c r="X3088" s="3" t="str" cm="1">
        <f t="array" ref="X3088">_xlfn.IFS(R3088&gt;1000,"premium",R3088&gt;500,"modrate",R3088&lt;500,"cheap")</f>
        <v>cheap</v>
      </c>
      <c r="Y3088" t="str" cm="1">
        <f t="array" ref="Y3088">_xlfn.SWITCH(TRUE,R3088&gt;1000,"premium",R3088&gt;500,"modrate","cheap")</f>
        <v>cheap</v>
      </c>
    </row>
    <row r="3089" spans="1:25">
      <c r="A3089">
        <v>3088</v>
      </c>
      <c r="B3089" t="s">
        <v>6307</v>
      </c>
      <c r="C3089" s="2">
        <v>42775</v>
      </c>
      <c r="D3089" s="2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  <c r="V3089" t="str">
        <f t="shared" si="97"/>
        <v>loss</v>
      </c>
      <c r="W3089" t="str">
        <f t="shared" si="98"/>
        <v>cheap</v>
      </c>
      <c r="X3089" s="3" t="str" cm="1">
        <f t="array" ref="X3089">_xlfn.IFS(R3089&gt;1000,"premium",R3089&gt;500,"modrate",R3089&lt;500,"cheap")</f>
        <v>cheap</v>
      </c>
      <c r="Y3089" t="str" cm="1">
        <f t="array" ref="Y3089">_xlfn.SWITCH(TRUE,R3089&gt;1000,"premium",R3089&gt;500,"modrate","cheap")</f>
        <v>cheap</v>
      </c>
    </row>
    <row r="3090" spans="1:25">
      <c r="A3090">
        <v>3089</v>
      </c>
      <c r="B3090" t="s">
        <v>6308</v>
      </c>
      <c r="C3090" s="2">
        <v>42825</v>
      </c>
      <c r="D3090" s="2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  <c r="V3090" t="str">
        <f t="shared" si="97"/>
        <v>profit</v>
      </c>
      <c r="W3090" t="str">
        <f t="shared" si="98"/>
        <v>cheap</v>
      </c>
      <c r="X3090" s="3" t="str" cm="1">
        <f t="array" ref="X3090">_xlfn.IFS(R3090&gt;1000,"premium",R3090&gt;500,"modrate",R3090&lt;500,"cheap")</f>
        <v>cheap</v>
      </c>
      <c r="Y3090" t="str" cm="1">
        <f t="array" ref="Y3090">_xlfn.SWITCH(TRUE,R3090&gt;1000,"premium",R3090&gt;500,"modrate","cheap")</f>
        <v>cheap</v>
      </c>
    </row>
    <row r="3091" spans="1:25">
      <c r="A3091">
        <v>3090</v>
      </c>
      <c r="B3091" t="s">
        <v>6308</v>
      </c>
      <c r="C3091" s="2">
        <v>42825</v>
      </c>
      <c r="D3091" s="2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  <c r="V3091" t="str">
        <f t="shared" si="97"/>
        <v>profit</v>
      </c>
      <c r="W3091" t="str">
        <f t="shared" si="98"/>
        <v>modrate</v>
      </c>
      <c r="X3091" s="3" t="str" cm="1">
        <f t="array" ref="X3091">_xlfn.IFS(R3091&gt;1000,"premium",R3091&gt;500,"modrate",R3091&lt;500,"cheap")</f>
        <v>modrate</v>
      </c>
      <c r="Y3091" t="str" cm="1">
        <f t="array" ref="Y3091">_xlfn.SWITCH(TRUE,R3091&gt;1000,"premium",R3091&gt;500,"modrate","cheap")</f>
        <v>modrate</v>
      </c>
    </row>
    <row r="3092" spans="1:25">
      <c r="A3092">
        <v>3091</v>
      </c>
      <c r="B3092" t="s">
        <v>6311</v>
      </c>
      <c r="C3092" s="2">
        <v>42432</v>
      </c>
      <c r="D3092" s="2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  <c r="V3092" t="str">
        <f t="shared" si="97"/>
        <v>profit</v>
      </c>
      <c r="W3092" t="str">
        <f t="shared" si="98"/>
        <v>cheap</v>
      </c>
      <c r="X3092" s="3" t="str" cm="1">
        <f t="array" ref="X3092">_xlfn.IFS(R3092&gt;1000,"premium",R3092&gt;500,"modrate",R3092&lt;500,"cheap")</f>
        <v>cheap</v>
      </c>
      <c r="Y3092" t="str" cm="1">
        <f t="array" ref="Y3092">_xlfn.SWITCH(TRUE,R3092&gt;1000,"premium",R3092&gt;500,"modrate","cheap")</f>
        <v>cheap</v>
      </c>
    </row>
    <row r="3093" spans="1:25">
      <c r="A3093">
        <v>3092</v>
      </c>
      <c r="B3093" t="s">
        <v>6311</v>
      </c>
      <c r="C3093" s="2">
        <v>42432</v>
      </c>
      <c r="D3093" s="2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  <c r="V3093" t="str">
        <f t="shared" si="97"/>
        <v>profit</v>
      </c>
      <c r="W3093" t="str">
        <f t="shared" si="98"/>
        <v>cheap</v>
      </c>
      <c r="X3093" s="3" t="str" cm="1">
        <f t="array" ref="X3093">_xlfn.IFS(R3093&gt;1000,"premium",R3093&gt;500,"modrate",R3093&lt;500,"cheap")</f>
        <v>cheap</v>
      </c>
      <c r="Y3093" t="str" cm="1">
        <f t="array" ref="Y3093">_xlfn.SWITCH(TRUE,R3093&gt;1000,"premium",R3093&gt;500,"modrate","cheap")</f>
        <v>cheap</v>
      </c>
    </row>
    <row r="3094" spans="1:25">
      <c r="A3094">
        <v>3093</v>
      </c>
      <c r="B3094" t="s">
        <v>6311</v>
      </c>
      <c r="C3094" s="2">
        <v>42432</v>
      </c>
      <c r="D3094" s="2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  <c r="V3094" t="str">
        <f t="shared" si="97"/>
        <v>profit</v>
      </c>
      <c r="W3094" t="str">
        <f t="shared" si="98"/>
        <v>cheap</v>
      </c>
      <c r="X3094" s="3" t="str" cm="1">
        <f t="array" ref="X3094">_xlfn.IFS(R3094&gt;1000,"premium",R3094&gt;500,"modrate",R3094&lt;500,"cheap")</f>
        <v>cheap</v>
      </c>
      <c r="Y3094" t="str" cm="1">
        <f t="array" ref="Y3094">_xlfn.SWITCH(TRUE,R3094&gt;1000,"premium",R3094&gt;500,"modrate","cheap")</f>
        <v>cheap</v>
      </c>
    </row>
    <row r="3095" spans="1:25">
      <c r="A3095">
        <v>3094</v>
      </c>
      <c r="B3095" t="s">
        <v>6314</v>
      </c>
      <c r="C3095" s="2">
        <v>42239</v>
      </c>
      <c r="D3095" s="2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  <c r="V3095" t="str">
        <f t="shared" si="97"/>
        <v>profit</v>
      </c>
      <c r="W3095" t="str">
        <f t="shared" si="98"/>
        <v>cheap</v>
      </c>
      <c r="X3095" s="3" t="str" cm="1">
        <f t="array" ref="X3095">_xlfn.IFS(R3095&gt;1000,"premium",R3095&gt;500,"modrate",R3095&lt;500,"cheap")</f>
        <v>cheap</v>
      </c>
      <c r="Y3095" t="str" cm="1">
        <f t="array" ref="Y3095">_xlfn.SWITCH(TRUE,R3095&gt;1000,"premium",R3095&gt;500,"modrate","cheap")</f>
        <v>cheap</v>
      </c>
    </row>
    <row r="3096" spans="1:25">
      <c r="A3096">
        <v>3095</v>
      </c>
      <c r="B3096" t="s">
        <v>6314</v>
      </c>
      <c r="C3096" s="2">
        <v>42239</v>
      </c>
      <c r="D3096" s="2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  <c r="V3096" t="str">
        <f t="shared" si="97"/>
        <v>profit</v>
      </c>
      <c r="W3096" t="str">
        <f t="shared" si="98"/>
        <v>cheap</v>
      </c>
      <c r="X3096" s="3" t="str" cm="1">
        <f t="array" ref="X3096">_xlfn.IFS(R3096&gt;1000,"premium",R3096&gt;500,"modrate",R3096&lt;500,"cheap")</f>
        <v>cheap</v>
      </c>
      <c r="Y3096" t="str" cm="1">
        <f t="array" ref="Y3096">_xlfn.SWITCH(TRUE,R3096&gt;1000,"premium",R3096&gt;500,"modrate","cheap")</f>
        <v>cheap</v>
      </c>
    </row>
    <row r="3097" spans="1:25">
      <c r="A3097">
        <v>3096</v>
      </c>
      <c r="B3097" t="s">
        <v>6314</v>
      </c>
      <c r="C3097" s="2">
        <v>42239</v>
      </c>
      <c r="D3097" s="2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  <c r="V3097" t="str">
        <f t="shared" si="97"/>
        <v>profit</v>
      </c>
      <c r="W3097" t="str">
        <f t="shared" si="98"/>
        <v>cheap</v>
      </c>
      <c r="X3097" s="3" t="str" cm="1">
        <f t="array" ref="X3097">_xlfn.IFS(R3097&gt;1000,"premium",R3097&gt;500,"modrate",R3097&lt;500,"cheap")</f>
        <v>cheap</v>
      </c>
      <c r="Y3097" t="str" cm="1">
        <f t="array" ref="Y3097">_xlfn.SWITCH(TRUE,R3097&gt;1000,"premium",R3097&gt;500,"modrate","cheap")</f>
        <v>cheap</v>
      </c>
    </row>
    <row r="3098" spans="1:25">
      <c r="A3098">
        <v>3097</v>
      </c>
      <c r="B3098" t="s">
        <v>6314</v>
      </c>
      <c r="C3098" s="2">
        <v>42239</v>
      </c>
      <c r="D3098" s="2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  <c r="V3098" t="str">
        <f t="shared" si="97"/>
        <v>loss</v>
      </c>
      <c r="W3098" t="str">
        <f t="shared" si="98"/>
        <v>cheap</v>
      </c>
      <c r="X3098" s="3" t="str" cm="1">
        <f t="array" ref="X3098">_xlfn.IFS(R3098&gt;1000,"premium",R3098&gt;500,"modrate",R3098&lt;500,"cheap")</f>
        <v>cheap</v>
      </c>
      <c r="Y3098" t="str" cm="1">
        <f t="array" ref="Y3098">_xlfn.SWITCH(TRUE,R3098&gt;1000,"premium",R3098&gt;500,"modrate","cheap")</f>
        <v>cheap</v>
      </c>
    </row>
    <row r="3099" spans="1:25">
      <c r="A3099">
        <v>3098</v>
      </c>
      <c r="B3099" t="s">
        <v>6316</v>
      </c>
      <c r="C3099" s="2">
        <v>42852</v>
      </c>
      <c r="D3099" s="2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 t="shared" si="97"/>
        <v>profit</v>
      </c>
      <c r="W3099" t="str">
        <f t="shared" si="98"/>
        <v>cheap</v>
      </c>
      <c r="X3099" s="3" t="str" cm="1">
        <f t="array" ref="X3099">_xlfn.IFS(R3099&gt;1000,"premium",R3099&gt;500,"modrate",R3099&lt;500,"cheap")</f>
        <v>cheap</v>
      </c>
      <c r="Y3099" t="str" cm="1">
        <f t="array" ref="Y3099">_xlfn.SWITCH(TRUE,R3099&gt;1000,"premium",R3099&gt;500,"modrate","cheap")</f>
        <v>cheap</v>
      </c>
    </row>
    <row r="3100" spans="1:25">
      <c r="A3100">
        <v>3099</v>
      </c>
      <c r="B3100" t="s">
        <v>6316</v>
      </c>
      <c r="C3100" s="2">
        <v>42852</v>
      </c>
      <c r="D3100" s="2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  <c r="V3100" t="str">
        <f t="shared" si="97"/>
        <v>loss</v>
      </c>
      <c r="W3100" t="str">
        <f t="shared" si="98"/>
        <v>cheap</v>
      </c>
      <c r="X3100" s="3" t="str" cm="1">
        <f t="array" ref="X3100">_xlfn.IFS(R3100&gt;1000,"premium",R3100&gt;500,"modrate",R3100&lt;500,"cheap")</f>
        <v>cheap</v>
      </c>
      <c r="Y3100" t="str" cm="1">
        <f t="array" ref="Y3100">_xlfn.SWITCH(TRUE,R3100&gt;1000,"premium",R3100&gt;500,"modrate","cheap")</f>
        <v>cheap</v>
      </c>
    </row>
    <row r="3101" spans="1:25">
      <c r="A3101">
        <v>3100</v>
      </c>
      <c r="B3101" t="s">
        <v>6317</v>
      </c>
      <c r="C3101" s="2">
        <v>42839</v>
      </c>
      <c r="D3101" s="2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  <c r="V3101" t="str">
        <f t="shared" si="97"/>
        <v>profit</v>
      </c>
      <c r="W3101" t="str">
        <f t="shared" si="98"/>
        <v>cheap</v>
      </c>
      <c r="X3101" s="3" t="str" cm="1">
        <f t="array" ref="X3101">_xlfn.IFS(R3101&gt;1000,"premium",R3101&gt;500,"modrate",R3101&lt;500,"cheap")</f>
        <v>cheap</v>
      </c>
      <c r="Y3101" t="str" cm="1">
        <f t="array" ref="Y3101">_xlfn.SWITCH(TRUE,R3101&gt;1000,"premium",R3101&gt;500,"modrate","cheap")</f>
        <v>cheap</v>
      </c>
    </row>
    <row r="3102" spans="1:25">
      <c r="A3102">
        <v>3101</v>
      </c>
      <c r="B3102" t="s">
        <v>6317</v>
      </c>
      <c r="C3102" s="2">
        <v>42839</v>
      </c>
      <c r="D3102" s="2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9.0881999999999703</v>
      </c>
      <c r="V3102" t="str">
        <f t="shared" si="97"/>
        <v>profit</v>
      </c>
      <c r="W3102" t="str">
        <f t="shared" si="98"/>
        <v>cheap</v>
      </c>
      <c r="X3102" s="3" t="str" cm="1">
        <f t="array" ref="X3102">_xlfn.IFS(R3102&gt;1000,"premium",R3102&gt;500,"modrate",R3102&lt;500,"cheap")</f>
        <v>cheap</v>
      </c>
      <c r="Y3102" t="str" cm="1">
        <f t="array" ref="Y3102">_xlfn.SWITCH(TRUE,R3102&gt;1000,"premium",R3102&gt;500,"modrate","cheap")</f>
        <v>cheap</v>
      </c>
    </row>
    <row r="3103" spans="1:25">
      <c r="A3103">
        <v>3102</v>
      </c>
      <c r="B3103" t="s">
        <v>6318</v>
      </c>
      <c r="C3103" s="2">
        <v>43091</v>
      </c>
      <c r="D3103" s="2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  <c r="V3103" t="str">
        <f t="shared" si="97"/>
        <v>profit</v>
      </c>
      <c r="W3103" t="str">
        <f t="shared" si="98"/>
        <v>modrate</v>
      </c>
      <c r="X3103" s="3" t="str" cm="1">
        <f t="array" ref="X3103">_xlfn.IFS(R3103&gt;1000,"premium",R3103&gt;500,"modrate",R3103&lt;500,"cheap")</f>
        <v>modrate</v>
      </c>
      <c r="Y3103" t="str" cm="1">
        <f t="array" ref="Y3103">_xlfn.SWITCH(TRUE,R3103&gt;1000,"premium",R3103&gt;500,"modrate","cheap")</f>
        <v>modrate</v>
      </c>
    </row>
    <row r="3104" spans="1:25">
      <c r="A3104">
        <v>3103</v>
      </c>
      <c r="B3104" t="s">
        <v>6318</v>
      </c>
      <c r="C3104" s="2">
        <v>43091</v>
      </c>
      <c r="D3104" s="2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  <c r="V3104" t="str">
        <f t="shared" si="97"/>
        <v>profit</v>
      </c>
      <c r="W3104" t="str">
        <f t="shared" si="98"/>
        <v>cheap</v>
      </c>
      <c r="X3104" s="3" t="str" cm="1">
        <f t="array" ref="X3104">_xlfn.IFS(R3104&gt;1000,"premium",R3104&gt;500,"modrate",R3104&lt;500,"cheap")</f>
        <v>cheap</v>
      </c>
      <c r="Y3104" t="str" cm="1">
        <f t="array" ref="Y3104">_xlfn.SWITCH(TRUE,R3104&gt;1000,"premium",R3104&gt;500,"modrate","cheap")</f>
        <v>cheap</v>
      </c>
    </row>
    <row r="3105" spans="1:25">
      <c r="A3105">
        <v>3104</v>
      </c>
      <c r="B3105" t="s">
        <v>6323</v>
      </c>
      <c r="C3105" s="2">
        <v>42712</v>
      </c>
      <c r="D3105" s="2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  <c r="V3105" t="str">
        <f t="shared" si="97"/>
        <v>loss</v>
      </c>
      <c r="W3105" t="str">
        <f t="shared" si="98"/>
        <v>cheap</v>
      </c>
      <c r="X3105" s="3" t="str" cm="1">
        <f t="array" ref="X3105">_xlfn.IFS(R3105&gt;1000,"premium",R3105&gt;500,"modrate",R3105&lt;500,"cheap")</f>
        <v>cheap</v>
      </c>
      <c r="Y3105" t="str" cm="1">
        <f t="array" ref="Y3105">_xlfn.SWITCH(TRUE,R3105&gt;1000,"premium",R3105&gt;500,"modrate","cheap")</f>
        <v>cheap</v>
      </c>
    </row>
    <row r="3106" spans="1:25">
      <c r="A3106">
        <v>3105</v>
      </c>
      <c r="B3106" t="s">
        <v>6326</v>
      </c>
      <c r="C3106" s="2">
        <v>42817</v>
      </c>
      <c r="D3106" s="2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  <c r="V3106" t="str">
        <f t="shared" si="97"/>
        <v>profit</v>
      </c>
      <c r="W3106" t="str">
        <f t="shared" si="98"/>
        <v>cheap</v>
      </c>
      <c r="X3106" s="3" t="str" cm="1">
        <f t="array" ref="X3106">_xlfn.IFS(R3106&gt;1000,"premium",R3106&gt;500,"modrate",R3106&lt;500,"cheap")</f>
        <v>cheap</v>
      </c>
      <c r="Y3106" t="str" cm="1">
        <f t="array" ref="Y3106">_xlfn.SWITCH(TRUE,R3106&gt;1000,"premium",R3106&gt;500,"modrate","cheap")</f>
        <v>cheap</v>
      </c>
    </row>
    <row r="3107" spans="1:25">
      <c r="A3107">
        <v>3106</v>
      </c>
      <c r="B3107" t="s">
        <v>6331</v>
      </c>
      <c r="C3107" s="2">
        <v>42576</v>
      </c>
      <c r="D3107" s="2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  <c r="V3107" t="str">
        <f t="shared" si="97"/>
        <v>profit</v>
      </c>
      <c r="W3107" t="str">
        <f t="shared" si="98"/>
        <v>cheap</v>
      </c>
      <c r="X3107" s="3" t="str" cm="1">
        <f t="array" ref="X3107">_xlfn.IFS(R3107&gt;1000,"premium",R3107&gt;500,"modrate",R3107&lt;500,"cheap")</f>
        <v>cheap</v>
      </c>
      <c r="Y3107" t="str" cm="1">
        <f t="array" ref="Y3107">_xlfn.SWITCH(TRUE,R3107&gt;1000,"premium",R3107&gt;500,"modrate","cheap")</f>
        <v>cheap</v>
      </c>
    </row>
    <row r="3108" spans="1:25">
      <c r="A3108">
        <v>3107</v>
      </c>
      <c r="B3108" t="s">
        <v>6332</v>
      </c>
      <c r="C3108" s="2">
        <v>42926</v>
      </c>
      <c r="D3108" s="2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  <c r="V3108" t="str">
        <f t="shared" si="97"/>
        <v>profit</v>
      </c>
      <c r="W3108" t="str">
        <f t="shared" si="98"/>
        <v>cheap</v>
      </c>
      <c r="X3108" s="3" t="str" cm="1">
        <f t="array" ref="X3108">_xlfn.IFS(R3108&gt;1000,"premium",R3108&gt;500,"modrate",R3108&lt;500,"cheap")</f>
        <v>cheap</v>
      </c>
      <c r="Y3108" t="str" cm="1">
        <f t="array" ref="Y3108">_xlfn.SWITCH(TRUE,R3108&gt;1000,"premium",R3108&gt;500,"modrate","cheap")</f>
        <v>cheap</v>
      </c>
    </row>
    <row r="3109" spans="1:25">
      <c r="A3109">
        <v>3108</v>
      </c>
      <c r="B3109" t="s">
        <v>6333</v>
      </c>
      <c r="C3109" s="2">
        <v>42568</v>
      </c>
      <c r="D3109" s="2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  <c r="V3109" t="str">
        <f t="shared" si="97"/>
        <v>profit</v>
      </c>
      <c r="W3109" t="str">
        <f t="shared" si="98"/>
        <v>cheap</v>
      </c>
      <c r="X3109" s="3" t="str" cm="1">
        <f t="array" ref="X3109">_xlfn.IFS(R3109&gt;1000,"premium",R3109&gt;500,"modrate",R3109&lt;500,"cheap")</f>
        <v>cheap</v>
      </c>
      <c r="Y3109" t="str" cm="1">
        <f t="array" ref="Y3109">_xlfn.SWITCH(TRUE,R3109&gt;1000,"premium",R3109&gt;500,"modrate","cheap")</f>
        <v>cheap</v>
      </c>
    </row>
    <row r="3110" spans="1:25">
      <c r="A3110">
        <v>3109</v>
      </c>
      <c r="B3110" t="s">
        <v>6333</v>
      </c>
      <c r="C3110" s="2">
        <v>42568</v>
      </c>
      <c r="D3110" s="2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4.85880000000002</v>
      </c>
      <c r="V3110" t="str">
        <f t="shared" si="97"/>
        <v>profit</v>
      </c>
      <c r="W3110" t="str">
        <f t="shared" si="98"/>
        <v>cheap</v>
      </c>
      <c r="X3110" s="3" t="str" cm="1">
        <f t="array" ref="X3110">_xlfn.IFS(R3110&gt;1000,"premium",R3110&gt;500,"modrate",R3110&lt;500,"cheap")</f>
        <v>cheap</v>
      </c>
      <c r="Y3110" t="str" cm="1">
        <f t="array" ref="Y3110">_xlfn.SWITCH(TRUE,R3110&gt;1000,"premium",R3110&gt;500,"modrate","cheap")</f>
        <v>cheap</v>
      </c>
    </row>
    <row r="3111" spans="1:25">
      <c r="A3111">
        <v>3110</v>
      </c>
      <c r="B3111" t="s">
        <v>6333</v>
      </c>
      <c r="C3111" s="2">
        <v>42568</v>
      </c>
      <c r="D3111" s="2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  <c r="V3111" t="str">
        <f t="shared" si="97"/>
        <v>profit</v>
      </c>
      <c r="W3111" t="str">
        <f t="shared" si="98"/>
        <v>cheap</v>
      </c>
      <c r="X3111" s="3" t="str" cm="1">
        <f t="array" ref="X3111">_xlfn.IFS(R3111&gt;1000,"premium",R3111&gt;500,"modrate",R3111&lt;500,"cheap")</f>
        <v>cheap</v>
      </c>
      <c r="Y3111" t="str" cm="1">
        <f t="array" ref="Y3111">_xlfn.SWITCH(TRUE,R3111&gt;1000,"premium",R3111&gt;500,"modrate","cheap")</f>
        <v>cheap</v>
      </c>
    </row>
    <row r="3112" spans="1:25">
      <c r="A3112">
        <v>3111</v>
      </c>
      <c r="B3112" t="s">
        <v>6333</v>
      </c>
      <c r="C3112" s="2">
        <v>42568</v>
      </c>
      <c r="D3112" s="2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  <c r="V3112" t="str">
        <f t="shared" si="97"/>
        <v>profit</v>
      </c>
      <c r="W3112" t="str">
        <f t="shared" si="98"/>
        <v>cheap</v>
      </c>
      <c r="X3112" s="3" t="str" cm="1">
        <f t="array" ref="X3112">_xlfn.IFS(R3112&gt;1000,"premium",R3112&gt;500,"modrate",R3112&lt;500,"cheap")</f>
        <v>cheap</v>
      </c>
      <c r="Y3112" t="str" cm="1">
        <f t="array" ref="Y3112">_xlfn.SWITCH(TRUE,R3112&gt;1000,"premium",R3112&gt;500,"modrate","cheap")</f>
        <v>cheap</v>
      </c>
    </row>
    <row r="3113" spans="1:25">
      <c r="A3113">
        <v>3112</v>
      </c>
      <c r="B3113" t="s">
        <v>6333</v>
      </c>
      <c r="C3113" s="2">
        <v>42568</v>
      </c>
      <c r="D3113" s="2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  <c r="V3113" t="str">
        <f t="shared" si="97"/>
        <v>profit</v>
      </c>
      <c r="W3113" t="str">
        <f t="shared" si="98"/>
        <v>cheap</v>
      </c>
      <c r="X3113" s="3" t="str" cm="1">
        <f t="array" ref="X3113">_xlfn.IFS(R3113&gt;1000,"premium",R3113&gt;500,"modrate",R3113&lt;500,"cheap")</f>
        <v>cheap</v>
      </c>
      <c r="Y3113" t="str" cm="1">
        <f t="array" ref="Y3113">_xlfn.SWITCH(TRUE,R3113&gt;1000,"premium",R3113&gt;500,"modrate","cheap")</f>
        <v>cheap</v>
      </c>
    </row>
    <row r="3114" spans="1:25">
      <c r="A3114">
        <v>3113</v>
      </c>
      <c r="B3114" t="s">
        <v>6336</v>
      </c>
      <c r="C3114" s="2">
        <v>42605</v>
      </c>
      <c r="D3114" s="2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62.8200000000001</v>
      </c>
      <c r="V3114" t="str">
        <f t="shared" si="97"/>
        <v>profit</v>
      </c>
      <c r="W3114" t="str">
        <f t="shared" si="98"/>
        <v>modrate</v>
      </c>
      <c r="X3114" s="3" t="str" cm="1">
        <f t="array" ref="X3114">_xlfn.IFS(R3114&gt;1000,"premium",R3114&gt;500,"modrate",R3114&lt;500,"cheap")</f>
        <v>modrate</v>
      </c>
      <c r="Y3114" t="str" cm="1">
        <f t="array" ref="Y3114">_xlfn.SWITCH(TRUE,R3114&gt;1000,"premium",R3114&gt;500,"modrate","cheap")</f>
        <v>modrate</v>
      </c>
    </row>
    <row r="3115" spans="1:25">
      <c r="A3115">
        <v>3114</v>
      </c>
      <c r="B3115" t="s">
        <v>6336</v>
      </c>
      <c r="C3115" s="2">
        <v>42605</v>
      </c>
      <c r="D3115" s="2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  <c r="V3115" t="str">
        <f t="shared" si="97"/>
        <v>profit</v>
      </c>
      <c r="W3115" t="str">
        <f t="shared" si="98"/>
        <v>cheap</v>
      </c>
      <c r="X3115" s="3" t="str" cm="1">
        <f t="array" ref="X3115">_xlfn.IFS(R3115&gt;1000,"premium",R3115&gt;500,"modrate",R3115&lt;500,"cheap")</f>
        <v>cheap</v>
      </c>
      <c r="Y3115" t="str" cm="1">
        <f t="array" ref="Y3115">_xlfn.SWITCH(TRUE,R3115&gt;1000,"premium",R3115&gt;500,"modrate","cheap")</f>
        <v>cheap</v>
      </c>
    </row>
    <row r="3116" spans="1:25">
      <c r="A3116">
        <v>3115</v>
      </c>
      <c r="B3116" t="s">
        <v>6336</v>
      </c>
      <c r="C3116" s="2">
        <v>42605</v>
      </c>
      <c r="D3116" s="2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  <c r="V3116" t="str">
        <f t="shared" si="97"/>
        <v>profit</v>
      </c>
      <c r="W3116" t="str">
        <f t="shared" si="98"/>
        <v>cheap</v>
      </c>
      <c r="X3116" s="3" t="str" cm="1">
        <f t="array" ref="X3116">_xlfn.IFS(R3116&gt;1000,"premium",R3116&gt;500,"modrate",R3116&lt;500,"cheap")</f>
        <v>cheap</v>
      </c>
      <c r="Y3116" t="str" cm="1">
        <f t="array" ref="Y3116">_xlfn.SWITCH(TRUE,R3116&gt;1000,"premium",R3116&gt;500,"modrate","cheap")</f>
        <v>cheap</v>
      </c>
    </row>
    <row r="3117" spans="1:25">
      <c r="A3117">
        <v>3116</v>
      </c>
      <c r="B3117" t="s">
        <v>6336</v>
      </c>
      <c r="C3117" s="2">
        <v>42605</v>
      </c>
      <c r="D3117" s="2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  <c r="V3117" t="str">
        <f t="shared" si="97"/>
        <v>loss</v>
      </c>
      <c r="W3117" t="str">
        <f t="shared" si="98"/>
        <v>modrate</v>
      </c>
      <c r="X3117" s="3" t="str" cm="1">
        <f t="array" ref="X3117">_xlfn.IFS(R3117&gt;1000,"premium",R3117&gt;500,"modrate",R3117&lt;500,"cheap")</f>
        <v>modrate</v>
      </c>
      <c r="Y3117" t="str" cm="1">
        <f t="array" ref="Y3117">_xlfn.SWITCH(TRUE,R3117&gt;1000,"premium",R3117&gt;500,"modrate","cheap")</f>
        <v>modrate</v>
      </c>
    </row>
    <row r="3118" spans="1:25">
      <c r="A3118">
        <v>3117</v>
      </c>
      <c r="B3118" t="s">
        <v>6336</v>
      </c>
      <c r="C3118" s="2">
        <v>42605</v>
      </c>
      <c r="D3118" s="2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  <c r="V3118" t="str">
        <f t="shared" si="97"/>
        <v>profit</v>
      </c>
      <c r="W3118" t="str">
        <f t="shared" si="98"/>
        <v>cheap</v>
      </c>
      <c r="X3118" s="3" t="str" cm="1">
        <f t="array" ref="X3118">_xlfn.IFS(R3118&gt;1000,"premium",R3118&gt;500,"modrate",R3118&lt;500,"cheap")</f>
        <v>cheap</v>
      </c>
      <c r="Y3118" t="str" cm="1">
        <f t="array" ref="Y3118">_xlfn.SWITCH(TRUE,R3118&gt;1000,"premium",R3118&gt;500,"modrate","cheap")</f>
        <v>cheap</v>
      </c>
    </row>
    <row r="3119" spans="1:25">
      <c r="A3119">
        <v>3118</v>
      </c>
      <c r="B3119" t="s">
        <v>6336</v>
      </c>
      <c r="C3119" s="2">
        <v>42605</v>
      </c>
      <c r="D3119" s="2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</v>
      </c>
      <c r="V3119" t="str">
        <f t="shared" si="97"/>
        <v>profit</v>
      </c>
      <c r="W3119" t="str">
        <f t="shared" si="98"/>
        <v>cheap</v>
      </c>
      <c r="X3119" s="3" t="str" cm="1">
        <f t="array" ref="X3119">_xlfn.IFS(R3119&gt;1000,"premium",R3119&gt;500,"modrate",R3119&lt;500,"cheap")</f>
        <v>cheap</v>
      </c>
      <c r="Y3119" t="str" cm="1">
        <f t="array" ref="Y3119">_xlfn.SWITCH(TRUE,R3119&gt;1000,"premium",R3119&gt;500,"modrate","cheap")</f>
        <v>cheap</v>
      </c>
    </row>
    <row r="3120" spans="1:25">
      <c r="A3120">
        <v>3119</v>
      </c>
      <c r="B3120" t="s">
        <v>6339</v>
      </c>
      <c r="C3120" s="2">
        <v>42166</v>
      </c>
      <c r="D3120" s="2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  <c r="V3120" t="str">
        <f t="shared" si="97"/>
        <v>loss</v>
      </c>
      <c r="W3120" t="str">
        <f t="shared" si="98"/>
        <v>premium</v>
      </c>
      <c r="X3120" s="3" t="str" cm="1">
        <f t="array" ref="X3120">_xlfn.IFS(R3120&gt;1000,"premium",R3120&gt;500,"modrate",R3120&lt;500,"cheap")</f>
        <v>premium</v>
      </c>
      <c r="Y3120" t="str" cm="1">
        <f t="array" ref="Y3120">_xlfn.SWITCH(TRUE,R3120&gt;1000,"premium",R3120&gt;500,"modrate","cheap")</f>
        <v>premium</v>
      </c>
    </row>
    <row r="3121" spans="1:25">
      <c r="A3121">
        <v>3120</v>
      </c>
      <c r="B3121" t="s">
        <v>6339</v>
      </c>
      <c r="C3121" s="2">
        <v>42166</v>
      </c>
      <c r="D3121" s="2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  <c r="V3121" t="str">
        <f t="shared" si="97"/>
        <v>profit</v>
      </c>
      <c r="W3121" t="str">
        <f t="shared" si="98"/>
        <v>cheap</v>
      </c>
      <c r="X3121" s="3" t="str" cm="1">
        <f t="array" ref="X3121">_xlfn.IFS(R3121&gt;1000,"premium",R3121&gt;500,"modrate",R3121&lt;500,"cheap")</f>
        <v>cheap</v>
      </c>
      <c r="Y3121" t="str" cm="1">
        <f t="array" ref="Y3121">_xlfn.SWITCH(TRUE,R3121&gt;1000,"premium",R3121&gt;500,"modrate","cheap")</f>
        <v>cheap</v>
      </c>
    </row>
    <row r="3122" spans="1:25">
      <c r="A3122">
        <v>3121</v>
      </c>
      <c r="B3122" t="s">
        <v>6339</v>
      </c>
      <c r="C3122" s="2">
        <v>42166</v>
      </c>
      <c r="D3122" s="2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  <c r="V3122" t="str">
        <f t="shared" si="97"/>
        <v>profit</v>
      </c>
      <c r="W3122" t="str">
        <f t="shared" si="98"/>
        <v>cheap</v>
      </c>
      <c r="X3122" s="3" t="str" cm="1">
        <f t="array" ref="X3122">_xlfn.IFS(R3122&gt;1000,"premium",R3122&gt;500,"modrate",R3122&lt;500,"cheap")</f>
        <v>cheap</v>
      </c>
      <c r="Y3122" t="str" cm="1">
        <f t="array" ref="Y3122">_xlfn.SWITCH(TRUE,R3122&gt;1000,"premium",R3122&gt;500,"modrate","cheap")</f>
        <v>cheap</v>
      </c>
    </row>
    <row r="3123" spans="1:25">
      <c r="A3123">
        <v>3122</v>
      </c>
      <c r="B3123" t="s">
        <v>6339</v>
      </c>
      <c r="C3123" s="2">
        <v>42166</v>
      </c>
      <c r="D3123" s="2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7.5959999999999903</v>
      </c>
      <c r="V3123" t="str">
        <f t="shared" si="97"/>
        <v>profit</v>
      </c>
      <c r="W3123" t="str">
        <f t="shared" si="98"/>
        <v>cheap</v>
      </c>
      <c r="X3123" s="3" t="str" cm="1">
        <f t="array" ref="X3123">_xlfn.IFS(R3123&gt;1000,"premium",R3123&gt;500,"modrate",R3123&lt;500,"cheap")</f>
        <v>cheap</v>
      </c>
      <c r="Y3123" t="str" cm="1">
        <f t="array" ref="Y3123">_xlfn.SWITCH(TRUE,R3123&gt;1000,"premium",R3123&gt;500,"modrate","cheap")</f>
        <v>cheap</v>
      </c>
    </row>
    <row r="3124" spans="1:25">
      <c r="A3124">
        <v>3123</v>
      </c>
      <c r="B3124" t="s">
        <v>6339</v>
      </c>
      <c r="C3124" s="2">
        <v>42166</v>
      </c>
      <c r="D3124" s="2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  <c r="V3124" t="str">
        <f t="shared" si="97"/>
        <v>loss</v>
      </c>
      <c r="W3124" t="str">
        <f t="shared" si="98"/>
        <v>cheap</v>
      </c>
      <c r="X3124" s="3" t="str" cm="1">
        <f t="array" ref="X3124">_xlfn.IFS(R3124&gt;1000,"premium",R3124&gt;500,"modrate",R3124&lt;500,"cheap")</f>
        <v>cheap</v>
      </c>
      <c r="Y3124" t="str" cm="1">
        <f t="array" ref="Y3124">_xlfn.SWITCH(TRUE,R3124&gt;1000,"premium",R3124&gt;500,"modrate","cheap")</f>
        <v>cheap</v>
      </c>
    </row>
    <row r="3125" spans="1:25">
      <c r="A3125">
        <v>3124</v>
      </c>
      <c r="B3125" t="s">
        <v>6339</v>
      </c>
      <c r="C3125" s="2">
        <v>42166</v>
      </c>
      <c r="D3125" s="2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  <c r="V3125" t="str">
        <f t="shared" si="97"/>
        <v>loss</v>
      </c>
      <c r="W3125" t="str">
        <f t="shared" si="98"/>
        <v>cheap</v>
      </c>
      <c r="X3125" s="3" t="str" cm="1">
        <f t="array" ref="X3125">_xlfn.IFS(R3125&gt;1000,"premium",R3125&gt;500,"modrate",R3125&lt;500,"cheap")</f>
        <v>cheap</v>
      </c>
      <c r="Y3125" t="str" cm="1">
        <f t="array" ref="Y3125">_xlfn.SWITCH(TRUE,R3125&gt;1000,"premium",R3125&gt;500,"modrate","cheap")</f>
        <v>cheap</v>
      </c>
    </row>
    <row r="3126" spans="1:25">
      <c r="A3126">
        <v>3125</v>
      </c>
      <c r="B3126" t="s">
        <v>6339</v>
      </c>
      <c r="C3126" s="2">
        <v>42166</v>
      </c>
      <c r="D3126" s="2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  <c r="V3126" t="str">
        <f t="shared" si="97"/>
        <v>profit</v>
      </c>
      <c r="W3126" t="str">
        <f t="shared" si="98"/>
        <v>premium</v>
      </c>
      <c r="X3126" s="3" t="str" cm="1">
        <f t="array" ref="X3126">_xlfn.IFS(R3126&gt;1000,"premium",R3126&gt;500,"modrate",R3126&lt;500,"cheap")</f>
        <v>premium</v>
      </c>
      <c r="Y3126" t="str" cm="1">
        <f t="array" ref="Y3126">_xlfn.SWITCH(TRUE,R3126&gt;1000,"premium",R3126&gt;500,"modrate","cheap")</f>
        <v>premium</v>
      </c>
    </row>
    <row r="3127" spans="1:25">
      <c r="A3127">
        <v>3126</v>
      </c>
      <c r="B3127" t="s">
        <v>6339</v>
      </c>
      <c r="C3127" s="2">
        <v>42166</v>
      </c>
      <c r="D3127" s="2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  <c r="V3127" t="str">
        <f t="shared" si="97"/>
        <v>profit</v>
      </c>
      <c r="W3127" t="str">
        <f t="shared" si="98"/>
        <v>modrate</v>
      </c>
      <c r="X3127" s="3" t="str" cm="1">
        <f t="array" ref="X3127">_xlfn.IFS(R3127&gt;1000,"premium",R3127&gt;500,"modrate",R3127&lt;500,"cheap")</f>
        <v>modrate</v>
      </c>
      <c r="Y3127" t="str" cm="1">
        <f t="array" ref="Y3127">_xlfn.SWITCH(TRUE,R3127&gt;1000,"premium",R3127&gt;500,"modrate","cheap")</f>
        <v>modrate</v>
      </c>
    </row>
    <row r="3128" spans="1:25">
      <c r="A3128">
        <v>3127</v>
      </c>
      <c r="B3128" t="s">
        <v>6342</v>
      </c>
      <c r="C3128" s="2">
        <v>42986</v>
      </c>
      <c r="D3128" s="2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  <c r="V3128" t="str">
        <f t="shared" si="97"/>
        <v>loss</v>
      </c>
      <c r="W3128" t="str">
        <f t="shared" si="98"/>
        <v>cheap</v>
      </c>
      <c r="X3128" s="3" t="str" cm="1">
        <f t="array" ref="X3128">_xlfn.IFS(R3128&gt;1000,"premium",R3128&gt;500,"modrate",R3128&lt;500,"cheap")</f>
        <v>cheap</v>
      </c>
      <c r="Y3128" t="str" cm="1">
        <f t="array" ref="Y3128">_xlfn.SWITCH(TRUE,R3128&gt;1000,"premium",R3128&gt;500,"modrate","cheap")</f>
        <v>cheap</v>
      </c>
    </row>
    <row r="3129" spans="1:25">
      <c r="A3129">
        <v>3128</v>
      </c>
      <c r="B3129" t="s">
        <v>6346</v>
      </c>
      <c r="C3129" s="2">
        <v>43010</v>
      </c>
      <c r="D3129" s="2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  <c r="V3129" t="str">
        <f t="shared" si="97"/>
        <v>profit</v>
      </c>
      <c r="W3129" t="str">
        <f t="shared" si="98"/>
        <v>cheap</v>
      </c>
      <c r="X3129" s="3" t="str" cm="1">
        <f t="array" ref="X3129">_xlfn.IFS(R3129&gt;1000,"premium",R3129&gt;500,"modrate",R3129&lt;500,"cheap")</f>
        <v>cheap</v>
      </c>
      <c r="Y3129" t="str" cm="1">
        <f t="array" ref="Y3129">_xlfn.SWITCH(TRUE,R3129&gt;1000,"premium",R3129&gt;500,"modrate","cheap")</f>
        <v>cheap</v>
      </c>
    </row>
    <row r="3130" spans="1:25">
      <c r="A3130">
        <v>3129</v>
      </c>
      <c r="B3130" t="s">
        <v>6349</v>
      </c>
      <c r="C3130" s="2">
        <v>41989</v>
      </c>
      <c r="D3130" s="2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  <c r="V3130" t="str">
        <f t="shared" si="97"/>
        <v>profit</v>
      </c>
      <c r="W3130" t="str">
        <f t="shared" si="98"/>
        <v>cheap</v>
      </c>
      <c r="X3130" s="3" t="str" cm="1">
        <f t="array" ref="X3130">_xlfn.IFS(R3130&gt;1000,"premium",R3130&gt;500,"modrate",R3130&lt;500,"cheap")</f>
        <v>cheap</v>
      </c>
      <c r="Y3130" t="str" cm="1">
        <f t="array" ref="Y3130">_xlfn.SWITCH(TRUE,R3130&gt;1000,"premium",R3130&gt;500,"modrate","cheap")</f>
        <v>cheap</v>
      </c>
    </row>
    <row r="3131" spans="1:25">
      <c r="A3131">
        <v>3130</v>
      </c>
      <c r="B3131" t="s">
        <v>6349</v>
      </c>
      <c r="C3131" s="2">
        <v>41989</v>
      </c>
      <c r="D3131" s="2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  <c r="V3131" t="str">
        <f t="shared" si="97"/>
        <v>profit</v>
      </c>
      <c r="W3131" t="str">
        <f t="shared" si="98"/>
        <v>cheap</v>
      </c>
      <c r="X3131" s="3" t="str" cm="1">
        <f t="array" ref="X3131">_xlfn.IFS(R3131&gt;1000,"premium",R3131&gt;500,"modrate",R3131&lt;500,"cheap")</f>
        <v>cheap</v>
      </c>
      <c r="Y3131" t="str" cm="1">
        <f t="array" ref="Y3131">_xlfn.SWITCH(TRUE,R3131&gt;1000,"premium",R3131&gt;500,"modrate","cheap")</f>
        <v>cheap</v>
      </c>
    </row>
    <row r="3132" spans="1:25">
      <c r="A3132">
        <v>3131</v>
      </c>
      <c r="B3132" t="s">
        <v>6349</v>
      </c>
      <c r="C3132" s="2">
        <v>41989</v>
      </c>
      <c r="D3132" s="2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  <c r="V3132" t="str">
        <f t="shared" si="97"/>
        <v>profit</v>
      </c>
      <c r="W3132" t="str">
        <f t="shared" si="98"/>
        <v>cheap</v>
      </c>
      <c r="X3132" s="3" t="str" cm="1">
        <f t="array" ref="X3132">_xlfn.IFS(R3132&gt;1000,"premium",R3132&gt;500,"modrate",R3132&lt;500,"cheap")</f>
        <v>cheap</v>
      </c>
      <c r="Y3132" t="str" cm="1">
        <f t="array" ref="Y3132">_xlfn.SWITCH(TRUE,R3132&gt;1000,"premium",R3132&gt;500,"modrate","cheap")</f>
        <v>cheap</v>
      </c>
    </row>
    <row r="3133" spans="1:25">
      <c r="A3133">
        <v>3132</v>
      </c>
      <c r="B3133" t="s">
        <v>6349</v>
      </c>
      <c r="C3133" s="2">
        <v>41989</v>
      </c>
      <c r="D3133" s="2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70.556399999999897</v>
      </c>
      <c r="V3133" t="str">
        <f t="shared" si="97"/>
        <v>profit</v>
      </c>
      <c r="W3133" t="str">
        <f t="shared" si="98"/>
        <v>modrate</v>
      </c>
      <c r="X3133" s="3" t="str" cm="1">
        <f t="array" ref="X3133">_xlfn.IFS(R3133&gt;1000,"premium",R3133&gt;500,"modrate",R3133&lt;500,"cheap")</f>
        <v>modrate</v>
      </c>
      <c r="Y3133" t="str" cm="1">
        <f t="array" ref="Y3133">_xlfn.SWITCH(TRUE,R3133&gt;1000,"premium",R3133&gt;500,"modrate","cheap")</f>
        <v>modrate</v>
      </c>
    </row>
    <row r="3134" spans="1:25">
      <c r="A3134">
        <v>3133</v>
      </c>
      <c r="B3134" t="s">
        <v>6350</v>
      </c>
      <c r="C3134" s="2">
        <v>41875</v>
      </c>
      <c r="D3134" s="2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  <c r="V3134" t="str">
        <f t="shared" si="97"/>
        <v>profit</v>
      </c>
      <c r="W3134" t="str">
        <f t="shared" si="98"/>
        <v>cheap</v>
      </c>
      <c r="X3134" s="3" t="str" cm="1">
        <f t="array" ref="X3134">_xlfn.IFS(R3134&gt;1000,"premium",R3134&gt;500,"modrate",R3134&lt;500,"cheap")</f>
        <v>cheap</v>
      </c>
      <c r="Y3134" t="str" cm="1">
        <f t="array" ref="Y3134">_xlfn.SWITCH(TRUE,R3134&gt;1000,"premium",R3134&gt;500,"modrate","cheap")</f>
        <v>cheap</v>
      </c>
    </row>
    <row r="3135" spans="1:25">
      <c r="A3135">
        <v>3134</v>
      </c>
      <c r="B3135" t="s">
        <v>6350</v>
      </c>
      <c r="C3135" s="2">
        <v>41875</v>
      </c>
      <c r="D3135" s="2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  <c r="V3135" t="str">
        <f t="shared" si="97"/>
        <v>profit</v>
      </c>
      <c r="W3135" t="str">
        <f t="shared" si="98"/>
        <v>cheap</v>
      </c>
      <c r="X3135" s="3" t="str" cm="1">
        <f t="array" ref="X3135">_xlfn.IFS(R3135&gt;1000,"premium",R3135&gt;500,"modrate",R3135&lt;500,"cheap")</f>
        <v>cheap</v>
      </c>
      <c r="Y3135" t="str" cm="1">
        <f t="array" ref="Y3135">_xlfn.SWITCH(TRUE,R3135&gt;1000,"premium",R3135&gt;500,"modrate","cheap")</f>
        <v>cheap</v>
      </c>
    </row>
    <row r="3136" spans="1:25">
      <c r="A3136">
        <v>3135</v>
      </c>
      <c r="B3136" t="s">
        <v>6355</v>
      </c>
      <c r="C3136" s="2">
        <v>43051</v>
      </c>
      <c r="D3136" s="2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  <c r="V3136" t="str">
        <f t="shared" si="97"/>
        <v>loss</v>
      </c>
      <c r="W3136" t="str">
        <f t="shared" si="98"/>
        <v>cheap</v>
      </c>
      <c r="X3136" s="3" t="str" cm="1">
        <f t="array" ref="X3136">_xlfn.IFS(R3136&gt;1000,"premium",R3136&gt;500,"modrate",R3136&lt;500,"cheap")</f>
        <v>cheap</v>
      </c>
      <c r="Y3136" t="str" cm="1">
        <f t="array" ref="Y3136">_xlfn.SWITCH(TRUE,R3136&gt;1000,"premium",R3136&gt;500,"modrate","cheap")</f>
        <v>cheap</v>
      </c>
    </row>
    <row r="3137" spans="1:25">
      <c r="A3137">
        <v>3136</v>
      </c>
      <c r="B3137" t="s">
        <v>6355</v>
      </c>
      <c r="C3137" s="2">
        <v>43051</v>
      </c>
      <c r="D3137" s="2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  <c r="V3137" t="str">
        <f t="shared" si="97"/>
        <v>loss</v>
      </c>
      <c r="W3137" t="str">
        <f t="shared" si="98"/>
        <v>cheap</v>
      </c>
      <c r="X3137" s="3" t="str" cm="1">
        <f t="array" ref="X3137">_xlfn.IFS(R3137&gt;1000,"premium",R3137&gt;500,"modrate",R3137&lt;500,"cheap")</f>
        <v>cheap</v>
      </c>
      <c r="Y3137" t="str" cm="1">
        <f t="array" ref="Y3137">_xlfn.SWITCH(TRUE,R3137&gt;1000,"premium",R3137&gt;500,"modrate","cheap")</f>
        <v>cheap</v>
      </c>
    </row>
    <row r="3138" spans="1:25">
      <c r="A3138">
        <v>3137</v>
      </c>
      <c r="B3138" t="s">
        <v>6355</v>
      </c>
      <c r="C3138" s="2">
        <v>43051</v>
      </c>
      <c r="D3138" s="2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8.4989999999999899</v>
      </c>
      <c r="V3138" t="str">
        <f t="shared" si="97"/>
        <v>profit</v>
      </c>
      <c r="W3138" t="str">
        <f t="shared" si="98"/>
        <v>cheap</v>
      </c>
      <c r="X3138" s="3" t="str" cm="1">
        <f t="array" ref="X3138">_xlfn.IFS(R3138&gt;1000,"premium",R3138&gt;500,"modrate",R3138&lt;500,"cheap")</f>
        <v>cheap</v>
      </c>
      <c r="Y3138" t="str" cm="1">
        <f t="array" ref="Y3138">_xlfn.SWITCH(TRUE,R3138&gt;1000,"premium",R3138&gt;500,"modrate","cheap")</f>
        <v>cheap</v>
      </c>
    </row>
    <row r="3139" spans="1:25">
      <c r="A3139">
        <v>3138</v>
      </c>
      <c r="B3139" t="s">
        <v>6355</v>
      </c>
      <c r="C3139" s="2">
        <v>43051</v>
      </c>
      <c r="D3139" s="2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  <c r="V3139" t="str">
        <f t="shared" ref="V3139:V3202" si="99">IF(U3139&gt;0,"profit","loss")</f>
        <v>profit</v>
      </c>
      <c r="W3139" t="str">
        <f t="shared" ref="W3139:W3202" si="100">IF(R3139&gt;1000,"premium", IF(R3139&gt;500,"modrate","cheap"))</f>
        <v>cheap</v>
      </c>
      <c r="X3139" s="3" t="str" cm="1">
        <f t="array" ref="X3139">_xlfn.IFS(R3139&gt;1000,"premium",R3139&gt;500,"modrate",R3139&lt;500,"cheap")</f>
        <v>cheap</v>
      </c>
      <c r="Y3139" t="str" cm="1">
        <f t="array" ref="Y3139">_xlfn.SWITCH(TRUE,R3139&gt;1000,"premium",R3139&gt;500,"modrate","cheap")</f>
        <v>cheap</v>
      </c>
    </row>
    <row r="3140" spans="1:25">
      <c r="A3140">
        <v>3139</v>
      </c>
      <c r="B3140" t="s">
        <v>6355</v>
      </c>
      <c r="C3140" s="2">
        <v>43051</v>
      </c>
      <c r="D3140" s="2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-0.55980000000000496</v>
      </c>
      <c r="V3140" t="str">
        <f t="shared" si="99"/>
        <v>loss</v>
      </c>
      <c r="W3140" t="str">
        <f t="shared" si="100"/>
        <v>cheap</v>
      </c>
      <c r="X3140" s="3" t="str" cm="1">
        <f t="array" ref="X3140">_xlfn.IFS(R3140&gt;1000,"premium",R3140&gt;500,"modrate",R3140&lt;500,"cheap")</f>
        <v>cheap</v>
      </c>
      <c r="Y3140" t="str" cm="1">
        <f t="array" ref="Y3140">_xlfn.SWITCH(TRUE,R3140&gt;1000,"premium",R3140&gt;500,"modrate","cheap")</f>
        <v>cheap</v>
      </c>
    </row>
    <row r="3141" spans="1:25">
      <c r="A3141">
        <v>3140</v>
      </c>
      <c r="B3141" t="s">
        <v>6355</v>
      </c>
      <c r="C3141" s="2">
        <v>43051</v>
      </c>
      <c r="D3141" s="2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  <c r="V3141" t="str">
        <f t="shared" si="99"/>
        <v>loss</v>
      </c>
      <c r="W3141" t="str">
        <f t="shared" si="100"/>
        <v>cheap</v>
      </c>
      <c r="X3141" s="3" t="str" cm="1">
        <f t="array" ref="X3141">_xlfn.IFS(R3141&gt;1000,"premium",R3141&gt;500,"modrate",R3141&lt;500,"cheap")</f>
        <v>cheap</v>
      </c>
      <c r="Y3141" t="str" cm="1">
        <f t="array" ref="Y3141">_xlfn.SWITCH(TRUE,R3141&gt;1000,"premium",R3141&gt;500,"modrate","cheap")</f>
        <v>cheap</v>
      </c>
    </row>
    <row r="3142" spans="1:25">
      <c r="A3142">
        <v>3141</v>
      </c>
      <c r="B3142" t="s">
        <v>6358</v>
      </c>
      <c r="C3142" s="2">
        <v>42119</v>
      </c>
      <c r="D3142" s="2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  <c r="V3142" t="str">
        <f t="shared" si="99"/>
        <v>profit</v>
      </c>
      <c r="W3142" t="str">
        <f t="shared" si="100"/>
        <v>cheap</v>
      </c>
      <c r="X3142" s="3" t="str" cm="1">
        <f t="array" ref="X3142">_xlfn.IFS(R3142&gt;1000,"premium",R3142&gt;500,"modrate",R3142&lt;500,"cheap")</f>
        <v>cheap</v>
      </c>
      <c r="Y3142" t="str" cm="1">
        <f t="array" ref="Y3142">_xlfn.SWITCH(TRUE,R3142&gt;1000,"premium",R3142&gt;500,"modrate","cheap")</f>
        <v>cheap</v>
      </c>
    </row>
    <row r="3143" spans="1:25">
      <c r="A3143">
        <v>3142</v>
      </c>
      <c r="B3143" t="s">
        <v>6359</v>
      </c>
      <c r="C3143" s="2">
        <v>41985</v>
      </c>
      <c r="D3143" s="2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  <c r="V3143" t="str">
        <f t="shared" si="99"/>
        <v>loss</v>
      </c>
      <c r="W3143" t="str">
        <f t="shared" si="100"/>
        <v>cheap</v>
      </c>
      <c r="X3143" s="3" t="str" cm="1">
        <f t="array" ref="X3143">_xlfn.IFS(R3143&gt;1000,"premium",R3143&gt;500,"modrate",R3143&lt;500,"cheap")</f>
        <v>cheap</v>
      </c>
      <c r="Y3143" t="str" cm="1">
        <f t="array" ref="Y3143">_xlfn.SWITCH(TRUE,R3143&gt;1000,"premium",R3143&gt;500,"modrate","cheap")</f>
        <v>cheap</v>
      </c>
    </row>
    <row r="3144" spans="1:25">
      <c r="A3144">
        <v>3143</v>
      </c>
      <c r="B3144" t="s">
        <v>6360</v>
      </c>
      <c r="C3144" s="2">
        <v>43003</v>
      </c>
      <c r="D3144" s="2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  <c r="V3144" t="str">
        <f t="shared" si="99"/>
        <v>profit</v>
      </c>
      <c r="W3144" t="str">
        <f t="shared" si="100"/>
        <v>cheap</v>
      </c>
      <c r="X3144" s="3" t="str" cm="1">
        <f t="array" ref="X3144">_xlfn.IFS(R3144&gt;1000,"premium",R3144&gt;500,"modrate",R3144&lt;500,"cheap")</f>
        <v>cheap</v>
      </c>
      <c r="Y3144" t="str" cm="1">
        <f t="array" ref="Y3144">_xlfn.SWITCH(TRUE,R3144&gt;1000,"premium",R3144&gt;500,"modrate","cheap")</f>
        <v>cheap</v>
      </c>
    </row>
    <row r="3145" spans="1:25">
      <c r="A3145">
        <v>3144</v>
      </c>
      <c r="B3145" t="s">
        <v>6360</v>
      </c>
      <c r="C3145" s="2">
        <v>43003</v>
      </c>
      <c r="D3145" s="2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  <c r="V3145" t="str">
        <f t="shared" si="99"/>
        <v>profit</v>
      </c>
      <c r="W3145" t="str">
        <f t="shared" si="100"/>
        <v>cheap</v>
      </c>
      <c r="X3145" s="3" t="str" cm="1">
        <f t="array" ref="X3145">_xlfn.IFS(R3145&gt;1000,"premium",R3145&gt;500,"modrate",R3145&lt;500,"cheap")</f>
        <v>cheap</v>
      </c>
      <c r="Y3145" t="str" cm="1">
        <f t="array" ref="Y3145">_xlfn.SWITCH(TRUE,R3145&gt;1000,"premium",R3145&gt;500,"modrate","cheap")</f>
        <v>cheap</v>
      </c>
    </row>
    <row r="3146" spans="1:25">
      <c r="A3146">
        <v>3145</v>
      </c>
      <c r="B3146" t="s">
        <v>6361</v>
      </c>
      <c r="C3146" s="2">
        <v>42618</v>
      </c>
      <c r="D3146" s="2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  <c r="V3146" t="str">
        <f t="shared" si="99"/>
        <v>loss</v>
      </c>
      <c r="W3146" t="str">
        <f t="shared" si="100"/>
        <v>cheap</v>
      </c>
      <c r="X3146" s="3" t="str" cm="1">
        <f t="array" ref="X3146">_xlfn.IFS(R3146&gt;1000,"premium",R3146&gt;500,"modrate",R3146&lt;500,"cheap")</f>
        <v>cheap</v>
      </c>
      <c r="Y3146" t="str" cm="1">
        <f t="array" ref="Y3146">_xlfn.SWITCH(TRUE,R3146&gt;1000,"premium",R3146&gt;500,"modrate","cheap")</f>
        <v>cheap</v>
      </c>
    </row>
    <row r="3147" spans="1:25">
      <c r="A3147">
        <v>3146</v>
      </c>
      <c r="B3147" t="s">
        <v>6362</v>
      </c>
      <c r="C3147" s="2">
        <v>42777</v>
      </c>
      <c r="D3147" s="2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  <c r="V3147" t="str">
        <f t="shared" si="99"/>
        <v>profit</v>
      </c>
      <c r="W3147" t="str">
        <f t="shared" si="100"/>
        <v>modrate</v>
      </c>
      <c r="X3147" s="3" t="str" cm="1">
        <f t="array" ref="X3147">_xlfn.IFS(R3147&gt;1000,"premium",R3147&gt;500,"modrate",R3147&lt;500,"cheap")</f>
        <v>modrate</v>
      </c>
      <c r="Y3147" t="str" cm="1">
        <f t="array" ref="Y3147">_xlfn.SWITCH(TRUE,R3147&gt;1000,"premium",R3147&gt;500,"modrate","cheap")</f>
        <v>modrate</v>
      </c>
    </row>
    <row r="3148" spans="1:25">
      <c r="A3148">
        <v>3147</v>
      </c>
      <c r="B3148" t="s">
        <v>6362</v>
      </c>
      <c r="C3148" s="2">
        <v>42777</v>
      </c>
      <c r="D3148" s="2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  <c r="V3148" t="str">
        <f t="shared" si="99"/>
        <v>profit</v>
      </c>
      <c r="W3148" t="str">
        <f t="shared" si="100"/>
        <v>cheap</v>
      </c>
      <c r="X3148" s="3" t="str" cm="1">
        <f t="array" ref="X3148">_xlfn.IFS(R3148&gt;1000,"premium",R3148&gt;500,"modrate",R3148&lt;500,"cheap")</f>
        <v>cheap</v>
      </c>
      <c r="Y3148" t="str" cm="1">
        <f t="array" ref="Y3148">_xlfn.SWITCH(TRUE,R3148&gt;1000,"premium",R3148&gt;500,"modrate","cheap")</f>
        <v>cheap</v>
      </c>
    </row>
    <row r="3149" spans="1:25">
      <c r="A3149">
        <v>3148</v>
      </c>
      <c r="B3149" t="s">
        <v>6367</v>
      </c>
      <c r="C3149" s="2">
        <v>41820</v>
      </c>
      <c r="D3149" s="2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  <c r="V3149" t="str">
        <f t="shared" si="99"/>
        <v>profit</v>
      </c>
      <c r="W3149" t="str">
        <f t="shared" si="100"/>
        <v>cheap</v>
      </c>
      <c r="X3149" s="3" t="str" cm="1">
        <f t="array" ref="X3149">_xlfn.IFS(R3149&gt;1000,"premium",R3149&gt;500,"modrate",R3149&lt;500,"cheap")</f>
        <v>cheap</v>
      </c>
      <c r="Y3149" t="str" cm="1">
        <f t="array" ref="Y3149">_xlfn.SWITCH(TRUE,R3149&gt;1000,"premium",R3149&gt;500,"modrate","cheap")</f>
        <v>cheap</v>
      </c>
    </row>
    <row r="3150" spans="1:25">
      <c r="A3150">
        <v>3149</v>
      </c>
      <c r="B3150" t="s">
        <v>6368</v>
      </c>
      <c r="C3150" s="2">
        <v>42528</v>
      </c>
      <c r="D3150" s="2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  <c r="V3150" t="str">
        <f t="shared" si="99"/>
        <v>profit</v>
      </c>
      <c r="W3150" t="str">
        <f t="shared" si="100"/>
        <v>cheap</v>
      </c>
      <c r="X3150" s="3" t="str" cm="1">
        <f t="array" ref="X3150">_xlfn.IFS(R3150&gt;1000,"premium",R3150&gt;500,"modrate",R3150&lt;500,"cheap")</f>
        <v>cheap</v>
      </c>
      <c r="Y3150" t="str" cm="1">
        <f t="array" ref="Y3150">_xlfn.SWITCH(TRUE,R3150&gt;1000,"premium",R3150&gt;500,"modrate","cheap")</f>
        <v>cheap</v>
      </c>
    </row>
    <row r="3151" spans="1:25">
      <c r="A3151">
        <v>3150</v>
      </c>
      <c r="B3151" t="s">
        <v>6369</v>
      </c>
      <c r="C3151" s="2">
        <v>41993</v>
      </c>
      <c r="D3151" s="2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  <c r="V3151" t="str">
        <f t="shared" si="99"/>
        <v>profit</v>
      </c>
      <c r="W3151" t="str">
        <f t="shared" si="100"/>
        <v>cheap</v>
      </c>
      <c r="X3151" s="3" t="str" cm="1">
        <f t="array" ref="X3151">_xlfn.IFS(R3151&gt;1000,"premium",R3151&gt;500,"modrate",R3151&lt;500,"cheap")</f>
        <v>cheap</v>
      </c>
      <c r="Y3151" t="str" cm="1">
        <f t="array" ref="Y3151">_xlfn.SWITCH(TRUE,R3151&gt;1000,"premium",R3151&gt;500,"modrate","cheap")</f>
        <v>cheap</v>
      </c>
    </row>
    <row r="3152" spans="1:25">
      <c r="A3152">
        <v>3151</v>
      </c>
      <c r="B3152" t="s">
        <v>6370</v>
      </c>
      <c r="C3152" s="2">
        <v>42353</v>
      </c>
      <c r="D3152" s="2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  <c r="V3152" t="str">
        <f t="shared" si="99"/>
        <v>profit</v>
      </c>
      <c r="W3152" t="str">
        <f t="shared" si="100"/>
        <v>premium</v>
      </c>
      <c r="X3152" s="3" t="str" cm="1">
        <f t="array" ref="X3152">_xlfn.IFS(R3152&gt;1000,"premium",R3152&gt;500,"modrate",R3152&lt;500,"cheap")</f>
        <v>premium</v>
      </c>
      <c r="Y3152" t="str" cm="1">
        <f t="array" ref="Y3152">_xlfn.SWITCH(TRUE,R3152&gt;1000,"premium",R3152&gt;500,"modrate","cheap")</f>
        <v>premium</v>
      </c>
    </row>
    <row r="3153" spans="1:25">
      <c r="A3153">
        <v>3152</v>
      </c>
      <c r="B3153" t="s">
        <v>6370</v>
      </c>
      <c r="C3153" s="2">
        <v>42353</v>
      </c>
      <c r="D3153" s="2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  <c r="V3153" t="str">
        <f t="shared" si="99"/>
        <v>loss</v>
      </c>
      <c r="W3153" t="str">
        <f t="shared" si="100"/>
        <v>premium</v>
      </c>
      <c r="X3153" s="3" t="str" cm="1">
        <f t="array" ref="X3153">_xlfn.IFS(R3153&gt;1000,"premium",R3153&gt;500,"modrate",R3153&lt;500,"cheap")</f>
        <v>premium</v>
      </c>
      <c r="Y3153" t="str" cm="1">
        <f t="array" ref="Y3153">_xlfn.SWITCH(TRUE,R3153&gt;1000,"premium",R3153&gt;500,"modrate","cheap")</f>
        <v>premium</v>
      </c>
    </row>
    <row r="3154" spans="1:25">
      <c r="A3154">
        <v>3153</v>
      </c>
      <c r="B3154" t="s">
        <v>6370</v>
      </c>
      <c r="C3154" s="2">
        <v>42353</v>
      </c>
      <c r="D3154" s="2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  <c r="V3154" t="str">
        <f t="shared" si="99"/>
        <v>loss</v>
      </c>
      <c r="W3154" t="str">
        <f t="shared" si="100"/>
        <v>cheap</v>
      </c>
      <c r="X3154" s="3" t="str" cm="1">
        <f t="array" ref="X3154">_xlfn.IFS(R3154&gt;1000,"premium",R3154&gt;500,"modrate",R3154&lt;500,"cheap")</f>
        <v>cheap</v>
      </c>
      <c r="Y3154" t="str" cm="1">
        <f t="array" ref="Y3154">_xlfn.SWITCH(TRUE,R3154&gt;1000,"premium",R3154&gt;500,"modrate","cheap")</f>
        <v>cheap</v>
      </c>
    </row>
    <row r="3155" spans="1:25">
      <c r="A3155">
        <v>3154</v>
      </c>
      <c r="B3155" t="s">
        <v>6370</v>
      </c>
      <c r="C3155" s="2">
        <v>42353</v>
      </c>
      <c r="D3155" s="2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  <c r="V3155" t="str">
        <f t="shared" si="99"/>
        <v>profit</v>
      </c>
      <c r="W3155" t="str">
        <f t="shared" si="100"/>
        <v>cheap</v>
      </c>
      <c r="X3155" s="3" t="str" cm="1">
        <f t="array" ref="X3155">_xlfn.IFS(R3155&gt;1000,"premium",R3155&gt;500,"modrate",R3155&lt;500,"cheap")</f>
        <v>cheap</v>
      </c>
      <c r="Y3155" t="str" cm="1">
        <f t="array" ref="Y3155">_xlfn.SWITCH(TRUE,R3155&gt;1000,"premium",R3155&gt;500,"modrate","cheap")</f>
        <v>cheap</v>
      </c>
    </row>
    <row r="3156" spans="1:25">
      <c r="A3156">
        <v>3155</v>
      </c>
      <c r="B3156" t="s">
        <v>6373</v>
      </c>
      <c r="C3156" s="2">
        <v>42936</v>
      </c>
      <c r="D3156" s="2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  <c r="V3156" t="str">
        <f t="shared" si="99"/>
        <v>profit</v>
      </c>
      <c r="W3156" t="str">
        <f t="shared" si="100"/>
        <v>modrate</v>
      </c>
      <c r="X3156" s="3" t="str" cm="1">
        <f t="array" ref="X3156">_xlfn.IFS(R3156&gt;1000,"premium",R3156&gt;500,"modrate",R3156&lt;500,"cheap")</f>
        <v>modrate</v>
      </c>
      <c r="Y3156" t="str" cm="1">
        <f t="array" ref="Y3156">_xlfn.SWITCH(TRUE,R3156&gt;1000,"premium",R3156&gt;500,"modrate","cheap")</f>
        <v>modrate</v>
      </c>
    </row>
    <row r="3157" spans="1:25">
      <c r="A3157">
        <v>3156</v>
      </c>
      <c r="B3157" t="s">
        <v>6377</v>
      </c>
      <c r="C3157" s="2">
        <v>41854</v>
      </c>
      <c r="D3157" s="2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  <c r="V3157" t="str">
        <f t="shared" si="99"/>
        <v>profit</v>
      </c>
      <c r="W3157" t="str">
        <f t="shared" si="100"/>
        <v>cheap</v>
      </c>
      <c r="X3157" s="3" t="str" cm="1">
        <f t="array" ref="X3157">_xlfn.IFS(R3157&gt;1000,"premium",R3157&gt;500,"modrate",R3157&lt;500,"cheap")</f>
        <v>cheap</v>
      </c>
      <c r="Y3157" t="str" cm="1">
        <f t="array" ref="Y3157">_xlfn.SWITCH(TRUE,R3157&gt;1000,"premium",R3157&gt;500,"modrate","cheap")</f>
        <v>cheap</v>
      </c>
    </row>
    <row r="3158" spans="1:25">
      <c r="A3158">
        <v>3157</v>
      </c>
      <c r="B3158" t="s">
        <v>6380</v>
      </c>
      <c r="C3158" s="2">
        <v>42240</v>
      </c>
      <c r="D3158" s="2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-75.830400000000097</v>
      </c>
      <c r="V3158" t="str">
        <f t="shared" si="99"/>
        <v>loss</v>
      </c>
      <c r="W3158" t="str">
        <f t="shared" si="100"/>
        <v>cheap</v>
      </c>
      <c r="X3158" s="3" t="str" cm="1">
        <f t="array" ref="X3158">_xlfn.IFS(R3158&gt;1000,"premium",R3158&gt;500,"modrate",R3158&lt;500,"cheap")</f>
        <v>cheap</v>
      </c>
      <c r="Y3158" t="str" cm="1">
        <f t="array" ref="Y3158">_xlfn.SWITCH(TRUE,R3158&gt;1000,"premium",R3158&gt;500,"modrate","cheap")</f>
        <v>cheap</v>
      </c>
    </row>
    <row r="3159" spans="1:25">
      <c r="A3159">
        <v>3158</v>
      </c>
      <c r="B3159" t="s">
        <v>6380</v>
      </c>
      <c r="C3159" s="2">
        <v>42240</v>
      </c>
      <c r="D3159" s="2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  <c r="V3159" t="str">
        <f t="shared" si="99"/>
        <v>profit</v>
      </c>
      <c r="W3159" t="str">
        <f t="shared" si="100"/>
        <v>cheap</v>
      </c>
      <c r="X3159" s="3" t="str" cm="1">
        <f t="array" ref="X3159">_xlfn.IFS(R3159&gt;1000,"premium",R3159&gt;500,"modrate",R3159&lt;500,"cheap")</f>
        <v>cheap</v>
      </c>
      <c r="Y3159" t="str" cm="1">
        <f t="array" ref="Y3159">_xlfn.SWITCH(TRUE,R3159&gt;1000,"premium",R3159&gt;500,"modrate","cheap")</f>
        <v>cheap</v>
      </c>
    </row>
    <row r="3160" spans="1:25">
      <c r="A3160">
        <v>3159</v>
      </c>
      <c r="B3160" t="s">
        <v>6381</v>
      </c>
      <c r="C3160" s="2">
        <v>42455</v>
      </c>
      <c r="D3160" s="2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  <c r="V3160" t="str">
        <f t="shared" si="99"/>
        <v>profit</v>
      </c>
      <c r="W3160" t="str">
        <f t="shared" si="100"/>
        <v>cheap</v>
      </c>
      <c r="X3160" s="3" t="str" cm="1">
        <f t="array" ref="X3160">_xlfn.IFS(R3160&gt;1000,"premium",R3160&gt;500,"modrate",R3160&lt;500,"cheap")</f>
        <v>cheap</v>
      </c>
      <c r="Y3160" t="str" cm="1">
        <f t="array" ref="Y3160">_xlfn.SWITCH(TRUE,R3160&gt;1000,"premium",R3160&gt;500,"modrate","cheap")</f>
        <v>cheap</v>
      </c>
    </row>
    <row r="3161" spans="1:25">
      <c r="A3161">
        <v>3160</v>
      </c>
      <c r="B3161" t="s">
        <v>6381</v>
      </c>
      <c r="C3161" s="2">
        <v>42455</v>
      </c>
      <c r="D3161" s="2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  <c r="V3161" t="str">
        <f t="shared" si="99"/>
        <v>loss</v>
      </c>
      <c r="W3161" t="str">
        <f t="shared" si="100"/>
        <v>cheap</v>
      </c>
      <c r="X3161" s="3" t="str" cm="1">
        <f t="array" ref="X3161">_xlfn.IFS(R3161&gt;1000,"premium",R3161&gt;500,"modrate",R3161&lt;500,"cheap")</f>
        <v>cheap</v>
      </c>
      <c r="Y3161" t="str" cm="1">
        <f t="array" ref="Y3161">_xlfn.SWITCH(TRUE,R3161&gt;1000,"premium",R3161&gt;500,"modrate","cheap")</f>
        <v>cheap</v>
      </c>
    </row>
    <row r="3162" spans="1:25">
      <c r="A3162">
        <v>3161</v>
      </c>
      <c r="B3162" t="s">
        <v>6382</v>
      </c>
      <c r="C3162" s="2">
        <v>41894</v>
      </c>
      <c r="D3162" s="2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  <c r="V3162" t="str">
        <f t="shared" si="99"/>
        <v>loss</v>
      </c>
      <c r="W3162" t="str">
        <f t="shared" si="100"/>
        <v>cheap</v>
      </c>
      <c r="X3162" s="3" t="str" cm="1">
        <f t="array" ref="X3162">_xlfn.IFS(R3162&gt;1000,"premium",R3162&gt;500,"modrate",R3162&lt;500,"cheap")</f>
        <v>cheap</v>
      </c>
      <c r="Y3162" t="str" cm="1">
        <f t="array" ref="Y3162">_xlfn.SWITCH(TRUE,R3162&gt;1000,"premium",R3162&gt;500,"modrate","cheap")</f>
        <v>cheap</v>
      </c>
    </row>
    <row r="3163" spans="1:25">
      <c r="A3163">
        <v>3162</v>
      </c>
      <c r="B3163" t="s">
        <v>6387</v>
      </c>
      <c r="C3163" s="2">
        <v>41903</v>
      </c>
      <c r="D3163" s="2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  <c r="V3163" t="str">
        <f t="shared" si="99"/>
        <v>profit</v>
      </c>
      <c r="W3163" t="str">
        <f t="shared" si="100"/>
        <v>cheap</v>
      </c>
      <c r="X3163" s="3" t="str" cm="1">
        <f t="array" ref="X3163">_xlfn.IFS(R3163&gt;1000,"premium",R3163&gt;500,"modrate",R3163&lt;500,"cheap")</f>
        <v>cheap</v>
      </c>
      <c r="Y3163" t="str" cm="1">
        <f t="array" ref="Y3163">_xlfn.SWITCH(TRUE,R3163&gt;1000,"premium",R3163&gt;500,"modrate","cheap")</f>
        <v>cheap</v>
      </c>
    </row>
    <row r="3164" spans="1:25">
      <c r="A3164">
        <v>3163</v>
      </c>
      <c r="B3164" t="s">
        <v>6387</v>
      </c>
      <c r="C3164" s="2">
        <v>41903</v>
      </c>
      <c r="D3164" s="2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  <c r="V3164" t="str">
        <f t="shared" si="99"/>
        <v>profit</v>
      </c>
      <c r="W3164" t="str">
        <f t="shared" si="100"/>
        <v>cheap</v>
      </c>
      <c r="X3164" s="3" t="str" cm="1">
        <f t="array" ref="X3164">_xlfn.IFS(R3164&gt;1000,"premium",R3164&gt;500,"modrate",R3164&lt;500,"cheap")</f>
        <v>cheap</v>
      </c>
      <c r="Y3164" t="str" cm="1">
        <f t="array" ref="Y3164">_xlfn.SWITCH(TRUE,R3164&gt;1000,"premium",R3164&gt;500,"modrate","cheap")</f>
        <v>cheap</v>
      </c>
    </row>
    <row r="3165" spans="1:25">
      <c r="A3165">
        <v>3164</v>
      </c>
      <c r="B3165" t="s">
        <v>6387</v>
      </c>
      <c r="C3165" s="2">
        <v>41903</v>
      </c>
      <c r="D3165" s="2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  <c r="V3165" t="str">
        <f t="shared" si="99"/>
        <v>profit</v>
      </c>
      <c r="W3165" t="str">
        <f t="shared" si="100"/>
        <v>cheap</v>
      </c>
      <c r="X3165" s="3" t="str" cm="1">
        <f t="array" ref="X3165">_xlfn.IFS(R3165&gt;1000,"premium",R3165&gt;500,"modrate",R3165&lt;500,"cheap")</f>
        <v>cheap</v>
      </c>
      <c r="Y3165" t="str" cm="1">
        <f t="array" ref="Y3165">_xlfn.SWITCH(TRUE,R3165&gt;1000,"premium",R3165&gt;500,"modrate","cheap")</f>
        <v>cheap</v>
      </c>
    </row>
    <row r="3166" spans="1:25">
      <c r="A3166">
        <v>3165</v>
      </c>
      <c r="B3166" t="s">
        <v>6387</v>
      </c>
      <c r="C3166" s="2">
        <v>41903</v>
      </c>
      <c r="D3166" s="2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  <c r="V3166" t="str">
        <f t="shared" si="99"/>
        <v>profit</v>
      </c>
      <c r="W3166" t="str">
        <f t="shared" si="100"/>
        <v>cheap</v>
      </c>
      <c r="X3166" s="3" t="str" cm="1">
        <f t="array" ref="X3166">_xlfn.IFS(R3166&gt;1000,"premium",R3166&gt;500,"modrate",R3166&lt;500,"cheap")</f>
        <v>cheap</v>
      </c>
      <c r="Y3166" t="str" cm="1">
        <f t="array" ref="Y3166">_xlfn.SWITCH(TRUE,R3166&gt;1000,"premium",R3166&gt;500,"modrate","cheap")</f>
        <v>cheap</v>
      </c>
    </row>
    <row r="3167" spans="1:25">
      <c r="A3167">
        <v>3166</v>
      </c>
      <c r="B3167" t="s">
        <v>6387</v>
      </c>
      <c r="C3167" s="2">
        <v>41903</v>
      </c>
      <c r="D3167" s="2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  <c r="V3167" t="str">
        <f t="shared" si="99"/>
        <v>profit</v>
      </c>
      <c r="W3167" t="str">
        <f t="shared" si="100"/>
        <v>cheap</v>
      </c>
      <c r="X3167" s="3" t="str" cm="1">
        <f t="array" ref="X3167">_xlfn.IFS(R3167&gt;1000,"premium",R3167&gt;500,"modrate",R3167&lt;500,"cheap")</f>
        <v>cheap</v>
      </c>
      <c r="Y3167" t="str" cm="1">
        <f t="array" ref="Y3167">_xlfn.SWITCH(TRUE,R3167&gt;1000,"premium",R3167&gt;500,"modrate","cheap")</f>
        <v>cheap</v>
      </c>
    </row>
    <row r="3168" spans="1:25">
      <c r="A3168">
        <v>3167</v>
      </c>
      <c r="B3168" t="s">
        <v>6387</v>
      </c>
      <c r="C3168" s="2">
        <v>41903</v>
      </c>
      <c r="D3168" s="2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 t="shared" si="99"/>
        <v>profit</v>
      </c>
      <c r="W3168" t="str">
        <f t="shared" si="100"/>
        <v>cheap</v>
      </c>
      <c r="X3168" s="3" t="str" cm="1">
        <f t="array" ref="X3168">_xlfn.IFS(R3168&gt;1000,"premium",R3168&gt;500,"modrate",R3168&lt;500,"cheap")</f>
        <v>cheap</v>
      </c>
      <c r="Y3168" t="str" cm="1">
        <f t="array" ref="Y3168">_xlfn.SWITCH(TRUE,R3168&gt;1000,"premium",R3168&gt;500,"modrate","cheap")</f>
        <v>cheap</v>
      </c>
    </row>
    <row r="3169" spans="1:25">
      <c r="A3169">
        <v>3168</v>
      </c>
      <c r="B3169" t="s">
        <v>6392</v>
      </c>
      <c r="C3169" s="2">
        <v>42672</v>
      </c>
      <c r="D3169" s="2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  <c r="V3169" t="str">
        <f t="shared" si="99"/>
        <v>profit</v>
      </c>
      <c r="W3169" t="str">
        <f t="shared" si="100"/>
        <v>cheap</v>
      </c>
      <c r="X3169" s="3" t="str" cm="1">
        <f t="array" ref="X3169">_xlfn.IFS(R3169&gt;1000,"premium",R3169&gt;500,"modrate",R3169&lt;500,"cheap")</f>
        <v>cheap</v>
      </c>
      <c r="Y3169" t="str" cm="1">
        <f t="array" ref="Y3169">_xlfn.SWITCH(TRUE,R3169&gt;1000,"premium",R3169&gt;500,"modrate","cheap")</f>
        <v>cheap</v>
      </c>
    </row>
    <row r="3170" spans="1:25">
      <c r="A3170">
        <v>3169</v>
      </c>
      <c r="B3170" t="s">
        <v>6393</v>
      </c>
      <c r="C3170" s="2">
        <v>42518</v>
      </c>
      <c r="D3170" s="2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  <c r="V3170" t="str">
        <f t="shared" si="99"/>
        <v>loss</v>
      </c>
      <c r="W3170" t="str">
        <f t="shared" si="100"/>
        <v>cheap</v>
      </c>
      <c r="X3170" s="3" t="str" cm="1">
        <f t="array" ref="X3170">_xlfn.IFS(R3170&gt;1000,"premium",R3170&gt;500,"modrate",R3170&lt;500,"cheap")</f>
        <v>cheap</v>
      </c>
      <c r="Y3170" t="str" cm="1">
        <f t="array" ref="Y3170">_xlfn.SWITCH(TRUE,R3170&gt;1000,"premium",R3170&gt;500,"modrate","cheap")</f>
        <v>cheap</v>
      </c>
    </row>
    <row r="3171" spans="1:25">
      <c r="A3171">
        <v>3170</v>
      </c>
      <c r="B3171" t="s">
        <v>6393</v>
      </c>
      <c r="C3171" s="2">
        <v>42518</v>
      </c>
      <c r="D3171" s="2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  <c r="V3171" t="str">
        <f t="shared" si="99"/>
        <v>profit</v>
      </c>
      <c r="W3171" t="str">
        <f t="shared" si="100"/>
        <v>cheap</v>
      </c>
      <c r="X3171" s="3" t="str" cm="1">
        <f t="array" ref="X3171">_xlfn.IFS(R3171&gt;1000,"premium",R3171&gt;500,"modrate",R3171&lt;500,"cheap")</f>
        <v>cheap</v>
      </c>
      <c r="Y3171" t="str" cm="1">
        <f t="array" ref="Y3171">_xlfn.SWITCH(TRUE,R3171&gt;1000,"premium",R3171&gt;500,"modrate","cheap")</f>
        <v>cheap</v>
      </c>
    </row>
    <row r="3172" spans="1:25">
      <c r="A3172">
        <v>3171</v>
      </c>
      <c r="B3172" t="s">
        <v>6394</v>
      </c>
      <c r="C3172" s="2">
        <v>43090</v>
      </c>
      <c r="D3172" s="2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  <c r="V3172" t="str">
        <f t="shared" si="99"/>
        <v>profit</v>
      </c>
      <c r="W3172" t="str">
        <f t="shared" si="100"/>
        <v>cheap</v>
      </c>
      <c r="X3172" s="3" t="str" cm="1">
        <f t="array" ref="X3172">_xlfn.IFS(R3172&gt;1000,"premium",R3172&gt;500,"modrate",R3172&lt;500,"cheap")</f>
        <v>cheap</v>
      </c>
      <c r="Y3172" t="str" cm="1">
        <f t="array" ref="Y3172">_xlfn.SWITCH(TRUE,R3172&gt;1000,"premium",R3172&gt;500,"modrate","cheap")</f>
        <v>cheap</v>
      </c>
    </row>
    <row r="3173" spans="1:25">
      <c r="A3173">
        <v>3172</v>
      </c>
      <c r="B3173" t="s">
        <v>6395</v>
      </c>
      <c r="C3173" s="2">
        <v>42450</v>
      </c>
      <c r="D3173" s="2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  <c r="V3173" t="str">
        <f t="shared" si="99"/>
        <v>loss</v>
      </c>
      <c r="W3173" t="str">
        <f t="shared" si="100"/>
        <v>cheap</v>
      </c>
      <c r="X3173" s="3" t="str" cm="1">
        <f t="array" ref="X3173">_xlfn.IFS(R3173&gt;1000,"premium",R3173&gt;500,"modrate",R3173&lt;500,"cheap")</f>
        <v>cheap</v>
      </c>
      <c r="Y3173" t="str" cm="1">
        <f t="array" ref="Y3173">_xlfn.SWITCH(TRUE,R3173&gt;1000,"premium",R3173&gt;500,"modrate","cheap")</f>
        <v>cheap</v>
      </c>
    </row>
    <row r="3174" spans="1:25">
      <c r="A3174">
        <v>3173</v>
      </c>
      <c r="B3174" t="s">
        <v>6395</v>
      </c>
      <c r="C3174" s="2">
        <v>42450</v>
      </c>
      <c r="D3174" s="2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  <c r="V3174" t="str">
        <f t="shared" si="99"/>
        <v>loss</v>
      </c>
      <c r="W3174" t="str">
        <f t="shared" si="100"/>
        <v>modrate</v>
      </c>
      <c r="X3174" s="3" t="str" cm="1">
        <f t="array" ref="X3174">_xlfn.IFS(R3174&gt;1000,"premium",R3174&gt;500,"modrate",R3174&lt;500,"cheap")</f>
        <v>modrate</v>
      </c>
      <c r="Y3174" t="str" cm="1">
        <f t="array" ref="Y3174">_xlfn.SWITCH(TRUE,R3174&gt;1000,"premium",R3174&gt;500,"modrate","cheap")</f>
        <v>modrate</v>
      </c>
    </row>
    <row r="3175" spans="1:25">
      <c r="A3175">
        <v>3174</v>
      </c>
      <c r="B3175" t="s">
        <v>6395</v>
      </c>
      <c r="C3175" s="2">
        <v>42450</v>
      </c>
      <c r="D3175" s="2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  <c r="V3175" t="str">
        <f t="shared" si="99"/>
        <v>profit</v>
      </c>
      <c r="W3175" t="str">
        <f t="shared" si="100"/>
        <v>cheap</v>
      </c>
      <c r="X3175" s="3" t="str" cm="1">
        <f t="array" ref="X3175">_xlfn.IFS(R3175&gt;1000,"premium",R3175&gt;500,"modrate",R3175&lt;500,"cheap")</f>
        <v>cheap</v>
      </c>
      <c r="Y3175" t="str" cm="1">
        <f t="array" ref="Y3175">_xlfn.SWITCH(TRUE,R3175&gt;1000,"premium",R3175&gt;500,"modrate","cheap")</f>
        <v>cheap</v>
      </c>
    </row>
    <row r="3176" spans="1:25">
      <c r="A3176">
        <v>3175</v>
      </c>
      <c r="B3176" t="s">
        <v>6396</v>
      </c>
      <c r="C3176" s="2">
        <v>43050</v>
      </c>
      <c r="D3176" s="2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  <c r="V3176" t="str">
        <f t="shared" si="99"/>
        <v>profit</v>
      </c>
      <c r="W3176" t="str">
        <f t="shared" si="100"/>
        <v>cheap</v>
      </c>
      <c r="X3176" s="3" t="str" cm="1">
        <f t="array" ref="X3176">_xlfn.IFS(R3176&gt;1000,"premium",R3176&gt;500,"modrate",R3176&lt;500,"cheap")</f>
        <v>cheap</v>
      </c>
      <c r="Y3176" t="str" cm="1">
        <f t="array" ref="Y3176">_xlfn.SWITCH(TRUE,R3176&gt;1000,"premium",R3176&gt;500,"modrate","cheap")</f>
        <v>cheap</v>
      </c>
    </row>
    <row r="3177" spans="1:25">
      <c r="A3177">
        <v>3176</v>
      </c>
      <c r="B3177" t="s">
        <v>6399</v>
      </c>
      <c r="C3177" s="2">
        <v>43001</v>
      </c>
      <c r="D3177" s="2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  <c r="V3177" t="str">
        <f t="shared" si="99"/>
        <v>loss</v>
      </c>
      <c r="W3177" t="str">
        <f t="shared" si="100"/>
        <v>cheap</v>
      </c>
      <c r="X3177" s="3" t="str" cm="1">
        <f t="array" ref="X3177">_xlfn.IFS(R3177&gt;1000,"premium",R3177&gt;500,"modrate",R3177&lt;500,"cheap")</f>
        <v>cheap</v>
      </c>
      <c r="Y3177" t="str" cm="1">
        <f t="array" ref="Y3177">_xlfn.SWITCH(TRUE,R3177&gt;1000,"premium",R3177&gt;500,"modrate","cheap")</f>
        <v>cheap</v>
      </c>
    </row>
    <row r="3178" spans="1:25">
      <c r="A3178">
        <v>3177</v>
      </c>
      <c r="B3178" t="s">
        <v>6399</v>
      </c>
      <c r="C3178" s="2">
        <v>43001</v>
      </c>
      <c r="D3178" s="2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0.599799999999997</v>
      </c>
      <c r="V3178" t="str">
        <f t="shared" si="99"/>
        <v>profit</v>
      </c>
      <c r="W3178" t="str">
        <f t="shared" si="100"/>
        <v>cheap</v>
      </c>
      <c r="X3178" s="3" t="str" cm="1">
        <f t="array" ref="X3178">_xlfn.IFS(R3178&gt;1000,"premium",R3178&gt;500,"modrate",R3178&lt;500,"cheap")</f>
        <v>cheap</v>
      </c>
      <c r="Y3178" t="str" cm="1">
        <f t="array" ref="Y3178">_xlfn.SWITCH(TRUE,R3178&gt;1000,"premium",R3178&gt;500,"modrate","cheap")</f>
        <v>cheap</v>
      </c>
    </row>
    <row r="3179" spans="1:25">
      <c r="A3179">
        <v>3178</v>
      </c>
      <c r="B3179" t="s">
        <v>6400</v>
      </c>
      <c r="C3179" s="2">
        <v>42988</v>
      </c>
      <c r="D3179" s="2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  <c r="V3179" t="str">
        <f t="shared" si="99"/>
        <v>profit</v>
      </c>
      <c r="W3179" t="str">
        <f t="shared" si="100"/>
        <v>cheap</v>
      </c>
      <c r="X3179" s="3" t="str" cm="1">
        <f t="array" ref="X3179">_xlfn.IFS(R3179&gt;1000,"premium",R3179&gt;500,"modrate",R3179&lt;500,"cheap")</f>
        <v>cheap</v>
      </c>
      <c r="Y3179" t="str" cm="1">
        <f t="array" ref="Y3179">_xlfn.SWITCH(TRUE,R3179&gt;1000,"premium",R3179&gt;500,"modrate","cheap")</f>
        <v>cheap</v>
      </c>
    </row>
    <row r="3180" spans="1:25">
      <c r="A3180">
        <v>3179</v>
      </c>
      <c r="B3180" t="s">
        <v>6401</v>
      </c>
      <c r="C3180" s="2">
        <v>43074</v>
      </c>
      <c r="D3180" s="2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  <c r="V3180" t="str">
        <f t="shared" si="99"/>
        <v>profit</v>
      </c>
      <c r="W3180" t="str">
        <f t="shared" si="100"/>
        <v>cheap</v>
      </c>
      <c r="X3180" s="3" t="str" cm="1">
        <f t="array" ref="X3180">_xlfn.IFS(R3180&gt;1000,"premium",R3180&gt;500,"modrate",R3180&lt;500,"cheap")</f>
        <v>cheap</v>
      </c>
      <c r="Y3180" t="str" cm="1">
        <f t="array" ref="Y3180">_xlfn.SWITCH(TRUE,R3180&gt;1000,"premium",R3180&gt;500,"modrate","cheap")</f>
        <v>cheap</v>
      </c>
    </row>
    <row r="3181" spans="1:25">
      <c r="A3181">
        <v>3180</v>
      </c>
      <c r="B3181" t="s">
        <v>6401</v>
      </c>
      <c r="C3181" s="2">
        <v>43074</v>
      </c>
      <c r="D3181" s="2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  <c r="V3181" t="str">
        <f t="shared" si="99"/>
        <v>profit</v>
      </c>
      <c r="W3181" t="str">
        <f t="shared" si="100"/>
        <v>cheap</v>
      </c>
      <c r="X3181" s="3" t="str" cm="1">
        <f t="array" ref="X3181">_xlfn.IFS(R3181&gt;1000,"premium",R3181&gt;500,"modrate",R3181&lt;500,"cheap")</f>
        <v>cheap</v>
      </c>
      <c r="Y3181" t="str" cm="1">
        <f t="array" ref="Y3181">_xlfn.SWITCH(TRUE,R3181&gt;1000,"premium",R3181&gt;500,"modrate","cheap")</f>
        <v>cheap</v>
      </c>
    </row>
    <row r="3182" spans="1:25">
      <c r="A3182">
        <v>3181</v>
      </c>
      <c r="B3182" t="s">
        <v>6401</v>
      </c>
      <c r="C3182" s="2">
        <v>43074</v>
      </c>
      <c r="D3182" s="2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  <c r="V3182" t="str">
        <f t="shared" si="99"/>
        <v>profit</v>
      </c>
      <c r="W3182" t="str">
        <f t="shared" si="100"/>
        <v>cheap</v>
      </c>
      <c r="X3182" s="3" t="str" cm="1">
        <f t="array" ref="X3182">_xlfn.IFS(R3182&gt;1000,"premium",R3182&gt;500,"modrate",R3182&lt;500,"cheap")</f>
        <v>cheap</v>
      </c>
      <c r="Y3182" t="str" cm="1">
        <f t="array" ref="Y3182">_xlfn.SWITCH(TRUE,R3182&gt;1000,"premium",R3182&gt;500,"modrate","cheap")</f>
        <v>cheap</v>
      </c>
    </row>
    <row r="3183" spans="1:25">
      <c r="A3183">
        <v>3182</v>
      </c>
      <c r="B3183" t="s">
        <v>6402</v>
      </c>
      <c r="C3183" s="2">
        <v>43048</v>
      </c>
      <c r="D3183" s="2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  <c r="V3183" t="str">
        <f t="shared" si="99"/>
        <v>profit</v>
      </c>
      <c r="W3183" t="str">
        <f t="shared" si="100"/>
        <v>cheap</v>
      </c>
      <c r="X3183" s="3" t="str" cm="1">
        <f t="array" ref="X3183">_xlfn.IFS(R3183&gt;1000,"premium",R3183&gt;500,"modrate",R3183&lt;500,"cheap")</f>
        <v>cheap</v>
      </c>
      <c r="Y3183" t="str" cm="1">
        <f t="array" ref="Y3183">_xlfn.SWITCH(TRUE,R3183&gt;1000,"premium",R3183&gt;500,"modrate","cheap")</f>
        <v>cheap</v>
      </c>
    </row>
    <row r="3184" spans="1:25">
      <c r="A3184">
        <v>3183</v>
      </c>
      <c r="B3184" t="s">
        <v>6402</v>
      </c>
      <c r="C3184" s="2">
        <v>43048</v>
      </c>
      <c r="D3184" s="2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  <c r="V3184" t="str">
        <f t="shared" si="99"/>
        <v>profit</v>
      </c>
      <c r="W3184" t="str">
        <f t="shared" si="100"/>
        <v>modrate</v>
      </c>
      <c r="X3184" s="3" t="str" cm="1">
        <f t="array" ref="X3184">_xlfn.IFS(R3184&gt;1000,"premium",R3184&gt;500,"modrate",R3184&lt;500,"cheap")</f>
        <v>modrate</v>
      </c>
      <c r="Y3184" t="str" cm="1">
        <f t="array" ref="Y3184">_xlfn.SWITCH(TRUE,R3184&gt;1000,"premium",R3184&gt;500,"modrate","cheap")</f>
        <v>modrate</v>
      </c>
    </row>
    <row r="3185" spans="1:25">
      <c r="A3185">
        <v>3184</v>
      </c>
      <c r="B3185" t="s">
        <v>6402</v>
      </c>
      <c r="C3185" s="2">
        <v>43048</v>
      </c>
      <c r="D3185" s="2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  <c r="V3185" t="str">
        <f t="shared" si="99"/>
        <v>profit</v>
      </c>
      <c r="W3185" t="str">
        <f t="shared" si="100"/>
        <v>premium</v>
      </c>
      <c r="X3185" s="3" t="str" cm="1">
        <f t="array" ref="X3185">_xlfn.IFS(R3185&gt;1000,"premium",R3185&gt;500,"modrate",R3185&lt;500,"cheap")</f>
        <v>premium</v>
      </c>
      <c r="Y3185" t="str" cm="1">
        <f t="array" ref="Y3185">_xlfn.SWITCH(TRUE,R3185&gt;1000,"premium",R3185&gt;500,"modrate","cheap")</f>
        <v>premium</v>
      </c>
    </row>
    <row r="3186" spans="1:25">
      <c r="A3186">
        <v>3185</v>
      </c>
      <c r="B3186" t="s">
        <v>6402</v>
      </c>
      <c r="C3186" s="2">
        <v>43048</v>
      </c>
      <c r="D3186" s="2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  <c r="V3186" t="str">
        <f t="shared" si="99"/>
        <v>profit</v>
      </c>
      <c r="W3186" t="str">
        <f t="shared" si="100"/>
        <v>modrate</v>
      </c>
      <c r="X3186" s="3" t="str" cm="1">
        <f t="array" ref="X3186">_xlfn.IFS(R3186&gt;1000,"premium",R3186&gt;500,"modrate",R3186&lt;500,"cheap")</f>
        <v>modrate</v>
      </c>
      <c r="Y3186" t="str" cm="1">
        <f t="array" ref="Y3186">_xlfn.SWITCH(TRUE,R3186&gt;1000,"premium",R3186&gt;500,"modrate","cheap")</f>
        <v>modrate</v>
      </c>
    </row>
    <row r="3187" spans="1:25">
      <c r="A3187">
        <v>3186</v>
      </c>
      <c r="B3187" t="s">
        <v>6403</v>
      </c>
      <c r="C3187" s="2">
        <v>41950</v>
      </c>
      <c r="D3187" s="2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  <c r="V3187" t="str">
        <f t="shared" si="99"/>
        <v>loss</v>
      </c>
      <c r="W3187" t="str">
        <f t="shared" si="100"/>
        <v>cheap</v>
      </c>
      <c r="X3187" s="3" t="str" cm="1">
        <f t="array" ref="X3187">_xlfn.IFS(R3187&gt;1000,"premium",R3187&gt;500,"modrate",R3187&lt;500,"cheap")</f>
        <v>cheap</v>
      </c>
      <c r="Y3187" t="str" cm="1">
        <f t="array" ref="Y3187">_xlfn.SWITCH(TRUE,R3187&gt;1000,"premium",R3187&gt;500,"modrate","cheap")</f>
        <v>cheap</v>
      </c>
    </row>
    <row r="3188" spans="1:25">
      <c r="A3188">
        <v>3187</v>
      </c>
      <c r="B3188" t="s">
        <v>6403</v>
      </c>
      <c r="C3188" s="2">
        <v>41950</v>
      </c>
      <c r="D3188" s="2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  <c r="V3188" t="str">
        <f t="shared" si="99"/>
        <v>profit</v>
      </c>
      <c r="W3188" t="str">
        <f t="shared" si="100"/>
        <v>cheap</v>
      </c>
      <c r="X3188" s="3" t="str" cm="1">
        <f t="array" ref="X3188">_xlfn.IFS(R3188&gt;1000,"premium",R3188&gt;500,"modrate",R3188&lt;500,"cheap")</f>
        <v>cheap</v>
      </c>
      <c r="Y3188" t="str" cm="1">
        <f t="array" ref="Y3188">_xlfn.SWITCH(TRUE,R3188&gt;1000,"premium",R3188&gt;500,"modrate","cheap")</f>
        <v>cheap</v>
      </c>
    </row>
    <row r="3189" spans="1:25">
      <c r="A3189">
        <v>3188</v>
      </c>
      <c r="B3189" t="s">
        <v>6405</v>
      </c>
      <c r="C3189" s="2">
        <v>42806</v>
      </c>
      <c r="D3189" s="2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  <c r="V3189" t="str">
        <f t="shared" si="99"/>
        <v>profit</v>
      </c>
      <c r="W3189" t="str">
        <f t="shared" si="100"/>
        <v>cheap</v>
      </c>
      <c r="X3189" s="3" t="str" cm="1">
        <f t="array" ref="X3189">_xlfn.IFS(R3189&gt;1000,"premium",R3189&gt;500,"modrate",R3189&lt;500,"cheap")</f>
        <v>cheap</v>
      </c>
      <c r="Y3189" t="str" cm="1">
        <f t="array" ref="Y3189">_xlfn.SWITCH(TRUE,R3189&gt;1000,"premium",R3189&gt;500,"modrate","cheap")</f>
        <v>cheap</v>
      </c>
    </row>
    <row r="3190" spans="1:25">
      <c r="A3190">
        <v>3189</v>
      </c>
      <c r="B3190" t="s">
        <v>6406</v>
      </c>
      <c r="C3190" s="2">
        <v>43028</v>
      </c>
      <c r="D3190" s="2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  <c r="V3190" t="str">
        <f t="shared" si="99"/>
        <v>profit</v>
      </c>
      <c r="W3190" t="str">
        <f t="shared" si="100"/>
        <v>cheap</v>
      </c>
      <c r="X3190" s="3" t="str" cm="1">
        <f t="array" ref="X3190">_xlfn.IFS(R3190&gt;1000,"premium",R3190&gt;500,"modrate",R3190&lt;500,"cheap")</f>
        <v>cheap</v>
      </c>
      <c r="Y3190" t="str" cm="1">
        <f t="array" ref="Y3190">_xlfn.SWITCH(TRUE,R3190&gt;1000,"premium",R3190&gt;500,"modrate","cheap")</f>
        <v>cheap</v>
      </c>
    </row>
    <row r="3191" spans="1:25">
      <c r="A3191">
        <v>3190</v>
      </c>
      <c r="B3191" t="s">
        <v>6406</v>
      </c>
      <c r="C3191" s="2">
        <v>43028</v>
      </c>
      <c r="D3191" s="2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 t="shared" si="99"/>
        <v>profit</v>
      </c>
      <c r="W3191" t="str">
        <f t="shared" si="100"/>
        <v>cheap</v>
      </c>
      <c r="X3191" s="3" t="str" cm="1">
        <f t="array" ref="X3191">_xlfn.IFS(R3191&gt;1000,"premium",R3191&gt;500,"modrate",R3191&lt;500,"cheap")</f>
        <v>cheap</v>
      </c>
      <c r="Y3191" t="str" cm="1">
        <f t="array" ref="Y3191">_xlfn.SWITCH(TRUE,R3191&gt;1000,"premium",R3191&gt;500,"modrate","cheap")</f>
        <v>cheap</v>
      </c>
    </row>
    <row r="3192" spans="1:25">
      <c r="A3192">
        <v>3191</v>
      </c>
      <c r="B3192" t="s">
        <v>6410</v>
      </c>
      <c r="C3192" s="2">
        <v>42365</v>
      </c>
      <c r="D3192" s="2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 t="shared" si="99"/>
        <v>loss</v>
      </c>
      <c r="W3192" t="str">
        <f t="shared" si="100"/>
        <v>cheap</v>
      </c>
      <c r="X3192" s="3" t="str" cm="1">
        <f t="array" ref="X3192">_xlfn.IFS(R3192&gt;1000,"premium",R3192&gt;500,"modrate",R3192&lt;500,"cheap")</f>
        <v>cheap</v>
      </c>
      <c r="Y3192" t="str" cm="1">
        <f t="array" ref="Y3192">_xlfn.SWITCH(TRUE,R3192&gt;1000,"premium",R3192&gt;500,"modrate","cheap")</f>
        <v>cheap</v>
      </c>
    </row>
    <row r="3193" spans="1:25">
      <c r="A3193">
        <v>3192</v>
      </c>
      <c r="B3193" t="s">
        <v>6413</v>
      </c>
      <c r="C3193" s="2">
        <v>43010</v>
      </c>
      <c r="D3193" s="2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  <c r="V3193" t="str">
        <f t="shared" si="99"/>
        <v>profit</v>
      </c>
      <c r="W3193" t="str">
        <f t="shared" si="100"/>
        <v>cheap</v>
      </c>
      <c r="X3193" s="3" t="str" cm="1">
        <f t="array" ref="X3193">_xlfn.IFS(R3193&gt;1000,"premium",R3193&gt;500,"modrate",R3193&lt;500,"cheap")</f>
        <v>cheap</v>
      </c>
      <c r="Y3193" t="str" cm="1">
        <f t="array" ref="Y3193">_xlfn.SWITCH(TRUE,R3193&gt;1000,"premium",R3193&gt;500,"modrate","cheap")</f>
        <v>cheap</v>
      </c>
    </row>
    <row r="3194" spans="1:25">
      <c r="A3194">
        <v>3193</v>
      </c>
      <c r="B3194" t="s">
        <v>6414</v>
      </c>
      <c r="C3194" s="2">
        <v>42890</v>
      </c>
      <c r="D3194" s="2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  <c r="V3194" t="str">
        <f t="shared" si="99"/>
        <v>loss</v>
      </c>
      <c r="W3194" t="str">
        <f t="shared" si="100"/>
        <v>cheap</v>
      </c>
      <c r="X3194" s="3" t="str" cm="1">
        <f t="array" ref="X3194">_xlfn.IFS(R3194&gt;1000,"premium",R3194&gt;500,"modrate",R3194&lt;500,"cheap")</f>
        <v>cheap</v>
      </c>
      <c r="Y3194" t="str" cm="1">
        <f t="array" ref="Y3194">_xlfn.SWITCH(TRUE,R3194&gt;1000,"premium",R3194&gt;500,"modrate","cheap")</f>
        <v>cheap</v>
      </c>
    </row>
    <row r="3195" spans="1:25">
      <c r="A3195">
        <v>3194</v>
      </c>
      <c r="B3195" t="s">
        <v>6416</v>
      </c>
      <c r="C3195" s="2">
        <v>41883</v>
      </c>
      <c r="D3195" s="2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  <c r="V3195" t="str">
        <f t="shared" si="99"/>
        <v>loss</v>
      </c>
      <c r="W3195" t="str">
        <f t="shared" si="100"/>
        <v>cheap</v>
      </c>
      <c r="X3195" s="3" t="str" cm="1">
        <f t="array" ref="X3195">_xlfn.IFS(R3195&gt;1000,"premium",R3195&gt;500,"modrate",R3195&lt;500,"cheap")</f>
        <v>cheap</v>
      </c>
      <c r="Y3195" t="str" cm="1">
        <f t="array" ref="Y3195">_xlfn.SWITCH(TRUE,R3195&gt;1000,"premium",R3195&gt;500,"modrate","cheap")</f>
        <v>cheap</v>
      </c>
    </row>
    <row r="3196" spans="1:25">
      <c r="A3196">
        <v>3195</v>
      </c>
      <c r="B3196" t="s">
        <v>6416</v>
      </c>
      <c r="C3196" s="2">
        <v>41883</v>
      </c>
      <c r="D3196" s="2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  <c r="V3196" t="str">
        <f t="shared" si="99"/>
        <v>profit</v>
      </c>
      <c r="W3196" t="str">
        <f t="shared" si="100"/>
        <v>cheap</v>
      </c>
      <c r="X3196" s="3" t="str" cm="1">
        <f t="array" ref="X3196">_xlfn.IFS(R3196&gt;1000,"premium",R3196&gt;500,"modrate",R3196&lt;500,"cheap")</f>
        <v>cheap</v>
      </c>
      <c r="Y3196" t="str" cm="1">
        <f t="array" ref="Y3196">_xlfn.SWITCH(TRUE,R3196&gt;1000,"premium",R3196&gt;500,"modrate","cheap")</f>
        <v>cheap</v>
      </c>
    </row>
    <row r="3197" spans="1:25">
      <c r="A3197">
        <v>3196</v>
      </c>
      <c r="B3197" t="s">
        <v>6419</v>
      </c>
      <c r="C3197" s="2">
        <v>42590</v>
      </c>
      <c r="D3197" s="2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  <c r="V3197" t="str">
        <f t="shared" si="99"/>
        <v>profit</v>
      </c>
      <c r="W3197" t="str">
        <f t="shared" si="100"/>
        <v>cheap</v>
      </c>
      <c r="X3197" s="3" t="str" cm="1">
        <f t="array" ref="X3197">_xlfn.IFS(R3197&gt;1000,"premium",R3197&gt;500,"modrate",R3197&lt;500,"cheap")</f>
        <v>cheap</v>
      </c>
      <c r="Y3197" t="str" cm="1">
        <f t="array" ref="Y3197">_xlfn.SWITCH(TRUE,R3197&gt;1000,"premium",R3197&gt;500,"modrate","cheap")</f>
        <v>cheap</v>
      </c>
    </row>
    <row r="3198" spans="1:25">
      <c r="A3198">
        <v>3197</v>
      </c>
      <c r="B3198" t="s">
        <v>6422</v>
      </c>
      <c r="C3198" s="2">
        <v>42938</v>
      </c>
      <c r="D3198" s="2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  <c r="V3198" t="str">
        <f t="shared" si="99"/>
        <v>profit</v>
      </c>
      <c r="W3198" t="str">
        <f t="shared" si="100"/>
        <v>cheap</v>
      </c>
      <c r="X3198" s="3" t="str" cm="1">
        <f t="array" ref="X3198">_xlfn.IFS(R3198&gt;1000,"premium",R3198&gt;500,"modrate",R3198&lt;500,"cheap")</f>
        <v>cheap</v>
      </c>
      <c r="Y3198" t="str" cm="1">
        <f t="array" ref="Y3198">_xlfn.SWITCH(TRUE,R3198&gt;1000,"premium",R3198&gt;500,"modrate","cheap")</f>
        <v>cheap</v>
      </c>
    </row>
    <row r="3199" spans="1:25">
      <c r="A3199">
        <v>3198</v>
      </c>
      <c r="B3199" t="s">
        <v>6423</v>
      </c>
      <c r="C3199" s="2">
        <v>42195</v>
      </c>
      <c r="D3199" s="2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  <c r="V3199" t="str">
        <f t="shared" si="99"/>
        <v>loss</v>
      </c>
      <c r="W3199" t="str">
        <f t="shared" si="100"/>
        <v>cheap</v>
      </c>
      <c r="X3199" s="3" t="str" cm="1">
        <f t="array" ref="X3199">_xlfn.IFS(R3199&gt;1000,"premium",R3199&gt;500,"modrate",R3199&lt;500,"cheap")</f>
        <v>cheap</v>
      </c>
      <c r="Y3199" t="str" cm="1">
        <f t="array" ref="Y3199">_xlfn.SWITCH(TRUE,R3199&gt;1000,"premium",R3199&gt;500,"modrate","cheap")</f>
        <v>cheap</v>
      </c>
    </row>
    <row r="3200" spans="1:25">
      <c r="A3200">
        <v>3199</v>
      </c>
      <c r="B3200" t="s">
        <v>6424</v>
      </c>
      <c r="C3200" s="2">
        <v>41974</v>
      </c>
      <c r="D3200" s="2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9.5968000000000107</v>
      </c>
      <c r="V3200" t="str">
        <f t="shared" si="99"/>
        <v>profit</v>
      </c>
      <c r="W3200" t="str">
        <f t="shared" si="100"/>
        <v>cheap</v>
      </c>
      <c r="X3200" s="3" t="str" cm="1">
        <f t="array" ref="X3200">_xlfn.IFS(R3200&gt;1000,"premium",R3200&gt;500,"modrate",R3200&lt;500,"cheap")</f>
        <v>cheap</v>
      </c>
      <c r="Y3200" t="str" cm="1">
        <f t="array" ref="Y3200">_xlfn.SWITCH(TRUE,R3200&gt;1000,"premium",R3200&gt;500,"modrate","cheap")</f>
        <v>cheap</v>
      </c>
    </row>
    <row r="3201" spans="1:25">
      <c r="A3201">
        <v>3200</v>
      </c>
      <c r="B3201" t="s">
        <v>6427</v>
      </c>
      <c r="C3201" s="2">
        <v>43087</v>
      </c>
      <c r="D3201" s="2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  <c r="V3201" t="str">
        <f t="shared" si="99"/>
        <v>profit</v>
      </c>
      <c r="W3201" t="str">
        <f t="shared" si="100"/>
        <v>cheap</v>
      </c>
      <c r="X3201" s="3" t="str" cm="1">
        <f t="array" ref="X3201">_xlfn.IFS(R3201&gt;1000,"premium",R3201&gt;500,"modrate",R3201&lt;500,"cheap")</f>
        <v>cheap</v>
      </c>
      <c r="Y3201" t="str" cm="1">
        <f t="array" ref="Y3201">_xlfn.SWITCH(TRUE,R3201&gt;1000,"premium",R3201&gt;500,"modrate","cheap")</f>
        <v>cheap</v>
      </c>
    </row>
    <row r="3202" spans="1:25">
      <c r="A3202">
        <v>3201</v>
      </c>
      <c r="B3202" t="s">
        <v>6430</v>
      </c>
      <c r="C3202" s="2">
        <v>41777</v>
      </c>
      <c r="D3202" s="2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  <c r="V3202" t="str">
        <f t="shared" si="99"/>
        <v>profit</v>
      </c>
      <c r="W3202" t="str">
        <f t="shared" si="100"/>
        <v>cheap</v>
      </c>
      <c r="X3202" s="3" t="str" cm="1">
        <f t="array" ref="X3202">_xlfn.IFS(R3202&gt;1000,"premium",R3202&gt;500,"modrate",R3202&lt;500,"cheap")</f>
        <v>cheap</v>
      </c>
      <c r="Y3202" t="str" cm="1">
        <f t="array" ref="Y3202">_xlfn.SWITCH(TRUE,R3202&gt;1000,"premium",R3202&gt;500,"modrate","cheap")</f>
        <v>cheap</v>
      </c>
    </row>
    <row r="3203" spans="1:25">
      <c r="A3203">
        <v>3202</v>
      </c>
      <c r="B3203" t="s">
        <v>6430</v>
      </c>
      <c r="C3203" s="2">
        <v>41777</v>
      </c>
      <c r="D3203" s="2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  <c r="V3203" t="str">
        <f t="shared" ref="V3203:V3266" si="101">IF(U3203&gt;0,"profit","loss")</f>
        <v>profit</v>
      </c>
      <c r="W3203" t="str">
        <f t="shared" ref="W3203:W3266" si="102">IF(R3203&gt;1000,"premium", IF(R3203&gt;500,"modrate","cheap"))</f>
        <v>cheap</v>
      </c>
      <c r="X3203" s="3" t="str" cm="1">
        <f t="array" ref="X3203">_xlfn.IFS(R3203&gt;1000,"premium",R3203&gt;500,"modrate",R3203&lt;500,"cheap")</f>
        <v>cheap</v>
      </c>
      <c r="Y3203" t="str" cm="1">
        <f t="array" ref="Y3203">_xlfn.SWITCH(TRUE,R3203&gt;1000,"premium",R3203&gt;500,"modrate","cheap")</f>
        <v>cheap</v>
      </c>
    </row>
    <row r="3204" spans="1:25">
      <c r="A3204">
        <v>3203</v>
      </c>
      <c r="B3204" t="s">
        <v>6431</v>
      </c>
      <c r="C3204" s="2">
        <v>41953</v>
      </c>
      <c r="D3204" s="2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  <c r="V3204" t="str">
        <f t="shared" si="101"/>
        <v>profit</v>
      </c>
      <c r="W3204" t="str">
        <f t="shared" si="102"/>
        <v>modrate</v>
      </c>
      <c r="X3204" s="3" t="str" cm="1">
        <f t="array" ref="X3204">_xlfn.IFS(R3204&gt;1000,"premium",R3204&gt;500,"modrate",R3204&lt;500,"cheap")</f>
        <v>modrate</v>
      </c>
      <c r="Y3204" t="str" cm="1">
        <f t="array" ref="Y3204">_xlfn.SWITCH(TRUE,R3204&gt;1000,"premium",R3204&gt;500,"modrate","cheap")</f>
        <v>modrate</v>
      </c>
    </row>
    <row r="3205" spans="1:25">
      <c r="A3205">
        <v>3204</v>
      </c>
      <c r="B3205" t="s">
        <v>6431</v>
      </c>
      <c r="C3205" s="2">
        <v>41953</v>
      </c>
      <c r="D3205" s="2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  <c r="V3205" t="str">
        <f t="shared" si="101"/>
        <v>profit</v>
      </c>
      <c r="W3205" t="str">
        <f t="shared" si="102"/>
        <v>cheap</v>
      </c>
      <c r="X3205" s="3" t="str" cm="1">
        <f t="array" ref="X3205">_xlfn.IFS(R3205&gt;1000,"premium",R3205&gt;500,"modrate",R3205&lt;500,"cheap")</f>
        <v>cheap</v>
      </c>
      <c r="Y3205" t="str" cm="1">
        <f t="array" ref="Y3205">_xlfn.SWITCH(TRUE,R3205&gt;1000,"premium",R3205&gt;500,"modrate","cheap")</f>
        <v>cheap</v>
      </c>
    </row>
    <row r="3206" spans="1:25">
      <c r="A3206">
        <v>3205</v>
      </c>
      <c r="B3206" t="s">
        <v>6431</v>
      </c>
      <c r="C3206" s="2">
        <v>41953</v>
      </c>
      <c r="D3206" s="2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  <c r="V3206" t="str">
        <f t="shared" si="101"/>
        <v>profit</v>
      </c>
      <c r="W3206" t="str">
        <f t="shared" si="102"/>
        <v>cheap</v>
      </c>
      <c r="X3206" s="3" t="str" cm="1">
        <f t="array" ref="X3206">_xlfn.IFS(R3206&gt;1000,"premium",R3206&gt;500,"modrate",R3206&lt;500,"cheap")</f>
        <v>cheap</v>
      </c>
      <c r="Y3206" t="str" cm="1">
        <f t="array" ref="Y3206">_xlfn.SWITCH(TRUE,R3206&gt;1000,"premium",R3206&gt;500,"modrate","cheap")</f>
        <v>cheap</v>
      </c>
    </row>
    <row r="3207" spans="1:25">
      <c r="A3207">
        <v>3206</v>
      </c>
      <c r="B3207" t="s">
        <v>6431</v>
      </c>
      <c r="C3207" s="2">
        <v>41953</v>
      </c>
      <c r="D3207" s="2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  <c r="V3207" t="str">
        <f t="shared" si="101"/>
        <v>profit</v>
      </c>
      <c r="W3207" t="str">
        <f t="shared" si="102"/>
        <v>cheap</v>
      </c>
      <c r="X3207" s="3" t="str" cm="1">
        <f t="array" ref="X3207">_xlfn.IFS(R3207&gt;1000,"premium",R3207&gt;500,"modrate",R3207&lt;500,"cheap")</f>
        <v>cheap</v>
      </c>
      <c r="Y3207" t="str" cm="1">
        <f t="array" ref="Y3207">_xlfn.SWITCH(TRUE,R3207&gt;1000,"premium",R3207&gt;500,"modrate","cheap")</f>
        <v>cheap</v>
      </c>
    </row>
    <row r="3208" spans="1:25">
      <c r="A3208">
        <v>3207</v>
      </c>
      <c r="B3208" t="s">
        <v>6431</v>
      </c>
      <c r="C3208" s="2">
        <v>41953</v>
      </c>
      <c r="D3208" s="2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  <c r="V3208" t="str">
        <f t="shared" si="101"/>
        <v>profit</v>
      </c>
      <c r="W3208" t="str">
        <f t="shared" si="102"/>
        <v>cheap</v>
      </c>
      <c r="X3208" s="3" t="str" cm="1">
        <f t="array" ref="X3208">_xlfn.IFS(R3208&gt;1000,"premium",R3208&gt;500,"modrate",R3208&lt;500,"cheap")</f>
        <v>cheap</v>
      </c>
      <c r="Y3208" t="str" cm="1">
        <f t="array" ref="Y3208">_xlfn.SWITCH(TRUE,R3208&gt;1000,"premium",R3208&gt;500,"modrate","cheap")</f>
        <v>cheap</v>
      </c>
    </row>
    <row r="3209" spans="1:25">
      <c r="A3209">
        <v>3208</v>
      </c>
      <c r="B3209" t="s">
        <v>6431</v>
      </c>
      <c r="C3209" s="2">
        <v>41953</v>
      </c>
      <c r="D3209" s="2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  <c r="V3209" t="str">
        <f t="shared" si="101"/>
        <v>profit</v>
      </c>
      <c r="W3209" t="str">
        <f t="shared" si="102"/>
        <v>cheap</v>
      </c>
      <c r="X3209" s="3" t="str" cm="1">
        <f t="array" ref="X3209">_xlfn.IFS(R3209&gt;1000,"premium",R3209&gt;500,"modrate",R3209&lt;500,"cheap")</f>
        <v>cheap</v>
      </c>
      <c r="Y3209" t="str" cm="1">
        <f t="array" ref="Y3209">_xlfn.SWITCH(TRUE,R3209&gt;1000,"premium",R3209&gt;500,"modrate","cheap")</f>
        <v>cheap</v>
      </c>
    </row>
    <row r="3210" spans="1:25">
      <c r="A3210">
        <v>3209</v>
      </c>
      <c r="B3210" t="s">
        <v>6434</v>
      </c>
      <c r="C3210" s="2">
        <v>42378</v>
      </c>
      <c r="D3210" s="2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  <c r="V3210" t="str">
        <f t="shared" si="101"/>
        <v>profit</v>
      </c>
      <c r="W3210" t="str">
        <f t="shared" si="102"/>
        <v>cheap</v>
      </c>
      <c r="X3210" s="3" t="str" cm="1">
        <f t="array" ref="X3210">_xlfn.IFS(R3210&gt;1000,"premium",R3210&gt;500,"modrate",R3210&lt;500,"cheap")</f>
        <v>cheap</v>
      </c>
      <c r="Y3210" t="str" cm="1">
        <f t="array" ref="Y3210">_xlfn.SWITCH(TRUE,R3210&gt;1000,"premium",R3210&gt;500,"modrate","cheap")</f>
        <v>cheap</v>
      </c>
    </row>
    <row r="3211" spans="1:25">
      <c r="A3211">
        <v>3210</v>
      </c>
      <c r="B3211" t="s">
        <v>6434</v>
      </c>
      <c r="C3211" s="2">
        <v>42378</v>
      </c>
      <c r="D3211" s="2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  <c r="V3211" t="str">
        <f t="shared" si="101"/>
        <v>profit</v>
      </c>
      <c r="W3211" t="str">
        <f t="shared" si="102"/>
        <v>cheap</v>
      </c>
      <c r="X3211" s="3" t="str" cm="1">
        <f t="array" ref="X3211">_xlfn.IFS(R3211&gt;1000,"premium",R3211&gt;500,"modrate",R3211&lt;500,"cheap")</f>
        <v>cheap</v>
      </c>
      <c r="Y3211" t="str" cm="1">
        <f t="array" ref="Y3211">_xlfn.SWITCH(TRUE,R3211&gt;1000,"premium",R3211&gt;500,"modrate","cheap")</f>
        <v>cheap</v>
      </c>
    </row>
    <row r="3212" spans="1:25">
      <c r="A3212">
        <v>3211</v>
      </c>
      <c r="B3212" t="s">
        <v>6437</v>
      </c>
      <c r="C3212" s="2">
        <v>43000</v>
      </c>
      <c r="D3212" s="2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  <c r="V3212" t="str">
        <f t="shared" si="101"/>
        <v>profit</v>
      </c>
      <c r="W3212" t="str">
        <f t="shared" si="102"/>
        <v>cheap</v>
      </c>
      <c r="X3212" s="3" t="str" cm="1">
        <f t="array" ref="X3212">_xlfn.IFS(R3212&gt;1000,"premium",R3212&gt;500,"modrate",R3212&lt;500,"cheap")</f>
        <v>cheap</v>
      </c>
      <c r="Y3212" t="str" cm="1">
        <f t="array" ref="Y3212">_xlfn.SWITCH(TRUE,R3212&gt;1000,"premium",R3212&gt;500,"modrate","cheap")</f>
        <v>cheap</v>
      </c>
    </row>
    <row r="3213" spans="1:25">
      <c r="A3213">
        <v>3212</v>
      </c>
      <c r="B3213" t="s">
        <v>6437</v>
      </c>
      <c r="C3213" s="2">
        <v>43000</v>
      </c>
      <c r="D3213" s="2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  <c r="V3213" t="str">
        <f t="shared" si="101"/>
        <v>loss</v>
      </c>
      <c r="W3213" t="str">
        <f t="shared" si="102"/>
        <v>cheap</v>
      </c>
      <c r="X3213" s="3" t="str" cm="1">
        <f t="array" ref="X3213">_xlfn.IFS(R3213&gt;1000,"premium",R3213&gt;500,"modrate",R3213&lt;500,"cheap")</f>
        <v>cheap</v>
      </c>
      <c r="Y3213" t="str" cm="1">
        <f t="array" ref="Y3213">_xlfn.SWITCH(TRUE,R3213&gt;1000,"premium",R3213&gt;500,"modrate","cheap")</f>
        <v>cheap</v>
      </c>
    </row>
    <row r="3214" spans="1:25">
      <c r="A3214">
        <v>3213</v>
      </c>
      <c r="B3214" t="s">
        <v>6439</v>
      </c>
      <c r="C3214" s="2">
        <v>41996</v>
      </c>
      <c r="D3214" s="2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  <c r="V3214" t="str">
        <f t="shared" si="101"/>
        <v>profit</v>
      </c>
      <c r="W3214" t="str">
        <f t="shared" si="102"/>
        <v>cheap</v>
      </c>
      <c r="X3214" s="3" t="str" cm="1">
        <f t="array" ref="X3214">_xlfn.IFS(R3214&gt;1000,"premium",R3214&gt;500,"modrate",R3214&lt;500,"cheap")</f>
        <v>cheap</v>
      </c>
      <c r="Y3214" t="str" cm="1">
        <f t="array" ref="Y3214">_xlfn.SWITCH(TRUE,R3214&gt;1000,"premium",R3214&gt;500,"modrate","cheap")</f>
        <v>cheap</v>
      </c>
    </row>
    <row r="3215" spans="1:25">
      <c r="A3215">
        <v>3214</v>
      </c>
      <c r="B3215" t="s">
        <v>6440</v>
      </c>
      <c r="C3215" s="2">
        <v>42516</v>
      </c>
      <c r="D3215" s="2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  <c r="V3215" t="str">
        <f t="shared" si="101"/>
        <v>profit</v>
      </c>
      <c r="W3215" t="str">
        <f t="shared" si="102"/>
        <v>cheap</v>
      </c>
      <c r="X3215" s="3" t="str" cm="1">
        <f t="array" ref="X3215">_xlfn.IFS(R3215&gt;1000,"premium",R3215&gt;500,"modrate",R3215&lt;500,"cheap")</f>
        <v>cheap</v>
      </c>
      <c r="Y3215" t="str" cm="1">
        <f t="array" ref="Y3215">_xlfn.SWITCH(TRUE,R3215&gt;1000,"premium",R3215&gt;500,"modrate","cheap")</f>
        <v>cheap</v>
      </c>
    </row>
    <row r="3216" spans="1:25">
      <c r="A3216">
        <v>3215</v>
      </c>
      <c r="B3216" t="s">
        <v>6440</v>
      </c>
      <c r="C3216" s="2">
        <v>42516</v>
      </c>
      <c r="D3216" s="2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  <c r="V3216" t="str">
        <f t="shared" si="101"/>
        <v>profit</v>
      </c>
      <c r="W3216" t="str">
        <f t="shared" si="102"/>
        <v>cheap</v>
      </c>
      <c r="X3216" s="3" t="str" cm="1">
        <f t="array" ref="X3216">_xlfn.IFS(R3216&gt;1000,"premium",R3216&gt;500,"modrate",R3216&lt;500,"cheap")</f>
        <v>cheap</v>
      </c>
      <c r="Y3216" t="str" cm="1">
        <f t="array" ref="Y3216">_xlfn.SWITCH(TRUE,R3216&gt;1000,"premium",R3216&gt;500,"modrate","cheap")</f>
        <v>cheap</v>
      </c>
    </row>
    <row r="3217" spans="1:25">
      <c r="A3217">
        <v>3216</v>
      </c>
      <c r="B3217" t="s">
        <v>6441</v>
      </c>
      <c r="C3217" s="2">
        <v>42924</v>
      </c>
      <c r="D3217" s="2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  <c r="V3217" t="str">
        <f t="shared" si="101"/>
        <v>profit</v>
      </c>
      <c r="W3217" t="str">
        <f t="shared" si="102"/>
        <v>cheap</v>
      </c>
      <c r="X3217" s="3" t="str" cm="1">
        <f t="array" ref="X3217">_xlfn.IFS(R3217&gt;1000,"premium",R3217&gt;500,"modrate",R3217&lt;500,"cheap")</f>
        <v>cheap</v>
      </c>
      <c r="Y3217" t="str" cm="1">
        <f t="array" ref="Y3217">_xlfn.SWITCH(TRUE,R3217&gt;1000,"premium",R3217&gt;500,"modrate","cheap")</f>
        <v>cheap</v>
      </c>
    </row>
    <row r="3218" spans="1:25">
      <c r="A3218">
        <v>3217</v>
      </c>
      <c r="B3218" t="s">
        <v>6443</v>
      </c>
      <c r="C3218" s="2">
        <v>41772</v>
      </c>
      <c r="D3218" s="2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  <c r="V3218" t="str">
        <f t="shared" si="101"/>
        <v>profit</v>
      </c>
      <c r="W3218" t="str">
        <f t="shared" si="102"/>
        <v>cheap</v>
      </c>
      <c r="X3218" s="3" t="str" cm="1">
        <f t="array" ref="X3218">_xlfn.IFS(R3218&gt;1000,"premium",R3218&gt;500,"modrate",R3218&lt;500,"cheap")</f>
        <v>cheap</v>
      </c>
      <c r="Y3218" t="str" cm="1">
        <f t="array" ref="Y3218">_xlfn.SWITCH(TRUE,R3218&gt;1000,"premium",R3218&gt;500,"modrate","cheap")</f>
        <v>cheap</v>
      </c>
    </row>
    <row r="3219" spans="1:25">
      <c r="A3219">
        <v>3218</v>
      </c>
      <c r="B3219" t="s">
        <v>6444</v>
      </c>
      <c r="C3219" s="2">
        <v>43049</v>
      </c>
      <c r="D3219" s="2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  <c r="V3219" t="str">
        <f t="shared" si="101"/>
        <v>profit</v>
      </c>
      <c r="W3219" t="str">
        <f t="shared" si="102"/>
        <v>modrate</v>
      </c>
      <c r="X3219" s="3" t="str" cm="1">
        <f t="array" ref="X3219">_xlfn.IFS(R3219&gt;1000,"premium",R3219&gt;500,"modrate",R3219&lt;500,"cheap")</f>
        <v>modrate</v>
      </c>
      <c r="Y3219" t="str" cm="1">
        <f t="array" ref="Y3219">_xlfn.SWITCH(TRUE,R3219&gt;1000,"premium",R3219&gt;500,"modrate","cheap")</f>
        <v>modrate</v>
      </c>
    </row>
    <row r="3220" spans="1:25">
      <c r="A3220">
        <v>3219</v>
      </c>
      <c r="B3220" t="s">
        <v>6444</v>
      </c>
      <c r="C3220" s="2">
        <v>43049</v>
      </c>
      <c r="D3220" s="2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  <c r="V3220" t="str">
        <f t="shared" si="101"/>
        <v>profit</v>
      </c>
      <c r="W3220" t="str">
        <f t="shared" si="102"/>
        <v>cheap</v>
      </c>
      <c r="X3220" s="3" t="str" cm="1">
        <f t="array" ref="X3220">_xlfn.IFS(R3220&gt;1000,"premium",R3220&gt;500,"modrate",R3220&lt;500,"cheap")</f>
        <v>cheap</v>
      </c>
      <c r="Y3220" t="str" cm="1">
        <f t="array" ref="Y3220">_xlfn.SWITCH(TRUE,R3220&gt;1000,"premium",R3220&gt;500,"modrate","cheap")</f>
        <v>cheap</v>
      </c>
    </row>
    <row r="3221" spans="1:25">
      <c r="A3221">
        <v>3220</v>
      </c>
      <c r="B3221" t="s">
        <v>6445</v>
      </c>
      <c r="C3221" s="2">
        <v>42279</v>
      </c>
      <c r="D3221" s="2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  <c r="V3221" t="str">
        <f t="shared" si="101"/>
        <v>profit</v>
      </c>
      <c r="W3221" t="str">
        <f t="shared" si="102"/>
        <v>cheap</v>
      </c>
      <c r="X3221" s="3" t="str" cm="1">
        <f t="array" ref="X3221">_xlfn.IFS(R3221&gt;1000,"premium",R3221&gt;500,"modrate",R3221&lt;500,"cheap")</f>
        <v>cheap</v>
      </c>
      <c r="Y3221" t="str" cm="1">
        <f t="array" ref="Y3221">_xlfn.SWITCH(TRUE,R3221&gt;1000,"premium",R3221&gt;500,"modrate","cheap")</f>
        <v>cheap</v>
      </c>
    </row>
    <row r="3222" spans="1:25">
      <c r="A3222">
        <v>3221</v>
      </c>
      <c r="B3222" t="s">
        <v>6445</v>
      </c>
      <c r="C3222" s="2">
        <v>42279</v>
      </c>
      <c r="D3222" s="2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  <c r="V3222" t="str">
        <f t="shared" si="101"/>
        <v>profit</v>
      </c>
      <c r="W3222" t="str">
        <f t="shared" si="102"/>
        <v>cheap</v>
      </c>
      <c r="X3222" s="3" t="str" cm="1">
        <f t="array" ref="X3222">_xlfn.IFS(R3222&gt;1000,"premium",R3222&gt;500,"modrate",R3222&lt;500,"cheap")</f>
        <v>cheap</v>
      </c>
      <c r="Y3222" t="str" cm="1">
        <f t="array" ref="Y3222">_xlfn.SWITCH(TRUE,R3222&gt;1000,"premium",R3222&gt;500,"modrate","cheap")</f>
        <v>cheap</v>
      </c>
    </row>
    <row r="3223" spans="1:25">
      <c r="A3223">
        <v>3222</v>
      </c>
      <c r="B3223" t="s">
        <v>6445</v>
      </c>
      <c r="C3223" s="2">
        <v>42279</v>
      </c>
      <c r="D3223" s="2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  <c r="V3223" t="str">
        <f t="shared" si="101"/>
        <v>profit</v>
      </c>
      <c r="W3223" t="str">
        <f t="shared" si="102"/>
        <v>cheap</v>
      </c>
      <c r="X3223" s="3" t="str" cm="1">
        <f t="array" ref="X3223">_xlfn.IFS(R3223&gt;1000,"premium",R3223&gt;500,"modrate",R3223&lt;500,"cheap")</f>
        <v>cheap</v>
      </c>
      <c r="Y3223" t="str" cm="1">
        <f t="array" ref="Y3223">_xlfn.SWITCH(TRUE,R3223&gt;1000,"premium",R3223&gt;500,"modrate","cheap")</f>
        <v>cheap</v>
      </c>
    </row>
    <row r="3224" spans="1:25">
      <c r="A3224">
        <v>3223</v>
      </c>
      <c r="B3224" t="s">
        <v>6446</v>
      </c>
      <c r="C3224" s="2">
        <v>41914</v>
      </c>
      <c r="D3224" s="2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  <c r="V3224" t="str">
        <f t="shared" si="101"/>
        <v>profit</v>
      </c>
      <c r="W3224" t="str">
        <f t="shared" si="102"/>
        <v>cheap</v>
      </c>
      <c r="X3224" s="3" t="str" cm="1">
        <f t="array" ref="X3224">_xlfn.IFS(R3224&gt;1000,"premium",R3224&gt;500,"modrate",R3224&lt;500,"cheap")</f>
        <v>cheap</v>
      </c>
      <c r="Y3224" t="str" cm="1">
        <f t="array" ref="Y3224">_xlfn.SWITCH(TRUE,R3224&gt;1000,"premium",R3224&gt;500,"modrate","cheap")</f>
        <v>cheap</v>
      </c>
    </row>
    <row r="3225" spans="1:25">
      <c r="A3225">
        <v>3224</v>
      </c>
      <c r="B3225" t="s">
        <v>6446</v>
      </c>
      <c r="C3225" s="2">
        <v>41914</v>
      </c>
      <c r="D3225" s="2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  <c r="V3225" t="str">
        <f t="shared" si="101"/>
        <v>profit</v>
      </c>
      <c r="W3225" t="str">
        <f t="shared" si="102"/>
        <v>cheap</v>
      </c>
      <c r="X3225" s="3" t="str" cm="1">
        <f t="array" ref="X3225">_xlfn.IFS(R3225&gt;1000,"premium",R3225&gt;500,"modrate",R3225&lt;500,"cheap")</f>
        <v>cheap</v>
      </c>
      <c r="Y3225" t="str" cm="1">
        <f t="array" ref="Y3225">_xlfn.SWITCH(TRUE,R3225&gt;1000,"premium",R3225&gt;500,"modrate","cheap")</f>
        <v>cheap</v>
      </c>
    </row>
    <row r="3226" spans="1:25">
      <c r="A3226">
        <v>3225</v>
      </c>
      <c r="B3226" t="s">
        <v>6446</v>
      </c>
      <c r="C3226" s="2">
        <v>41914</v>
      </c>
      <c r="D3226" s="2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  <c r="V3226" t="str">
        <f t="shared" si="101"/>
        <v>profit</v>
      </c>
      <c r="W3226" t="str">
        <f t="shared" si="102"/>
        <v>cheap</v>
      </c>
      <c r="X3226" s="3" t="str" cm="1">
        <f t="array" ref="X3226">_xlfn.IFS(R3226&gt;1000,"premium",R3226&gt;500,"modrate",R3226&lt;500,"cheap")</f>
        <v>cheap</v>
      </c>
      <c r="Y3226" t="str" cm="1">
        <f t="array" ref="Y3226">_xlfn.SWITCH(TRUE,R3226&gt;1000,"premium",R3226&gt;500,"modrate","cheap")</f>
        <v>cheap</v>
      </c>
    </row>
    <row r="3227" spans="1:25">
      <c r="A3227">
        <v>3226</v>
      </c>
      <c r="B3227" t="s">
        <v>6446</v>
      </c>
      <c r="C3227" s="2">
        <v>41914</v>
      </c>
      <c r="D3227" s="2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  <c r="V3227" t="str">
        <f t="shared" si="101"/>
        <v>profit</v>
      </c>
      <c r="W3227" t="str">
        <f t="shared" si="102"/>
        <v>cheap</v>
      </c>
      <c r="X3227" s="3" t="str" cm="1">
        <f t="array" ref="X3227">_xlfn.IFS(R3227&gt;1000,"premium",R3227&gt;500,"modrate",R3227&lt;500,"cheap")</f>
        <v>cheap</v>
      </c>
      <c r="Y3227" t="str" cm="1">
        <f t="array" ref="Y3227">_xlfn.SWITCH(TRUE,R3227&gt;1000,"premium",R3227&gt;500,"modrate","cheap")</f>
        <v>cheap</v>
      </c>
    </row>
    <row r="3228" spans="1:25">
      <c r="A3228">
        <v>3227</v>
      </c>
      <c r="B3228" t="s">
        <v>6446</v>
      </c>
      <c r="C3228" s="2">
        <v>41914</v>
      </c>
      <c r="D3228" s="2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  <c r="V3228" t="str">
        <f t="shared" si="101"/>
        <v>loss</v>
      </c>
      <c r="W3228" t="str">
        <f t="shared" si="102"/>
        <v>cheap</v>
      </c>
      <c r="X3228" s="3" t="str" cm="1">
        <f t="array" ref="X3228">_xlfn.IFS(R3228&gt;1000,"premium",R3228&gt;500,"modrate",R3228&lt;500,"cheap")</f>
        <v>cheap</v>
      </c>
      <c r="Y3228" t="str" cm="1">
        <f t="array" ref="Y3228">_xlfn.SWITCH(TRUE,R3228&gt;1000,"premium",R3228&gt;500,"modrate","cheap")</f>
        <v>cheap</v>
      </c>
    </row>
    <row r="3229" spans="1:25">
      <c r="A3229">
        <v>3228</v>
      </c>
      <c r="B3229" t="s">
        <v>6446</v>
      </c>
      <c r="C3229" s="2">
        <v>41914</v>
      </c>
      <c r="D3229" s="2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  <c r="V3229" t="str">
        <f t="shared" si="101"/>
        <v>profit</v>
      </c>
      <c r="W3229" t="str">
        <f t="shared" si="102"/>
        <v>cheap</v>
      </c>
      <c r="X3229" s="3" t="str" cm="1">
        <f t="array" ref="X3229">_xlfn.IFS(R3229&gt;1000,"premium",R3229&gt;500,"modrate",R3229&lt;500,"cheap")</f>
        <v>cheap</v>
      </c>
      <c r="Y3229" t="str" cm="1">
        <f t="array" ref="Y3229">_xlfn.SWITCH(TRUE,R3229&gt;1000,"premium",R3229&gt;500,"modrate","cheap")</f>
        <v>cheap</v>
      </c>
    </row>
    <row r="3230" spans="1:25">
      <c r="A3230">
        <v>3229</v>
      </c>
      <c r="B3230" t="s">
        <v>6446</v>
      </c>
      <c r="C3230" s="2">
        <v>41914</v>
      </c>
      <c r="D3230" s="2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-8.9500000000000995E-2</v>
      </c>
      <c r="V3230" t="str">
        <f t="shared" si="101"/>
        <v>loss</v>
      </c>
      <c r="W3230" t="str">
        <f t="shared" si="102"/>
        <v>cheap</v>
      </c>
      <c r="X3230" s="3" t="str" cm="1">
        <f t="array" ref="X3230">_xlfn.IFS(R3230&gt;1000,"premium",R3230&gt;500,"modrate",R3230&lt;500,"cheap")</f>
        <v>cheap</v>
      </c>
      <c r="Y3230" t="str" cm="1">
        <f t="array" ref="Y3230">_xlfn.SWITCH(TRUE,R3230&gt;1000,"premium",R3230&gt;500,"modrate","cheap")</f>
        <v>cheap</v>
      </c>
    </row>
    <row r="3231" spans="1:25">
      <c r="A3231">
        <v>3230</v>
      </c>
      <c r="B3231" t="s">
        <v>6451</v>
      </c>
      <c r="C3231" s="2">
        <v>41862</v>
      </c>
      <c r="D3231" s="2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  <c r="V3231" t="str">
        <f t="shared" si="101"/>
        <v>profit</v>
      </c>
      <c r="W3231" t="str">
        <f t="shared" si="102"/>
        <v>cheap</v>
      </c>
      <c r="X3231" s="3" t="str" cm="1">
        <f t="array" ref="X3231">_xlfn.IFS(R3231&gt;1000,"premium",R3231&gt;500,"modrate",R3231&lt;500,"cheap")</f>
        <v>cheap</v>
      </c>
      <c r="Y3231" t="str" cm="1">
        <f t="array" ref="Y3231">_xlfn.SWITCH(TRUE,R3231&gt;1000,"premium",R3231&gt;500,"modrate","cheap")</f>
        <v>cheap</v>
      </c>
    </row>
    <row r="3232" spans="1:25">
      <c r="A3232">
        <v>3231</v>
      </c>
      <c r="B3232" t="s">
        <v>6452</v>
      </c>
      <c r="C3232" s="2">
        <v>42979</v>
      </c>
      <c r="D3232" s="2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  <c r="V3232" t="str">
        <f t="shared" si="101"/>
        <v>profit</v>
      </c>
      <c r="W3232" t="str">
        <f t="shared" si="102"/>
        <v>cheap</v>
      </c>
      <c r="X3232" s="3" t="str" cm="1">
        <f t="array" ref="X3232">_xlfn.IFS(R3232&gt;1000,"premium",R3232&gt;500,"modrate",R3232&lt;500,"cheap")</f>
        <v>cheap</v>
      </c>
      <c r="Y3232" t="str" cm="1">
        <f t="array" ref="Y3232">_xlfn.SWITCH(TRUE,R3232&gt;1000,"premium",R3232&gt;500,"modrate","cheap")</f>
        <v>cheap</v>
      </c>
    </row>
    <row r="3233" spans="1:25">
      <c r="A3233">
        <v>3232</v>
      </c>
      <c r="B3233" t="s">
        <v>6453</v>
      </c>
      <c r="C3233" s="2">
        <v>42841</v>
      </c>
      <c r="D3233" s="2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  <c r="V3233" t="str">
        <f t="shared" si="101"/>
        <v>loss</v>
      </c>
      <c r="W3233" t="str">
        <f t="shared" si="102"/>
        <v>cheap</v>
      </c>
      <c r="X3233" s="3" t="str" cm="1">
        <f t="array" ref="X3233">_xlfn.IFS(R3233&gt;1000,"premium",R3233&gt;500,"modrate",R3233&lt;500,"cheap")</f>
        <v>cheap</v>
      </c>
      <c r="Y3233" t="str" cm="1">
        <f t="array" ref="Y3233">_xlfn.SWITCH(TRUE,R3233&gt;1000,"premium",R3233&gt;500,"modrate","cheap")</f>
        <v>cheap</v>
      </c>
    </row>
    <row r="3234" spans="1:25">
      <c r="A3234">
        <v>3233</v>
      </c>
      <c r="B3234" t="s">
        <v>6453</v>
      </c>
      <c r="C3234" s="2">
        <v>42841</v>
      </c>
      <c r="D3234" s="2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  <c r="V3234" t="str">
        <f t="shared" si="101"/>
        <v>loss</v>
      </c>
      <c r="W3234" t="str">
        <f t="shared" si="102"/>
        <v>cheap</v>
      </c>
      <c r="X3234" s="3" t="str" cm="1">
        <f t="array" ref="X3234">_xlfn.IFS(R3234&gt;1000,"premium",R3234&gt;500,"modrate",R3234&lt;500,"cheap")</f>
        <v>cheap</v>
      </c>
      <c r="Y3234" t="str" cm="1">
        <f t="array" ref="Y3234">_xlfn.SWITCH(TRUE,R3234&gt;1000,"premium",R3234&gt;500,"modrate","cheap")</f>
        <v>cheap</v>
      </c>
    </row>
    <row r="3235" spans="1:25">
      <c r="A3235">
        <v>3234</v>
      </c>
      <c r="B3235" t="s">
        <v>6453</v>
      </c>
      <c r="C3235" s="2">
        <v>42841</v>
      </c>
      <c r="D3235" s="2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  <c r="V3235" t="str">
        <f t="shared" si="101"/>
        <v>loss</v>
      </c>
      <c r="W3235" t="str">
        <f t="shared" si="102"/>
        <v>cheap</v>
      </c>
      <c r="X3235" s="3" t="str" cm="1">
        <f t="array" ref="X3235">_xlfn.IFS(R3235&gt;1000,"premium",R3235&gt;500,"modrate",R3235&lt;500,"cheap")</f>
        <v>cheap</v>
      </c>
      <c r="Y3235" t="str" cm="1">
        <f t="array" ref="Y3235">_xlfn.SWITCH(TRUE,R3235&gt;1000,"premium",R3235&gt;500,"modrate","cheap")</f>
        <v>cheap</v>
      </c>
    </row>
    <row r="3236" spans="1:25">
      <c r="A3236">
        <v>3235</v>
      </c>
      <c r="B3236" t="s">
        <v>6456</v>
      </c>
      <c r="C3236" s="2">
        <v>42484</v>
      </c>
      <c r="D3236" s="2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  <c r="V3236" t="str">
        <f t="shared" si="101"/>
        <v>profit</v>
      </c>
      <c r="W3236" t="str">
        <f t="shared" si="102"/>
        <v>cheap</v>
      </c>
      <c r="X3236" s="3" t="str" cm="1">
        <f t="array" ref="X3236">_xlfn.IFS(R3236&gt;1000,"premium",R3236&gt;500,"modrate",R3236&lt;500,"cheap")</f>
        <v>cheap</v>
      </c>
      <c r="Y3236" t="str" cm="1">
        <f t="array" ref="Y3236">_xlfn.SWITCH(TRUE,R3236&gt;1000,"premium",R3236&gt;500,"modrate","cheap")</f>
        <v>cheap</v>
      </c>
    </row>
    <row r="3237" spans="1:25">
      <c r="A3237">
        <v>3236</v>
      </c>
      <c r="B3237" t="s">
        <v>6457</v>
      </c>
      <c r="C3237" s="2">
        <v>42384</v>
      </c>
      <c r="D3237" s="2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  <c r="V3237" t="str">
        <f t="shared" si="101"/>
        <v>loss</v>
      </c>
      <c r="W3237" t="str">
        <f t="shared" si="102"/>
        <v>cheap</v>
      </c>
      <c r="X3237" s="3" t="str" cm="1">
        <f t="array" ref="X3237">_xlfn.IFS(R3237&gt;1000,"premium",R3237&gt;500,"modrate",R3237&lt;500,"cheap")</f>
        <v>cheap</v>
      </c>
      <c r="Y3237" t="str" cm="1">
        <f t="array" ref="Y3237">_xlfn.SWITCH(TRUE,R3237&gt;1000,"premium",R3237&gt;500,"modrate","cheap")</f>
        <v>cheap</v>
      </c>
    </row>
    <row r="3238" spans="1:25">
      <c r="A3238">
        <v>3237</v>
      </c>
      <c r="B3238" t="s">
        <v>6458</v>
      </c>
      <c r="C3238" s="2">
        <v>42492</v>
      </c>
      <c r="D3238" s="2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  <c r="V3238" t="str">
        <f t="shared" si="101"/>
        <v>profit</v>
      </c>
      <c r="W3238" t="str">
        <f t="shared" si="102"/>
        <v>cheap</v>
      </c>
      <c r="X3238" s="3" t="str" cm="1">
        <f t="array" ref="X3238">_xlfn.IFS(R3238&gt;1000,"premium",R3238&gt;500,"modrate",R3238&lt;500,"cheap")</f>
        <v>cheap</v>
      </c>
      <c r="Y3238" t="str" cm="1">
        <f t="array" ref="Y3238">_xlfn.SWITCH(TRUE,R3238&gt;1000,"premium",R3238&gt;500,"modrate","cheap")</f>
        <v>cheap</v>
      </c>
    </row>
    <row r="3239" spans="1:25">
      <c r="A3239">
        <v>3238</v>
      </c>
      <c r="B3239" t="s">
        <v>6458</v>
      </c>
      <c r="C3239" s="2">
        <v>42492</v>
      </c>
      <c r="D3239" s="2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  <c r="V3239" t="str">
        <f t="shared" si="101"/>
        <v>profit</v>
      </c>
      <c r="W3239" t="str">
        <f t="shared" si="102"/>
        <v>cheap</v>
      </c>
      <c r="X3239" s="3" t="str" cm="1">
        <f t="array" ref="X3239">_xlfn.IFS(R3239&gt;1000,"premium",R3239&gt;500,"modrate",R3239&lt;500,"cheap")</f>
        <v>cheap</v>
      </c>
      <c r="Y3239" t="str" cm="1">
        <f t="array" ref="Y3239">_xlfn.SWITCH(TRUE,R3239&gt;1000,"premium",R3239&gt;500,"modrate","cheap")</f>
        <v>cheap</v>
      </c>
    </row>
    <row r="3240" spans="1:25">
      <c r="A3240">
        <v>3239</v>
      </c>
      <c r="B3240" t="s">
        <v>6461</v>
      </c>
      <c r="C3240" s="2">
        <v>42694</v>
      </c>
      <c r="D3240" s="2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  <c r="V3240" t="str">
        <f t="shared" si="101"/>
        <v>loss</v>
      </c>
      <c r="W3240" t="str">
        <f t="shared" si="102"/>
        <v>cheap</v>
      </c>
      <c r="X3240" s="3" t="str" cm="1">
        <f t="array" ref="X3240">_xlfn.IFS(R3240&gt;1000,"premium",R3240&gt;500,"modrate",R3240&lt;500,"cheap")</f>
        <v>cheap</v>
      </c>
      <c r="Y3240" t="str" cm="1">
        <f t="array" ref="Y3240">_xlfn.SWITCH(TRUE,R3240&gt;1000,"premium",R3240&gt;500,"modrate","cheap")</f>
        <v>cheap</v>
      </c>
    </row>
    <row r="3241" spans="1:25">
      <c r="A3241">
        <v>3240</v>
      </c>
      <c r="B3241" t="s">
        <v>6461</v>
      </c>
      <c r="C3241" s="2">
        <v>42694</v>
      </c>
      <c r="D3241" s="2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  <c r="V3241" t="str">
        <f t="shared" si="101"/>
        <v>profit</v>
      </c>
      <c r="W3241" t="str">
        <f t="shared" si="102"/>
        <v>cheap</v>
      </c>
      <c r="X3241" s="3" t="str" cm="1">
        <f t="array" ref="X3241">_xlfn.IFS(R3241&gt;1000,"premium",R3241&gt;500,"modrate",R3241&lt;500,"cheap")</f>
        <v>cheap</v>
      </c>
      <c r="Y3241" t="str" cm="1">
        <f t="array" ref="Y3241">_xlfn.SWITCH(TRUE,R3241&gt;1000,"premium",R3241&gt;500,"modrate","cheap")</f>
        <v>cheap</v>
      </c>
    </row>
    <row r="3242" spans="1:25">
      <c r="A3242">
        <v>3241</v>
      </c>
      <c r="B3242" t="s">
        <v>6461</v>
      </c>
      <c r="C3242" s="2">
        <v>42694</v>
      </c>
      <c r="D3242" s="2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  <c r="V3242" t="str">
        <f t="shared" si="101"/>
        <v>loss</v>
      </c>
      <c r="W3242" t="str">
        <f t="shared" si="102"/>
        <v>cheap</v>
      </c>
      <c r="X3242" s="3" t="str" cm="1">
        <f t="array" ref="X3242">_xlfn.IFS(R3242&gt;1000,"premium",R3242&gt;500,"modrate",R3242&lt;500,"cheap")</f>
        <v>cheap</v>
      </c>
      <c r="Y3242" t="str" cm="1">
        <f t="array" ref="Y3242">_xlfn.SWITCH(TRUE,R3242&gt;1000,"premium",R3242&gt;500,"modrate","cheap")</f>
        <v>cheap</v>
      </c>
    </row>
    <row r="3243" spans="1:25">
      <c r="A3243">
        <v>3242</v>
      </c>
      <c r="B3243" t="s">
        <v>6466</v>
      </c>
      <c r="C3243" s="2">
        <v>42401</v>
      </c>
      <c r="D3243" s="2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  <c r="V3243" t="str">
        <f t="shared" si="101"/>
        <v>profit</v>
      </c>
      <c r="W3243" t="str">
        <f t="shared" si="102"/>
        <v>cheap</v>
      </c>
      <c r="X3243" s="3" t="str" cm="1">
        <f t="array" ref="X3243">_xlfn.IFS(R3243&gt;1000,"premium",R3243&gt;500,"modrate",R3243&lt;500,"cheap")</f>
        <v>cheap</v>
      </c>
      <c r="Y3243" t="str" cm="1">
        <f t="array" ref="Y3243">_xlfn.SWITCH(TRUE,R3243&gt;1000,"premium",R3243&gt;500,"modrate","cheap")</f>
        <v>cheap</v>
      </c>
    </row>
    <row r="3244" spans="1:25">
      <c r="A3244">
        <v>3243</v>
      </c>
      <c r="B3244" t="s">
        <v>6467</v>
      </c>
      <c r="C3244" s="2">
        <v>42825</v>
      </c>
      <c r="D3244" s="2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  <c r="V3244" t="str">
        <f t="shared" si="101"/>
        <v>loss</v>
      </c>
      <c r="W3244" t="str">
        <f t="shared" si="102"/>
        <v>cheap</v>
      </c>
      <c r="X3244" s="3" t="str" cm="1">
        <f t="array" ref="X3244">_xlfn.IFS(R3244&gt;1000,"premium",R3244&gt;500,"modrate",R3244&lt;500,"cheap")</f>
        <v>cheap</v>
      </c>
      <c r="Y3244" t="str" cm="1">
        <f t="array" ref="Y3244">_xlfn.SWITCH(TRUE,R3244&gt;1000,"premium",R3244&gt;500,"modrate","cheap")</f>
        <v>cheap</v>
      </c>
    </row>
    <row r="3245" spans="1:25">
      <c r="A3245">
        <v>3244</v>
      </c>
      <c r="B3245" t="s">
        <v>6468</v>
      </c>
      <c r="C3245" s="2">
        <v>43070</v>
      </c>
      <c r="D3245" s="2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  <c r="V3245" t="str">
        <f t="shared" si="101"/>
        <v>profit</v>
      </c>
      <c r="W3245" t="str">
        <f t="shared" si="102"/>
        <v>cheap</v>
      </c>
      <c r="X3245" s="3" t="str" cm="1">
        <f t="array" ref="X3245">_xlfn.IFS(R3245&gt;1000,"premium",R3245&gt;500,"modrate",R3245&lt;500,"cheap")</f>
        <v>cheap</v>
      </c>
      <c r="Y3245" t="str" cm="1">
        <f t="array" ref="Y3245">_xlfn.SWITCH(TRUE,R3245&gt;1000,"premium",R3245&gt;500,"modrate","cheap")</f>
        <v>cheap</v>
      </c>
    </row>
    <row r="3246" spans="1:25">
      <c r="A3246">
        <v>3245</v>
      </c>
      <c r="B3246" t="s">
        <v>6468</v>
      </c>
      <c r="C3246" s="2">
        <v>43070</v>
      </c>
      <c r="D3246" s="2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  <c r="V3246" t="str">
        <f t="shared" si="101"/>
        <v>loss</v>
      </c>
      <c r="W3246" t="str">
        <f t="shared" si="102"/>
        <v>cheap</v>
      </c>
      <c r="X3246" s="3" t="str" cm="1">
        <f t="array" ref="X3246">_xlfn.IFS(R3246&gt;1000,"premium",R3246&gt;500,"modrate",R3246&lt;500,"cheap")</f>
        <v>cheap</v>
      </c>
      <c r="Y3246" t="str" cm="1">
        <f t="array" ref="Y3246">_xlfn.SWITCH(TRUE,R3246&gt;1000,"premium",R3246&gt;500,"modrate","cheap")</f>
        <v>cheap</v>
      </c>
    </row>
    <row r="3247" spans="1:25">
      <c r="A3247">
        <v>3246</v>
      </c>
      <c r="B3247" t="s">
        <v>6473</v>
      </c>
      <c r="C3247" s="2">
        <v>43079</v>
      </c>
      <c r="D3247" s="2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  <c r="V3247" t="str">
        <f t="shared" si="101"/>
        <v>profit</v>
      </c>
      <c r="W3247" t="str">
        <f t="shared" si="102"/>
        <v>cheap</v>
      </c>
      <c r="X3247" s="3" t="str" cm="1">
        <f t="array" ref="X3247">_xlfn.IFS(R3247&gt;1000,"premium",R3247&gt;500,"modrate",R3247&lt;500,"cheap")</f>
        <v>cheap</v>
      </c>
      <c r="Y3247" t="str" cm="1">
        <f t="array" ref="Y3247">_xlfn.SWITCH(TRUE,R3247&gt;1000,"premium",R3247&gt;500,"modrate","cheap")</f>
        <v>cheap</v>
      </c>
    </row>
    <row r="3248" spans="1:25">
      <c r="A3248">
        <v>3247</v>
      </c>
      <c r="B3248" t="s">
        <v>6473</v>
      </c>
      <c r="C3248" s="2">
        <v>43079</v>
      </c>
      <c r="D3248" s="2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  <c r="V3248" t="str">
        <f t="shared" si="101"/>
        <v>profit</v>
      </c>
      <c r="W3248" t="str">
        <f t="shared" si="102"/>
        <v>cheap</v>
      </c>
      <c r="X3248" s="3" t="str" cm="1">
        <f t="array" ref="X3248">_xlfn.IFS(R3248&gt;1000,"premium",R3248&gt;500,"modrate",R3248&lt;500,"cheap")</f>
        <v>cheap</v>
      </c>
      <c r="Y3248" t="str" cm="1">
        <f t="array" ref="Y3248">_xlfn.SWITCH(TRUE,R3248&gt;1000,"premium",R3248&gt;500,"modrate","cheap")</f>
        <v>cheap</v>
      </c>
    </row>
    <row r="3249" spans="1:25">
      <c r="A3249">
        <v>3248</v>
      </c>
      <c r="B3249" t="s">
        <v>6473</v>
      </c>
      <c r="C3249" s="2">
        <v>43079</v>
      </c>
      <c r="D3249" s="2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  <c r="V3249" t="str">
        <f t="shared" si="101"/>
        <v>profit</v>
      </c>
      <c r="W3249" t="str">
        <f t="shared" si="102"/>
        <v>cheap</v>
      </c>
      <c r="X3249" s="3" t="str" cm="1">
        <f t="array" ref="X3249">_xlfn.IFS(R3249&gt;1000,"premium",R3249&gt;500,"modrate",R3249&lt;500,"cheap")</f>
        <v>cheap</v>
      </c>
      <c r="Y3249" t="str" cm="1">
        <f t="array" ref="Y3249">_xlfn.SWITCH(TRUE,R3249&gt;1000,"premium",R3249&gt;500,"modrate","cheap")</f>
        <v>cheap</v>
      </c>
    </row>
    <row r="3250" spans="1:25">
      <c r="A3250">
        <v>3249</v>
      </c>
      <c r="B3250" t="s">
        <v>6476</v>
      </c>
      <c r="C3250" s="2">
        <v>42630</v>
      </c>
      <c r="D3250" s="2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  <c r="V3250" t="str">
        <f t="shared" si="101"/>
        <v>profit</v>
      </c>
      <c r="W3250" t="str">
        <f t="shared" si="102"/>
        <v>cheap</v>
      </c>
      <c r="X3250" s="3" t="str" cm="1">
        <f t="array" ref="X3250">_xlfn.IFS(R3250&gt;1000,"premium",R3250&gt;500,"modrate",R3250&lt;500,"cheap")</f>
        <v>cheap</v>
      </c>
      <c r="Y3250" t="str" cm="1">
        <f t="array" ref="Y3250">_xlfn.SWITCH(TRUE,R3250&gt;1000,"premium",R3250&gt;500,"modrate","cheap")</f>
        <v>cheap</v>
      </c>
    </row>
    <row r="3251" spans="1:25">
      <c r="A3251">
        <v>3250</v>
      </c>
      <c r="B3251" t="s">
        <v>6476</v>
      </c>
      <c r="C3251" s="2">
        <v>42630</v>
      </c>
      <c r="D3251" s="2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  <c r="V3251" t="str">
        <f t="shared" si="101"/>
        <v>profit</v>
      </c>
      <c r="W3251" t="str">
        <f t="shared" si="102"/>
        <v>cheap</v>
      </c>
      <c r="X3251" s="3" t="str" cm="1">
        <f t="array" ref="X3251">_xlfn.IFS(R3251&gt;1000,"premium",R3251&gt;500,"modrate",R3251&lt;500,"cheap")</f>
        <v>cheap</v>
      </c>
      <c r="Y3251" t="str" cm="1">
        <f t="array" ref="Y3251">_xlfn.SWITCH(TRUE,R3251&gt;1000,"premium",R3251&gt;500,"modrate","cheap")</f>
        <v>cheap</v>
      </c>
    </row>
    <row r="3252" spans="1:25">
      <c r="A3252">
        <v>3251</v>
      </c>
      <c r="B3252" t="s">
        <v>6477</v>
      </c>
      <c r="C3252" s="2">
        <v>42727</v>
      </c>
      <c r="D3252" s="2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  <c r="V3252" t="str">
        <f t="shared" si="101"/>
        <v>profit</v>
      </c>
      <c r="W3252" t="str">
        <f t="shared" si="102"/>
        <v>cheap</v>
      </c>
      <c r="X3252" s="3" t="str" cm="1">
        <f t="array" ref="X3252">_xlfn.IFS(R3252&gt;1000,"premium",R3252&gt;500,"modrate",R3252&lt;500,"cheap")</f>
        <v>cheap</v>
      </c>
      <c r="Y3252" t="str" cm="1">
        <f t="array" ref="Y3252">_xlfn.SWITCH(TRUE,R3252&gt;1000,"premium",R3252&gt;500,"modrate","cheap")</f>
        <v>cheap</v>
      </c>
    </row>
    <row r="3253" spans="1:25">
      <c r="A3253">
        <v>3252</v>
      </c>
      <c r="B3253" t="s">
        <v>6479</v>
      </c>
      <c r="C3253" s="2">
        <v>42842</v>
      </c>
      <c r="D3253" s="2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 t="shared" si="101"/>
        <v>profit</v>
      </c>
      <c r="W3253" t="str">
        <f t="shared" si="102"/>
        <v>cheap</v>
      </c>
      <c r="X3253" s="3" t="str" cm="1">
        <f t="array" ref="X3253">_xlfn.IFS(R3253&gt;1000,"premium",R3253&gt;500,"modrate",R3253&lt;500,"cheap")</f>
        <v>cheap</v>
      </c>
      <c r="Y3253" t="str" cm="1">
        <f t="array" ref="Y3253">_xlfn.SWITCH(TRUE,R3253&gt;1000,"premium",R3253&gt;500,"modrate","cheap")</f>
        <v>cheap</v>
      </c>
    </row>
    <row r="3254" spans="1:25">
      <c r="A3254">
        <v>3253</v>
      </c>
      <c r="B3254" t="s">
        <v>6482</v>
      </c>
      <c r="C3254" s="2">
        <v>43035</v>
      </c>
      <c r="D3254" s="2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  <c r="V3254" t="str">
        <f t="shared" si="101"/>
        <v>profit</v>
      </c>
      <c r="W3254" t="str">
        <f t="shared" si="102"/>
        <v>cheap</v>
      </c>
      <c r="X3254" s="3" t="str" cm="1">
        <f t="array" ref="X3254">_xlfn.IFS(R3254&gt;1000,"premium",R3254&gt;500,"modrate",R3254&lt;500,"cheap")</f>
        <v>cheap</v>
      </c>
      <c r="Y3254" t="str" cm="1">
        <f t="array" ref="Y3254">_xlfn.SWITCH(TRUE,R3254&gt;1000,"premium",R3254&gt;500,"modrate","cheap")</f>
        <v>cheap</v>
      </c>
    </row>
    <row r="3255" spans="1:25">
      <c r="A3255">
        <v>3254</v>
      </c>
      <c r="B3255" t="s">
        <v>6482</v>
      </c>
      <c r="C3255" s="2">
        <v>43035</v>
      </c>
      <c r="D3255" s="2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  <c r="V3255" t="str">
        <f t="shared" si="101"/>
        <v>profit</v>
      </c>
      <c r="W3255" t="str">
        <f t="shared" si="102"/>
        <v>cheap</v>
      </c>
      <c r="X3255" s="3" t="str" cm="1">
        <f t="array" ref="X3255">_xlfn.IFS(R3255&gt;1000,"premium",R3255&gt;500,"modrate",R3255&lt;500,"cheap")</f>
        <v>cheap</v>
      </c>
      <c r="Y3255" t="str" cm="1">
        <f t="array" ref="Y3255">_xlfn.SWITCH(TRUE,R3255&gt;1000,"premium",R3255&gt;500,"modrate","cheap")</f>
        <v>cheap</v>
      </c>
    </row>
    <row r="3256" spans="1:25">
      <c r="A3256">
        <v>3255</v>
      </c>
      <c r="B3256" t="s">
        <v>6483</v>
      </c>
      <c r="C3256" s="2">
        <v>42559</v>
      </c>
      <c r="D3256" s="2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  <c r="V3256" t="str">
        <f t="shared" si="101"/>
        <v>profit</v>
      </c>
      <c r="W3256" t="str">
        <f t="shared" si="102"/>
        <v>cheap</v>
      </c>
      <c r="X3256" s="3" t="str" cm="1">
        <f t="array" ref="X3256">_xlfn.IFS(R3256&gt;1000,"premium",R3256&gt;500,"modrate",R3256&lt;500,"cheap")</f>
        <v>cheap</v>
      </c>
      <c r="Y3256" t="str" cm="1">
        <f t="array" ref="Y3256">_xlfn.SWITCH(TRUE,R3256&gt;1000,"premium",R3256&gt;500,"modrate","cheap")</f>
        <v>cheap</v>
      </c>
    </row>
    <row r="3257" spans="1:25">
      <c r="A3257">
        <v>3256</v>
      </c>
      <c r="B3257" t="s">
        <v>6483</v>
      </c>
      <c r="C3257" s="2">
        <v>42559</v>
      </c>
      <c r="D3257" s="2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  <c r="V3257" t="str">
        <f t="shared" si="101"/>
        <v>profit</v>
      </c>
      <c r="W3257" t="str">
        <f t="shared" si="102"/>
        <v>cheap</v>
      </c>
      <c r="X3257" s="3" t="str" cm="1">
        <f t="array" ref="X3257">_xlfn.IFS(R3257&gt;1000,"premium",R3257&gt;500,"modrate",R3257&lt;500,"cheap")</f>
        <v>cheap</v>
      </c>
      <c r="Y3257" t="str" cm="1">
        <f t="array" ref="Y3257">_xlfn.SWITCH(TRUE,R3257&gt;1000,"premium",R3257&gt;500,"modrate","cheap")</f>
        <v>cheap</v>
      </c>
    </row>
    <row r="3258" spans="1:25">
      <c r="A3258">
        <v>3257</v>
      </c>
      <c r="B3258" t="s">
        <v>6484</v>
      </c>
      <c r="C3258" s="2">
        <v>42225</v>
      </c>
      <c r="D3258" s="2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  <c r="V3258" t="str">
        <f t="shared" si="101"/>
        <v>profit</v>
      </c>
      <c r="W3258" t="str">
        <f t="shared" si="102"/>
        <v>cheap</v>
      </c>
      <c r="X3258" s="3" t="str" cm="1">
        <f t="array" ref="X3258">_xlfn.IFS(R3258&gt;1000,"premium",R3258&gt;500,"modrate",R3258&lt;500,"cheap")</f>
        <v>cheap</v>
      </c>
      <c r="Y3258" t="str" cm="1">
        <f t="array" ref="Y3258">_xlfn.SWITCH(TRUE,R3258&gt;1000,"premium",R3258&gt;500,"modrate","cheap")</f>
        <v>cheap</v>
      </c>
    </row>
    <row r="3259" spans="1:25">
      <c r="A3259">
        <v>3258</v>
      </c>
      <c r="B3259" t="s">
        <v>6485</v>
      </c>
      <c r="C3259" s="2">
        <v>42713</v>
      </c>
      <c r="D3259" s="2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  <c r="V3259" t="str">
        <f t="shared" si="101"/>
        <v>loss</v>
      </c>
      <c r="W3259" t="str">
        <f t="shared" si="102"/>
        <v>cheap</v>
      </c>
      <c r="X3259" s="3" t="str" cm="1">
        <f t="array" ref="X3259">_xlfn.IFS(R3259&gt;1000,"premium",R3259&gt;500,"modrate",R3259&lt;500,"cheap")</f>
        <v>cheap</v>
      </c>
      <c r="Y3259" t="str" cm="1">
        <f t="array" ref="Y3259">_xlfn.SWITCH(TRUE,R3259&gt;1000,"premium",R3259&gt;500,"modrate","cheap")</f>
        <v>cheap</v>
      </c>
    </row>
    <row r="3260" spans="1:25">
      <c r="A3260">
        <v>3259</v>
      </c>
      <c r="B3260" t="s">
        <v>6485</v>
      </c>
      <c r="C3260" s="2">
        <v>42713</v>
      </c>
      <c r="D3260" s="2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  <c r="V3260" t="str">
        <f t="shared" si="101"/>
        <v>loss</v>
      </c>
      <c r="W3260" t="str">
        <f t="shared" si="102"/>
        <v>cheap</v>
      </c>
      <c r="X3260" s="3" t="str" cm="1">
        <f t="array" ref="X3260">_xlfn.IFS(R3260&gt;1000,"premium",R3260&gt;500,"modrate",R3260&lt;500,"cheap")</f>
        <v>cheap</v>
      </c>
      <c r="Y3260" t="str" cm="1">
        <f t="array" ref="Y3260">_xlfn.SWITCH(TRUE,R3260&gt;1000,"premium",R3260&gt;500,"modrate","cheap")</f>
        <v>cheap</v>
      </c>
    </row>
    <row r="3261" spans="1:25">
      <c r="A3261">
        <v>3260</v>
      </c>
      <c r="B3261" t="s">
        <v>6486</v>
      </c>
      <c r="C3261" s="2">
        <v>42687</v>
      </c>
      <c r="D3261" s="2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  <c r="V3261" t="str">
        <f t="shared" si="101"/>
        <v>loss</v>
      </c>
      <c r="W3261" t="str">
        <f t="shared" si="102"/>
        <v>cheap</v>
      </c>
      <c r="X3261" s="3" t="str" cm="1">
        <f t="array" ref="X3261">_xlfn.IFS(R3261&gt;1000,"premium",R3261&gt;500,"modrate",R3261&lt;500,"cheap")</f>
        <v>cheap</v>
      </c>
      <c r="Y3261" t="str" cm="1">
        <f t="array" ref="Y3261">_xlfn.SWITCH(TRUE,R3261&gt;1000,"premium",R3261&gt;500,"modrate","cheap")</f>
        <v>cheap</v>
      </c>
    </row>
    <row r="3262" spans="1:25">
      <c r="A3262">
        <v>3261</v>
      </c>
      <c r="B3262" t="s">
        <v>6489</v>
      </c>
      <c r="C3262" s="2">
        <v>41957</v>
      </c>
      <c r="D3262" s="2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  <c r="V3262" t="str">
        <f t="shared" si="101"/>
        <v>profit</v>
      </c>
      <c r="W3262" t="str">
        <f t="shared" si="102"/>
        <v>cheap</v>
      </c>
      <c r="X3262" s="3" t="str" cm="1">
        <f t="array" ref="X3262">_xlfn.IFS(R3262&gt;1000,"premium",R3262&gt;500,"modrate",R3262&lt;500,"cheap")</f>
        <v>cheap</v>
      </c>
      <c r="Y3262" t="str" cm="1">
        <f t="array" ref="Y3262">_xlfn.SWITCH(TRUE,R3262&gt;1000,"premium",R3262&gt;500,"modrate","cheap")</f>
        <v>cheap</v>
      </c>
    </row>
    <row r="3263" spans="1:25">
      <c r="A3263">
        <v>3262</v>
      </c>
      <c r="B3263" t="s">
        <v>6494</v>
      </c>
      <c r="C3263" s="2">
        <v>41960</v>
      </c>
      <c r="D3263" s="2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7.9983999999999904</v>
      </c>
      <c r="V3263" t="str">
        <f t="shared" si="101"/>
        <v>profit</v>
      </c>
      <c r="W3263" t="str">
        <f t="shared" si="102"/>
        <v>cheap</v>
      </c>
      <c r="X3263" s="3" t="str" cm="1">
        <f t="array" ref="X3263">_xlfn.IFS(R3263&gt;1000,"premium",R3263&gt;500,"modrate",R3263&lt;500,"cheap")</f>
        <v>cheap</v>
      </c>
      <c r="Y3263" t="str" cm="1">
        <f t="array" ref="Y3263">_xlfn.SWITCH(TRUE,R3263&gt;1000,"premium",R3263&gt;500,"modrate","cheap")</f>
        <v>cheap</v>
      </c>
    </row>
    <row r="3264" spans="1:25">
      <c r="A3264">
        <v>3263</v>
      </c>
      <c r="B3264" t="s">
        <v>6494</v>
      </c>
      <c r="C3264" s="2">
        <v>41960</v>
      </c>
      <c r="D3264" s="2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  <c r="V3264" t="str">
        <f t="shared" si="101"/>
        <v>profit</v>
      </c>
      <c r="W3264" t="str">
        <f t="shared" si="102"/>
        <v>modrate</v>
      </c>
      <c r="X3264" s="3" t="str" cm="1">
        <f t="array" ref="X3264">_xlfn.IFS(R3264&gt;1000,"premium",R3264&gt;500,"modrate",R3264&lt;500,"cheap")</f>
        <v>modrate</v>
      </c>
      <c r="Y3264" t="str" cm="1">
        <f t="array" ref="Y3264">_xlfn.SWITCH(TRUE,R3264&gt;1000,"premium",R3264&gt;500,"modrate","cheap")</f>
        <v>modrate</v>
      </c>
    </row>
    <row r="3265" spans="1:25">
      <c r="A3265">
        <v>3264</v>
      </c>
      <c r="B3265" t="s">
        <v>6494</v>
      </c>
      <c r="C3265" s="2">
        <v>41960</v>
      </c>
      <c r="D3265" s="2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  <c r="V3265" t="str">
        <f t="shared" si="101"/>
        <v>profit</v>
      </c>
      <c r="W3265" t="str">
        <f t="shared" si="102"/>
        <v>cheap</v>
      </c>
      <c r="X3265" s="3" t="str" cm="1">
        <f t="array" ref="X3265">_xlfn.IFS(R3265&gt;1000,"premium",R3265&gt;500,"modrate",R3265&lt;500,"cheap")</f>
        <v>cheap</v>
      </c>
      <c r="Y3265" t="str" cm="1">
        <f t="array" ref="Y3265">_xlfn.SWITCH(TRUE,R3265&gt;1000,"premium",R3265&gt;500,"modrate","cheap")</f>
        <v>cheap</v>
      </c>
    </row>
    <row r="3266" spans="1:25">
      <c r="A3266">
        <v>3265</v>
      </c>
      <c r="B3266" t="s">
        <v>6495</v>
      </c>
      <c r="C3266" s="2">
        <v>42433</v>
      </c>
      <c r="D3266" s="2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  <c r="V3266" t="str">
        <f t="shared" si="101"/>
        <v>profit</v>
      </c>
      <c r="W3266" t="str">
        <f t="shared" si="102"/>
        <v>cheap</v>
      </c>
      <c r="X3266" s="3" t="str" cm="1">
        <f t="array" ref="X3266">_xlfn.IFS(R3266&gt;1000,"premium",R3266&gt;500,"modrate",R3266&lt;500,"cheap")</f>
        <v>cheap</v>
      </c>
      <c r="Y3266" t="str" cm="1">
        <f t="array" ref="Y3266">_xlfn.SWITCH(TRUE,R3266&gt;1000,"premium",R3266&gt;500,"modrate","cheap")</f>
        <v>cheap</v>
      </c>
    </row>
    <row r="3267" spans="1:25">
      <c r="A3267">
        <v>3266</v>
      </c>
      <c r="B3267" t="s">
        <v>6496</v>
      </c>
      <c r="C3267" s="2">
        <v>41923</v>
      </c>
      <c r="D3267" s="2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  <c r="V3267" t="str">
        <f t="shared" ref="V3267:V3330" si="103">IF(U3267&gt;0,"profit","loss")</f>
        <v>profit</v>
      </c>
      <c r="W3267" t="str">
        <f t="shared" ref="W3267:W3330" si="104">IF(R3267&gt;1000,"premium", IF(R3267&gt;500,"modrate","cheap"))</f>
        <v>cheap</v>
      </c>
      <c r="X3267" s="3" t="str" cm="1">
        <f t="array" ref="X3267">_xlfn.IFS(R3267&gt;1000,"premium",R3267&gt;500,"modrate",R3267&lt;500,"cheap")</f>
        <v>cheap</v>
      </c>
      <c r="Y3267" t="str" cm="1">
        <f t="array" ref="Y3267">_xlfn.SWITCH(TRUE,R3267&gt;1000,"premium",R3267&gt;500,"modrate","cheap")</f>
        <v>cheap</v>
      </c>
    </row>
    <row r="3268" spans="1:25">
      <c r="A3268">
        <v>3267</v>
      </c>
      <c r="B3268" t="s">
        <v>6496</v>
      </c>
      <c r="C3268" s="2">
        <v>41923</v>
      </c>
      <c r="D3268" s="2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  <c r="V3268" t="str">
        <f t="shared" si="103"/>
        <v>profit</v>
      </c>
      <c r="W3268" t="str">
        <f t="shared" si="104"/>
        <v>cheap</v>
      </c>
      <c r="X3268" s="3" t="str" cm="1">
        <f t="array" ref="X3268">_xlfn.IFS(R3268&gt;1000,"premium",R3268&gt;500,"modrate",R3268&lt;500,"cheap")</f>
        <v>cheap</v>
      </c>
      <c r="Y3268" t="str" cm="1">
        <f t="array" ref="Y3268">_xlfn.SWITCH(TRUE,R3268&gt;1000,"premium",R3268&gt;500,"modrate","cheap")</f>
        <v>cheap</v>
      </c>
    </row>
    <row r="3269" spans="1:25">
      <c r="A3269">
        <v>3268</v>
      </c>
      <c r="B3269" t="s">
        <v>6497</v>
      </c>
      <c r="C3269" s="2">
        <v>41781</v>
      </c>
      <c r="D3269" s="2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  <c r="V3269" t="str">
        <f t="shared" si="103"/>
        <v>profit</v>
      </c>
      <c r="W3269" t="str">
        <f t="shared" si="104"/>
        <v>cheap</v>
      </c>
      <c r="X3269" s="3" t="str" cm="1">
        <f t="array" ref="X3269">_xlfn.IFS(R3269&gt;1000,"premium",R3269&gt;500,"modrate",R3269&lt;500,"cheap")</f>
        <v>cheap</v>
      </c>
      <c r="Y3269" t="str" cm="1">
        <f t="array" ref="Y3269">_xlfn.SWITCH(TRUE,R3269&gt;1000,"premium",R3269&gt;500,"modrate","cheap")</f>
        <v>cheap</v>
      </c>
    </row>
    <row r="3270" spans="1:25">
      <c r="A3270">
        <v>3269</v>
      </c>
      <c r="B3270" t="s">
        <v>6497</v>
      </c>
      <c r="C3270" s="2">
        <v>41781</v>
      </c>
      <c r="D3270" s="2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  <c r="V3270" t="str">
        <f t="shared" si="103"/>
        <v>profit</v>
      </c>
      <c r="W3270" t="str">
        <f t="shared" si="104"/>
        <v>cheap</v>
      </c>
      <c r="X3270" s="3" t="str" cm="1">
        <f t="array" ref="X3270">_xlfn.IFS(R3270&gt;1000,"premium",R3270&gt;500,"modrate",R3270&lt;500,"cheap")</f>
        <v>cheap</v>
      </c>
      <c r="Y3270" t="str" cm="1">
        <f t="array" ref="Y3270">_xlfn.SWITCH(TRUE,R3270&gt;1000,"premium",R3270&gt;500,"modrate","cheap")</f>
        <v>cheap</v>
      </c>
    </row>
    <row r="3271" spans="1:25">
      <c r="A3271">
        <v>3270</v>
      </c>
      <c r="B3271" t="s">
        <v>6502</v>
      </c>
      <c r="C3271" s="2">
        <v>41835</v>
      </c>
      <c r="D3271" s="2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  <c r="V3271" t="str">
        <f t="shared" si="103"/>
        <v>profit</v>
      </c>
      <c r="W3271" t="str">
        <f t="shared" si="104"/>
        <v>cheap</v>
      </c>
      <c r="X3271" s="3" t="str" cm="1">
        <f t="array" ref="X3271">_xlfn.IFS(R3271&gt;1000,"premium",R3271&gt;500,"modrate",R3271&lt;500,"cheap")</f>
        <v>cheap</v>
      </c>
      <c r="Y3271" t="str" cm="1">
        <f t="array" ref="Y3271">_xlfn.SWITCH(TRUE,R3271&gt;1000,"premium",R3271&gt;500,"modrate","cheap")</f>
        <v>cheap</v>
      </c>
    </row>
    <row r="3272" spans="1:25">
      <c r="A3272">
        <v>3271</v>
      </c>
      <c r="B3272" t="s">
        <v>6502</v>
      </c>
      <c r="C3272" s="2">
        <v>41835</v>
      </c>
      <c r="D3272" s="2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  <c r="V3272" t="str">
        <f t="shared" si="103"/>
        <v>profit</v>
      </c>
      <c r="W3272" t="str">
        <f t="shared" si="104"/>
        <v>cheap</v>
      </c>
      <c r="X3272" s="3" t="str" cm="1">
        <f t="array" ref="X3272">_xlfn.IFS(R3272&gt;1000,"premium",R3272&gt;500,"modrate",R3272&lt;500,"cheap")</f>
        <v>cheap</v>
      </c>
      <c r="Y3272" t="str" cm="1">
        <f t="array" ref="Y3272">_xlfn.SWITCH(TRUE,R3272&gt;1000,"premium",R3272&gt;500,"modrate","cheap")</f>
        <v>cheap</v>
      </c>
    </row>
    <row r="3273" spans="1:25">
      <c r="A3273">
        <v>3272</v>
      </c>
      <c r="B3273" t="s">
        <v>6503</v>
      </c>
      <c r="C3273" s="2">
        <v>42365</v>
      </c>
      <c r="D3273" s="2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  <c r="V3273" t="str">
        <f t="shared" si="103"/>
        <v>profit</v>
      </c>
      <c r="W3273" t="str">
        <f t="shared" si="104"/>
        <v>cheap</v>
      </c>
      <c r="X3273" s="3" t="str" cm="1">
        <f t="array" ref="X3273">_xlfn.IFS(R3273&gt;1000,"premium",R3273&gt;500,"modrate",R3273&lt;500,"cheap")</f>
        <v>cheap</v>
      </c>
      <c r="Y3273" t="str" cm="1">
        <f t="array" ref="Y3273">_xlfn.SWITCH(TRUE,R3273&gt;1000,"premium",R3273&gt;500,"modrate","cheap")</f>
        <v>cheap</v>
      </c>
    </row>
    <row r="3274" spans="1:25">
      <c r="A3274">
        <v>3273</v>
      </c>
      <c r="B3274" t="s">
        <v>6505</v>
      </c>
      <c r="C3274" s="2">
        <v>42044</v>
      </c>
      <c r="D3274" s="2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  <c r="V3274" t="str">
        <f t="shared" si="103"/>
        <v>profit</v>
      </c>
      <c r="W3274" t="str">
        <f t="shared" si="104"/>
        <v>cheap</v>
      </c>
      <c r="X3274" s="3" t="str" cm="1">
        <f t="array" ref="X3274">_xlfn.IFS(R3274&gt;1000,"premium",R3274&gt;500,"modrate",R3274&lt;500,"cheap")</f>
        <v>cheap</v>
      </c>
      <c r="Y3274" t="str" cm="1">
        <f t="array" ref="Y3274">_xlfn.SWITCH(TRUE,R3274&gt;1000,"premium",R3274&gt;500,"modrate","cheap")</f>
        <v>cheap</v>
      </c>
    </row>
    <row r="3275" spans="1:25">
      <c r="A3275">
        <v>3274</v>
      </c>
      <c r="B3275" t="s">
        <v>6506</v>
      </c>
      <c r="C3275" s="2">
        <v>42863</v>
      </c>
      <c r="D3275" s="2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  <c r="V3275" t="str">
        <f t="shared" si="103"/>
        <v>profit</v>
      </c>
      <c r="W3275" t="str">
        <f t="shared" si="104"/>
        <v>premium</v>
      </c>
      <c r="X3275" s="3" t="str" cm="1">
        <f t="array" ref="X3275">_xlfn.IFS(R3275&gt;1000,"premium",R3275&gt;500,"modrate",R3275&lt;500,"cheap")</f>
        <v>premium</v>
      </c>
      <c r="Y3275" t="str" cm="1">
        <f t="array" ref="Y3275">_xlfn.SWITCH(TRUE,R3275&gt;1000,"premium",R3275&gt;500,"modrate","cheap")</f>
        <v>premium</v>
      </c>
    </row>
    <row r="3276" spans="1:25">
      <c r="A3276">
        <v>3275</v>
      </c>
      <c r="B3276" t="s">
        <v>6507</v>
      </c>
      <c r="C3276" s="2">
        <v>43041</v>
      </c>
      <c r="D3276" s="2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  <c r="V3276" t="str">
        <f t="shared" si="103"/>
        <v>profit</v>
      </c>
      <c r="W3276" t="str">
        <f t="shared" si="104"/>
        <v>cheap</v>
      </c>
      <c r="X3276" s="3" t="str" cm="1">
        <f t="array" ref="X3276">_xlfn.IFS(R3276&gt;1000,"premium",R3276&gt;500,"modrate",R3276&lt;500,"cheap")</f>
        <v>cheap</v>
      </c>
      <c r="Y3276" t="str" cm="1">
        <f t="array" ref="Y3276">_xlfn.SWITCH(TRUE,R3276&gt;1000,"premium",R3276&gt;500,"modrate","cheap")</f>
        <v>cheap</v>
      </c>
    </row>
    <row r="3277" spans="1:25">
      <c r="A3277">
        <v>3276</v>
      </c>
      <c r="B3277" t="s">
        <v>6507</v>
      </c>
      <c r="C3277" s="2">
        <v>43041</v>
      </c>
      <c r="D3277" s="2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  <c r="V3277" t="str">
        <f t="shared" si="103"/>
        <v>profit</v>
      </c>
      <c r="W3277" t="str">
        <f t="shared" si="104"/>
        <v>cheap</v>
      </c>
      <c r="X3277" s="3" t="str" cm="1">
        <f t="array" ref="X3277">_xlfn.IFS(R3277&gt;1000,"premium",R3277&gt;500,"modrate",R3277&lt;500,"cheap")</f>
        <v>cheap</v>
      </c>
      <c r="Y3277" t="str" cm="1">
        <f t="array" ref="Y3277">_xlfn.SWITCH(TRUE,R3277&gt;1000,"premium",R3277&gt;500,"modrate","cheap")</f>
        <v>cheap</v>
      </c>
    </row>
    <row r="3278" spans="1:25">
      <c r="A3278">
        <v>3277</v>
      </c>
      <c r="B3278" t="s">
        <v>6509</v>
      </c>
      <c r="C3278" s="2">
        <v>41734</v>
      </c>
      <c r="D3278" s="2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  <c r="V3278" t="str">
        <f t="shared" si="103"/>
        <v>profit</v>
      </c>
      <c r="W3278" t="str">
        <f t="shared" si="104"/>
        <v>cheap</v>
      </c>
      <c r="X3278" s="3" t="str" cm="1">
        <f t="array" ref="X3278">_xlfn.IFS(R3278&gt;1000,"premium",R3278&gt;500,"modrate",R3278&lt;500,"cheap")</f>
        <v>cheap</v>
      </c>
      <c r="Y3278" t="str" cm="1">
        <f t="array" ref="Y3278">_xlfn.SWITCH(TRUE,R3278&gt;1000,"premium",R3278&gt;500,"modrate","cheap")</f>
        <v>cheap</v>
      </c>
    </row>
    <row r="3279" spans="1:25">
      <c r="A3279">
        <v>3278</v>
      </c>
      <c r="B3279" t="s">
        <v>6509</v>
      </c>
      <c r="C3279" s="2">
        <v>41734</v>
      </c>
      <c r="D3279" s="2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  <c r="V3279" t="str">
        <f t="shared" si="103"/>
        <v>profit</v>
      </c>
      <c r="W3279" t="str">
        <f t="shared" si="104"/>
        <v>cheap</v>
      </c>
      <c r="X3279" s="3" t="str" cm="1">
        <f t="array" ref="X3279">_xlfn.IFS(R3279&gt;1000,"premium",R3279&gt;500,"modrate",R3279&lt;500,"cheap")</f>
        <v>cheap</v>
      </c>
      <c r="Y3279" t="str" cm="1">
        <f t="array" ref="Y3279">_xlfn.SWITCH(TRUE,R3279&gt;1000,"premium",R3279&gt;500,"modrate","cheap")</f>
        <v>cheap</v>
      </c>
    </row>
    <row r="3280" spans="1:25">
      <c r="A3280">
        <v>3279</v>
      </c>
      <c r="B3280" t="s">
        <v>6509</v>
      </c>
      <c r="C3280" s="2">
        <v>41734</v>
      </c>
      <c r="D3280" s="2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  <c r="V3280" t="str">
        <f t="shared" si="103"/>
        <v>profit</v>
      </c>
      <c r="W3280" t="str">
        <f t="shared" si="104"/>
        <v>cheap</v>
      </c>
      <c r="X3280" s="3" t="str" cm="1">
        <f t="array" ref="X3280">_xlfn.IFS(R3280&gt;1000,"premium",R3280&gt;500,"modrate",R3280&lt;500,"cheap")</f>
        <v>cheap</v>
      </c>
      <c r="Y3280" t="str" cm="1">
        <f t="array" ref="Y3280">_xlfn.SWITCH(TRUE,R3280&gt;1000,"premium",R3280&gt;500,"modrate","cheap")</f>
        <v>cheap</v>
      </c>
    </row>
    <row r="3281" spans="1:25">
      <c r="A3281">
        <v>3280</v>
      </c>
      <c r="B3281" t="s">
        <v>6509</v>
      </c>
      <c r="C3281" s="2">
        <v>41734</v>
      </c>
      <c r="D3281" s="2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  <c r="V3281" t="str">
        <f t="shared" si="103"/>
        <v>profit</v>
      </c>
      <c r="W3281" t="str">
        <f t="shared" si="104"/>
        <v>cheap</v>
      </c>
      <c r="X3281" s="3" t="str" cm="1">
        <f t="array" ref="X3281">_xlfn.IFS(R3281&gt;1000,"premium",R3281&gt;500,"modrate",R3281&lt;500,"cheap")</f>
        <v>cheap</v>
      </c>
      <c r="Y3281" t="str" cm="1">
        <f t="array" ref="Y3281">_xlfn.SWITCH(TRUE,R3281&gt;1000,"premium",R3281&gt;500,"modrate","cheap")</f>
        <v>cheap</v>
      </c>
    </row>
    <row r="3282" spans="1:25">
      <c r="A3282">
        <v>3281</v>
      </c>
      <c r="B3282" t="s">
        <v>6509</v>
      </c>
      <c r="C3282" s="2">
        <v>41734</v>
      </c>
      <c r="D3282" s="2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83.281000000000105</v>
      </c>
      <c r="V3282" t="str">
        <f t="shared" si="103"/>
        <v>profit</v>
      </c>
      <c r="W3282" t="str">
        <f t="shared" si="104"/>
        <v>premium</v>
      </c>
      <c r="X3282" s="3" t="str" cm="1">
        <f t="array" ref="X3282">_xlfn.IFS(R3282&gt;1000,"premium",R3282&gt;500,"modrate",R3282&lt;500,"cheap")</f>
        <v>premium</v>
      </c>
      <c r="Y3282" t="str" cm="1">
        <f t="array" ref="Y3282">_xlfn.SWITCH(TRUE,R3282&gt;1000,"premium",R3282&gt;500,"modrate","cheap")</f>
        <v>premium</v>
      </c>
    </row>
    <row r="3283" spans="1:25">
      <c r="A3283">
        <v>3282</v>
      </c>
      <c r="B3283" t="s">
        <v>6510</v>
      </c>
      <c r="C3283" s="2">
        <v>41899</v>
      </c>
      <c r="D3283" s="2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 t="shared" si="103"/>
        <v>profit</v>
      </c>
      <c r="W3283" t="str">
        <f t="shared" si="104"/>
        <v>cheap</v>
      </c>
      <c r="X3283" s="3" t="str" cm="1">
        <f t="array" ref="X3283">_xlfn.IFS(R3283&gt;1000,"premium",R3283&gt;500,"modrate",R3283&lt;500,"cheap")</f>
        <v>cheap</v>
      </c>
      <c r="Y3283" t="str" cm="1">
        <f t="array" ref="Y3283">_xlfn.SWITCH(TRUE,R3283&gt;1000,"premium",R3283&gt;500,"modrate","cheap")</f>
        <v>cheap</v>
      </c>
    </row>
    <row r="3284" spans="1:25">
      <c r="A3284">
        <v>3283</v>
      </c>
      <c r="B3284" t="s">
        <v>6510</v>
      </c>
      <c r="C3284" s="2">
        <v>41899</v>
      </c>
      <c r="D3284" s="2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  <c r="V3284" t="str">
        <f t="shared" si="103"/>
        <v>profit</v>
      </c>
      <c r="W3284" t="str">
        <f t="shared" si="104"/>
        <v>cheap</v>
      </c>
      <c r="X3284" s="3" t="str" cm="1">
        <f t="array" ref="X3284">_xlfn.IFS(R3284&gt;1000,"premium",R3284&gt;500,"modrate",R3284&lt;500,"cheap")</f>
        <v>cheap</v>
      </c>
      <c r="Y3284" t="str" cm="1">
        <f t="array" ref="Y3284">_xlfn.SWITCH(TRUE,R3284&gt;1000,"premium",R3284&gt;500,"modrate","cheap")</f>
        <v>cheap</v>
      </c>
    </row>
    <row r="3285" spans="1:25">
      <c r="A3285">
        <v>3284</v>
      </c>
      <c r="B3285" t="s">
        <v>6511</v>
      </c>
      <c r="C3285" s="2">
        <v>41912</v>
      </c>
      <c r="D3285" s="2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  <c r="V3285" t="str">
        <f t="shared" si="103"/>
        <v>profit</v>
      </c>
      <c r="W3285" t="str">
        <f t="shared" si="104"/>
        <v>cheap</v>
      </c>
      <c r="X3285" s="3" t="str" cm="1">
        <f t="array" ref="X3285">_xlfn.IFS(R3285&gt;1000,"premium",R3285&gt;500,"modrate",R3285&lt;500,"cheap")</f>
        <v>cheap</v>
      </c>
      <c r="Y3285" t="str" cm="1">
        <f t="array" ref="Y3285">_xlfn.SWITCH(TRUE,R3285&gt;1000,"premium",R3285&gt;500,"modrate","cheap")</f>
        <v>cheap</v>
      </c>
    </row>
    <row r="3286" spans="1:25">
      <c r="A3286">
        <v>3285</v>
      </c>
      <c r="B3286" t="s">
        <v>6512</v>
      </c>
      <c r="C3286" s="2">
        <v>41894</v>
      </c>
      <c r="D3286" s="2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  <c r="V3286" t="str">
        <f t="shared" si="103"/>
        <v>loss</v>
      </c>
      <c r="W3286" t="str">
        <f t="shared" si="104"/>
        <v>cheap</v>
      </c>
      <c r="X3286" s="3" t="str" cm="1">
        <f t="array" ref="X3286">_xlfn.IFS(R3286&gt;1000,"premium",R3286&gt;500,"modrate",R3286&lt;500,"cheap")</f>
        <v>cheap</v>
      </c>
      <c r="Y3286" t="str" cm="1">
        <f t="array" ref="Y3286">_xlfn.SWITCH(TRUE,R3286&gt;1000,"premium",R3286&gt;500,"modrate","cheap")</f>
        <v>cheap</v>
      </c>
    </row>
    <row r="3287" spans="1:25">
      <c r="A3287">
        <v>3286</v>
      </c>
      <c r="B3287" t="s">
        <v>6513</v>
      </c>
      <c r="C3287" s="2">
        <v>42786</v>
      </c>
      <c r="D3287" s="2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  <c r="V3287" t="str">
        <f t="shared" si="103"/>
        <v>profit</v>
      </c>
      <c r="W3287" t="str">
        <f t="shared" si="104"/>
        <v>cheap</v>
      </c>
      <c r="X3287" s="3" t="str" cm="1">
        <f t="array" ref="X3287">_xlfn.IFS(R3287&gt;1000,"premium",R3287&gt;500,"modrate",R3287&lt;500,"cheap")</f>
        <v>cheap</v>
      </c>
      <c r="Y3287" t="str" cm="1">
        <f t="array" ref="Y3287">_xlfn.SWITCH(TRUE,R3287&gt;1000,"premium",R3287&gt;500,"modrate","cheap")</f>
        <v>cheap</v>
      </c>
    </row>
    <row r="3288" spans="1:25">
      <c r="A3288">
        <v>3287</v>
      </c>
      <c r="B3288" t="s">
        <v>6513</v>
      </c>
      <c r="C3288" s="2">
        <v>42786</v>
      </c>
      <c r="D3288" s="2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  <c r="V3288" t="str">
        <f t="shared" si="103"/>
        <v>profit</v>
      </c>
      <c r="W3288" t="str">
        <f t="shared" si="104"/>
        <v>cheap</v>
      </c>
      <c r="X3288" s="3" t="str" cm="1">
        <f t="array" ref="X3288">_xlfn.IFS(R3288&gt;1000,"premium",R3288&gt;500,"modrate",R3288&lt;500,"cheap")</f>
        <v>cheap</v>
      </c>
      <c r="Y3288" t="str" cm="1">
        <f t="array" ref="Y3288">_xlfn.SWITCH(TRUE,R3288&gt;1000,"premium",R3288&gt;500,"modrate","cheap")</f>
        <v>cheap</v>
      </c>
    </row>
    <row r="3289" spans="1:25">
      <c r="A3289">
        <v>3288</v>
      </c>
      <c r="B3289" t="s">
        <v>6516</v>
      </c>
      <c r="C3289" s="2">
        <v>42351</v>
      </c>
      <c r="D3289" s="2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  <c r="V3289" t="str">
        <f t="shared" si="103"/>
        <v>profit</v>
      </c>
      <c r="W3289" t="str">
        <f t="shared" si="104"/>
        <v>cheap</v>
      </c>
      <c r="X3289" s="3" t="str" cm="1">
        <f t="array" ref="X3289">_xlfn.IFS(R3289&gt;1000,"premium",R3289&gt;500,"modrate",R3289&lt;500,"cheap")</f>
        <v>cheap</v>
      </c>
      <c r="Y3289" t="str" cm="1">
        <f t="array" ref="Y3289">_xlfn.SWITCH(TRUE,R3289&gt;1000,"premium",R3289&gt;500,"modrate","cheap")</f>
        <v>cheap</v>
      </c>
    </row>
    <row r="3290" spans="1:25">
      <c r="A3290">
        <v>3289</v>
      </c>
      <c r="B3290" t="s">
        <v>6516</v>
      </c>
      <c r="C3290" s="2">
        <v>42351</v>
      </c>
      <c r="D3290" s="2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  <c r="V3290" t="str">
        <f t="shared" si="103"/>
        <v>profit</v>
      </c>
      <c r="W3290" t="str">
        <f t="shared" si="104"/>
        <v>cheap</v>
      </c>
      <c r="X3290" s="3" t="str" cm="1">
        <f t="array" ref="X3290">_xlfn.IFS(R3290&gt;1000,"premium",R3290&gt;500,"modrate",R3290&lt;500,"cheap")</f>
        <v>cheap</v>
      </c>
      <c r="Y3290" t="str" cm="1">
        <f t="array" ref="Y3290">_xlfn.SWITCH(TRUE,R3290&gt;1000,"premium",R3290&gt;500,"modrate","cheap")</f>
        <v>cheap</v>
      </c>
    </row>
    <row r="3291" spans="1:25">
      <c r="A3291">
        <v>3290</v>
      </c>
      <c r="B3291" t="s">
        <v>6516</v>
      </c>
      <c r="C3291" s="2">
        <v>42351</v>
      </c>
      <c r="D3291" s="2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  <c r="V3291" t="str">
        <f t="shared" si="103"/>
        <v>profit</v>
      </c>
      <c r="W3291" t="str">
        <f t="shared" si="104"/>
        <v>cheap</v>
      </c>
      <c r="X3291" s="3" t="str" cm="1">
        <f t="array" ref="X3291">_xlfn.IFS(R3291&gt;1000,"premium",R3291&gt;500,"modrate",R3291&lt;500,"cheap")</f>
        <v>cheap</v>
      </c>
      <c r="Y3291" t="str" cm="1">
        <f t="array" ref="Y3291">_xlfn.SWITCH(TRUE,R3291&gt;1000,"premium",R3291&gt;500,"modrate","cheap")</f>
        <v>cheap</v>
      </c>
    </row>
    <row r="3292" spans="1:25">
      <c r="A3292">
        <v>3291</v>
      </c>
      <c r="B3292" t="s">
        <v>6516</v>
      </c>
      <c r="C3292" s="2">
        <v>42351</v>
      </c>
      <c r="D3292" s="2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  <c r="V3292" t="str">
        <f t="shared" si="103"/>
        <v>profit</v>
      </c>
      <c r="W3292" t="str">
        <f t="shared" si="104"/>
        <v>cheap</v>
      </c>
      <c r="X3292" s="3" t="str" cm="1">
        <f t="array" ref="X3292">_xlfn.IFS(R3292&gt;1000,"premium",R3292&gt;500,"modrate",R3292&lt;500,"cheap")</f>
        <v>cheap</v>
      </c>
      <c r="Y3292" t="str" cm="1">
        <f t="array" ref="Y3292">_xlfn.SWITCH(TRUE,R3292&gt;1000,"premium",R3292&gt;500,"modrate","cheap")</f>
        <v>cheap</v>
      </c>
    </row>
    <row r="3293" spans="1:25">
      <c r="A3293">
        <v>3292</v>
      </c>
      <c r="B3293" t="s">
        <v>6520</v>
      </c>
      <c r="C3293" s="2">
        <v>42673</v>
      </c>
      <c r="D3293" s="2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  <c r="V3293" t="str">
        <f t="shared" si="103"/>
        <v>profit</v>
      </c>
      <c r="W3293" t="str">
        <f t="shared" si="104"/>
        <v>cheap</v>
      </c>
      <c r="X3293" s="3" t="str" cm="1">
        <f t="array" ref="X3293">_xlfn.IFS(R3293&gt;1000,"premium",R3293&gt;500,"modrate",R3293&lt;500,"cheap")</f>
        <v>cheap</v>
      </c>
      <c r="Y3293" t="str" cm="1">
        <f t="array" ref="Y3293">_xlfn.SWITCH(TRUE,R3293&gt;1000,"premium",R3293&gt;500,"modrate","cheap")</f>
        <v>cheap</v>
      </c>
    </row>
    <row r="3294" spans="1:25">
      <c r="A3294">
        <v>3293</v>
      </c>
      <c r="B3294" t="s">
        <v>6521</v>
      </c>
      <c r="C3294" s="2">
        <v>41999</v>
      </c>
      <c r="D3294" s="2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  <c r="V3294" t="str">
        <f t="shared" si="103"/>
        <v>profit</v>
      </c>
      <c r="W3294" t="str">
        <f t="shared" si="104"/>
        <v>cheap</v>
      </c>
      <c r="X3294" s="3" t="str" cm="1">
        <f t="array" ref="X3294">_xlfn.IFS(R3294&gt;1000,"premium",R3294&gt;500,"modrate",R3294&lt;500,"cheap")</f>
        <v>cheap</v>
      </c>
      <c r="Y3294" t="str" cm="1">
        <f t="array" ref="Y3294">_xlfn.SWITCH(TRUE,R3294&gt;1000,"premium",R3294&gt;500,"modrate","cheap")</f>
        <v>cheap</v>
      </c>
    </row>
    <row r="3295" spans="1:25">
      <c r="A3295">
        <v>3294</v>
      </c>
      <c r="B3295" t="s">
        <v>6521</v>
      </c>
      <c r="C3295" s="2">
        <v>41999</v>
      </c>
      <c r="D3295" s="2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  <c r="V3295" t="str">
        <f t="shared" si="103"/>
        <v>profit</v>
      </c>
      <c r="W3295" t="str">
        <f t="shared" si="104"/>
        <v>cheap</v>
      </c>
      <c r="X3295" s="3" t="str" cm="1">
        <f t="array" ref="X3295">_xlfn.IFS(R3295&gt;1000,"premium",R3295&gt;500,"modrate",R3295&lt;500,"cheap")</f>
        <v>cheap</v>
      </c>
      <c r="Y3295" t="str" cm="1">
        <f t="array" ref="Y3295">_xlfn.SWITCH(TRUE,R3295&gt;1000,"premium",R3295&gt;500,"modrate","cheap")</f>
        <v>cheap</v>
      </c>
    </row>
    <row r="3296" spans="1:25">
      <c r="A3296">
        <v>3295</v>
      </c>
      <c r="B3296" t="s">
        <v>6522</v>
      </c>
      <c r="C3296" s="2">
        <v>41866</v>
      </c>
      <c r="D3296" s="2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  <c r="V3296" t="str">
        <f t="shared" si="103"/>
        <v>loss</v>
      </c>
      <c r="W3296" t="str">
        <f t="shared" si="104"/>
        <v>cheap</v>
      </c>
      <c r="X3296" s="3" t="str" cm="1">
        <f t="array" ref="X3296">_xlfn.IFS(R3296&gt;1000,"premium",R3296&gt;500,"modrate",R3296&lt;500,"cheap")</f>
        <v>cheap</v>
      </c>
      <c r="Y3296" t="str" cm="1">
        <f t="array" ref="Y3296">_xlfn.SWITCH(TRUE,R3296&gt;1000,"premium",R3296&gt;500,"modrate","cheap")</f>
        <v>cheap</v>
      </c>
    </row>
    <row r="3297" spans="1:25">
      <c r="A3297">
        <v>3296</v>
      </c>
      <c r="B3297" t="s">
        <v>6523</v>
      </c>
      <c r="C3297" s="2">
        <v>43009</v>
      </c>
      <c r="D3297" s="2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  <c r="V3297" t="str">
        <f t="shared" si="103"/>
        <v>profit</v>
      </c>
      <c r="W3297" t="str">
        <f t="shared" si="104"/>
        <v>premium</v>
      </c>
      <c r="X3297" s="3" t="str" cm="1">
        <f t="array" ref="X3297">_xlfn.IFS(R3297&gt;1000,"premium",R3297&gt;500,"modrate",R3297&lt;500,"cheap")</f>
        <v>premium</v>
      </c>
      <c r="Y3297" t="str" cm="1">
        <f t="array" ref="Y3297">_xlfn.SWITCH(TRUE,R3297&gt;1000,"premium",R3297&gt;500,"modrate","cheap")</f>
        <v>premium</v>
      </c>
    </row>
    <row r="3298" spans="1:25">
      <c r="A3298">
        <v>3297</v>
      </c>
      <c r="B3298" t="s">
        <v>6526</v>
      </c>
      <c r="C3298" s="2">
        <v>42147</v>
      </c>
      <c r="D3298" s="2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  <c r="V3298" t="str">
        <f t="shared" si="103"/>
        <v>loss</v>
      </c>
      <c r="W3298" t="str">
        <f t="shared" si="104"/>
        <v>cheap</v>
      </c>
      <c r="X3298" s="3" t="str" cm="1">
        <f t="array" ref="X3298">_xlfn.IFS(R3298&gt;1000,"premium",R3298&gt;500,"modrate",R3298&lt;500,"cheap")</f>
        <v>cheap</v>
      </c>
      <c r="Y3298" t="str" cm="1">
        <f t="array" ref="Y3298">_xlfn.SWITCH(TRUE,R3298&gt;1000,"premium",R3298&gt;500,"modrate","cheap")</f>
        <v>cheap</v>
      </c>
    </row>
    <row r="3299" spans="1:25">
      <c r="A3299">
        <v>3298</v>
      </c>
      <c r="B3299" t="s">
        <v>6526</v>
      </c>
      <c r="C3299" s="2">
        <v>42147</v>
      </c>
      <c r="D3299" s="2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  <c r="V3299" t="str">
        <f t="shared" si="103"/>
        <v>profit</v>
      </c>
      <c r="W3299" t="str">
        <f t="shared" si="104"/>
        <v>cheap</v>
      </c>
      <c r="X3299" s="3" t="str" cm="1">
        <f t="array" ref="X3299">_xlfn.IFS(R3299&gt;1000,"premium",R3299&gt;500,"modrate",R3299&lt;500,"cheap")</f>
        <v>cheap</v>
      </c>
      <c r="Y3299" t="str" cm="1">
        <f t="array" ref="Y3299">_xlfn.SWITCH(TRUE,R3299&gt;1000,"premium",R3299&gt;500,"modrate","cheap")</f>
        <v>cheap</v>
      </c>
    </row>
    <row r="3300" spans="1:25">
      <c r="A3300">
        <v>3299</v>
      </c>
      <c r="B3300" t="s">
        <v>6527</v>
      </c>
      <c r="C3300" s="2">
        <v>43055</v>
      </c>
      <c r="D3300" s="2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  <c r="V3300" t="str">
        <f t="shared" si="103"/>
        <v>profit</v>
      </c>
      <c r="W3300" t="str">
        <f t="shared" si="104"/>
        <v>premium</v>
      </c>
      <c r="X3300" s="3" t="str" cm="1">
        <f t="array" ref="X3300">_xlfn.IFS(R3300&gt;1000,"premium",R3300&gt;500,"modrate",R3300&lt;500,"cheap")</f>
        <v>premium</v>
      </c>
      <c r="Y3300" t="str" cm="1">
        <f t="array" ref="Y3300">_xlfn.SWITCH(TRUE,R3300&gt;1000,"premium",R3300&gt;500,"modrate","cheap")</f>
        <v>premium</v>
      </c>
    </row>
    <row r="3301" spans="1:25">
      <c r="A3301">
        <v>3300</v>
      </c>
      <c r="B3301" t="s">
        <v>6528</v>
      </c>
      <c r="C3301" s="2">
        <v>41961</v>
      </c>
      <c r="D3301" s="2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  <c r="V3301" t="str">
        <f t="shared" si="103"/>
        <v>loss</v>
      </c>
      <c r="W3301" t="str">
        <f t="shared" si="104"/>
        <v>cheap</v>
      </c>
      <c r="X3301" s="3" t="str" cm="1">
        <f t="array" ref="X3301">_xlfn.IFS(R3301&gt;1000,"premium",R3301&gt;500,"modrate",R3301&lt;500,"cheap")</f>
        <v>cheap</v>
      </c>
      <c r="Y3301" t="str" cm="1">
        <f t="array" ref="Y3301">_xlfn.SWITCH(TRUE,R3301&gt;1000,"premium",R3301&gt;500,"modrate","cheap")</f>
        <v>cheap</v>
      </c>
    </row>
    <row r="3302" spans="1:25">
      <c r="A3302">
        <v>3301</v>
      </c>
      <c r="B3302" t="s">
        <v>6528</v>
      </c>
      <c r="C3302" s="2">
        <v>41961</v>
      </c>
      <c r="D3302" s="2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 t="shared" si="103"/>
        <v>loss</v>
      </c>
      <c r="W3302" t="str">
        <f t="shared" si="104"/>
        <v>cheap</v>
      </c>
      <c r="X3302" s="3" t="str" cm="1">
        <f t="array" ref="X3302">_xlfn.IFS(R3302&gt;1000,"premium",R3302&gt;500,"modrate",R3302&lt;500,"cheap")</f>
        <v>cheap</v>
      </c>
      <c r="Y3302" t="str" cm="1">
        <f t="array" ref="Y3302">_xlfn.SWITCH(TRUE,R3302&gt;1000,"premium",R3302&gt;500,"modrate","cheap")</f>
        <v>cheap</v>
      </c>
    </row>
    <row r="3303" spans="1:25">
      <c r="A3303">
        <v>3302</v>
      </c>
      <c r="B3303" t="s">
        <v>6528</v>
      </c>
      <c r="C3303" s="2">
        <v>41961</v>
      </c>
      <c r="D3303" s="2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  <c r="V3303" t="str">
        <f t="shared" si="103"/>
        <v>loss</v>
      </c>
      <c r="W3303" t="str">
        <f t="shared" si="104"/>
        <v>modrate</v>
      </c>
      <c r="X3303" s="3" t="str" cm="1">
        <f t="array" ref="X3303">_xlfn.IFS(R3303&gt;1000,"premium",R3303&gt;500,"modrate",R3303&lt;500,"cheap")</f>
        <v>modrate</v>
      </c>
      <c r="Y3303" t="str" cm="1">
        <f t="array" ref="Y3303">_xlfn.SWITCH(TRUE,R3303&gt;1000,"premium",R3303&gt;500,"modrate","cheap")</f>
        <v>modrate</v>
      </c>
    </row>
    <row r="3304" spans="1:25">
      <c r="A3304">
        <v>3303</v>
      </c>
      <c r="B3304" t="s">
        <v>6528</v>
      </c>
      <c r="C3304" s="2">
        <v>41961</v>
      </c>
      <c r="D3304" s="2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 t="shared" si="103"/>
        <v>profit</v>
      </c>
      <c r="W3304" t="str">
        <f t="shared" si="104"/>
        <v>cheap</v>
      </c>
      <c r="X3304" s="3" t="str" cm="1">
        <f t="array" ref="X3304">_xlfn.IFS(R3304&gt;1000,"premium",R3304&gt;500,"modrate",R3304&lt;500,"cheap")</f>
        <v>cheap</v>
      </c>
      <c r="Y3304" t="str" cm="1">
        <f t="array" ref="Y3304">_xlfn.SWITCH(TRUE,R3304&gt;1000,"premium",R3304&gt;500,"modrate","cheap")</f>
        <v>cheap</v>
      </c>
    </row>
    <row r="3305" spans="1:25">
      <c r="A3305">
        <v>3304</v>
      </c>
      <c r="B3305" t="s">
        <v>6528</v>
      </c>
      <c r="C3305" s="2">
        <v>41961</v>
      </c>
      <c r="D3305" s="2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  <c r="V3305" t="str">
        <f t="shared" si="103"/>
        <v>loss</v>
      </c>
      <c r="W3305" t="str">
        <f t="shared" si="104"/>
        <v>cheap</v>
      </c>
      <c r="X3305" s="3" t="str" cm="1">
        <f t="array" ref="X3305">_xlfn.IFS(R3305&gt;1000,"premium",R3305&gt;500,"modrate",R3305&lt;500,"cheap")</f>
        <v>cheap</v>
      </c>
      <c r="Y3305" t="str" cm="1">
        <f t="array" ref="Y3305">_xlfn.SWITCH(TRUE,R3305&gt;1000,"premium",R3305&gt;500,"modrate","cheap")</f>
        <v>cheap</v>
      </c>
    </row>
    <row r="3306" spans="1:25">
      <c r="A3306">
        <v>3305</v>
      </c>
      <c r="B3306" t="s">
        <v>6531</v>
      </c>
      <c r="C3306" s="2">
        <v>42003</v>
      </c>
      <c r="D3306" s="2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  <c r="V3306" t="str">
        <f t="shared" si="103"/>
        <v>profit</v>
      </c>
      <c r="W3306" t="str">
        <f t="shared" si="104"/>
        <v>cheap</v>
      </c>
      <c r="X3306" s="3" t="str" cm="1">
        <f t="array" ref="X3306">_xlfn.IFS(R3306&gt;1000,"premium",R3306&gt;500,"modrate",R3306&lt;500,"cheap")</f>
        <v>cheap</v>
      </c>
      <c r="Y3306" t="str" cm="1">
        <f t="array" ref="Y3306">_xlfn.SWITCH(TRUE,R3306&gt;1000,"premium",R3306&gt;500,"modrate","cheap")</f>
        <v>cheap</v>
      </c>
    </row>
    <row r="3307" spans="1:25">
      <c r="A3307">
        <v>3306</v>
      </c>
      <c r="B3307" t="s">
        <v>6531</v>
      </c>
      <c r="C3307" s="2">
        <v>42003</v>
      </c>
      <c r="D3307" s="2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  <c r="V3307" t="str">
        <f t="shared" si="103"/>
        <v>profit</v>
      </c>
      <c r="W3307" t="str">
        <f t="shared" si="104"/>
        <v>cheap</v>
      </c>
      <c r="X3307" s="3" t="str" cm="1">
        <f t="array" ref="X3307">_xlfn.IFS(R3307&gt;1000,"premium",R3307&gt;500,"modrate",R3307&lt;500,"cheap")</f>
        <v>cheap</v>
      </c>
      <c r="Y3307" t="str" cm="1">
        <f t="array" ref="Y3307">_xlfn.SWITCH(TRUE,R3307&gt;1000,"premium",R3307&gt;500,"modrate","cheap")</f>
        <v>cheap</v>
      </c>
    </row>
    <row r="3308" spans="1:25">
      <c r="A3308">
        <v>3307</v>
      </c>
      <c r="B3308" t="s">
        <v>6531</v>
      </c>
      <c r="C3308" s="2">
        <v>42003</v>
      </c>
      <c r="D3308" s="2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  <c r="V3308" t="str">
        <f t="shared" si="103"/>
        <v>profit</v>
      </c>
      <c r="W3308" t="str">
        <f t="shared" si="104"/>
        <v>cheap</v>
      </c>
      <c r="X3308" s="3" t="str" cm="1">
        <f t="array" ref="X3308">_xlfn.IFS(R3308&gt;1000,"premium",R3308&gt;500,"modrate",R3308&lt;500,"cheap")</f>
        <v>cheap</v>
      </c>
      <c r="Y3308" t="str" cm="1">
        <f t="array" ref="Y3308">_xlfn.SWITCH(TRUE,R3308&gt;1000,"premium",R3308&gt;500,"modrate","cheap")</f>
        <v>cheap</v>
      </c>
    </row>
    <row r="3309" spans="1:25">
      <c r="A3309">
        <v>3308</v>
      </c>
      <c r="B3309" t="s">
        <v>6531</v>
      </c>
      <c r="C3309" s="2">
        <v>42003</v>
      </c>
      <c r="D3309" s="2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  <c r="V3309" t="str">
        <f t="shared" si="103"/>
        <v>loss</v>
      </c>
      <c r="W3309" t="str">
        <f t="shared" si="104"/>
        <v>cheap</v>
      </c>
      <c r="X3309" s="3" t="str" cm="1">
        <f t="array" ref="X3309">_xlfn.IFS(R3309&gt;1000,"premium",R3309&gt;500,"modrate",R3309&lt;500,"cheap")</f>
        <v>cheap</v>
      </c>
      <c r="Y3309" t="str" cm="1">
        <f t="array" ref="Y3309">_xlfn.SWITCH(TRUE,R3309&gt;1000,"premium",R3309&gt;500,"modrate","cheap")</f>
        <v>cheap</v>
      </c>
    </row>
    <row r="3310" spans="1:25">
      <c r="A3310">
        <v>3309</v>
      </c>
      <c r="B3310" t="s">
        <v>6531</v>
      </c>
      <c r="C3310" s="2">
        <v>42003</v>
      </c>
      <c r="D3310" s="2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  <c r="V3310" t="str">
        <f t="shared" si="103"/>
        <v>profit</v>
      </c>
      <c r="W3310" t="str">
        <f t="shared" si="104"/>
        <v>cheap</v>
      </c>
      <c r="X3310" s="3" t="str" cm="1">
        <f t="array" ref="X3310">_xlfn.IFS(R3310&gt;1000,"premium",R3310&gt;500,"modrate",R3310&lt;500,"cheap")</f>
        <v>cheap</v>
      </c>
      <c r="Y3310" t="str" cm="1">
        <f t="array" ref="Y3310">_xlfn.SWITCH(TRUE,R3310&gt;1000,"premium",R3310&gt;500,"modrate","cheap")</f>
        <v>cheap</v>
      </c>
    </row>
    <row r="3311" spans="1:25">
      <c r="A3311">
        <v>3310</v>
      </c>
      <c r="B3311" t="s">
        <v>6532</v>
      </c>
      <c r="C3311" s="2">
        <v>42313</v>
      </c>
      <c r="D3311" s="2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  <c r="V3311" t="str">
        <f t="shared" si="103"/>
        <v>profit</v>
      </c>
      <c r="W3311" t="str">
        <f t="shared" si="104"/>
        <v>cheap</v>
      </c>
      <c r="X3311" s="3" t="str" cm="1">
        <f t="array" ref="X3311">_xlfn.IFS(R3311&gt;1000,"premium",R3311&gt;500,"modrate",R3311&lt;500,"cheap")</f>
        <v>cheap</v>
      </c>
      <c r="Y3311" t="str" cm="1">
        <f t="array" ref="Y3311">_xlfn.SWITCH(TRUE,R3311&gt;1000,"premium",R3311&gt;500,"modrate","cheap")</f>
        <v>cheap</v>
      </c>
    </row>
    <row r="3312" spans="1:25">
      <c r="A3312">
        <v>3311</v>
      </c>
      <c r="B3312" t="s">
        <v>6533</v>
      </c>
      <c r="C3312" s="2">
        <v>42630</v>
      </c>
      <c r="D3312" s="2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  <c r="V3312" t="str">
        <f t="shared" si="103"/>
        <v>profit</v>
      </c>
      <c r="W3312" t="str">
        <f t="shared" si="104"/>
        <v>cheap</v>
      </c>
      <c r="X3312" s="3" t="str" cm="1">
        <f t="array" ref="X3312">_xlfn.IFS(R3312&gt;1000,"premium",R3312&gt;500,"modrate",R3312&lt;500,"cheap")</f>
        <v>cheap</v>
      </c>
      <c r="Y3312" t="str" cm="1">
        <f t="array" ref="Y3312">_xlfn.SWITCH(TRUE,R3312&gt;1000,"premium",R3312&gt;500,"modrate","cheap")</f>
        <v>cheap</v>
      </c>
    </row>
    <row r="3313" spans="1:25">
      <c r="A3313">
        <v>3312</v>
      </c>
      <c r="B3313" t="s">
        <v>6534</v>
      </c>
      <c r="C3313" s="2">
        <v>42449</v>
      </c>
      <c r="D3313" s="2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  <c r="V3313" t="str">
        <f t="shared" si="103"/>
        <v>profit</v>
      </c>
      <c r="W3313" t="str">
        <f t="shared" si="104"/>
        <v>cheap</v>
      </c>
      <c r="X3313" s="3" t="str" cm="1">
        <f t="array" ref="X3313">_xlfn.IFS(R3313&gt;1000,"premium",R3313&gt;500,"modrate",R3313&lt;500,"cheap")</f>
        <v>cheap</v>
      </c>
      <c r="Y3313" t="str" cm="1">
        <f t="array" ref="Y3313">_xlfn.SWITCH(TRUE,R3313&gt;1000,"premium",R3313&gt;500,"modrate","cheap")</f>
        <v>cheap</v>
      </c>
    </row>
    <row r="3314" spans="1:25">
      <c r="A3314">
        <v>3313</v>
      </c>
      <c r="B3314" t="s">
        <v>6535</v>
      </c>
      <c r="C3314" s="2">
        <v>41909</v>
      </c>
      <c r="D3314" s="2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  <c r="V3314" t="str">
        <f t="shared" si="103"/>
        <v>profit</v>
      </c>
      <c r="W3314" t="str">
        <f t="shared" si="104"/>
        <v>modrate</v>
      </c>
      <c r="X3314" s="3" t="str" cm="1">
        <f t="array" ref="X3314">_xlfn.IFS(R3314&gt;1000,"premium",R3314&gt;500,"modrate",R3314&lt;500,"cheap")</f>
        <v>modrate</v>
      </c>
      <c r="Y3314" t="str" cm="1">
        <f t="array" ref="Y3314">_xlfn.SWITCH(TRUE,R3314&gt;1000,"premium",R3314&gt;500,"modrate","cheap")</f>
        <v>modrate</v>
      </c>
    </row>
    <row r="3315" spans="1:25">
      <c r="A3315">
        <v>3314</v>
      </c>
      <c r="B3315" t="s">
        <v>6535</v>
      </c>
      <c r="C3315" s="2">
        <v>41909</v>
      </c>
      <c r="D3315" s="2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  <c r="V3315" t="str">
        <f t="shared" si="103"/>
        <v>profit</v>
      </c>
      <c r="W3315" t="str">
        <f t="shared" si="104"/>
        <v>cheap</v>
      </c>
      <c r="X3315" s="3" t="str" cm="1">
        <f t="array" ref="X3315">_xlfn.IFS(R3315&gt;1000,"premium",R3315&gt;500,"modrate",R3315&lt;500,"cheap")</f>
        <v>cheap</v>
      </c>
      <c r="Y3315" t="str" cm="1">
        <f t="array" ref="Y3315">_xlfn.SWITCH(TRUE,R3315&gt;1000,"premium",R3315&gt;500,"modrate","cheap")</f>
        <v>cheap</v>
      </c>
    </row>
    <row r="3316" spans="1:25">
      <c r="A3316">
        <v>3315</v>
      </c>
      <c r="B3316" t="s">
        <v>6536</v>
      </c>
      <c r="C3316" s="2">
        <v>43093</v>
      </c>
      <c r="D3316" s="2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  <c r="V3316" t="str">
        <f t="shared" si="103"/>
        <v>profit</v>
      </c>
      <c r="W3316" t="str">
        <f t="shared" si="104"/>
        <v>cheap</v>
      </c>
      <c r="X3316" s="3" t="str" cm="1">
        <f t="array" ref="X3316">_xlfn.IFS(R3316&gt;1000,"premium",R3316&gt;500,"modrate",R3316&lt;500,"cheap")</f>
        <v>cheap</v>
      </c>
      <c r="Y3316" t="str" cm="1">
        <f t="array" ref="Y3316">_xlfn.SWITCH(TRUE,R3316&gt;1000,"premium",R3316&gt;500,"modrate","cheap")</f>
        <v>cheap</v>
      </c>
    </row>
    <row r="3317" spans="1:25">
      <c r="A3317">
        <v>3316</v>
      </c>
      <c r="B3317" t="s">
        <v>6536</v>
      </c>
      <c r="C3317" s="2">
        <v>43093</v>
      </c>
      <c r="D3317" s="2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  <c r="V3317" t="str">
        <f t="shared" si="103"/>
        <v>profit</v>
      </c>
      <c r="W3317" t="str">
        <f t="shared" si="104"/>
        <v>cheap</v>
      </c>
      <c r="X3317" s="3" t="str" cm="1">
        <f t="array" ref="X3317">_xlfn.IFS(R3317&gt;1000,"premium",R3317&gt;500,"modrate",R3317&lt;500,"cheap")</f>
        <v>cheap</v>
      </c>
      <c r="Y3317" t="str" cm="1">
        <f t="array" ref="Y3317">_xlfn.SWITCH(TRUE,R3317&gt;1000,"premium",R3317&gt;500,"modrate","cheap")</f>
        <v>cheap</v>
      </c>
    </row>
    <row r="3318" spans="1:25">
      <c r="A3318">
        <v>3317</v>
      </c>
      <c r="B3318" t="s">
        <v>6537</v>
      </c>
      <c r="C3318" s="2">
        <v>43049</v>
      </c>
      <c r="D3318" s="2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  <c r="V3318" t="str">
        <f t="shared" si="103"/>
        <v>loss</v>
      </c>
      <c r="W3318" t="str">
        <f t="shared" si="104"/>
        <v>cheap</v>
      </c>
      <c r="X3318" s="3" t="str" cm="1">
        <f t="array" ref="X3318">_xlfn.IFS(R3318&gt;1000,"premium",R3318&gt;500,"modrate",R3318&lt;500,"cheap")</f>
        <v>cheap</v>
      </c>
      <c r="Y3318" t="str" cm="1">
        <f t="array" ref="Y3318">_xlfn.SWITCH(TRUE,R3318&gt;1000,"premium",R3318&gt;500,"modrate","cheap")</f>
        <v>cheap</v>
      </c>
    </row>
    <row r="3319" spans="1:25">
      <c r="A3319">
        <v>3318</v>
      </c>
      <c r="B3319" t="s">
        <v>6538</v>
      </c>
      <c r="C3319" s="2">
        <v>42258</v>
      </c>
      <c r="D3319" s="2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  <c r="V3319" t="str">
        <f t="shared" si="103"/>
        <v>profit</v>
      </c>
      <c r="W3319" t="str">
        <f t="shared" si="104"/>
        <v>cheap</v>
      </c>
      <c r="X3319" s="3" t="str" cm="1">
        <f t="array" ref="X3319">_xlfn.IFS(R3319&gt;1000,"premium",R3319&gt;500,"modrate",R3319&lt;500,"cheap")</f>
        <v>cheap</v>
      </c>
      <c r="Y3319" t="str" cm="1">
        <f t="array" ref="Y3319">_xlfn.SWITCH(TRUE,R3319&gt;1000,"premium",R3319&gt;500,"modrate","cheap")</f>
        <v>cheap</v>
      </c>
    </row>
    <row r="3320" spans="1:25">
      <c r="A3320">
        <v>3319</v>
      </c>
      <c r="B3320" t="s">
        <v>6538</v>
      </c>
      <c r="C3320" s="2">
        <v>42258</v>
      </c>
      <c r="D3320" s="2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  <c r="V3320" t="str">
        <f t="shared" si="103"/>
        <v>profit</v>
      </c>
      <c r="W3320" t="str">
        <f t="shared" si="104"/>
        <v>cheap</v>
      </c>
      <c r="X3320" s="3" t="str" cm="1">
        <f t="array" ref="X3320">_xlfn.IFS(R3320&gt;1000,"premium",R3320&gt;500,"modrate",R3320&lt;500,"cheap")</f>
        <v>cheap</v>
      </c>
      <c r="Y3320" t="str" cm="1">
        <f t="array" ref="Y3320">_xlfn.SWITCH(TRUE,R3320&gt;1000,"premium",R3320&gt;500,"modrate","cheap")</f>
        <v>cheap</v>
      </c>
    </row>
    <row r="3321" spans="1:25">
      <c r="A3321">
        <v>3320</v>
      </c>
      <c r="B3321" t="s">
        <v>6539</v>
      </c>
      <c r="C3321" s="2">
        <v>41993</v>
      </c>
      <c r="D3321" s="2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  <c r="V3321" t="str">
        <f t="shared" si="103"/>
        <v>profit</v>
      </c>
      <c r="W3321" t="str">
        <f t="shared" si="104"/>
        <v>cheap</v>
      </c>
      <c r="X3321" s="3" t="str" cm="1">
        <f t="array" ref="X3321">_xlfn.IFS(R3321&gt;1000,"premium",R3321&gt;500,"modrate",R3321&lt;500,"cheap")</f>
        <v>cheap</v>
      </c>
      <c r="Y3321" t="str" cm="1">
        <f t="array" ref="Y3321">_xlfn.SWITCH(TRUE,R3321&gt;1000,"premium",R3321&gt;500,"modrate","cheap")</f>
        <v>cheap</v>
      </c>
    </row>
    <row r="3322" spans="1:25">
      <c r="A3322">
        <v>3321</v>
      </c>
      <c r="B3322" t="s">
        <v>6539</v>
      </c>
      <c r="C3322" s="2">
        <v>41993</v>
      </c>
      <c r="D3322" s="2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  <c r="V3322" t="str">
        <f t="shared" si="103"/>
        <v>profit</v>
      </c>
      <c r="W3322" t="str">
        <f t="shared" si="104"/>
        <v>modrate</v>
      </c>
      <c r="X3322" s="3" t="str" cm="1">
        <f t="array" ref="X3322">_xlfn.IFS(R3322&gt;1000,"premium",R3322&gt;500,"modrate",R3322&lt;500,"cheap")</f>
        <v>modrate</v>
      </c>
      <c r="Y3322" t="str" cm="1">
        <f t="array" ref="Y3322">_xlfn.SWITCH(TRUE,R3322&gt;1000,"premium",R3322&gt;500,"modrate","cheap")</f>
        <v>modrate</v>
      </c>
    </row>
    <row r="3323" spans="1:25">
      <c r="A3323">
        <v>3322</v>
      </c>
      <c r="B3323" t="s">
        <v>6539</v>
      </c>
      <c r="C3323" s="2">
        <v>41993</v>
      </c>
      <c r="D3323" s="2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  <c r="V3323" t="str">
        <f t="shared" si="103"/>
        <v>profit</v>
      </c>
      <c r="W3323" t="str">
        <f t="shared" si="104"/>
        <v>cheap</v>
      </c>
      <c r="X3323" s="3" t="str" cm="1">
        <f t="array" ref="X3323">_xlfn.IFS(R3323&gt;1000,"premium",R3323&gt;500,"modrate",R3323&lt;500,"cheap")</f>
        <v>cheap</v>
      </c>
      <c r="Y3323" t="str" cm="1">
        <f t="array" ref="Y3323">_xlfn.SWITCH(TRUE,R3323&gt;1000,"premium",R3323&gt;500,"modrate","cheap")</f>
        <v>cheap</v>
      </c>
    </row>
    <row r="3324" spans="1:25">
      <c r="A3324">
        <v>3323</v>
      </c>
      <c r="B3324" t="s">
        <v>6542</v>
      </c>
      <c r="C3324" s="2">
        <v>42208</v>
      </c>
      <c r="D3324" s="2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  <c r="V3324" t="str">
        <f t="shared" si="103"/>
        <v>profit</v>
      </c>
      <c r="W3324" t="str">
        <f t="shared" si="104"/>
        <v>cheap</v>
      </c>
      <c r="X3324" s="3" t="str" cm="1">
        <f t="array" ref="X3324">_xlfn.IFS(R3324&gt;1000,"premium",R3324&gt;500,"modrate",R3324&lt;500,"cheap")</f>
        <v>cheap</v>
      </c>
      <c r="Y3324" t="str" cm="1">
        <f t="array" ref="Y3324">_xlfn.SWITCH(TRUE,R3324&gt;1000,"premium",R3324&gt;500,"modrate","cheap")</f>
        <v>cheap</v>
      </c>
    </row>
    <row r="3325" spans="1:25">
      <c r="A3325">
        <v>3324</v>
      </c>
      <c r="B3325" t="s">
        <v>6542</v>
      </c>
      <c r="C3325" s="2">
        <v>42208</v>
      </c>
      <c r="D3325" s="2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  <c r="V3325" t="str">
        <f t="shared" si="103"/>
        <v>profit</v>
      </c>
      <c r="W3325" t="str">
        <f t="shared" si="104"/>
        <v>cheap</v>
      </c>
      <c r="X3325" s="3" t="str" cm="1">
        <f t="array" ref="X3325">_xlfn.IFS(R3325&gt;1000,"premium",R3325&gt;500,"modrate",R3325&lt;500,"cheap")</f>
        <v>cheap</v>
      </c>
      <c r="Y3325" t="str" cm="1">
        <f t="array" ref="Y3325">_xlfn.SWITCH(TRUE,R3325&gt;1000,"premium",R3325&gt;500,"modrate","cheap")</f>
        <v>cheap</v>
      </c>
    </row>
    <row r="3326" spans="1:25">
      <c r="A3326">
        <v>3325</v>
      </c>
      <c r="B3326" t="s">
        <v>6543</v>
      </c>
      <c r="C3326" s="2">
        <v>41954</v>
      </c>
      <c r="D3326" s="2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  <c r="V3326" t="str">
        <f t="shared" si="103"/>
        <v>loss</v>
      </c>
      <c r="W3326" t="str">
        <f t="shared" si="104"/>
        <v>modrate</v>
      </c>
      <c r="X3326" s="3" t="str" cm="1">
        <f t="array" ref="X3326">_xlfn.IFS(R3326&gt;1000,"premium",R3326&gt;500,"modrate",R3326&lt;500,"cheap")</f>
        <v>modrate</v>
      </c>
      <c r="Y3326" t="str" cm="1">
        <f t="array" ref="Y3326">_xlfn.SWITCH(TRUE,R3326&gt;1000,"premium",R3326&gt;500,"modrate","cheap")</f>
        <v>modrate</v>
      </c>
    </row>
    <row r="3327" spans="1:25">
      <c r="A3327">
        <v>3326</v>
      </c>
      <c r="B3327" t="s">
        <v>6543</v>
      </c>
      <c r="C3327" s="2">
        <v>41954</v>
      </c>
      <c r="D3327" s="2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  <c r="V3327" t="str">
        <f t="shared" si="103"/>
        <v>loss</v>
      </c>
      <c r="W3327" t="str">
        <f t="shared" si="104"/>
        <v>cheap</v>
      </c>
      <c r="X3327" s="3" t="str" cm="1">
        <f t="array" ref="X3327">_xlfn.IFS(R3327&gt;1000,"premium",R3327&gt;500,"modrate",R3327&lt;500,"cheap")</f>
        <v>cheap</v>
      </c>
      <c r="Y3327" t="str" cm="1">
        <f t="array" ref="Y3327">_xlfn.SWITCH(TRUE,R3327&gt;1000,"premium",R3327&gt;500,"modrate","cheap")</f>
        <v>cheap</v>
      </c>
    </row>
    <row r="3328" spans="1:25">
      <c r="A3328">
        <v>3327</v>
      </c>
      <c r="B3328" t="s">
        <v>6543</v>
      </c>
      <c r="C3328" s="2">
        <v>41954</v>
      </c>
      <c r="D3328" s="2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  <c r="V3328" t="str">
        <f t="shared" si="103"/>
        <v>profit</v>
      </c>
      <c r="W3328" t="str">
        <f t="shared" si="104"/>
        <v>cheap</v>
      </c>
      <c r="X3328" s="3" t="str" cm="1">
        <f t="array" ref="X3328">_xlfn.IFS(R3328&gt;1000,"premium",R3328&gt;500,"modrate",R3328&lt;500,"cheap")</f>
        <v>cheap</v>
      </c>
      <c r="Y3328" t="str" cm="1">
        <f t="array" ref="Y3328">_xlfn.SWITCH(TRUE,R3328&gt;1000,"premium",R3328&gt;500,"modrate","cheap")</f>
        <v>cheap</v>
      </c>
    </row>
    <row r="3329" spans="1:25">
      <c r="A3329">
        <v>3328</v>
      </c>
      <c r="B3329" t="s">
        <v>6543</v>
      </c>
      <c r="C3329" s="2">
        <v>41954</v>
      </c>
      <c r="D3329" s="2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  <c r="V3329" t="str">
        <f t="shared" si="103"/>
        <v>profit</v>
      </c>
      <c r="W3329" t="str">
        <f t="shared" si="104"/>
        <v>cheap</v>
      </c>
      <c r="X3329" s="3" t="str" cm="1">
        <f t="array" ref="X3329">_xlfn.IFS(R3329&gt;1000,"premium",R3329&gt;500,"modrate",R3329&lt;500,"cheap")</f>
        <v>cheap</v>
      </c>
      <c r="Y3329" t="str" cm="1">
        <f t="array" ref="Y3329">_xlfn.SWITCH(TRUE,R3329&gt;1000,"premium",R3329&gt;500,"modrate","cheap")</f>
        <v>cheap</v>
      </c>
    </row>
    <row r="3330" spans="1:25">
      <c r="A3330">
        <v>3329</v>
      </c>
      <c r="B3330" t="s">
        <v>6543</v>
      </c>
      <c r="C3330" s="2">
        <v>41954</v>
      </c>
      <c r="D3330" s="2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  <c r="V3330" t="str">
        <f t="shared" si="103"/>
        <v>profit</v>
      </c>
      <c r="W3330" t="str">
        <f t="shared" si="104"/>
        <v>cheap</v>
      </c>
      <c r="X3330" s="3" t="str" cm="1">
        <f t="array" ref="X3330">_xlfn.IFS(R3330&gt;1000,"premium",R3330&gt;500,"modrate",R3330&lt;500,"cheap")</f>
        <v>cheap</v>
      </c>
      <c r="Y3330" t="str" cm="1">
        <f t="array" ref="Y3330">_xlfn.SWITCH(TRUE,R3330&gt;1000,"premium",R3330&gt;500,"modrate","cheap")</f>
        <v>cheap</v>
      </c>
    </row>
    <row r="3331" spans="1:25">
      <c r="A3331">
        <v>3330</v>
      </c>
      <c r="B3331" t="s">
        <v>6543</v>
      </c>
      <c r="C3331" s="2">
        <v>41954</v>
      </c>
      <c r="D3331" s="2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  <c r="V3331" t="str">
        <f t="shared" ref="V3331:V3394" si="105">IF(U3331&gt;0,"profit","loss")</f>
        <v>profit</v>
      </c>
      <c r="W3331" t="str">
        <f t="shared" ref="W3331:W3394" si="106">IF(R3331&gt;1000,"premium", IF(R3331&gt;500,"modrate","cheap"))</f>
        <v>cheap</v>
      </c>
      <c r="X3331" s="3" t="str" cm="1">
        <f t="array" ref="X3331">_xlfn.IFS(R3331&gt;1000,"premium",R3331&gt;500,"modrate",R3331&lt;500,"cheap")</f>
        <v>cheap</v>
      </c>
      <c r="Y3331" t="str" cm="1">
        <f t="array" ref="Y3331">_xlfn.SWITCH(TRUE,R3331&gt;1000,"premium",R3331&gt;500,"modrate","cheap")</f>
        <v>cheap</v>
      </c>
    </row>
    <row r="3332" spans="1:25">
      <c r="A3332">
        <v>3331</v>
      </c>
      <c r="B3332" t="s">
        <v>6543</v>
      </c>
      <c r="C3332" s="2">
        <v>41954</v>
      </c>
      <c r="D3332" s="2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  <c r="V3332" t="str">
        <f t="shared" si="105"/>
        <v>profit</v>
      </c>
      <c r="W3332" t="str">
        <f t="shared" si="106"/>
        <v>cheap</v>
      </c>
      <c r="X3332" s="3" t="str" cm="1">
        <f t="array" ref="X3332">_xlfn.IFS(R3332&gt;1000,"premium",R3332&gt;500,"modrate",R3332&lt;500,"cheap")</f>
        <v>cheap</v>
      </c>
      <c r="Y3332" t="str" cm="1">
        <f t="array" ref="Y3332">_xlfn.SWITCH(TRUE,R3332&gt;1000,"premium",R3332&gt;500,"modrate","cheap")</f>
        <v>cheap</v>
      </c>
    </row>
    <row r="3333" spans="1:25">
      <c r="A3333">
        <v>3332</v>
      </c>
      <c r="B3333" t="s">
        <v>6546</v>
      </c>
      <c r="C3333" s="2">
        <v>43083</v>
      </c>
      <c r="D3333" s="2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  <c r="V3333" t="str">
        <f t="shared" si="105"/>
        <v>profit</v>
      </c>
      <c r="W3333" t="str">
        <f t="shared" si="106"/>
        <v>cheap</v>
      </c>
      <c r="X3333" s="3" t="str" cm="1">
        <f t="array" ref="X3333">_xlfn.IFS(R3333&gt;1000,"premium",R3333&gt;500,"modrate",R3333&lt;500,"cheap")</f>
        <v>cheap</v>
      </c>
      <c r="Y3333" t="str" cm="1">
        <f t="array" ref="Y3333">_xlfn.SWITCH(TRUE,R3333&gt;1000,"premium",R3333&gt;500,"modrate","cheap")</f>
        <v>cheap</v>
      </c>
    </row>
    <row r="3334" spans="1:25">
      <c r="A3334">
        <v>3333</v>
      </c>
      <c r="B3334" t="s">
        <v>6546</v>
      </c>
      <c r="C3334" s="2">
        <v>43083</v>
      </c>
      <c r="D3334" s="2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  <c r="V3334" t="str">
        <f t="shared" si="105"/>
        <v>profit</v>
      </c>
      <c r="W3334" t="str">
        <f t="shared" si="106"/>
        <v>cheap</v>
      </c>
      <c r="X3334" s="3" t="str" cm="1">
        <f t="array" ref="X3334">_xlfn.IFS(R3334&gt;1000,"premium",R3334&gt;500,"modrate",R3334&lt;500,"cheap")</f>
        <v>cheap</v>
      </c>
      <c r="Y3334" t="str" cm="1">
        <f t="array" ref="Y3334">_xlfn.SWITCH(TRUE,R3334&gt;1000,"premium",R3334&gt;500,"modrate","cheap")</f>
        <v>cheap</v>
      </c>
    </row>
    <row r="3335" spans="1:25">
      <c r="A3335">
        <v>3334</v>
      </c>
      <c r="B3335" t="s">
        <v>6546</v>
      </c>
      <c r="C3335" s="2">
        <v>43083</v>
      </c>
      <c r="D3335" s="2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  <c r="V3335" t="str">
        <f t="shared" si="105"/>
        <v>loss</v>
      </c>
      <c r="W3335" t="str">
        <f t="shared" si="106"/>
        <v>cheap</v>
      </c>
      <c r="X3335" s="3" t="str" cm="1">
        <f t="array" ref="X3335">_xlfn.IFS(R3335&gt;1000,"premium",R3335&gt;500,"modrate",R3335&lt;500,"cheap")</f>
        <v>cheap</v>
      </c>
      <c r="Y3335" t="str" cm="1">
        <f t="array" ref="Y3335">_xlfn.SWITCH(TRUE,R3335&gt;1000,"premium",R3335&gt;500,"modrate","cheap")</f>
        <v>cheap</v>
      </c>
    </row>
    <row r="3336" spans="1:25">
      <c r="A3336">
        <v>3335</v>
      </c>
      <c r="B3336" t="s">
        <v>6551</v>
      </c>
      <c r="C3336" s="2">
        <v>42968</v>
      </c>
      <c r="D3336" s="2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  <c r="V3336" t="str">
        <f t="shared" si="105"/>
        <v>profit</v>
      </c>
      <c r="W3336" t="str">
        <f t="shared" si="106"/>
        <v>cheap</v>
      </c>
      <c r="X3336" s="3" t="str" cm="1">
        <f t="array" ref="X3336">_xlfn.IFS(R3336&gt;1000,"premium",R3336&gt;500,"modrate",R3336&lt;500,"cheap")</f>
        <v>cheap</v>
      </c>
      <c r="Y3336" t="str" cm="1">
        <f t="array" ref="Y3336">_xlfn.SWITCH(TRUE,R3336&gt;1000,"premium",R3336&gt;500,"modrate","cheap")</f>
        <v>cheap</v>
      </c>
    </row>
    <row r="3337" spans="1:25">
      <c r="A3337">
        <v>3336</v>
      </c>
      <c r="B3337" t="s">
        <v>6551</v>
      </c>
      <c r="C3337" s="2">
        <v>42968</v>
      </c>
      <c r="D3337" s="2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  <c r="V3337" t="str">
        <f t="shared" si="105"/>
        <v>profit</v>
      </c>
      <c r="W3337" t="str">
        <f t="shared" si="106"/>
        <v>cheap</v>
      </c>
      <c r="X3337" s="3" t="str" cm="1">
        <f t="array" ref="X3337">_xlfn.IFS(R3337&gt;1000,"premium",R3337&gt;500,"modrate",R3337&lt;500,"cheap")</f>
        <v>cheap</v>
      </c>
      <c r="Y3337" t="str" cm="1">
        <f t="array" ref="Y3337">_xlfn.SWITCH(TRUE,R3337&gt;1000,"premium",R3337&gt;500,"modrate","cheap")</f>
        <v>cheap</v>
      </c>
    </row>
    <row r="3338" spans="1:25">
      <c r="A3338">
        <v>3337</v>
      </c>
      <c r="B3338" t="s">
        <v>6551</v>
      </c>
      <c r="C3338" s="2">
        <v>42968</v>
      </c>
      <c r="D3338" s="2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  <c r="V3338" t="str">
        <f t="shared" si="105"/>
        <v>profit</v>
      </c>
      <c r="W3338" t="str">
        <f t="shared" si="106"/>
        <v>cheap</v>
      </c>
      <c r="X3338" s="3" t="str" cm="1">
        <f t="array" ref="X3338">_xlfn.IFS(R3338&gt;1000,"premium",R3338&gt;500,"modrate",R3338&lt;500,"cheap")</f>
        <v>cheap</v>
      </c>
      <c r="Y3338" t="str" cm="1">
        <f t="array" ref="Y3338">_xlfn.SWITCH(TRUE,R3338&gt;1000,"premium",R3338&gt;500,"modrate","cheap")</f>
        <v>cheap</v>
      </c>
    </row>
    <row r="3339" spans="1:25">
      <c r="A3339">
        <v>3338</v>
      </c>
      <c r="B3339" t="s">
        <v>6551</v>
      </c>
      <c r="C3339" s="2">
        <v>42968</v>
      </c>
      <c r="D3339" s="2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</v>
      </c>
      <c r="V3339" t="str">
        <f t="shared" si="105"/>
        <v>profit</v>
      </c>
      <c r="W3339" t="str">
        <f t="shared" si="106"/>
        <v>modrate</v>
      </c>
      <c r="X3339" s="3" t="str" cm="1">
        <f t="array" ref="X3339">_xlfn.IFS(R3339&gt;1000,"premium",R3339&gt;500,"modrate",R3339&lt;500,"cheap")</f>
        <v>modrate</v>
      </c>
      <c r="Y3339" t="str" cm="1">
        <f t="array" ref="Y3339">_xlfn.SWITCH(TRUE,R3339&gt;1000,"premium",R3339&gt;500,"modrate","cheap")</f>
        <v>modrate</v>
      </c>
    </row>
    <row r="3340" spans="1:25">
      <c r="A3340">
        <v>3339</v>
      </c>
      <c r="B3340" t="s">
        <v>6551</v>
      </c>
      <c r="C3340" s="2">
        <v>42968</v>
      </c>
      <c r="D3340" s="2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  <c r="V3340" t="str">
        <f t="shared" si="105"/>
        <v>profit</v>
      </c>
      <c r="W3340" t="str">
        <f t="shared" si="106"/>
        <v>cheap</v>
      </c>
      <c r="X3340" s="3" t="str" cm="1">
        <f t="array" ref="X3340">_xlfn.IFS(R3340&gt;1000,"premium",R3340&gt;500,"modrate",R3340&lt;500,"cheap")</f>
        <v>cheap</v>
      </c>
      <c r="Y3340" t="str" cm="1">
        <f t="array" ref="Y3340">_xlfn.SWITCH(TRUE,R3340&gt;1000,"premium",R3340&gt;500,"modrate","cheap")</f>
        <v>cheap</v>
      </c>
    </row>
    <row r="3341" spans="1:25">
      <c r="A3341">
        <v>3340</v>
      </c>
      <c r="B3341" t="s">
        <v>6551</v>
      </c>
      <c r="C3341" s="2">
        <v>42968</v>
      </c>
      <c r="D3341" s="2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  <c r="V3341" t="str">
        <f t="shared" si="105"/>
        <v>profit</v>
      </c>
      <c r="W3341" t="str">
        <f t="shared" si="106"/>
        <v>cheap</v>
      </c>
      <c r="X3341" s="3" t="str" cm="1">
        <f t="array" ref="X3341">_xlfn.IFS(R3341&gt;1000,"premium",R3341&gt;500,"modrate",R3341&lt;500,"cheap")</f>
        <v>cheap</v>
      </c>
      <c r="Y3341" t="str" cm="1">
        <f t="array" ref="Y3341">_xlfn.SWITCH(TRUE,R3341&gt;1000,"premium",R3341&gt;500,"modrate","cheap")</f>
        <v>cheap</v>
      </c>
    </row>
    <row r="3342" spans="1:25">
      <c r="A3342">
        <v>3341</v>
      </c>
      <c r="B3342" t="s">
        <v>6551</v>
      </c>
      <c r="C3342" s="2">
        <v>42968</v>
      </c>
      <c r="D3342" s="2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  <c r="V3342" t="str">
        <f t="shared" si="105"/>
        <v>profit</v>
      </c>
      <c r="W3342" t="str">
        <f t="shared" si="106"/>
        <v>cheap</v>
      </c>
      <c r="X3342" s="3" t="str" cm="1">
        <f t="array" ref="X3342">_xlfn.IFS(R3342&gt;1000,"premium",R3342&gt;500,"modrate",R3342&lt;500,"cheap")</f>
        <v>cheap</v>
      </c>
      <c r="Y3342" t="str" cm="1">
        <f t="array" ref="Y3342">_xlfn.SWITCH(TRUE,R3342&gt;1000,"premium",R3342&gt;500,"modrate","cheap")</f>
        <v>cheap</v>
      </c>
    </row>
    <row r="3343" spans="1:25">
      <c r="A3343">
        <v>3342</v>
      </c>
      <c r="B3343" t="s">
        <v>6560</v>
      </c>
      <c r="C3343" s="2">
        <v>42609</v>
      </c>
      <c r="D3343" s="2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  <c r="V3343" t="str">
        <f t="shared" si="105"/>
        <v>profit</v>
      </c>
      <c r="W3343" t="str">
        <f t="shared" si="106"/>
        <v>cheap</v>
      </c>
      <c r="X3343" s="3" t="str" cm="1">
        <f t="array" ref="X3343">_xlfn.IFS(R3343&gt;1000,"premium",R3343&gt;500,"modrate",R3343&lt;500,"cheap")</f>
        <v>cheap</v>
      </c>
      <c r="Y3343" t="str" cm="1">
        <f t="array" ref="Y3343">_xlfn.SWITCH(TRUE,R3343&gt;1000,"premium",R3343&gt;500,"modrate","cheap")</f>
        <v>cheap</v>
      </c>
    </row>
    <row r="3344" spans="1:25">
      <c r="A3344">
        <v>3343</v>
      </c>
      <c r="B3344" t="s">
        <v>6560</v>
      </c>
      <c r="C3344" s="2">
        <v>42609</v>
      </c>
      <c r="D3344" s="2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  <c r="V3344" t="str">
        <f t="shared" si="105"/>
        <v>profit</v>
      </c>
      <c r="W3344" t="str">
        <f t="shared" si="106"/>
        <v>cheap</v>
      </c>
      <c r="X3344" s="3" t="str" cm="1">
        <f t="array" ref="X3344">_xlfn.IFS(R3344&gt;1000,"premium",R3344&gt;500,"modrate",R3344&lt;500,"cheap")</f>
        <v>cheap</v>
      </c>
      <c r="Y3344" t="str" cm="1">
        <f t="array" ref="Y3344">_xlfn.SWITCH(TRUE,R3344&gt;1000,"premium",R3344&gt;500,"modrate","cheap")</f>
        <v>cheap</v>
      </c>
    </row>
    <row r="3345" spans="1:25">
      <c r="A3345">
        <v>3344</v>
      </c>
      <c r="B3345" t="s">
        <v>6560</v>
      </c>
      <c r="C3345" s="2">
        <v>42609</v>
      </c>
      <c r="D3345" s="2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  <c r="V3345" t="str">
        <f t="shared" si="105"/>
        <v>profit</v>
      </c>
      <c r="W3345" t="str">
        <f t="shared" si="106"/>
        <v>cheap</v>
      </c>
      <c r="X3345" s="3" t="str" cm="1">
        <f t="array" ref="X3345">_xlfn.IFS(R3345&gt;1000,"premium",R3345&gt;500,"modrate",R3345&lt;500,"cheap")</f>
        <v>cheap</v>
      </c>
      <c r="Y3345" t="str" cm="1">
        <f t="array" ref="Y3345">_xlfn.SWITCH(TRUE,R3345&gt;1000,"premium",R3345&gt;500,"modrate","cheap")</f>
        <v>cheap</v>
      </c>
    </row>
    <row r="3346" spans="1:25">
      <c r="A3346">
        <v>3345</v>
      </c>
      <c r="B3346" t="s">
        <v>6560</v>
      </c>
      <c r="C3346" s="2">
        <v>42609</v>
      </c>
      <c r="D3346" s="2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 t="shared" si="105"/>
        <v>profit</v>
      </c>
      <c r="W3346" t="str">
        <f t="shared" si="106"/>
        <v>cheap</v>
      </c>
      <c r="X3346" s="3" t="str" cm="1">
        <f t="array" ref="X3346">_xlfn.IFS(R3346&gt;1000,"premium",R3346&gt;500,"modrate",R3346&lt;500,"cheap")</f>
        <v>cheap</v>
      </c>
      <c r="Y3346" t="str" cm="1">
        <f t="array" ref="Y3346">_xlfn.SWITCH(TRUE,R3346&gt;1000,"premium",R3346&gt;500,"modrate","cheap")</f>
        <v>cheap</v>
      </c>
    </row>
    <row r="3347" spans="1:25">
      <c r="A3347">
        <v>3346</v>
      </c>
      <c r="B3347" t="s">
        <v>6560</v>
      </c>
      <c r="C3347" s="2">
        <v>42609</v>
      </c>
      <c r="D3347" s="2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  <c r="V3347" t="str">
        <f t="shared" si="105"/>
        <v>profit</v>
      </c>
      <c r="W3347" t="str">
        <f t="shared" si="106"/>
        <v>cheap</v>
      </c>
      <c r="X3347" s="3" t="str" cm="1">
        <f t="array" ref="X3347">_xlfn.IFS(R3347&gt;1000,"premium",R3347&gt;500,"modrate",R3347&lt;500,"cheap")</f>
        <v>cheap</v>
      </c>
      <c r="Y3347" t="str" cm="1">
        <f t="array" ref="Y3347">_xlfn.SWITCH(TRUE,R3347&gt;1000,"premium",R3347&gt;500,"modrate","cheap")</f>
        <v>cheap</v>
      </c>
    </row>
    <row r="3348" spans="1:25">
      <c r="A3348">
        <v>3347</v>
      </c>
      <c r="B3348" t="s">
        <v>6560</v>
      </c>
      <c r="C3348" s="2">
        <v>42609</v>
      </c>
      <c r="D3348" s="2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  <c r="V3348" t="str">
        <f t="shared" si="105"/>
        <v>profit</v>
      </c>
      <c r="W3348" t="str">
        <f t="shared" si="106"/>
        <v>cheap</v>
      </c>
      <c r="X3348" s="3" t="str" cm="1">
        <f t="array" ref="X3348">_xlfn.IFS(R3348&gt;1000,"premium",R3348&gt;500,"modrate",R3348&lt;500,"cheap")</f>
        <v>cheap</v>
      </c>
      <c r="Y3348" t="str" cm="1">
        <f t="array" ref="Y3348">_xlfn.SWITCH(TRUE,R3348&gt;1000,"premium",R3348&gt;500,"modrate","cheap")</f>
        <v>cheap</v>
      </c>
    </row>
    <row r="3349" spans="1:25">
      <c r="A3349">
        <v>3348</v>
      </c>
      <c r="B3349" t="s">
        <v>6561</v>
      </c>
      <c r="C3349" s="2">
        <v>42229</v>
      </c>
      <c r="D3349" s="2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  <c r="V3349" t="str">
        <f t="shared" si="105"/>
        <v>profit</v>
      </c>
      <c r="W3349" t="str">
        <f t="shared" si="106"/>
        <v>cheap</v>
      </c>
      <c r="X3349" s="3" t="str" cm="1">
        <f t="array" ref="X3349">_xlfn.IFS(R3349&gt;1000,"premium",R3349&gt;500,"modrate",R3349&lt;500,"cheap")</f>
        <v>cheap</v>
      </c>
      <c r="Y3349" t="str" cm="1">
        <f t="array" ref="Y3349">_xlfn.SWITCH(TRUE,R3349&gt;1000,"premium",R3349&gt;500,"modrate","cheap")</f>
        <v>cheap</v>
      </c>
    </row>
    <row r="3350" spans="1:25">
      <c r="A3350">
        <v>3349</v>
      </c>
      <c r="B3350" t="s">
        <v>6563</v>
      </c>
      <c r="C3350" s="2">
        <v>43044</v>
      </c>
      <c r="D3350" s="2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  <c r="V3350" t="str">
        <f t="shared" si="105"/>
        <v>loss</v>
      </c>
      <c r="W3350" t="str">
        <f t="shared" si="106"/>
        <v>cheap</v>
      </c>
      <c r="X3350" s="3" t="str" cm="1">
        <f t="array" ref="X3350">_xlfn.IFS(R3350&gt;1000,"premium",R3350&gt;500,"modrate",R3350&lt;500,"cheap")</f>
        <v>cheap</v>
      </c>
      <c r="Y3350" t="str" cm="1">
        <f t="array" ref="Y3350">_xlfn.SWITCH(TRUE,R3350&gt;1000,"premium",R3350&gt;500,"modrate","cheap")</f>
        <v>cheap</v>
      </c>
    </row>
    <row r="3351" spans="1:25">
      <c r="A3351">
        <v>3350</v>
      </c>
      <c r="B3351" t="s">
        <v>6564</v>
      </c>
      <c r="C3351" s="2">
        <v>42599</v>
      </c>
      <c r="D3351" s="2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  <c r="V3351" t="str">
        <f t="shared" si="105"/>
        <v>profit</v>
      </c>
      <c r="W3351" t="str">
        <f t="shared" si="106"/>
        <v>cheap</v>
      </c>
      <c r="X3351" s="3" t="str" cm="1">
        <f t="array" ref="X3351">_xlfn.IFS(R3351&gt;1000,"premium",R3351&gt;500,"modrate",R3351&lt;500,"cheap")</f>
        <v>cheap</v>
      </c>
      <c r="Y3351" t="str" cm="1">
        <f t="array" ref="Y3351">_xlfn.SWITCH(TRUE,R3351&gt;1000,"premium",R3351&gt;500,"modrate","cheap")</f>
        <v>cheap</v>
      </c>
    </row>
    <row r="3352" spans="1:25">
      <c r="A3352">
        <v>3351</v>
      </c>
      <c r="B3352" t="s">
        <v>6565</v>
      </c>
      <c r="C3352" s="2">
        <v>42730</v>
      </c>
      <c r="D3352" s="2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  <c r="V3352" t="str">
        <f t="shared" si="105"/>
        <v>profit</v>
      </c>
      <c r="W3352" t="str">
        <f t="shared" si="106"/>
        <v>cheap</v>
      </c>
      <c r="X3352" s="3" t="str" cm="1">
        <f t="array" ref="X3352">_xlfn.IFS(R3352&gt;1000,"premium",R3352&gt;500,"modrate",R3352&lt;500,"cheap")</f>
        <v>cheap</v>
      </c>
      <c r="Y3352" t="str" cm="1">
        <f t="array" ref="Y3352">_xlfn.SWITCH(TRUE,R3352&gt;1000,"premium",R3352&gt;500,"modrate","cheap")</f>
        <v>cheap</v>
      </c>
    </row>
    <row r="3353" spans="1:25">
      <c r="A3353">
        <v>3352</v>
      </c>
      <c r="B3353" t="s">
        <v>6566</v>
      </c>
      <c r="C3353" s="2">
        <v>41905</v>
      </c>
      <c r="D3353" s="2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  <c r="V3353" t="str">
        <f t="shared" si="105"/>
        <v>profit</v>
      </c>
      <c r="W3353" t="str">
        <f t="shared" si="106"/>
        <v>cheap</v>
      </c>
      <c r="X3353" s="3" t="str" cm="1">
        <f t="array" ref="X3353">_xlfn.IFS(R3353&gt;1000,"premium",R3353&gt;500,"modrate",R3353&lt;500,"cheap")</f>
        <v>cheap</v>
      </c>
      <c r="Y3353" t="str" cm="1">
        <f t="array" ref="Y3353">_xlfn.SWITCH(TRUE,R3353&gt;1000,"premium",R3353&gt;500,"modrate","cheap")</f>
        <v>cheap</v>
      </c>
    </row>
    <row r="3354" spans="1:25">
      <c r="A3354">
        <v>3353</v>
      </c>
      <c r="B3354" t="s">
        <v>6566</v>
      </c>
      <c r="C3354" s="2">
        <v>41905</v>
      </c>
      <c r="D3354" s="2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  <c r="V3354" t="str">
        <f t="shared" si="105"/>
        <v>profit</v>
      </c>
      <c r="W3354" t="str">
        <f t="shared" si="106"/>
        <v>cheap</v>
      </c>
      <c r="X3354" s="3" t="str" cm="1">
        <f t="array" ref="X3354">_xlfn.IFS(R3354&gt;1000,"premium",R3354&gt;500,"modrate",R3354&lt;500,"cheap")</f>
        <v>cheap</v>
      </c>
      <c r="Y3354" t="str" cm="1">
        <f t="array" ref="Y3354">_xlfn.SWITCH(TRUE,R3354&gt;1000,"premium",R3354&gt;500,"modrate","cheap")</f>
        <v>cheap</v>
      </c>
    </row>
    <row r="3355" spans="1:25">
      <c r="A3355">
        <v>3354</v>
      </c>
      <c r="B3355" t="s">
        <v>6569</v>
      </c>
      <c r="C3355" s="2">
        <v>41839</v>
      </c>
      <c r="D3355" s="2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  <c r="V3355" t="str">
        <f t="shared" si="105"/>
        <v>profit</v>
      </c>
      <c r="W3355" t="str">
        <f t="shared" si="106"/>
        <v>cheap</v>
      </c>
      <c r="X3355" s="3" t="str" cm="1">
        <f t="array" ref="X3355">_xlfn.IFS(R3355&gt;1000,"premium",R3355&gt;500,"modrate",R3355&lt;500,"cheap")</f>
        <v>cheap</v>
      </c>
      <c r="Y3355" t="str" cm="1">
        <f t="array" ref="Y3355">_xlfn.SWITCH(TRUE,R3355&gt;1000,"premium",R3355&gt;500,"modrate","cheap")</f>
        <v>cheap</v>
      </c>
    </row>
    <row r="3356" spans="1:25">
      <c r="A3356">
        <v>3355</v>
      </c>
      <c r="B3356" t="s">
        <v>6569</v>
      </c>
      <c r="C3356" s="2">
        <v>41839</v>
      </c>
      <c r="D3356" s="2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  <c r="V3356" t="str">
        <f t="shared" si="105"/>
        <v>loss</v>
      </c>
      <c r="W3356" t="str">
        <f t="shared" si="106"/>
        <v>cheap</v>
      </c>
      <c r="X3356" s="3" t="str" cm="1">
        <f t="array" ref="X3356">_xlfn.IFS(R3356&gt;1000,"premium",R3356&gt;500,"modrate",R3356&lt;500,"cheap")</f>
        <v>cheap</v>
      </c>
      <c r="Y3356" t="str" cm="1">
        <f t="array" ref="Y3356">_xlfn.SWITCH(TRUE,R3356&gt;1000,"premium",R3356&gt;500,"modrate","cheap")</f>
        <v>cheap</v>
      </c>
    </row>
    <row r="3357" spans="1:25">
      <c r="A3357">
        <v>3356</v>
      </c>
      <c r="B3357" t="s">
        <v>6569</v>
      </c>
      <c r="C3357" s="2">
        <v>41839</v>
      </c>
      <c r="D3357" s="2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  <c r="V3357" t="str">
        <f t="shared" si="105"/>
        <v>profit</v>
      </c>
      <c r="W3357" t="str">
        <f t="shared" si="106"/>
        <v>cheap</v>
      </c>
      <c r="X3357" s="3" t="str" cm="1">
        <f t="array" ref="X3357">_xlfn.IFS(R3357&gt;1000,"premium",R3357&gt;500,"modrate",R3357&lt;500,"cheap")</f>
        <v>cheap</v>
      </c>
      <c r="Y3357" t="str" cm="1">
        <f t="array" ref="Y3357">_xlfn.SWITCH(TRUE,R3357&gt;1000,"premium",R3357&gt;500,"modrate","cheap")</f>
        <v>cheap</v>
      </c>
    </row>
    <row r="3358" spans="1:25">
      <c r="A3358">
        <v>3357</v>
      </c>
      <c r="B3358" t="s">
        <v>6569</v>
      </c>
      <c r="C3358" s="2">
        <v>41839</v>
      </c>
      <c r="D3358" s="2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  <c r="V3358" t="str">
        <f t="shared" si="105"/>
        <v>profit</v>
      </c>
      <c r="W3358" t="str">
        <f t="shared" si="106"/>
        <v>cheap</v>
      </c>
      <c r="X3358" s="3" t="str" cm="1">
        <f t="array" ref="X3358">_xlfn.IFS(R3358&gt;1000,"premium",R3358&gt;500,"modrate",R3358&lt;500,"cheap")</f>
        <v>cheap</v>
      </c>
      <c r="Y3358" t="str" cm="1">
        <f t="array" ref="Y3358">_xlfn.SWITCH(TRUE,R3358&gt;1000,"premium",R3358&gt;500,"modrate","cheap")</f>
        <v>cheap</v>
      </c>
    </row>
    <row r="3359" spans="1:25">
      <c r="A3359">
        <v>3358</v>
      </c>
      <c r="B3359" t="s">
        <v>6572</v>
      </c>
      <c r="C3359" s="2">
        <v>42985</v>
      </c>
      <c r="D3359" s="2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  <c r="V3359" t="str">
        <f t="shared" si="105"/>
        <v>profit</v>
      </c>
      <c r="W3359" t="str">
        <f t="shared" si="106"/>
        <v>cheap</v>
      </c>
      <c r="X3359" s="3" t="str" cm="1">
        <f t="array" ref="X3359">_xlfn.IFS(R3359&gt;1000,"premium",R3359&gt;500,"modrate",R3359&lt;500,"cheap")</f>
        <v>cheap</v>
      </c>
      <c r="Y3359" t="str" cm="1">
        <f t="array" ref="Y3359">_xlfn.SWITCH(TRUE,R3359&gt;1000,"premium",R3359&gt;500,"modrate","cheap")</f>
        <v>cheap</v>
      </c>
    </row>
    <row r="3360" spans="1:25">
      <c r="A3360">
        <v>3359</v>
      </c>
      <c r="B3360" t="s">
        <v>6573</v>
      </c>
      <c r="C3360" s="2">
        <v>42496</v>
      </c>
      <c r="D3360" s="2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  <c r="V3360" t="str">
        <f t="shared" si="105"/>
        <v>loss</v>
      </c>
      <c r="W3360" t="str">
        <f t="shared" si="106"/>
        <v>cheap</v>
      </c>
      <c r="X3360" s="3" t="str" cm="1">
        <f t="array" ref="X3360">_xlfn.IFS(R3360&gt;1000,"premium",R3360&gt;500,"modrate",R3360&lt;500,"cheap")</f>
        <v>cheap</v>
      </c>
      <c r="Y3360" t="str" cm="1">
        <f t="array" ref="Y3360">_xlfn.SWITCH(TRUE,R3360&gt;1000,"premium",R3360&gt;500,"modrate","cheap")</f>
        <v>cheap</v>
      </c>
    </row>
    <row r="3361" spans="1:25">
      <c r="A3361">
        <v>3360</v>
      </c>
      <c r="B3361" t="s">
        <v>6573</v>
      </c>
      <c r="C3361" s="2">
        <v>42496</v>
      </c>
      <c r="D3361" s="2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  <c r="V3361" t="str">
        <f t="shared" si="105"/>
        <v>loss</v>
      </c>
      <c r="W3361" t="str">
        <f t="shared" si="106"/>
        <v>cheap</v>
      </c>
      <c r="X3361" s="3" t="str" cm="1">
        <f t="array" ref="X3361">_xlfn.IFS(R3361&gt;1000,"premium",R3361&gt;500,"modrate",R3361&lt;500,"cheap")</f>
        <v>cheap</v>
      </c>
      <c r="Y3361" t="str" cm="1">
        <f t="array" ref="Y3361">_xlfn.SWITCH(TRUE,R3361&gt;1000,"premium",R3361&gt;500,"modrate","cheap")</f>
        <v>cheap</v>
      </c>
    </row>
    <row r="3362" spans="1:25">
      <c r="A3362">
        <v>3361</v>
      </c>
      <c r="B3362" t="s">
        <v>6574</v>
      </c>
      <c r="C3362" s="2">
        <v>42159</v>
      </c>
      <c r="D3362" s="2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  <c r="V3362" t="str">
        <f t="shared" si="105"/>
        <v>profit</v>
      </c>
      <c r="W3362" t="str">
        <f t="shared" si="106"/>
        <v>cheap</v>
      </c>
      <c r="X3362" s="3" t="str" cm="1">
        <f t="array" ref="X3362">_xlfn.IFS(R3362&gt;1000,"premium",R3362&gt;500,"modrate",R3362&lt;500,"cheap")</f>
        <v>cheap</v>
      </c>
      <c r="Y3362" t="str" cm="1">
        <f t="array" ref="Y3362">_xlfn.SWITCH(TRUE,R3362&gt;1000,"premium",R3362&gt;500,"modrate","cheap")</f>
        <v>cheap</v>
      </c>
    </row>
    <row r="3363" spans="1:25">
      <c r="A3363">
        <v>3362</v>
      </c>
      <c r="B3363" t="s">
        <v>6574</v>
      </c>
      <c r="C3363" s="2">
        <v>42159</v>
      </c>
      <c r="D3363" s="2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  <c r="V3363" t="str">
        <f t="shared" si="105"/>
        <v>profit</v>
      </c>
      <c r="W3363" t="str">
        <f t="shared" si="106"/>
        <v>cheap</v>
      </c>
      <c r="X3363" s="3" t="str" cm="1">
        <f t="array" ref="X3363">_xlfn.IFS(R3363&gt;1000,"premium",R3363&gt;500,"modrate",R3363&lt;500,"cheap")</f>
        <v>cheap</v>
      </c>
      <c r="Y3363" t="str" cm="1">
        <f t="array" ref="Y3363">_xlfn.SWITCH(TRUE,R3363&gt;1000,"premium",R3363&gt;500,"modrate","cheap")</f>
        <v>cheap</v>
      </c>
    </row>
    <row r="3364" spans="1:25">
      <c r="A3364">
        <v>3363</v>
      </c>
      <c r="B3364" t="s">
        <v>6577</v>
      </c>
      <c r="C3364" s="2">
        <v>42351</v>
      </c>
      <c r="D3364" s="2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 t="shared" si="105"/>
        <v>profit</v>
      </c>
      <c r="W3364" t="str">
        <f t="shared" si="106"/>
        <v>cheap</v>
      </c>
      <c r="X3364" s="3" t="str" cm="1">
        <f t="array" ref="X3364">_xlfn.IFS(R3364&gt;1000,"premium",R3364&gt;500,"modrate",R3364&lt;500,"cheap")</f>
        <v>cheap</v>
      </c>
      <c r="Y3364" t="str" cm="1">
        <f t="array" ref="Y3364">_xlfn.SWITCH(TRUE,R3364&gt;1000,"premium",R3364&gt;500,"modrate","cheap")</f>
        <v>cheap</v>
      </c>
    </row>
    <row r="3365" spans="1:25">
      <c r="A3365">
        <v>3364</v>
      </c>
      <c r="B3365" t="s">
        <v>6577</v>
      </c>
      <c r="C3365" s="2">
        <v>42351</v>
      </c>
      <c r="D3365" s="2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 t="shared" si="105"/>
        <v>profit</v>
      </c>
      <c r="W3365" t="str">
        <f t="shared" si="106"/>
        <v>cheap</v>
      </c>
      <c r="X3365" s="3" t="str" cm="1">
        <f t="array" ref="X3365">_xlfn.IFS(R3365&gt;1000,"premium",R3365&gt;500,"modrate",R3365&lt;500,"cheap")</f>
        <v>cheap</v>
      </c>
      <c r="Y3365" t="str" cm="1">
        <f t="array" ref="Y3365">_xlfn.SWITCH(TRUE,R3365&gt;1000,"premium",R3365&gt;500,"modrate","cheap")</f>
        <v>cheap</v>
      </c>
    </row>
    <row r="3366" spans="1:25">
      <c r="A3366">
        <v>3365</v>
      </c>
      <c r="B3366" t="s">
        <v>6579</v>
      </c>
      <c r="C3366" s="2">
        <v>42567</v>
      </c>
      <c r="D3366" s="2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  <c r="V3366" t="str">
        <f t="shared" si="105"/>
        <v>loss</v>
      </c>
      <c r="W3366" t="str">
        <f t="shared" si="106"/>
        <v>cheap</v>
      </c>
      <c r="X3366" s="3" t="str" cm="1">
        <f t="array" ref="X3366">_xlfn.IFS(R3366&gt;1000,"premium",R3366&gt;500,"modrate",R3366&lt;500,"cheap")</f>
        <v>cheap</v>
      </c>
      <c r="Y3366" t="str" cm="1">
        <f t="array" ref="Y3366">_xlfn.SWITCH(TRUE,R3366&gt;1000,"premium",R3366&gt;500,"modrate","cheap")</f>
        <v>cheap</v>
      </c>
    </row>
    <row r="3367" spans="1:25">
      <c r="A3367">
        <v>3366</v>
      </c>
      <c r="B3367" t="s">
        <v>6580</v>
      </c>
      <c r="C3367" s="2">
        <v>41670</v>
      </c>
      <c r="D3367" s="2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3.4195999999999902</v>
      </c>
      <c r="V3367" t="str">
        <f t="shared" si="105"/>
        <v>profit</v>
      </c>
      <c r="W3367" t="str">
        <f t="shared" si="106"/>
        <v>cheap</v>
      </c>
      <c r="X3367" s="3" t="str" cm="1">
        <f t="array" ref="X3367">_xlfn.IFS(R3367&gt;1000,"premium",R3367&gt;500,"modrate",R3367&lt;500,"cheap")</f>
        <v>cheap</v>
      </c>
      <c r="Y3367" t="str" cm="1">
        <f t="array" ref="Y3367">_xlfn.SWITCH(TRUE,R3367&gt;1000,"premium",R3367&gt;500,"modrate","cheap")</f>
        <v>cheap</v>
      </c>
    </row>
    <row r="3368" spans="1:25">
      <c r="A3368">
        <v>3367</v>
      </c>
      <c r="B3368" t="s">
        <v>6583</v>
      </c>
      <c r="C3368" s="2">
        <v>41829</v>
      </c>
      <c r="D3368" s="2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  <c r="V3368" t="str">
        <f t="shared" si="105"/>
        <v>profit</v>
      </c>
      <c r="W3368" t="str">
        <f t="shared" si="106"/>
        <v>cheap</v>
      </c>
      <c r="X3368" s="3" t="str" cm="1">
        <f t="array" ref="X3368">_xlfn.IFS(R3368&gt;1000,"premium",R3368&gt;500,"modrate",R3368&lt;500,"cheap")</f>
        <v>cheap</v>
      </c>
      <c r="Y3368" t="str" cm="1">
        <f t="array" ref="Y3368">_xlfn.SWITCH(TRUE,R3368&gt;1000,"premium",R3368&gt;500,"modrate","cheap")</f>
        <v>cheap</v>
      </c>
    </row>
    <row r="3369" spans="1:25">
      <c r="A3369">
        <v>3368</v>
      </c>
      <c r="B3369" t="s">
        <v>6583</v>
      </c>
      <c r="C3369" s="2">
        <v>41829</v>
      </c>
      <c r="D3369" s="2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  <c r="V3369" t="str">
        <f t="shared" si="105"/>
        <v>profit</v>
      </c>
      <c r="W3369" t="str">
        <f t="shared" si="106"/>
        <v>cheap</v>
      </c>
      <c r="X3369" s="3" t="str" cm="1">
        <f t="array" ref="X3369">_xlfn.IFS(R3369&gt;1000,"premium",R3369&gt;500,"modrate",R3369&lt;500,"cheap")</f>
        <v>cheap</v>
      </c>
      <c r="Y3369" t="str" cm="1">
        <f t="array" ref="Y3369">_xlfn.SWITCH(TRUE,R3369&gt;1000,"premium",R3369&gt;500,"modrate","cheap")</f>
        <v>cheap</v>
      </c>
    </row>
    <row r="3370" spans="1:25">
      <c r="A3370">
        <v>3369</v>
      </c>
      <c r="B3370" t="s">
        <v>6584</v>
      </c>
      <c r="C3370" s="2">
        <v>42329</v>
      </c>
      <c r="D3370" s="2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  <c r="V3370" t="str">
        <f t="shared" si="105"/>
        <v>profit</v>
      </c>
      <c r="W3370" t="str">
        <f t="shared" si="106"/>
        <v>cheap</v>
      </c>
      <c r="X3370" s="3" t="str" cm="1">
        <f t="array" ref="X3370">_xlfn.IFS(R3370&gt;1000,"premium",R3370&gt;500,"modrate",R3370&lt;500,"cheap")</f>
        <v>cheap</v>
      </c>
      <c r="Y3370" t="str" cm="1">
        <f t="array" ref="Y3370">_xlfn.SWITCH(TRUE,R3370&gt;1000,"premium",R3370&gt;500,"modrate","cheap")</f>
        <v>cheap</v>
      </c>
    </row>
    <row r="3371" spans="1:25">
      <c r="A3371">
        <v>3370</v>
      </c>
      <c r="B3371" t="s">
        <v>6584</v>
      </c>
      <c r="C3371" s="2">
        <v>42329</v>
      </c>
      <c r="D3371" s="2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  <c r="V3371" t="str">
        <f t="shared" si="105"/>
        <v>profit</v>
      </c>
      <c r="W3371" t="str">
        <f t="shared" si="106"/>
        <v>cheap</v>
      </c>
      <c r="X3371" s="3" t="str" cm="1">
        <f t="array" ref="X3371">_xlfn.IFS(R3371&gt;1000,"premium",R3371&gt;500,"modrate",R3371&lt;500,"cheap")</f>
        <v>cheap</v>
      </c>
      <c r="Y3371" t="str" cm="1">
        <f t="array" ref="Y3371">_xlfn.SWITCH(TRUE,R3371&gt;1000,"premium",R3371&gt;500,"modrate","cheap")</f>
        <v>cheap</v>
      </c>
    </row>
    <row r="3372" spans="1:25">
      <c r="A3372">
        <v>3371</v>
      </c>
      <c r="B3372" t="s">
        <v>6587</v>
      </c>
      <c r="C3372" s="2">
        <v>42454</v>
      </c>
      <c r="D3372" s="2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  <c r="V3372" t="str">
        <f t="shared" si="105"/>
        <v>profit</v>
      </c>
      <c r="W3372" t="str">
        <f t="shared" si="106"/>
        <v>premium</v>
      </c>
      <c r="X3372" s="3" t="str" cm="1">
        <f t="array" ref="X3372">_xlfn.IFS(R3372&gt;1000,"premium",R3372&gt;500,"modrate",R3372&lt;500,"cheap")</f>
        <v>premium</v>
      </c>
      <c r="Y3372" t="str" cm="1">
        <f t="array" ref="Y3372">_xlfn.SWITCH(TRUE,R3372&gt;1000,"premium",R3372&gt;500,"modrate","cheap")</f>
        <v>premium</v>
      </c>
    </row>
    <row r="3373" spans="1:25">
      <c r="A3373">
        <v>3372</v>
      </c>
      <c r="B3373" t="s">
        <v>6588</v>
      </c>
      <c r="C3373" s="2">
        <v>43001</v>
      </c>
      <c r="D3373" s="2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 t="shared" si="105"/>
        <v>profit</v>
      </c>
      <c r="W3373" t="str">
        <f t="shared" si="106"/>
        <v>cheap</v>
      </c>
      <c r="X3373" s="3" t="str" cm="1">
        <f t="array" ref="X3373">_xlfn.IFS(R3373&gt;1000,"premium",R3373&gt;500,"modrate",R3373&lt;500,"cheap")</f>
        <v>cheap</v>
      </c>
      <c r="Y3373" t="str" cm="1">
        <f t="array" ref="Y3373">_xlfn.SWITCH(TRUE,R3373&gt;1000,"premium",R3373&gt;500,"modrate","cheap")</f>
        <v>cheap</v>
      </c>
    </row>
    <row r="3374" spans="1:25">
      <c r="A3374">
        <v>3373</v>
      </c>
      <c r="B3374" t="s">
        <v>6588</v>
      </c>
      <c r="C3374" s="2">
        <v>43001</v>
      </c>
      <c r="D3374" s="2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  <c r="V3374" t="str">
        <f t="shared" si="105"/>
        <v>profit</v>
      </c>
      <c r="W3374" t="str">
        <f t="shared" si="106"/>
        <v>cheap</v>
      </c>
      <c r="X3374" s="3" t="str" cm="1">
        <f t="array" ref="X3374">_xlfn.IFS(R3374&gt;1000,"premium",R3374&gt;500,"modrate",R3374&lt;500,"cheap")</f>
        <v>cheap</v>
      </c>
      <c r="Y3374" t="str" cm="1">
        <f t="array" ref="Y3374">_xlfn.SWITCH(TRUE,R3374&gt;1000,"premium",R3374&gt;500,"modrate","cheap")</f>
        <v>cheap</v>
      </c>
    </row>
    <row r="3375" spans="1:25">
      <c r="A3375">
        <v>3374</v>
      </c>
      <c r="B3375" t="s">
        <v>6589</v>
      </c>
      <c r="C3375" s="2">
        <v>42342</v>
      </c>
      <c r="D3375" s="2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  <c r="V3375" t="str">
        <f t="shared" si="105"/>
        <v>profit</v>
      </c>
      <c r="W3375" t="str">
        <f t="shared" si="106"/>
        <v>cheap</v>
      </c>
      <c r="X3375" s="3" t="str" cm="1">
        <f t="array" ref="X3375">_xlfn.IFS(R3375&gt;1000,"premium",R3375&gt;500,"modrate",R3375&lt;500,"cheap")</f>
        <v>cheap</v>
      </c>
      <c r="Y3375" t="str" cm="1">
        <f t="array" ref="Y3375">_xlfn.SWITCH(TRUE,R3375&gt;1000,"premium",R3375&gt;500,"modrate","cheap")</f>
        <v>cheap</v>
      </c>
    </row>
    <row r="3376" spans="1:25">
      <c r="A3376">
        <v>3375</v>
      </c>
      <c r="B3376" t="s">
        <v>6589</v>
      </c>
      <c r="C3376" s="2">
        <v>42342</v>
      </c>
      <c r="D3376" s="2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  <c r="V3376" t="str">
        <f t="shared" si="105"/>
        <v>profit</v>
      </c>
      <c r="W3376" t="str">
        <f t="shared" si="106"/>
        <v>cheap</v>
      </c>
      <c r="X3376" s="3" t="str" cm="1">
        <f t="array" ref="X3376">_xlfn.IFS(R3376&gt;1000,"premium",R3376&gt;500,"modrate",R3376&lt;500,"cheap")</f>
        <v>cheap</v>
      </c>
      <c r="Y3376" t="str" cm="1">
        <f t="array" ref="Y3376">_xlfn.SWITCH(TRUE,R3376&gt;1000,"premium",R3376&gt;500,"modrate","cheap")</f>
        <v>cheap</v>
      </c>
    </row>
    <row r="3377" spans="1:25">
      <c r="A3377">
        <v>3376</v>
      </c>
      <c r="B3377" t="s">
        <v>6589</v>
      </c>
      <c r="C3377" s="2">
        <v>42342</v>
      </c>
      <c r="D3377" s="2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  <c r="V3377" t="str">
        <f t="shared" si="105"/>
        <v>profit</v>
      </c>
      <c r="W3377" t="str">
        <f t="shared" si="106"/>
        <v>cheap</v>
      </c>
      <c r="X3377" s="3" t="str" cm="1">
        <f t="array" ref="X3377">_xlfn.IFS(R3377&gt;1000,"premium",R3377&gt;500,"modrate",R3377&lt;500,"cheap")</f>
        <v>cheap</v>
      </c>
      <c r="Y3377" t="str" cm="1">
        <f t="array" ref="Y3377">_xlfn.SWITCH(TRUE,R3377&gt;1000,"premium",R3377&gt;500,"modrate","cheap")</f>
        <v>cheap</v>
      </c>
    </row>
    <row r="3378" spans="1:25">
      <c r="A3378">
        <v>3377</v>
      </c>
      <c r="B3378" t="s">
        <v>6589</v>
      </c>
      <c r="C3378" s="2">
        <v>42342</v>
      </c>
      <c r="D3378" s="2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  <c r="V3378" t="str">
        <f t="shared" si="105"/>
        <v>profit</v>
      </c>
      <c r="W3378" t="str">
        <f t="shared" si="106"/>
        <v>cheap</v>
      </c>
      <c r="X3378" s="3" t="str" cm="1">
        <f t="array" ref="X3378">_xlfn.IFS(R3378&gt;1000,"premium",R3378&gt;500,"modrate",R3378&lt;500,"cheap")</f>
        <v>cheap</v>
      </c>
      <c r="Y3378" t="str" cm="1">
        <f t="array" ref="Y3378">_xlfn.SWITCH(TRUE,R3378&gt;1000,"premium",R3378&gt;500,"modrate","cheap")</f>
        <v>cheap</v>
      </c>
    </row>
    <row r="3379" spans="1:25">
      <c r="A3379">
        <v>3378</v>
      </c>
      <c r="B3379" t="s">
        <v>6590</v>
      </c>
      <c r="C3379" s="2">
        <v>42675</v>
      </c>
      <c r="D3379" s="2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</v>
      </c>
      <c r="V3379" t="str">
        <f t="shared" si="105"/>
        <v>profit</v>
      </c>
      <c r="W3379" t="str">
        <f t="shared" si="106"/>
        <v>cheap</v>
      </c>
      <c r="X3379" s="3" t="str" cm="1">
        <f t="array" ref="X3379">_xlfn.IFS(R3379&gt;1000,"premium",R3379&gt;500,"modrate",R3379&lt;500,"cheap")</f>
        <v>cheap</v>
      </c>
      <c r="Y3379" t="str" cm="1">
        <f t="array" ref="Y3379">_xlfn.SWITCH(TRUE,R3379&gt;1000,"premium",R3379&gt;500,"modrate","cheap")</f>
        <v>cheap</v>
      </c>
    </row>
    <row r="3380" spans="1:25">
      <c r="A3380">
        <v>3379</v>
      </c>
      <c r="B3380" t="s">
        <v>6595</v>
      </c>
      <c r="C3380" s="2">
        <v>42811</v>
      </c>
      <c r="D3380" s="2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  <c r="V3380" t="str">
        <f t="shared" si="105"/>
        <v>loss</v>
      </c>
      <c r="W3380" t="str">
        <f t="shared" si="106"/>
        <v>cheap</v>
      </c>
      <c r="X3380" s="3" t="str" cm="1">
        <f t="array" ref="X3380">_xlfn.IFS(R3380&gt;1000,"premium",R3380&gt;500,"modrate",R3380&lt;500,"cheap")</f>
        <v>cheap</v>
      </c>
      <c r="Y3380" t="str" cm="1">
        <f t="array" ref="Y3380">_xlfn.SWITCH(TRUE,R3380&gt;1000,"premium",R3380&gt;500,"modrate","cheap")</f>
        <v>cheap</v>
      </c>
    </row>
    <row r="3381" spans="1:25">
      <c r="A3381">
        <v>3380</v>
      </c>
      <c r="B3381" t="s">
        <v>6595</v>
      </c>
      <c r="C3381" s="2">
        <v>42811</v>
      </c>
      <c r="D3381" s="2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  <c r="V3381" t="str">
        <f t="shared" si="105"/>
        <v>profit</v>
      </c>
      <c r="W3381" t="str">
        <f t="shared" si="106"/>
        <v>cheap</v>
      </c>
      <c r="X3381" s="3" t="str" cm="1">
        <f t="array" ref="X3381">_xlfn.IFS(R3381&gt;1000,"premium",R3381&gt;500,"modrate",R3381&lt;500,"cheap")</f>
        <v>cheap</v>
      </c>
      <c r="Y3381" t="str" cm="1">
        <f t="array" ref="Y3381">_xlfn.SWITCH(TRUE,R3381&gt;1000,"premium",R3381&gt;500,"modrate","cheap")</f>
        <v>cheap</v>
      </c>
    </row>
    <row r="3382" spans="1:25">
      <c r="A3382">
        <v>3381</v>
      </c>
      <c r="B3382" t="s">
        <v>6598</v>
      </c>
      <c r="C3382" s="2">
        <v>43062</v>
      </c>
      <c r="D3382" s="2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  <c r="V3382" t="str">
        <f t="shared" si="105"/>
        <v>profit</v>
      </c>
      <c r="W3382" t="str">
        <f t="shared" si="106"/>
        <v>cheap</v>
      </c>
      <c r="X3382" s="3" t="str" cm="1">
        <f t="array" ref="X3382">_xlfn.IFS(R3382&gt;1000,"premium",R3382&gt;500,"modrate",R3382&lt;500,"cheap")</f>
        <v>cheap</v>
      </c>
      <c r="Y3382" t="str" cm="1">
        <f t="array" ref="Y3382">_xlfn.SWITCH(TRUE,R3382&gt;1000,"premium",R3382&gt;500,"modrate","cheap")</f>
        <v>cheap</v>
      </c>
    </row>
    <row r="3383" spans="1:25">
      <c r="A3383">
        <v>3382</v>
      </c>
      <c r="B3383" t="s">
        <v>6601</v>
      </c>
      <c r="C3383" s="2">
        <v>42974</v>
      </c>
      <c r="D3383" s="2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  <c r="V3383" t="str">
        <f t="shared" si="105"/>
        <v>profit</v>
      </c>
      <c r="W3383" t="str">
        <f t="shared" si="106"/>
        <v>cheap</v>
      </c>
      <c r="X3383" s="3" t="str" cm="1">
        <f t="array" ref="X3383">_xlfn.IFS(R3383&gt;1000,"premium",R3383&gt;500,"modrate",R3383&lt;500,"cheap")</f>
        <v>cheap</v>
      </c>
      <c r="Y3383" t="str" cm="1">
        <f t="array" ref="Y3383">_xlfn.SWITCH(TRUE,R3383&gt;1000,"premium",R3383&gt;500,"modrate","cheap")</f>
        <v>cheap</v>
      </c>
    </row>
    <row r="3384" spans="1:25">
      <c r="A3384">
        <v>3383</v>
      </c>
      <c r="B3384" t="s">
        <v>6602</v>
      </c>
      <c r="C3384" s="2">
        <v>42342</v>
      </c>
      <c r="D3384" s="2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  <c r="V3384" t="str">
        <f t="shared" si="105"/>
        <v>profit</v>
      </c>
      <c r="W3384" t="str">
        <f t="shared" si="106"/>
        <v>cheap</v>
      </c>
      <c r="X3384" s="3" t="str" cm="1">
        <f t="array" ref="X3384">_xlfn.IFS(R3384&gt;1000,"premium",R3384&gt;500,"modrate",R3384&lt;500,"cheap")</f>
        <v>cheap</v>
      </c>
      <c r="Y3384" t="str" cm="1">
        <f t="array" ref="Y3384">_xlfn.SWITCH(TRUE,R3384&gt;1000,"premium",R3384&gt;500,"modrate","cheap")</f>
        <v>cheap</v>
      </c>
    </row>
    <row r="3385" spans="1:25">
      <c r="A3385">
        <v>3384</v>
      </c>
      <c r="B3385" t="s">
        <v>6602</v>
      </c>
      <c r="C3385" s="2">
        <v>42342</v>
      </c>
      <c r="D3385" s="2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  <c r="V3385" t="str">
        <f t="shared" si="105"/>
        <v>profit</v>
      </c>
      <c r="W3385" t="str">
        <f t="shared" si="106"/>
        <v>cheap</v>
      </c>
      <c r="X3385" s="3" t="str" cm="1">
        <f t="array" ref="X3385">_xlfn.IFS(R3385&gt;1000,"premium",R3385&gt;500,"modrate",R3385&lt;500,"cheap")</f>
        <v>cheap</v>
      </c>
      <c r="Y3385" t="str" cm="1">
        <f t="array" ref="Y3385">_xlfn.SWITCH(TRUE,R3385&gt;1000,"premium",R3385&gt;500,"modrate","cheap")</f>
        <v>cheap</v>
      </c>
    </row>
    <row r="3386" spans="1:25">
      <c r="A3386">
        <v>3385</v>
      </c>
      <c r="B3386" t="s">
        <v>6602</v>
      </c>
      <c r="C3386" s="2">
        <v>42342</v>
      </c>
      <c r="D3386" s="2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  <c r="V3386" t="str">
        <f t="shared" si="105"/>
        <v>profit</v>
      </c>
      <c r="W3386" t="str">
        <f t="shared" si="106"/>
        <v>premium</v>
      </c>
      <c r="X3386" s="3" t="str" cm="1">
        <f t="array" ref="X3386">_xlfn.IFS(R3386&gt;1000,"premium",R3386&gt;500,"modrate",R3386&lt;500,"cheap")</f>
        <v>premium</v>
      </c>
      <c r="Y3386" t="str" cm="1">
        <f t="array" ref="Y3386">_xlfn.SWITCH(TRUE,R3386&gt;1000,"premium",R3386&gt;500,"modrate","cheap")</f>
        <v>premium</v>
      </c>
    </row>
    <row r="3387" spans="1:25">
      <c r="A3387">
        <v>3386</v>
      </c>
      <c r="B3387" t="s">
        <v>6605</v>
      </c>
      <c r="C3387" s="2">
        <v>43015</v>
      </c>
      <c r="D3387" s="2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  <c r="V3387" t="str">
        <f t="shared" si="105"/>
        <v>profit</v>
      </c>
      <c r="W3387" t="str">
        <f t="shared" si="106"/>
        <v>modrate</v>
      </c>
      <c r="X3387" s="3" t="str" cm="1">
        <f t="array" ref="X3387">_xlfn.IFS(R3387&gt;1000,"premium",R3387&gt;500,"modrate",R3387&lt;500,"cheap")</f>
        <v>modrate</v>
      </c>
      <c r="Y3387" t="str" cm="1">
        <f t="array" ref="Y3387">_xlfn.SWITCH(TRUE,R3387&gt;1000,"premium",R3387&gt;500,"modrate","cheap")</f>
        <v>modrate</v>
      </c>
    </row>
    <row r="3388" spans="1:25">
      <c r="A3388">
        <v>3387</v>
      </c>
      <c r="B3388" t="s">
        <v>6605</v>
      </c>
      <c r="C3388" s="2">
        <v>43015</v>
      </c>
      <c r="D3388" s="2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  <c r="V3388" t="str">
        <f t="shared" si="105"/>
        <v>profit</v>
      </c>
      <c r="W3388" t="str">
        <f t="shared" si="106"/>
        <v>cheap</v>
      </c>
      <c r="X3388" s="3" t="str" cm="1">
        <f t="array" ref="X3388">_xlfn.IFS(R3388&gt;1000,"premium",R3388&gt;500,"modrate",R3388&lt;500,"cheap")</f>
        <v>cheap</v>
      </c>
      <c r="Y3388" t="str" cm="1">
        <f t="array" ref="Y3388">_xlfn.SWITCH(TRUE,R3388&gt;1000,"premium",R3388&gt;500,"modrate","cheap")</f>
        <v>cheap</v>
      </c>
    </row>
    <row r="3389" spans="1:25">
      <c r="A3389">
        <v>3388</v>
      </c>
      <c r="B3389" t="s">
        <v>6605</v>
      </c>
      <c r="C3389" s="2">
        <v>43015</v>
      </c>
      <c r="D3389" s="2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  <c r="V3389" t="str">
        <f t="shared" si="105"/>
        <v>profit</v>
      </c>
      <c r="W3389" t="str">
        <f t="shared" si="106"/>
        <v>cheap</v>
      </c>
      <c r="X3389" s="3" t="str" cm="1">
        <f t="array" ref="X3389">_xlfn.IFS(R3389&gt;1000,"premium",R3389&gt;500,"modrate",R3389&lt;500,"cheap")</f>
        <v>cheap</v>
      </c>
      <c r="Y3389" t="str" cm="1">
        <f t="array" ref="Y3389">_xlfn.SWITCH(TRUE,R3389&gt;1000,"premium",R3389&gt;500,"modrate","cheap")</f>
        <v>cheap</v>
      </c>
    </row>
    <row r="3390" spans="1:25">
      <c r="A3390">
        <v>3389</v>
      </c>
      <c r="B3390" t="s">
        <v>6605</v>
      </c>
      <c r="C3390" s="2">
        <v>43015</v>
      </c>
      <c r="D3390" s="2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  <c r="V3390" t="str">
        <f t="shared" si="105"/>
        <v>loss</v>
      </c>
      <c r="W3390" t="str">
        <f t="shared" si="106"/>
        <v>cheap</v>
      </c>
      <c r="X3390" s="3" t="str" cm="1">
        <f t="array" ref="X3390">_xlfn.IFS(R3390&gt;1000,"premium",R3390&gt;500,"modrate",R3390&lt;500,"cheap")</f>
        <v>cheap</v>
      </c>
      <c r="Y3390" t="str" cm="1">
        <f t="array" ref="Y3390">_xlfn.SWITCH(TRUE,R3390&gt;1000,"premium",R3390&gt;500,"modrate","cheap")</f>
        <v>cheap</v>
      </c>
    </row>
    <row r="3391" spans="1:25">
      <c r="A3391">
        <v>3390</v>
      </c>
      <c r="B3391" t="s">
        <v>6605</v>
      </c>
      <c r="C3391" s="2">
        <v>43015</v>
      </c>
      <c r="D3391" s="2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  <c r="V3391" t="str">
        <f t="shared" si="105"/>
        <v>loss</v>
      </c>
      <c r="W3391" t="str">
        <f t="shared" si="106"/>
        <v>cheap</v>
      </c>
      <c r="X3391" s="3" t="str" cm="1">
        <f t="array" ref="X3391">_xlfn.IFS(R3391&gt;1000,"premium",R3391&gt;500,"modrate",R3391&lt;500,"cheap")</f>
        <v>cheap</v>
      </c>
      <c r="Y3391" t="str" cm="1">
        <f t="array" ref="Y3391">_xlfn.SWITCH(TRUE,R3391&gt;1000,"premium",R3391&gt;500,"modrate","cheap")</f>
        <v>cheap</v>
      </c>
    </row>
    <row r="3392" spans="1:25">
      <c r="A3392">
        <v>3391</v>
      </c>
      <c r="B3392" t="s">
        <v>6606</v>
      </c>
      <c r="C3392" s="2">
        <v>42819</v>
      </c>
      <c r="D3392" s="2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  <c r="V3392" t="str">
        <f t="shared" si="105"/>
        <v>profit</v>
      </c>
      <c r="W3392" t="str">
        <f t="shared" si="106"/>
        <v>cheap</v>
      </c>
      <c r="X3392" s="3" t="str" cm="1">
        <f t="array" ref="X3392">_xlfn.IFS(R3392&gt;1000,"premium",R3392&gt;500,"modrate",R3392&lt;500,"cheap")</f>
        <v>cheap</v>
      </c>
      <c r="Y3392" t="str" cm="1">
        <f t="array" ref="Y3392">_xlfn.SWITCH(TRUE,R3392&gt;1000,"premium",R3392&gt;500,"modrate","cheap")</f>
        <v>cheap</v>
      </c>
    </row>
    <row r="3393" spans="1:25">
      <c r="A3393">
        <v>3392</v>
      </c>
      <c r="B3393" t="s">
        <v>6607</v>
      </c>
      <c r="C3393" s="2">
        <v>41860</v>
      </c>
      <c r="D3393" s="2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  <c r="V3393" t="str">
        <f t="shared" si="105"/>
        <v>profit</v>
      </c>
      <c r="W3393" t="str">
        <f t="shared" si="106"/>
        <v>premium</v>
      </c>
      <c r="X3393" s="3" t="str" cm="1">
        <f t="array" ref="X3393">_xlfn.IFS(R3393&gt;1000,"premium",R3393&gt;500,"modrate",R3393&lt;500,"cheap")</f>
        <v>premium</v>
      </c>
      <c r="Y3393" t="str" cm="1">
        <f t="array" ref="Y3393">_xlfn.SWITCH(TRUE,R3393&gt;1000,"premium",R3393&gt;500,"modrate","cheap")</f>
        <v>premium</v>
      </c>
    </row>
    <row r="3394" spans="1:25">
      <c r="A3394">
        <v>3393</v>
      </c>
      <c r="B3394" t="s">
        <v>6607</v>
      </c>
      <c r="C3394" s="2">
        <v>41860</v>
      </c>
      <c r="D3394" s="2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  <c r="V3394" t="str">
        <f t="shared" si="105"/>
        <v>loss</v>
      </c>
      <c r="W3394" t="str">
        <f t="shared" si="106"/>
        <v>cheap</v>
      </c>
      <c r="X3394" s="3" t="str" cm="1">
        <f t="array" ref="X3394">_xlfn.IFS(R3394&gt;1000,"premium",R3394&gt;500,"modrate",R3394&lt;500,"cheap")</f>
        <v>cheap</v>
      </c>
      <c r="Y3394" t="str" cm="1">
        <f t="array" ref="Y3394">_xlfn.SWITCH(TRUE,R3394&gt;1000,"premium",R3394&gt;500,"modrate","cheap")</f>
        <v>cheap</v>
      </c>
    </row>
    <row r="3395" spans="1:25">
      <c r="A3395">
        <v>3394</v>
      </c>
      <c r="B3395" t="s">
        <v>6608</v>
      </c>
      <c r="C3395" s="2">
        <v>41965</v>
      </c>
      <c r="D3395" s="2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  <c r="V3395" t="str">
        <f t="shared" ref="V3395:V3458" si="107">IF(U3395&gt;0,"profit","loss")</f>
        <v>loss</v>
      </c>
      <c r="W3395" t="str">
        <f t="shared" ref="W3395:W3458" si="108">IF(R3395&gt;1000,"premium", IF(R3395&gt;500,"modrate","cheap"))</f>
        <v>cheap</v>
      </c>
      <c r="X3395" s="3" t="str" cm="1">
        <f t="array" ref="X3395">_xlfn.IFS(R3395&gt;1000,"premium",R3395&gt;500,"modrate",R3395&lt;500,"cheap")</f>
        <v>cheap</v>
      </c>
      <c r="Y3395" t="str" cm="1">
        <f t="array" ref="Y3395">_xlfn.SWITCH(TRUE,R3395&gt;1000,"premium",R3395&gt;500,"modrate","cheap")</f>
        <v>cheap</v>
      </c>
    </row>
    <row r="3396" spans="1:25">
      <c r="A3396">
        <v>3395</v>
      </c>
      <c r="B3396" t="s">
        <v>6609</v>
      </c>
      <c r="C3396" s="2">
        <v>42896</v>
      </c>
      <c r="D3396" s="2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  <c r="V3396" t="str">
        <f t="shared" si="107"/>
        <v>profit</v>
      </c>
      <c r="W3396" t="str">
        <f t="shared" si="108"/>
        <v>cheap</v>
      </c>
      <c r="X3396" s="3" t="str" cm="1">
        <f t="array" ref="X3396">_xlfn.IFS(R3396&gt;1000,"premium",R3396&gt;500,"modrate",R3396&lt;500,"cheap")</f>
        <v>cheap</v>
      </c>
      <c r="Y3396" t="str" cm="1">
        <f t="array" ref="Y3396">_xlfn.SWITCH(TRUE,R3396&gt;1000,"premium",R3396&gt;500,"modrate","cheap")</f>
        <v>cheap</v>
      </c>
    </row>
    <row r="3397" spans="1:25">
      <c r="A3397">
        <v>3396</v>
      </c>
      <c r="B3397" t="s">
        <v>6610</v>
      </c>
      <c r="C3397" s="2">
        <v>42917</v>
      </c>
      <c r="D3397" s="2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  <c r="V3397" t="str">
        <f t="shared" si="107"/>
        <v>profit</v>
      </c>
      <c r="W3397" t="str">
        <f t="shared" si="108"/>
        <v>cheap</v>
      </c>
      <c r="X3397" s="3" t="str" cm="1">
        <f t="array" ref="X3397">_xlfn.IFS(R3397&gt;1000,"premium",R3397&gt;500,"modrate",R3397&lt;500,"cheap")</f>
        <v>cheap</v>
      </c>
      <c r="Y3397" t="str" cm="1">
        <f t="array" ref="Y3397">_xlfn.SWITCH(TRUE,R3397&gt;1000,"premium",R3397&gt;500,"modrate","cheap")</f>
        <v>cheap</v>
      </c>
    </row>
    <row r="3398" spans="1:25">
      <c r="A3398">
        <v>3397</v>
      </c>
      <c r="B3398" t="s">
        <v>6610</v>
      </c>
      <c r="C3398" s="2">
        <v>42917</v>
      </c>
      <c r="D3398" s="2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  <c r="V3398" t="str">
        <f t="shared" si="107"/>
        <v>profit</v>
      </c>
      <c r="W3398" t="str">
        <f t="shared" si="108"/>
        <v>cheap</v>
      </c>
      <c r="X3398" s="3" t="str" cm="1">
        <f t="array" ref="X3398">_xlfn.IFS(R3398&gt;1000,"premium",R3398&gt;500,"modrate",R3398&lt;500,"cheap")</f>
        <v>cheap</v>
      </c>
      <c r="Y3398" t="str" cm="1">
        <f t="array" ref="Y3398">_xlfn.SWITCH(TRUE,R3398&gt;1000,"premium",R3398&gt;500,"modrate","cheap")</f>
        <v>cheap</v>
      </c>
    </row>
    <row r="3399" spans="1:25">
      <c r="A3399">
        <v>3398</v>
      </c>
      <c r="B3399" t="s">
        <v>6610</v>
      </c>
      <c r="C3399" s="2">
        <v>42917</v>
      </c>
      <c r="D3399" s="2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  <c r="V3399" t="str">
        <f t="shared" si="107"/>
        <v>profit</v>
      </c>
      <c r="W3399" t="str">
        <f t="shared" si="108"/>
        <v>cheap</v>
      </c>
      <c r="X3399" s="3" t="str" cm="1">
        <f t="array" ref="X3399">_xlfn.IFS(R3399&gt;1000,"premium",R3399&gt;500,"modrate",R3399&lt;500,"cheap")</f>
        <v>cheap</v>
      </c>
      <c r="Y3399" t="str" cm="1">
        <f t="array" ref="Y3399">_xlfn.SWITCH(TRUE,R3399&gt;1000,"premium",R3399&gt;500,"modrate","cheap")</f>
        <v>cheap</v>
      </c>
    </row>
    <row r="3400" spans="1:25">
      <c r="A3400">
        <v>3399</v>
      </c>
      <c r="B3400" t="s">
        <v>6611</v>
      </c>
      <c r="C3400" s="2">
        <v>41964</v>
      </c>
      <c r="D3400" s="2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  <c r="V3400" t="str">
        <f t="shared" si="107"/>
        <v>profit</v>
      </c>
      <c r="W3400" t="str">
        <f t="shared" si="108"/>
        <v>cheap</v>
      </c>
      <c r="X3400" s="3" t="str" cm="1">
        <f t="array" ref="X3400">_xlfn.IFS(R3400&gt;1000,"premium",R3400&gt;500,"modrate",R3400&lt;500,"cheap")</f>
        <v>cheap</v>
      </c>
      <c r="Y3400" t="str" cm="1">
        <f t="array" ref="Y3400">_xlfn.SWITCH(TRUE,R3400&gt;1000,"premium",R3400&gt;500,"modrate","cheap")</f>
        <v>cheap</v>
      </c>
    </row>
    <row r="3401" spans="1:25">
      <c r="A3401">
        <v>3400</v>
      </c>
      <c r="B3401" t="s">
        <v>6611</v>
      </c>
      <c r="C3401" s="2">
        <v>41964</v>
      </c>
      <c r="D3401" s="2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  <c r="V3401" t="str">
        <f t="shared" si="107"/>
        <v>profit</v>
      </c>
      <c r="W3401" t="str">
        <f t="shared" si="108"/>
        <v>modrate</v>
      </c>
      <c r="X3401" s="3" t="str" cm="1">
        <f t="array" ref="X3401">_xlfn.IFS(R3401&gt;1000,"premium",R3401&gt;500,"modrate",R3401&lt;500,"cheap")</f>
        <v>modrate</v>
      </c>
      <c r="Y3401" t="str" cm="1">
        <f t="array" ref="Y3401">_xlfn.SWITCH(TRUE,R3401&gt;1000,"premium",R3401&gt;500,"modrate","cheap")</f>
        <v>modrate</v>
      </c>
    </row>
    <row r="3402" spans="1:25">
      <c r="A3402">
        <v>3401</v>
      </c>
      <c r="B3402" t="s">
        <v>6611</v>
      </c>
      <c r="C3402" s="2">
        <v>41964</v>
      </c>
      <c r="D3402" s="2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9.6974999999999802</v>
      </c>
      <c r="V3402" t="str">
        <f t="shared" si="107"/>
        <v>profit</v>
      </c>
      <c r="W3402" t="str">
        <f t="shared" si="108"/>
        <v>cheap</v>
      </c>
      <c r="X3402" s="3" t="str" cm="1">
        <f t="array" ref="X3402">_xlfn.IFS(R3402&gt;1000,"premium",R3402&gt;500,"modrate",R3402&lt;500,"cheap")</f>
        <v>cheap</v>
      </c>
      <c r="Y3402" t="str" cm="1">
        <f t="array" ref="Y3402">_xlfn.SWITCH(TRUE,R3402&gt;1000,"premium",R3402&gt;500,"modrate","cheap")</f>
        <v>cheap</v>
      </c>
    </row>
    <row r="3403" spans="1:25">
      <c r="A3403">
        <v>3402</v>
      </c>
      <c r="B3403" t="s">
        <v>6611</v>
      </c>
      <c r="C3403" s="2">
        <v>41964</v>
      </c>
      <c r="D3403" s="2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  <c r="V3403" t="str">
        <f t="shared" si="107"/>
        <v>profit</v>
      </c>
      <c r="W3403" t="str">
        <f t="shared" si="108"/>
        <v>cheap</v>
      </c>
      <c r="X3403" s="3" t="str" cm="1">
        <f t="array" ref="X3403">_xlfn.IFS(R3403&gt;1000,"premium",R3403&gt;500,"modrate",R3403&lt;500,"cheap")</f>
        <v>cheap</v>
      </c>
      <c r="Y3403" t="str" cm="1">
        <f t="array" ref="Y3403">_xlfn.SWITCH(TRUE,R3403&gt;1000,"premium",R3403&gt;500,"modrate","cheap")</f>
        <v>cheap</v>
      </c>
    </row>
    <row r="3404" spans="1:25">
      <c r="A3404">
        <v>3403</v>
      </c>
      <c r="B3404" t="s">
        <v>6614</v>
      </c>
      <c r="C3404" s="2">
        <v>42128</v>
      </c>
      <c r="D3404" s="2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  <c r="V3404" t="str">
        <f t="shared" si="107"/>
        <v>loss</v>
      </c>
      <c r="W3404" t="str">
        <f t="shared" si="108"/>
        <v>cheap</v>
      </c>
      <c r="X3404" s="3" t="str" cm="1">
        <f t="array" ref="X3404">_xlfn.IFS(R3404&gt;1000,"premium",R3404&gt;500,"modrate",R3404&lt;500,"cheap")</f>
        <v>cheap</v>
      </c>
      <c r="Y3404" t="str" cm="1">
        <f t="array" ref="Y3404">_xlfn.SWITCH(TRUE,R3404&gt;1000,"premium",R3404&gt;500,"modrate","cheap")</f>
        <v>cheap</v>
      </c>
    </row>
    <row r="3405" spans="1:25">
      <c r="A3405">
        <v>3404</v>
      </c>
      <c r="B3405" t="s">
        <v>6616</v>
      </c>
      <c r="C3405" s="2">
        <v>42884</v>
      </c>
      <c r="D3405" s="2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  <c r="V3405" t="str">
        <f t="shared" si="107"/>
        <v>loss</v>
      </c>
      <c r="W3405" t="str">
        <f t="shared" si="108"/>
        <v>cheap</v>
      </c>
      <c r="X3405" s="3" t="str" cm="1">
        <f t="array" ref="X3405">_xlfn.IFS(R3405&gt;1000,"premium",R3405&gt;500,"modrate",R3405&lt;500,"cheap")</f>
        <v>cheap</v>
      </c>
      <c r="Y3405" t="str" cm="1">
        <f t="array" ref="Y3405">_xlfn.SWITCH(TRUE,R3405&gt;1000,"premium",R3405&gt;500,"modrate","cheap")</f>
        <v>cheap</v>
      </c>
    </row>
    <row r="3406" spans="1:25">
      <c r="A3406">
        <v>3405</v>
      </c>
      <c r="B3406" t="s">
        <v>6619</v>
      </c>
      <c r="C3406" s="2">
        <v>42294</v>
      </c>
      <c r="D3406" s="2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3.8939999999999899</v>
      </c>
      <c r="V3406" t="str">
        <f t="shared" si="107"/>
        <v>profit</v>
      </c>
      <c r="W3406" t="str">
        <f t="shared" si="108"/>
        <v>cheap</v>
      </c>
      <c r="X3406" s="3" t="str" cm="1">
        <f t="array" ref="X3406">_xlfn.IFS(R3406&gt;1000,"premium",R3406&gt;500,"modrate",R3406&lt;500,"cheap")</f>
        <v>cheap</v>
      </c>
      <c r="Y3406" t="str" cm="1">
        <f t="array" ref="Y3406">_xlfn.SWITCH(TRUE,R3406&gt;1000,"premium",R3406&gt;500,"modrate","cheap")</f>
        <v>cheap</v>
      </c>
    </row>
    <row r="3407" spans="1:25">
      <c r="A3407">
        <v>3406</v>
      </c>
      <c r="B3407" t="s">
        <v>6620</v>
      </c>
      <c r="C3407" s="2">
        <v>41752</v>
      </c>
      <c r="D3407" s="2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  <c r="V3407" t="str">
        <f t="shared" si="107"/>
        <v>loss</v>
      </c>
      <c r="W3407" t="str">
        <f t="shared" si="108"/>
        <v>cheap</v>
      </c>
      <c r="X3407" s="3" t="str" cm="1">
        <f t="array" ref="X3407">_xlfn.IFS(R3407&gt;1000,"premium",R3407&gt;500,"modrate",R3407&lt;500,"cheap")</f>
        <v>cheap</v>
      </c>
      <c r="Y3407" t="str" cm="1">
        <f t="array" ref="Y3407">_xlfn.SWITCH(TRUE,R3407&gt;1000,"premium",R3407&gt;500,"modrate","cheap")</f>
        <v>cheap</v>
      </c>
    </row>
    <row r="3408" spans="1:25">
      <c r="A3408">
        <v>3407</v>
      </c>
      <c r="B3408" t="s">
        <v>6620</v>
      </c>
      <c r="C3408" s="2">
        <v>41752</v>
      </c>
      <c r="D3408" s="2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  <c r="V3408" t="str">
        <f t="shared" si="107"/>
        <v>loss</v>
      </c>
      <c r="W3408" t="str">
        <f t="shared" si="108"/>
        <v>cheap</v>
      </c>
      <c r="X3408" s="3" t="str" cm="1">
        <f t="array" ref="X3408">_xlfn.IFS(R3408&gt;1000,"premium",R3408&gt;500,"modrate",R3408&lt;500,"cheap")</f>
        <v>cheap</v>
      </c>
      <c r="Y3408" t="str" cm="1">
        <f t="array" ref="Y3408">_xlfn.SWITCH(TRUE,R3408&gt;1000,"premium",R3408&gt;500,"modrate","cheap")</f>
        <v>cheap</v>
      </c>
    </row>
    <row r="3409" spans="1:25">
      <c r="A3409">
        <v>3408</v>
      </c>
      <c r="B3409" t="s">
        <v>6620</v>
      </c>
      <c r="C3409" s="2">
        <v>41752</v>
      </c>
      <c r="D3409" s="2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  <c r="V3409" t="str">
        <f t="shared" si="107"/>
        <v>loss</v>
      </c>
      <c r="W3409" t="str">
        <f t="shared" si="108"/>
        <v>cheap</v>
      </c>
      <c r="X3409" s="3" t="str" cm="1">
        <f t="array" ref="X3409">_xlfn.IFS(R3409&gt;1000,"premium",R3409&gt;500,"modrate",R3409&lt;500,"cheap")</f>
        <v>cheap</v>
      </c>
      <c r="Y3409" t="str" cm="1">
        <f t="array" ref="Y3409">_xlfn.SWITCH(TRUE,R3409&gt;1000,"premium",R3409&gt;500,"modrate","cheap")</f>
        <v>cheap</v>
      </c>
    </row>
    <row r="3410" spans="1:25">
      <c r="A3410">
        <v>3409</v>
      </c>
      <c r="B3410" t="s">
        <v>6620</v>
      </c>
      <c r="C3410" s="2">
        <v>41752</v>
      </c>
      <c r="D3410" s="2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  <c r="V3410" t="str">
        <f t="shared" si="107"/>
        <v>profit</v>
      </c>
      <c r="W3410" t="str">
        <f t="shared" si="108"/>
        <v>cheap</v>
      </c>
      <c r="X3410" s="3" t="str" cm="1">
        <f t="array" ref="X3410">_xlfn.IFS(R3410&gt;1000,"premium",R3410&gt;500,"modrate",R3410&lt;500,"cheap")</f>
        <v>cheap</v>
      </c>
      <c r="Y3410" t="str" cm="1">
        <f t="array" ref="Y3410">_xlfn.SWITCH(TRUE,R3410&gt;1000,"premium",R3410&gt;500,"modrate","cheap")</f>
        <v>cheap</v>
      </c>
    </row>
    <row r="3411" spans="1:25">
      <c r="A3411">
        <v>3410</v>
      </c>
      <c r="B3411" t="s">
        <v>6621</v>
      </c>
      <c r="C3411" s="2">
        <v>42855</v>
      </c>
      <c r="D3411" s="2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  <c r="V3411" t="str">
        <f t="shared" si="107"/>
        <v>profit</v>
      </c>
      <c r="W3411" t="str">
        <f t="shared" si="108"/>
        <v>cheap</v>
      </c>
      <c r="X3411" s="3" t="str" cm="1">
        <f t="array" ref="X3411">_xlfn.IFS(R3411&gt;1000,"premium",R3411&gt;500,"modrate",R3411&lt;500,"cheap")</f>
        <v>cheap</v>
      </c>
      <c r="Y3411" t="str" cm="1">
        <f t="array" ref="Y3411">_xlfn.SWITCH(TRUE,R3411&gt;1000,"premium",R3411&gt;500,"modrate","cheap")</f>
        <v>cheap</v>
      </c>
    </row>
    <row r="3412" spans="1:25">
      <c r="A3412">
        <v>3411</v>
      </c>
      <c r="B3412" t="s">
        <v>6622</v>
      </c>
      <c r="C3412" s="2">
        <v>42633</v>
      </c>
      <c r="D3412" s="2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  <c r="V3412" t="str">
        <f t="shared" si="107"/>
        <v>profit</v>
      </c>
      <c r="W3412" t="str">
        <f t="shared" si="108"/>
        <v>cheap</v>
      </c>
      <c r="X3412" s="3" t="str" cm="1">
        <f t="array" ref="X3412">_xlfn.IFS(R3412&gt;1000,"premium",R3412&gt;500,"modrate",R3412&lt;500,"cheap")</f>
        <v>cheap</v>
      </c>
      <c r="Y3412" t="str" cm="1">
        <f t="array" ref="Y3412">_xlfn.SWITCH(TRUE,R3412&gt;1000,"premium",R3412&gt;500,"modrate","cheap")</f>
        <v>cheap</v>
      </c>
    </row>
    <row r="3413" spans="1:25">
      <c r="A3413">
        <v>3412</v>
      </c>
      <c r="B3413" t="s">
        <v>6622</v>
      </c>
      <c r="C3413" s="2">
        <v>42633</v>
      </c>
      <c r="D3413" s="2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  <c r="V3413" t="str">
        <f t="shared" si="107"/>
        <v>profit</v>
      </c>
      <c r="W3413" t="str">
        <f t="shared" si="108"/>
        <v>cheap</v>
      </c>
      <c r="X3413" s="3" t="str" cm="1">
        <f t="array" ref="X3413">_xlfn.IFS(R3413&gt;1000,"premium",R3413&gt;500,"modrate",R3413&lt;500,"cheap")</f>
        <v>cheap</v>
      </c>
      <c r="Y3413" t="str" cm="1">
        <f t="array" ref="Y3413">_xlfn.SWITCH(TRUE,R3413&gt;1000,"premium",R3413&gt;500,"modrate","cheap")</f>
        <v>cheap</v>
      </c>
    </row>
    <row r="3414" spans="1:25">
      <c r="A3414">
        <v>3413</v>
      </c>
      <c r="B3414" t="s">
        <v>6622</v>
      </c>
      <c r="C3414" s="2">
        <v>42633</v>
      </c>
      <c r="D3414" s="2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  <c r="V3414" t="str">
        <f t="shared" si="107"/>
        <v>profit</v>
      </c>
      <c r="W3414" t="str">
        <f t="shared" si="108"/>
        <v>cheap</v>
      </c>
      <c r="X3414" s="3" t="str" cm="1">
        <f t="array" ref="X3414">_xlfn.IFS(R3414&gt;1000,"premium",R3414&gt;500,"modrate",R3414&lt;500,"cheap")</f>
        <v>cheap</v>
      </c>
      <c r="Y3414" t="str" cm="1">
        <f t="array" ref="Y3414">_xlfn.SWITCH(TRUE,R3414&gt;1000,"premium",R3414&gt;500,"modrate","cheap")</f>
        <v>cheap</v>
      </c>
    </row>
    <row r="3415" spans="1:25">
      <c r="A3415">
        <v>3414</v>
      </c>
      <c r="B3415" t="s">
        <v>6622</v>
      </c>
      <c r="C3415" s="2">
        <v>42633</v>
      </c>
      <c r="D3415" s="2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  <c r="V3415" t="str">
        <f t="shared" si="107"/>
        <v>profit</v>
      </c>
      <c r="W3415" t="str">
        <f t="shared" si="108"/>
        <v>cheap</v>
      </c>
      <c r="X3415" s="3" t="str" cm="1">
        <f t="array" ref="X3415">_xlfn.IFS(R3415&gt;1000,"premium",R3415&gt;500,"modrate",R3415&lt;500,"cheap")</f>
        <v>cheap</v>
      </c>
      <c r="Y3415" t="str" cm="1">
        <f t="array" ref="Y3415">_xlfn.SWITCH(TRUE,R3415&gt;1000,"premium",R3415&gt;500,"modrate","cheap")</f>
        <v>cheap</v>
      </c>
    </row>
    <row r="3416" spans="1:25">
      <c r="A3416">
        <v>3415</v>
      </c>
      <c r="B3416" t="s">
        <v>6622</v>
      </c>
      <c r="C3416" s="2">
        <v>42633</v>
      </c>
      <c r="D3416" s="2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  <c r="V3416" t="str">
        <f t="shared" si="107"/>
        <v>profit</v>
      </c>
      <c r="W3416" t="str">
        <f t="shared" si="108"/>
        <v>cheap</v>
      </c>
      <c r="X3416" s="3" t="str" cm="1">
        <f t="array" ref="X3416">_xlfn.IFS(R3416&gt;1000,"premium",R3416&gt;500,"modrate",R3416&lt;500,"cheap")</f>
        <v>cheap</v>
      </c>
      <c r="Y3416" t="str" cm="1">
        <f t="array" ref="Y3416">_xlfn.SWITCH(TRUE,R3416&gt;1000,"premium",R3416&gt;500,"modrate","cheap")</f>
        <v>cheap</v>
      </c>
    </row>
    <row r="3417" spans="1:25">
      <c r="A3417">
        <v>3416</v>
      </c>
      <c r="B3417" t="s">
        <v>6623</v>
      </c>
      <c r="C3417" s="2">
        <v>42615</v>
      </c>
      <c r="D3417" s="2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  <c r="V3417" t="str">
        <f t="shared" si="107"/>
        <v>profit</v>
      </c>
      <c r="W3417" t="str">
        <f t="shared" si="108"/>
        <v>cheap</v>
      </c>
      <c r="X3417" s="3" t="str" cm="1">
        <f t="array" ref="X3417">_xlfn.IFS(R3417&gt;1000,"premium",R3417&gt;500,"modrate",R3417&lt;500,"cheap")</f>
        <v>cheap</v>
      </c>
      <c r="Y3417" t="str" cm="1">
        <f t="array" ref="Y3417">_xlfn.SWITCH(TRUE,R3417&gt;1000,"premium",R3417&gt;500,"modrate","cheap")</f>
        <v>cheap</v>
      </c>
    </row>
    <row r="3418" spans="1:25">
      <c r="A3418">
        <v>3417</v>
      </c>
      <c r="B3418" t="s">
        <v>6623</v>
      </c>
      <c r="C3418" s="2">
        <v>42615</v>
      </c>
      <c r="D3418" s="2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  <c r="V3418" t="str">
        <f t="shared" si="107"/>
        <v>profit</v>
      </c>
      <c r="W3418" t="str">
        <f t="shared" si="108"/>
        <v>cheap</v>
      </c>
      <c r="X3418" s="3" t="str" cm="1">
        <f t="array" ref="X3418">_xlfn.IFS(R3418&gt;1000,"premium",R3418&gt;500,"modrate",R3418&lt;500,"cheap")</f>
        <v>cheap</v>
      </c>
      <c r="Y3418" t="str" cm="1">
        <f t="array" ref="Y3418">_xlfn.SWITCH(TRUE,R3418&gt;1000,"premium",R3418&gt;500,"modrate","cheap")</f>
        <v>cheap</v>
      </c>
    </row>
    <row r="3419" spans="1:25">
      <c r="A3419">
        <v>3418</v>
      </c>
      <c r="B3419" t="s">
        <v>6624</v>
      </c>
      <c r="C3419" s="2">
        <v>42121</v>
      </c>
      <c r="D3419" s="2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  <c r="V3419" t="str">
        <f t="shared" si="107"/>
        <v>profit</v>
      </c>
      <c r="W3419" t="str">
        <f t="shared" si="108"/>
        <v>cheap</v>
      </c>
      <c r="X3419" s="3" t="str" cm="1">
        <f t="array" ref="X3419">_xlfn.IFS(R3419&gt;1000,"premium",R3419&gt;500,"modrate",R3419&lt;500,"cheap")</f>
        <v>cheap</v>
      </c>
      <c r="Y3419" t="str" cm="1">
        <f t="array" ref="Y3419">_xlfn.SWITCH(TRUE,R3419&gt;1000,"premium",R3419&gt;500,"modrate","cheap")</f>
        <v>cheap</v>
      </c>
    </row>
    <row r="3420" spans="1:25">
      <c r="A3420">
        <v>3419</v>
      </c>
      <c r="B3420" t="s">
        <v>6624</v>
      </c>
      <c r="C3420" s="2">
        <v>42121</v>
      </c>
      <c r="D3420" s="2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  <c r="V3420" t="str">
        <f t="shared" si="107"/>
        <v>profit</v>
      </c>
      <c r="W3420" t="str">
        <f t="shared" si="108"/>
        <v>cheap</v>
      </c>
      <c r="X3420" s="3" t="str" cm="1">
        <f t="array" ref="X3420">_xlfn.IFS(R3420&gt;1000,"premium",R3420&gt;500,"modrate",R3420&lt;500,"cheap")</f>
        <v>cheap</v>
      </c>
      <c r="Y3420" t="str" cm="1">
        <f t="array" ref="Y3420">_xlfn.SWITCH(TRUE,R3420&gt;1000,"premium",R3420&gt;500,"modrate","cheap")</f>
        <v>cheap</v>
      </c>
    </row>
    <row r="3421" spans="1:25">
      <c r="A3421">
        <v>3420</v>
      </c>
      <c r="B3421" t="s">
        <v>6625</v>
      </c>
      <c r="C3421" s="2">
        <v>42253</v>
      </c>
      <c r="D3421" s="2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  <c r="V3421" t="str">
        <f t="shared" si="107"/>
        <v>profit</v>
      </c>
      <c r="W3421" t="str">
        <f t="shared" si="108"/>
        <v>cheap</v>
      </c>
      <c r="X3421" s="3" t="str" cm="1">
        <f t="array" ref="X3421">_xlfn.IFS(R3421&gt;1000,"premium",R3421&gt;500,"modrate",R3421&lt;500,"cheap")</f>
        <v>cheap</v>
      </c>
      <c r="Y3421" t="str" cm="1">
        <f t="array" ref="Y3421">_xlfn.SWITCH(TRUE,R3421&gt;1000,"premium",R3421&gt;500,"modrate","cheap")</f>
        <v>cheap</v>
      </c>
    </row>
    <row r="3422" spans="1:25">
      <c r="A3422">
        <v>3421</v>
      </c>
      <c r="B3422" t="s">
        <v>6626</v>
      </c>
      <c r="C3422" s="2">
        <v>42518</v>
      </c>
      <c r="D3422" s="2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  <c r="V3422" t="str">
        <f t="shared" si="107"/>
        <v>profit</v>
      </c>
      <c r="W3422" t="str">
        <f t="shared" si="108"/>
        <v>cheap</v>
      </c>
      <c r="X3422" s="3" t="str" cm="1">
        <f t="array" ref="X3422">_xlfn.IFS(R3422&gt;1000,"premium",R3422&gt;500,"modrate",R3422&lt;500,"cheap")</f>
        <v>cheap</v>
      </c>
      <c r="Y3422" t="str" cm="1">
        <f t="array" ref="Y3422">_xlfn.SWITCH(TRUE,R3422&gt;1000,"premium",R3422&gt;500,"modrate","cheap")</f>
        <v>cheap</v>
      </c>
    </row>
    <row r="3423" spans="1:25">
      <c r="A3423">
        <v>3422</v>
      </c>
      <c r="B3423" t="s">
        <v>6626</v>
      </c>
      <c r="C3423" s="2">
        <v>42518</v>
      </c>
      <c r="D3423" s="2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  <c r="V3423" t="str">
        <f t="shared" si="107"/>
        <v>profit</v>
      </c>
      <c r="W3423" t="str">
        <f t="shared" si="108"/>
        <v>cheap</v>
      </c>
      <c r="X3423" s="3" t="str" cm="1">
        <f t="array" ref="X3423">_xlfn.IFS(R3423&gt;1000,"premium",R3423&gt;500,"modrate",R3423&lt;500,"cheap")</f>
        <v>cheap</v>
      </c>
      <c r="Y3423" t="str" cm="1">
        <f t="array" ref="Y3423">_xlfn.SWITCH(TRUE,R3423&gt;1000,"premium",R3423&gt;500,"modrate","cheap")</f>
        <v>cheap</v>
      </c>
    </row>
    <row r="3424" spans="1:25">
      <c r="A3424">
        <v>3423</v>
      </c>
      <c r="B3424" t="s">
        <v>6626</v>
      </c>
      <c r="C3424" s="2">
        <v>42518</v>
      </c>
      <c r="D3424" s="2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  <c r="V3424" t="str">
        <f t="shared" si="107"/>
        <v>profit</v>
      </c>
      <c r="W3424" t="str">
        <f t="shared" si="108"/>
        <v>cheap</v>
      </c>
      <c r="X3424" s="3" t="str" cm="1">
        <f t="array" ref="X3424">_xlfn.IFS(R3424&gt;1000,"premium",R3424&gt;500,"modrate",R3424&lt;500,"cheap")</f>
        <v>cheap</v>
      </c>
      <c r="Y3424" t="str" cm="1">
        <f t="array" ref="Y3424">_xlfn.SWITCH(TRUE,R3424&gt;1000,"premium",R3424&gt;500,"modrate","cheap")</f>
        <v>cheap</v>
      </c>
    </row>
    <row r="3425" spans="1:25">
      <c r="A3425">
        <v>3424</v>
      </c>
      <c r="B3425" t="s">
        <v>6626</v>
      </c>
      <c r="C3425" s="2">
        <v>42518</v>
      </c>
      <c r="D3425" s="2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  <c r="V3425" t="str">
        <f t="shared" si="107"/>
        <v>profit</v>
      </c>
      <c r="W3425" t="str">
        <f t="shared" si="108"/>
        <v>cheap</v>
      </c>
      <c r="X3425" s="3" t="str" cm="1">
        <f t="array" ref="X3425">_xlfn.IFS(R3425&gt;1000,"premium",R3425&gt;500,"modrate",R3425&lt;500,"cheap")</f>
        <v>cheap</v>
      </c>
      <c r="Y3425" t="str" cm="1">
        <f t="array" ref="Y3425">_xlfn.SWITCH(TRUE,R3425&gt;1000,"premium",R3425&gt;500,"modrate","cheap")</f>
        <v>cheap</v>
      </c>
    </row>
    <row r="3426" spans="1:25">
      <c r="A3426">
        <v>3425</v>
      </c>
      <c r="B3426" t="s">
        <v>6626</v>
      </c>
      <c r="C3426" s="2">
        <v>42518</v>
      </c>
      <c r="D3426" s="2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  <c r="V3426" t="str">
        <f t="shared" si="107"/>
        <v>profit</v>
      </c>
      <c r="W3426" t="str">
        <f t="shared" si="108"/>
        <v>modrate</v>
      </c>
      <c r="X3426" s="3" t="str" cm="1">
        <f t="array" ref="X3426">_xlfn.IFS(R3426&gt;1000,"premium",R3426&gt;500,"modrate",R3426&lt;500,"cheap")</f>
        <v>modrate</v>
      </c>
      <c r="Y3426" t="str" cm="1">
        <f t="array" ref="Y3426">_xlfn.SWITCH(TRUE,R3426&gt;1000,"premium",R3426&gt;500,"modrate","cheap")</f>
        <v>modrate</v>
      </c>
    </row>
    <row r="3427" spans="1:25">
      <c r="A3427">
        <v>3426</v>
      </c>
      <c r="B3427" t="s">
        <v>6627</v>
      </c>
      <c r="C3427" s="2">
        <v>42271</v>
      </c>
      <c r="D3427" s="2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  <c r="V3427" t="str">
        <f t="shared" si="107"/>
        <v>profit</v>
      </c>
      <c r="W3427" t="str">
        <f t="shared" si="108"/>
        <v>cheap</v>
      </c>
      <c r="X3427" s="3" t="str" cm="1">
        <f t="array" ref="X3427">_xlfn.IFS(R3427&gt;1000,"premium",R3427&gt;500,"modrate",R3427&lt;500,"cheap")</f>
        <v>cheap</v>
      </c>
      <c r="Y3427" t="str" cm="1">
        <f t="array" ref="Y3427">_xlfn.SWITCH(TRUE,R3427&gt;1000,"premium",R3427&gt;500,"modrate","cheap")</f>
        <v>cheap</v>
      </c>
    </row>
    <row r="3428" spans="1:25">
      <c r="A3428">
        <v>3427</v>
      </c>
      <c r="B3428" t="s">
        <v>6627</v>
      </c>
      <c r="C3428" s="2">
        <v>42271</v>
      </c>
      <c r="D3428" s="2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  <c r="V3428" t="str">
        <f t="shared" si="107"/>
        <v>profit</v>
      </c>
      <c r="W3428" t="str">
        <f t="shared" si="108"/>
        <v>premium</v>
      </c>
      <c r="X3428" s="3" t="str" cm="1">
        <f t="array" ref="X3428">_xlfn.IFS(R3428&gt;1000,"premium",R3428&gt;500,"modrate",R3428&lt;500,"cheap")</f>
        <v>premium</v>
      </c>
      <c r="Y3428" t="str" cm="1">
        <f t="array" ref="Y3428">_xlfn.SWITCH(TRUE,R3428&gt;1000,"premium",R3428&gt;500,"modrate","cheap")</f>
        <v>premium</v>
      </c>
    </row>
    <row r="3429" spans="1:25">
      <c r="A3429">
        <v>3428</v>
      </c>
      <c r="B3429" t="s">
        <v>6629</v>
      </c>
      <c r="C3429" s="2">
        <v>42919</v>
      </c>
      <c r="D3429" s="2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  <c r="V3429" t="str">
        <f t="shared" si="107"/>
        <v>profit</v>
      </c>
      <c r="W3429" t="str">
        <f t="shared" si="108"/>
        <v>cheap</v>
      </c>
      <c r="X3429" s="3" t="str" cm="1">
        <f t="array" ref="X3429">_xlfn.IFS(R3429&gt;1000,"premium",R3429&gt;500,"modrate",R3429&lt;500,"cheap")</f>
        <v>cheap</v>
      </c>
      <c r="Y3429" t="str" cm="1">
        <f t="array" ref="Y3429">_xlfn.SWITCH(TRUE,R3429&gt;1000,"premium",R3429&gt;500,"modrate","cheap")</f>
        <v>cheap</v>
      </c>
    </row>
    <row r="3430" spans="1:25">
      <c r="A3430">
        <v>3429</v>
      </c>
      <c r="B3430" t="s">
        <v>6629</v>
      </c>
      <c r="C3430" s="2">
        <v>42919</v>
      </c>
      <c r="D3430" s="2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  <c r="V3430" t="str">
        <f t="shared" si="107"/>
        <v>loss</v>
      </c>
      <c r="W3430" t="str">
        <f t="shared" si="108"/>
        <v>cheap</v>
      </c>
      <c r="X3430" s="3" t="str" cm="1">
        <f t="array" ref="X3430">_xlfn.IFS(R3430&gt;1000,"premium",R3430&gt;500,"modrate",R3430&lt;500,"cheap")</f>
        <v>cheap</v>
      </c>
      <c r="Y3430" t="str" cm="1">
        <f t="array" ref="Y3430">_xlfn.SWITCH(TRUE,R3430&gt;1000,"premium",R3430&gt;500,"modrate","cheap")</f>
        <v>cheap</v>
      </c>
    </row>
    <row r="3431" spans="1:25">
      <c r="A3431">
        <v>3430</v>
      </c>
      <c r="B3431" t="s">
        <v>6629</v>
      </c>
      <c r="C3431" s="2">
        <v>42919</v>
      </c>
      <c r="D3431" s="2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  <c r="V3431" t="str">
        <f t="shared" si="107"/>
        <v>profit</v>
      </c>
      <c r="W3431" t="str">
        <f t="shared" si="108"/>
        <v>cheap</v>
      </c>
      <c r="X3431" s="3" t="str" cm="1">
        <f t="array" ref="X3431">_xlfn.IFS(R3431&gt;1000,"premium",R3431&gt;500,"modrate",R3431&lt;500,"cheap")</f>
        <v>cheap</v>
      </c>
      <c r="Y3431" t="str" cm="1">
        <f t="array" ref="Y3431">_xlfn.SWITCH(TRUE,R3431&gt;1000,"premium",R3431&gt;500,"modrate","cheap")</f>
        <v>cheap</v>
      </c>
    </row>
    <row r="3432" spans="1:25">
      <c r="A3432">
        <v>3431</v>
      </c>
      <c r="B3432" t="s">
        <v>6632</v>
      </c>
      <c r="C3432" s="2">
        <v>43077</v>
      </c>
      <c r="D3432" s="2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  <c r="V3432" t="str">
        <f t="shared" si="107"/>
        <v>profit</v>
      </c>
      <c r="W3432" t="str">
        <f t="shared" si="108"/>
        <v>cheap</v>
      </c>
      <c r="X3432" s="3" t="str" cm="1">
        <f t="array" ref="X3432">_xlfn.IFS(R3432&gt;1000,"premium",R3432&gt;500,"modrate",R3432&lt;500,"cheap")</f>
        <v>cheap</v>
      </c>
      <c r="Y3432" t="str" cm="1">
        <f t="array" ref="Y3432">_xlfn.SWITCH(TRUE,R3432&gt;1000,"premium",R3432&gt;500,"modrate","cheap")</f>
        <v>cheap</v>
      </c>
    </row>
    <row r="3433" spans="1:25">
      <c r="A3433">
        <v>3432</v>
      </c>
      <c r="B3433" t="s">
        <v>6632</v>
      </c>
      <c r="C3433" s="2">
        <v>43077</v>
      </c>
      <c r="D3433" s="2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  <c r="V3433" t="str">
        <f t="shared" si="107"/>
        <v>profit</v>
      </c>
      <c r="W3433" t="str">
        <f t="shared" si="108"/>
        <v>cheap</v>
      </c>
      <c r="X3433" s="3" t="str" cm="1">
        <f t="array" ref="X3433">_xlfn.IFS(R3433&gt;1000,"premium",R3433&gt;500,"modrate",R3433&lt;500,"cheap")</f>
        <v>cheap</v>
      </c>
      <c r="Y3433" t="str" cm="1">
        <f t="array" ref="Y3433">_xlfn.SWITCH(TRUE,R3433&gt;1000,"premium",R3433&gt;500,"modrate","cheap")</f>
        <v>cheap</v>
      </c>
    </row>
    <row r="3434" spans="1:25">
      <c r="A3434">
        <v>3433</v>
      </c>
      <c r="B3434" t="s">
        <v>6632</v>
      </c>
      <c r="C3434" s="2">
        <v>43077</v>
      </c>
      <c r="D3434" s="2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  <c r="V3434" t="str">
        <f t="shared" si="107"/>
        <v>profit</v>
      </c>
      <c r="W3434" t="str">
        <f t="shared" si="108"/>
        <v>cheap</v>
      </c>
      <c r="X3434" s="3" t="str" cm="1">
        <f t="array" ref="X3434">_xlfn.IFS(R3434&gt;1000,"premium",R3434&gt;500,"modrate",R3434&lt;500,"cheap")</f>
        <v>cheap</v>
      </c>
      <c r="Y3434" t="str" cm="1">
        <f t="array" ref="Y3434">_xlfn.SWITCH(TRUE,R3434&gt;1000,"premium",R3434&gt;500,"modrate","cheap")</f>
        <v>cheap</v>
      </c>
    </row>
    <row r="3435" spans="1:25">
      <c r="A3435">
        <v>3434</v>
      </c>
      <c r="B3435" t="s">
        <v>6635</v>
      </c>
      <c r="C3435" s="2">
        <v>43074</v>
      </c>
      <c r="D3435" s="2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  <c r="V3435" t="str">
        <f t="shared" si="107"/>
        <v>profit</v>
      </c>
      <c r="W3435" t="str">
        <f t="shared" si="108"/>
        <v>cheap</v>
      </c>
      <c r="X3435" s="3" t="str" cm="1">
        <f t="array" ref="X3435">_xlfn.IFS(R3435&gt;1000,"premium",R3435&gt;500,"modrate",R3435&lt;500,"cheap")</f>
        <v>cheap</v>
      </c>
      <c r="Y3435" t="str" cm="1">
        <f t="array" ref="Y3435">_xlfn.SWITCH(TRUE,R3435&gt;1000,"premium",R3435&gt;500,"modrate","cheap")</f>
        <v>cheap</v>
      </c>
    </row>
    <row r="3436" spans="1:25">
      <c r="A3436">
        <v>3435</v>
      </c>
      <c r="B3436" t="s">
        <v>6635</v>
      </c>
      <c r="C3436" s="2">
        <v>43074</v>
      </c>
      <c r="D3436" s="2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  <c r="V3436" t="str">
        <f t="shared" si="107"/>
        <v>profit</v>
      </c>
      <c r="W3436" t="str">
        <f t="shared" si="108"/>
        <v>cheap</v>
      </c>
      <c r="X3436" s="3" t="str" cm="1">
        <f t="array" ref="X3436">_xlfn.IFS(R3436&gt;1000,"premium",R3436&gt;500,"modrate",R3436&lt;500,"cheap")</f>
        <v>cheap</v>
      </c>
      <c r="Y3436" t="str" cm="1">
        <f t="array" ref="Y3436">_xlfn.SWITCH(TRUE,R3436&gt;1000,"premium",R3436&gt;500,"modrate","cheap")</f>
        <v>cheap</v>
      </c>
    </row>
    <row r="3437" spans="1:25">
      <c r="A3437">
        <v>3436</v>
      </c>
      <c r="B3437" t="s">
        <v>6636</v>
      </c>
      <c r="C3437" s="2">
        <v>42274</v>
      </c>
      <c r="D3437" s="2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  <c r="V3437" t="str">
        <f t="shared" si="107"/>
        <v>loss</v>
      </c>
      <c r="W3437" t="str">
        <f t="shared" si="108"/>
        <v>cheap</v>
      </c>
      <c r="X3437" s="3" t="str" cm="1">
        <f t="array" ref="X3437">_xlfn.IFS(R3437&gt;1000,"premium",R3437&gt;500,"modrate",R3437&lt;500,"cheap")</f>
        <v>cheap</v>
      </c>
      <c r="Y3437" t="str" cm="1">
        <f t="array" ref="Y3437">_xlfn.SWITCH(TRUE,R3437&gt;1000,"premium",R3437&gt;500,"modrate","cheap")</f>
        <v>cheap</v>
      </c>
    </row>
    <row r="3438" spans="1:25">
      <c r="A3438">
        <v>3437</v>
      </c>
      <c r="B3438" t="s">
        <v>6636</v>
      </c>
      <c r="C3438" s="2">
        <v>42274</v>
      </c>
      <c r="D3438" s="2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  <c r="V3438" t="str">
        <f t="shared" si="107"/>
        <v>loss</v>
      </c>
      <c r="W3438" t="str">
        <f t="shared" si="108"/>
        <v>cheap</v>
      </c>
      <c r="X3438" s="3" t="str" cm="1">
        <f t="array" ref="X3438">_xlfn.IFS(R3438&gt;1000,"premium",R3438&gt;500,"modrate",R3438&lt;500,"cheap")</f>
        <v>cheap</v>
      </c>
      <c r="Y3438" t="str" cm="1">
        <f t="array" ref="Y3438">_xlfn.SWITCH(TRUE,R3438&gt;1000,"premium",R3438&gt;500,"modrate","cheap")</f>
        <v>cheap</v>
      </c>
    </row>
    <row r="3439" spans="1:25">
      <c r="A3439">
        <v>3438</v>
      </c>
      <c r="B3439" t="s">
        <v>6637</v>
      </c>
      <c r="C3439" s="2">
        <v>43038</v>
      </c>
      <c r="D3439" s="2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  <c r="V3439" t="str">
        <f t="shared" si="107"/>
        <v>loss</v>
      </c>
      <c r="W3439" t="str">
        <f t="shared" si="108"/>
        <v>cheap</v>
      </c>
      <c r="X3439" s="3" t="str" cm="1">
        <f t="array" ref="X3439">_xlfn.IFS(R3439&gt;1000,"premium",R3439&gt;500,"modrate",R3439&lt;500,"cheap")</f>
        <v>cheap</v>
      </c>
      <c r="Y3439" t="str" cm="1">
        <f t="array" ref="Y3439">_xlfn.SWITCH(TRUE,R3439&gt;1000,"premium",R3439&gt;500,"modrate","cheap")</f>
        <v>cheap</v>
      </c>
    </row>
    <row r="3440" spans="1:25">
      <c r="A3440">
        <v>3439</v>
      </c>
      <c r="B3440" t="s">
        <v>6637</v>
      </c>
      <c r="C3440" s="2">
        <v>43038</v>
      </c>
      <c r="D3440" s="2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  <c r="V3440" t="str">
        <f t="shared" si="107"/>
        <v>loss</v>
      </c>
      <c r="W3440" t="str">
        <f t="shared" si="108"/>
        <v>cheap</v>
      </c>
      <c r="X3440" s="3" t="str" cm="1">
        <f t="array" ref="X3440">_xlfn.IFS(R3440&gt;1000,"premium",R3440&gt;500,"modrate",R3440&lt;500,"cheap")</f>
        <v>cheap</v>
      </c>
      <c r="Y3440" t="str" cm="1">
        <f t="array" ref="Y3440">_xlfn.SWITCH(TRUE,R3440&gt;1000,"premium",R3440&gt;500,"modrate","cheap")</f>
        <v>cheap</v>
      </c>
    </row>
    <row r="3441" spans="1:25">
      <c r="A3441">
        <v>3440</v>
      </c>
      <c r="B3441" t="s">
        <v>6637</v>
      </c>
      <c r="C3441" s="2">
        <v>43038</v>
      </c>
      <c r="D3441" s="2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  <c r="V3441" t="str">
        <f t="shared" si="107"/>
        <v>profit</v>
      </c>
      <c r="W3441" t="str">
        <f t="shared" si="108"/>
        <v>cheap</v>
      </c>
      <c r="X3441" s="3" t="str" cm="1">
        <f t="array" ref="X3441">_xlfn.IFS(R3441&gt;1000,"premium",R3441&gt;500,"modrate",R3441&lt;500,"cheap")</f>
        <v>cheap</v>
      </c>
      <c r="Y3441" t="str" cm="1">
        <f t="array" ref="Y3441">_xlfn.SWITCH(TRUE,R3441&gt;1000,"premium",R3441&gt;500,"modrate","cheap")</f>
        <v>cheap</v>
      </c>
    </row>
    <row r="3442" spans="1:25">
      <c r="A3442">
        <v>3441</v>
      </c>
      <c r="B3442" t="s">
        <v>6638</v>
      </c>
      <c r="C3442" s="2">
        <v>42337</v>
      </c>
      <c r="D3442" s="2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  <c r="V3442" t="str">
        <f t="shared" si="107"/>
        <v>profit</v>
      </c>
      <c r="W3442" t="str">
        <f t="shared" si="108"/>
        <v>cheap</v>
      </c>
      <c r="X3442" s="3" t="str" cm="1">
        <f t="array" ref="X3442">_xlfn.IFS(R3442&gt;1000,"premium",R3442&gt;500,"modrate",R3442&lt;500,"cheap")</f>
        <v>cheap</v>
      </c>
      <c r="Y3442" t="str" cm="1">
        <f t="array" ref="Y3442">_xlfn.SWITCH(TRUE,R3442&gt;1000,"premium",R3442&gt;500,"modrate","cheap")</f>
        <v>cheap</v>
      </c>
    </row>
    <row r="3443" spans="1:25">
      <c r="A3443">
        <v>3442</v>
      </c>
      <c r="B3443" t="s">
        <v>6639</v>
      </c>
      <c r="C3443" s="2">
        <v>41709</v>
      </c>
      <c r="D3443" s="2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  <c r="V3443" t="str">
        <f t="shared" si="107"/>
        <v>profit</v>
      </c>
      <c r="W3443" t="str">
        <f t="shared" si="108"/>
        <v>cheap</v>
      </c>
      <c r="X3443" s="3" t="str" cm="1">
        <f t="array" ref="X3443">_xlfn.IFS(R3443&gt;1000,"premium",R3443&gt;500,"modrate",R3443&lt;500,"cheap")</f>
        <v>cheap</v>
      </c>
      <c r="Y3443" t="str" cm="1">
        <f t="array" ref="Y3443">_xlfn.SWITCH(TRUE,R3443&gt;1000,"premium",R3443&gt;500,"modrate","cheap")</f>
        <v>cheap</v>
      </c>
    </row>
    <row r="3444" spans="1:25">
      <c r="A3444">
        <v>3443</v>
      </c>
      <c r="B3444" t="s">
        <v>6640</v>
      </c>
      <c r="C3444" s="2">
        <v>43058</v>
      </c>
      <c r="D3444" s="2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  <c r="V3444" t="str">
        <f t="shared" si="107"/>
        <v>profit</v>
      </c>
      <c r="W3444" t="str">
        <f t="shared" si="108"/>
        <v>cheap</v>
      </c>
      <c r="X3444" s="3" t="str" cm="1">
        <f t="array" ref="X3444">_xlfn.IFS(R3444&gt;1000,"premium",R3444&gt;500,"modrate",R3444&lt;500,"cheap")</f>
        <v>cheap</v>
      </c>
      <c r="Y3444" t="str" cm="1">
        <f t="array" ref="Y3444">_xlfn.SWITCH(TRUE,R3444&gt;1000,"premium",R3444&gt;500,"modrate","cheap")</f>
        <v>cheap</v>
      </c>
    </row>
    <row r="3445" spans="1:25">
      <c r="A3445">
        <v>3444</v>
      </c>
      <c r="B3445" t="s">
        <v>6640</v>
      </c>
      <c r="C3445" s="2">
        <v>43058</v>
      </c>
      <c r="D3445" s="2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 t="shared" si="107"/>
        <v>profit</v>
      </c>
      <c r="W3445" t="str">
        <f t="shared" si="108"/>
        <v>premium</v>
      </c>
      <c r="X3445" s="3" t="str" cm="1">
        <f t="array" ref="X3445">_xlfn.IFS(R3445&gt;1000,"premium",R3445&gt;500,"modrate",R3445&lt;500,"cheap")</f>
        <v>premium</v>
      </c>
      <c r="Y3445" t="str" cm="1">
        <f t="array" ref="Y3445">_xlfn.SWITCH(TRUE,R3445&gt;1000,"premium",R3445&gt;500,"modrate","cheap")</f>
        <v>premium</v>
      </c>
    </row>
    <row r="3446" spans="1:25">
      <c r="A3446">
        <v>3445</v>
      </c>
      <c r="B3446" t="s">
        <v>6641</v>
      </c>
      <c r="C3446" s="2">
        <v>42580</v>
      </c>
      <c r="D3446" s="2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  <c r="V3446" t="str">
        <f t="shared" si="107"/>
        <v>loss</v>
      </c>
      <c r="W3446" t="str">
        <f t="shared" si="108"/>
        <v>cheap</v>
      </c>
      <c r="X3446" s="3" t="str" cm="1">
        <f t="array" ref="X3446">_xlfn.IFS(R3446&gt;1000,"premium",R3446&gt;500,"modrate",R3446&lt;500,"cheap")</f>
        <v>cheap</v>
      </c>
      <c r="Y3446" t="str" cm="1">
        <f t="array" ref="Y3446">_xlfn.SWITCH(TRUE,R3446&gt;1000,"premium",R3446&gt;500,"modrate","cheap")</f>
        <v>cheap</v>
      </c>
    </row>
    <row r="3447" spans="1:25">
      <c r="A3447">
        <v>3446</v>
      </c>
      <c r="B3447" t="s">
        <v>6644</v>
      </c>
      <c r="C3447" s="2">
        <v>42167</v>
      </c>
      <c r="D3447" s="2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  <c r="V3447" t="str">
        <f t="shared" si="107"/>
        <v>profit</v>
      </c>
      <c r="W3447" t="str">
        <f t="shared" si="108"/>
        <v>cheap</v>
      </c>
      <c r="X3447" s="3" t="str" cm="1">
        <f t="array" ref="X3447">_xlfn.IFS(R3447&gt;1000,"premium",R3447&gt;500,"modrate",R3447&lt;500,"cheap")</f>
        <v>cheap</v>
      </c>
      <c r="Y3447" t="str" cm="1">
        <f t="array" ref="Y3447">_xlfn.SWITCH(TRUE,R3447&gt;1000,"premium",R3447&gt;500,"modrate","cheap")</f>
        <v>cheap</v>
      </c>
    </row>
    <row r="3448" spans="1:25">
      <c r="A3448">
        <v>3447</v>
      </c>
      <c r="B3448" t="s">
        <v>6645</v>
      </c>
      <c r="C3448" s="2">
        <v>42588</v>
      </c>
      <c r="D3448" s="2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  <c r="V3448" t="str">
        <f t="shared" si="107"/>
        <v>profit</v>
      </c>
      <c r="W3448" t="str">
        <f t="shared" si="108"/>
        <v>cheap</v>
      </c>
      <c r="X3448" s="3" t="str" cm="1">
        <f t="array" ref="X3448">_xlfn.IFS(R3448&gt;1000,"premium",R3448&gt;500,"modrate",R3448&lt;500,"cheap")</f>
        <v>cheap</v>
      </c>
      <c r="Y3448" t="str" cm="1">
        <f t="array" ref="Y3448">_xlfn.SWITCH(TRUE,R3448&gt;1000,"premium",R3448&gt;500,"modrate","cheap")</f>
        <v>cheap</v>
      </c>
    </row>
    <row r="3449" spans="1:25">
      <c r="A3449">
        <v>3448</v>
      </c>
      <c r="B3449" t="s">
        <v>6648</v>
      </c>
      <c r="C3449" s="2">
        <v>42897</v>
      </c>
      <c r="D3449" s="2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  <c r="V3449" t="str">
        <f t="shared" si="107"/>
        <v>profit</v>
      </c>
      <c r="W3449" t="str">
        <f t="shared" si="108"/>
        <v>cheap</v>
      </c>
      <c r="X3449" s="3" t="str" cm="1">
        <f t="array" ref="X3449">_xlfn.IFS(R3449&gt;1000,"premium",R3449&gt;500,"modrate",R3449&lt;500,"cheap")</f>
        <v>cheap</v>
      </c>
      <c r="Y3449" t="str" cm="1">
        <f t="array" ref="Y3449">_xlfn.SWITCH(TRUE,R3449&gt;1000,"premium",R3449&gt;500,"modrate","cheap")</f>
        <v>cheap</v>
      </c>
    </row>
    <row r="3450" spans="1:25">
      <c r="A3450">
        <v>3449</v>
      </c>
      <c r="B3450" t="s">
        <v>6649</v>
      </c>
      <c r="C3450" s="2">
        <v>42650</v>
      </c>
      <c r="D3450" s="2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  <c r="V3450" t="str">
        <f t="shared" si="107"/>
        <v>profit</v>
      </c>
      <c r="W3450" t="str">
        <f t="shared" si="108"/>
        <v>cheap</v>
      </c>
      <c r="X3450" s="3" t="str" cm="1">
        <f t="array" ref="X3450">_xlfn.IFS(R3450&gt;1000,"premium",R3450&gt;500,"modrate",R3450&lt;500,"cheap")</f>
        <v>cheap</v>
      </c>
      <c r="Y3450" t="str" cm="1">
        <f t="array" ref="Y3450">_xlfn.SWITCH(TRUE,R3450&gt;1000,"premium",R3450&gt;500,"modrate","cheap")</f>
        <v>cheap</v>
      </c>
    </row>
    <row r="3451" spans="1:25">
      <c r="A3451">
        <v>3450</v>
      </c>
      <c r="B3451" t="s">
        <v>6650</v>
      </c>
      <c r="C3451" s="2">
        <v>41890</v>
      </c>
      <c r="D3451" s="2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  <c r="V3451" t="str">
        <f t="shared" si="107"/>
        <v>profit</v>
      </c>
      <c r="W3451" t="str">
        <f t="shared" si="108"/>
        <v>cheap</v>
      </c>
      <c r="X3451" s="3" t="str" cm="1">
        <f t="array" ref="X3451">_xlfn.IFS(R3451&gt;1000,"premium",R3451&gt;500,"modrate",R3451&lt;500,"cheap")</f>
        <v>cheap</v>
      </c>
      <c r="Y3451" t="str" cm="1">
        <f t="array" ref="Y3451">_xlfn.SWITCH(TRUE,R3451&gt;1000,"premium",R3451&gt;500,"modrate","cheap")</f>
        <v>cheap</v>
      </c>
    </row>
    <row r="3452" spans="1:25">
      <c r="A3452">
        <v>3451</v>
      </c>
      <c r="B3452" t="s">
        <v>6650</v>
      </c>
      <c r="C3452" s="2">
        <v>41890</v>
      </c>
      <c r="D3452" s="2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  <c r="V3452" t="str">
        <f t="shared" si="107"/>
        <v>profit</v>
      </c>
      <c r="W3452" t="str">
        <f t="shared" si="108"/>
        <v>cheap</v>
      </c>
      <c r="X3452" s="3" t="str" cm="1">
        <f t="array" ref="X3452">_xlfn.IFS(R3452&gt;1000,"premium",R3452&gt;500,"modrate",R3452&lt;500,"cheap")</f>
        <v>cheap</v>
      </c>
      <c r="Y3452" t="str" cm="1">
        <f t="array" ref="Y3452">_xlfn.SWITCH(TRUE,R3452&gt;1000,"premium",R3452&gt;500,"modrate","cheap")</f>
        <v>cheap</v>
      </c>
    </row>
    <row r="3453" spans="1:25">
      <c r="A3453">
        <v>3452</v>
      </c>
      <c r="B3453" t="s">
        <v>6650</v>
      </c>
      <c r="C3453" s="2">
        <v>41890</v>
      </c>
      <c r="D3453" s="2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  <c r="V3453" t="str">
        <f t="shared" si="107"/>
        <v>profit</v>
      </c>
      <c r="W3453" t="str">
        <f t="shared" si="108"/>
        <v>cheap</v>
      </c>
      <c r="X3453" s="3" t="str" cm="1">
        <f t="array" ref="X3453">_xlfn.IFS(R3453&gt;1000,"premium",R3453&gt;500,"modrate",R3453&lt;500,"cheap")</f>
        <v>cheap</v>
      </c>
      <c r="Y3453" t="str" cm="1">
        <f t="array" ref="Y3453">_xlfn.SWITCH(TRUE,R3453&gt;1000,"premium",R3453&gt;500,"modrate","cheap")</f>
        <v>cheap</v>
      </c>
    </row>
    <row r="3454" spans="1:25">
      <c r="A3454">
        <v>3453</v>
      </c>
      <c r="B3454" t="s">
        <v>6651</v>
      </c>
      <c r="C3454" s="2">
        <v>41714</v>
      </c>
      <c r="D3454" s="2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  <c r="V3454" t="str">
        <f t="shared" si="107"/>
        <v>profit</v>
      </c>
      <c r="W3454" t="str">
        <f t="shared" si="108"/>
        <v>cheap</v>
      </c>
      <c r="X3454" s="3" t="str" cm="1">
        <f t="array" ref="X3454">_xlfn.IFS(R3454&gt;1000,"premium",R3454&gt;500,"modrate",R3454&lt;500,"cheap")</f>
        <v>cheap</v>
      </c>
      <c r="Y3454" t="str" cm="1">
        <f t="array" ref="Y3454">_xlfn.SWITCH(TRUE,R3454&gt;1000,"premium",R3454&gt;500,"modrate","cheap")</f>
        <v>cheap</v>
      </c>
    </row>
    <row r="3455" spans="1:25">
      <c r="A3455">
        <v>3454</v>
      </c>
      <c r="B3455" t="s">
        <v>6654</v>
      </c>
      <c r="C3455" s="2">
        <v>42064</v>
      </c>
      <c r="D3455" s="2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  <c r="V3455" t="str">
        <f t="shared" si="107"/>
        <v>profit</v>
      </c>
      <c r="W3455" t="str">
        <f t="shared" si="108"/>
        <v>cheap</v>
      </c>
      <c r="X3455" s="3" t="str" cm="1">
        <f t="array" ref="X3455">_xlfn.IFS(R3455&gt;1000,"premium",R3455&gt;500,"modrate",R3455&lt;500,"cheap")</f>
        <v>cheap</v>
      </c>
      <c r="Y3455" t="str" cm="1">
        <f t="array" ref="Y3455">_xlfn.SWITCH(TRUE,R3455&gt;1000,"premium",R3455&gt;500,"modrate","cheap")</f>
        <v>cheap</v>
      </c>
    </row>
    <row r="3456" spans="1:25">
      <c r="A3456">
        <v>3455</v>
      </c>
      <c r="B3456" t="s">
        <v>6655</v>
      </c>
      <c r="C3456" s="2">
        <v>42194</v>
      </c>
      <c r="D3456" s="2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0.83849999999999902</v>
      </c>
      <c r="V3456" t="str">
        <f t="shared" si="107"/>
        <v>profit</v>
      </c>
      <c r="W3456" t="str">
        <f t="shared" si="108"/>
        <v>cheap</v>
      </c>
      <c r="X3456" s="3" t="str" cm="1">
        <f t="array" ref="X3456">_xlfn.IFS(R3456&gt;1000,"premium",R3456&gt;500,"modrate",R3456&lt;500,"cheap")</f>
        <v>cheap</v>
      </c>
      <c r="Y3456" t="str" cm="1">
        <f t="array" ref="Y3456">_xlfn.SWITCH(TRUE,R3456&gt;1000,"premium",R3456&gt;500,"modrate","cheap")</f>
        <v>cheap</v>
      </c>
    </row>
    <row r="3457" spans="1:25">
      <c r="A3457">
        <v>3456</v>
      </c>
      <c r="B3457" t="s">
        <v>6658</v>
      </c>
      <c r="C3457" s="2">
        <v>42420</v>
      </c>
      <c r="D3457" s="2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  <c r="V3457" t="str">
        <f t="shared" si="107"/>
        <v>profit</v>
      </c>
      <c r="W3457" t="str">
        <f t="shared" si="108"/>
        <v>cheap</v>
      </c>
      <c r="X3457" s="3" t="str" cm="1">
        <f t="array" ref="X3457">_xlfn.IFS(R3457&gt;1000,"premium",R3457&gt;500,"modrate",R3457&lt;500,"cheap")</f>
        <v>cheap</v>
      </c>
      <c r="Y3457" t="str" cm="1">
        <f t="array" ref="Y3457">_xlfn.SWITCH(TRUE,R3457&gt;1000,"premium",R3457&gt;500,"modrate","cheap")</f>
        <v>cheap</v>
      </c>
    </row>
    <row r="3458" spans="1:25">
      <c r="A3458">
        <v>3457</v>
      </c>
      <c r="B3458" t="s">
        <v>6661</v>
      </c>
      <c r="C3458" s="2">
        <v>42994</v>
      </c>
      <c r="D3458" s="2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  <c r="V3458" t="str">
        <f t="shared" si="107"/>
        <v>profit</v>
      </c>
      <c r="W3458" t="str">
        <f t="shared" si="108"/>
        <v>cheap</v>
      </c>
      <c r="X3458" s="3" t="str" cm="1">
        <f t="array" ref="X3458">_xlfn.IFS(R3458&gt;1000,"premium",R3458&gt;500,"modrate",R3458&lt;500,"cheap")</f>
        <v>cheap</v>
      </c>
      <c r="Y3458" t="str" cm="1">
        <f t="array" ref="Y3458">_xlfn.SWITCH(TRUE,R3458&gt;1000,"premium",R3458&gt;500,"modrate","cheap")</f>
        <v>cheap</v>
      </c>
    </row>
    <row r="3459" spans="1:25">
      <c r="A3459">
        <v>3458</v>
      </c>
      <c r="B3459" t="s">
        <v>6661</v>
      </c>
      <c r="C3459" s="2">
        <v>42994</v>
      </c>
      <c r="D3459" s="2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  <c r="V3459" t="str">
        <f t="shared" ref="V3459:V3522" si="109">IF(U3459&gt;0,"profit","loss")</f>
        <v>profit</v>
      </c>
      <c r="W3459" t="str">
        <f t="shared" ref="W3459:W3522" si="110">IF(R3459&gt;1000,"premium", IF(R3459&gt;500,"modrate","cheap"))</f>
        <v>cheap</v>
      </c>
      <c r="X3459" s="3" t="str" cm="1">
        <f t="array" ref="X3459">_xlfn.IFS(R3459&gt;1000,"premium",R3459&gt;500,"modrate",R3459&lt;500,"cheap")</f>
        <v>cheap</v>
      </c>
      <c r="Y3459" t="str" cm="1">
        <f t="array" ref="Y3459">_xlfn.SWITCH(TRUE,R3459&gt;1000,"premium",R3459&gt;500,"modrate","cheap")</f>
        <v>cheap</v>
      </c>
    </row>
    <row r="3460" spans="1:25">
      <c r="A3460">
        <v>3459</v>
      </c>
      <c r="B3460" t="s">
        <v>6661</v>
      </c>
      <c r="C3460" s="2">
        <v>42994</v>
      </c>
      <c r="D3460" s="2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  <c r="V3460" t="str">
        <f t="shared" si="109"/>
        <v>loss</v>
      </c>
      <c r="W3460" t="str">
        <f t="shared" si="110"/>
        <v>cheap</v>
      </c>
      <c r="X3460" s="3" t="str" cm="1">
        <f t="array" ref="X3460">_xlfn.IFS(R3460&gt;1000,"premium",R3460&gt;500,"modrate",R3460&lt;500,"cheap")</f>
        <v>cheap</v>
      </c>
      <c r="Y3460" t="str" cm="1">
        <f t="array" ref="Y3460">_xlfn.SWITCH(TRUE,R3460&gt;1000,"premium",R3460&gt;500,"modrate","cheap")</f>
        <v>cheap</v>
      </c>
    </row>
    <row r="3461" spans="1:25">
      <c r="A3461">
        <v>3460</v>
      </c>
      <c r="B3461" t="s">
        <v>6661</v>
      </c>
      <c r="C3461" s="2">
        <v>42994</v>
      </c>
      <c r="D3461" s="2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  <c r="V3461" t="str">
        <f t="shared" si="109"/>
        <v>loss</v>
      </c>
      <c r="W3461" t="str">
        <f t="shared" si="110"/>
        <v>modrate</v>
      </c>
      <c r="X3461" s="3" t="str" cm="1">
        <f t="array" ref="X3461">_xlfn.IFS(R3461&gt;1000,"premium",R3461&gt;500,"modrate",R3461&lt;500,"cheap")</f>
        <v>modrate</v>
      </c>
      <c r="Y3461" t="str" cm="1">
        <f t="array" ref="Y3461">_xlfn.SWITCH(TRUE,R3461&gt;1000,"premium",R3461&gt;500,"modrate","cheap")</f>
        <v>modrate</v>
      </c>
    </row>
    <row r="3462" spans="1:25">
      <c r="A3462">
        <v>3461</v>
      </c>
      <c r="B3462" t="s">
        <v>6661</v>
      </c>
      <c r="C3462" s="2">
        <v>42994</v>
      </c>
      <c r="D3462" s="2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  <c r="V3462" t="str">
        <f t="shared" si="109"/>
        <v>profit</v>
      </c>
      <c r="W3462" t="str">
        <f t="shared" si="110"/>
        <v>cheap</v>
      </c>
      <c r="X3462" s="3" t="str" cm="1">
        <f t="array" ref="X3462">_xlfn.IFS(R3462&gt;1000,"premium",R3462&gt;500,"modrate",R3462&lt;500,"cheap")</f>
        <v>cheap</v>
      </c>
      <c r="Y3462" t="str" cm="1">
        <f t="array" ref="Y3462">_xlfn.SWITCH(TRUE,R3462&gt;1000,"premium",R3462&gt;500,"modrate","cheap")</f>
        <v>cheap</v>
      </c>
    </row>
    <row r="3463" spans="1:25">
      <c r="A3463">
        <v>3462</v>
      </c>
      <c r="B3463" t="s">
        <v>6662</v>
      </c>
      <c r="C3463" s="2">
        <v>43044</v>
      </c>
      <c r="D3463" s="2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</v>
      </c>
      <c r="V3463" t="str">
        <f t="shared" si="109"/>
        <v>profit</v>
      </c>
      <c r="W3463" t="str">
        <f t="shared" si="110"/>
        <v>cheap</v>
      </c>
      <c r="X3463" s="3" t="str" cm="1">
        <f t="array" ref="X3463">_xlfn.IFS(R3463&gt;1000,"premium",R3463&gt;500,"modrate",R3463&lt;500,"cheap")</f>
        <v>cheap</v>
      </c>
      <c r="Y3463" t="str" cm="1">
        <f t="array" ref="Y3463">_xlfn.SWITCH(TRUE,R3463&gt;1000,"premium",R3463&gt;500,"modrate","cheap")</f>
        <v>cheap</v>
      </c>
    </row>
    <row r="3464" spans="1:25">
      <c r="A3464">
        <v>3463</v>
      </c>
      <c r="B3464" t="s">
        <v>6663</v>
      </c>
      <c r="C3464" s="2">
        <v>42055</v>
      </c>
      <c r="D3464" s="2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  <c r="V3464" t="str">
        <f t="shared" si="109"/>
        <v>profit</v>
      </c>
      <c r="W3464" t="str">
        <f t="shared" si="110"/>
        <v>cheap</v>
      </c>
      <c r="X3464" s="3" t="str" cm="1">
        <f t="array" ref="X3464">_xlfn.IFS(R3464&gt;1000,"premium",R3464&gt;500,"modrate",R3464&lt;500,"cheap")</f>
        <v>cheap</v>
      </c>
      <c r="Y3464" t="str" cm="1">
        <f t="array" ref="Y3464">_xlfn.SWITCH(TRUE,R3464&gt;1000,"premium",R3464&gt;500,"modrate","cheap")</f>
        <v>cheap</v>
      </c>
    </row>
    <row r="3465" spans="1:25">
      <c r="A3465">
        <v>3464</v>
      </c>
      <c r="B3465" t="s">
        <v>6664</v>
      </c>
      <c r="C3465" s="2">
        <v>42699</v>
      </c>
      <c r="D3465" s="2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  <c r="V3465" t="str">
        <f t="shared" si="109"/>
        <v>profit</v>
      </c>
      <c r="W3465" t="str">
        <f t="shared" si="110"/>
        <v>cheap</v>
      </c>
      <c r="X3465" s="3" t="str" cm="1">
        <f t="array" ref="X3465">_xlfn.IFS(R3465&gt;1000,"premium",R3465&gt;500,"modrate",R3465&lt;500,"cheap")</f>
        <v>cheap</v>
      </c>
      <c r="Y3465" t="str" cm="1">
        <f t="array" ref="Y3465">_xlfn.SWITCH(TRUE,R3465&gt;1000,"premium",R3465&gt;500,"modrate","cheap")</f>
        <v>cheap</v>
      </c>
    </row>
    <row r="3466" spans="1:25">
      <c r="A3466">
        <v>3465</v>
      </c>
      <c r="B3466" t="s">
        <v>6667</v>
      </c>
      <c r="C3466" s="2">
        <v>43072</v>
      </c>
      <c r="D3466" s="2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7.1987999999999897</v>
      </c>
      <c r="V3466" t="str">
        <f t="shared" si="109"/>
        <v>profit</v>
      </c>
      <c r="W3466" t="str">
        <f t="shared" si="110"/>
        <v>cheap</v>
      </c>
      <c r="X3466" s="3" t="str" cm="1">
        <f t="array" ref="X3466">_xlfn.IFS(R3466&gt;1000,"premium",R3466&gt;500,"modrate",R3466&lt;500,"cheap")</f>
        <v>cheap</v>
      </c>
      <c r="Y3466" t="str" cm="1">
        <f t="array" ref="Y3466">_xlfn.SWITCH(TRUE,R3466&gt;1000,"premium",R3466&gt;500,"modrate","cheap")</f>
        <v>cheap</v>
      </c>
    </row>
    <row r="3467" spans="1:25">
      <c r="A3467">
        <v>3466</v>
      </c>
      <c r="B3467" t="s">
        <v>6668</v>
      </c>
      <c r="C3467" s="2">
        <v>42257</v>
      </c>
      <c r="D3467" s="2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  <c r="V3467" t="str">
        <f t="shared" si="109"/>
        <v>profit</v>
      </c>
      <c r="W3467" t="str">
        <f t="shared" si="110"/>
        <v>cheap</v>
      </c>
      <c r="X3467" s="3" t="str" cm="1">
        <f t="array" ref="X3467">_xlfn.IFS(R3467&gt;1000,"premium",R3467&gt;500,"modrate",R3467&lt;500,"cheap")</f>
        <v>cheap</v>
      </c>
      <c r="Y3467" t="str" cm="1">
        <f t="array" ref="Y3467">_xlfn.SWITCH(TRUE,R3467&gt;1000,"premium",R3467&gt;500,"modrate","cheap")</f>
        <v>cheap</v>
      </c>
    </row>
    <row r="3468" spans="1:25">
      <c r="A3468">
        <v>3467</v>
      </c>
      <c r="B3468" t="s">
        <v>6668</v>
      </c>
      <c r="C3468" s="2">
        <v>42257</v>
      </c>
      <c r="D3468" s="2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  <c r="V3468" t="str">
        <f t="shared" si="109"/>
        <v>profit</v>
      </c>
      <c r="W3468" t="str">
        <f t="shared" si="110"/>
        <v>cheap</v>
      </c>
      <c r="X3468" s="3" t="str" cm="1">
        <f t="array" ref="X3468">_xlfn.IFS(R3468&gt;1000,"premium",R3468&gt;500,"modrate",R3468&lt;500,"cheap")</f>
        <v>cheap</v>
      </c>
      <c r="Y3468" t="str" cm="1">
        <f t="array" ref="Y3468">_xlfn.SWITCH(TRUE,R3468&gt;1000,"premium",R3468&gt;500,"modrate","cheap")</f>
        <v>cheap</v>
      </c>
    </row>
    <row r="3469" spans="1:25">
      <c r="A3469">
        <v>3468</v>
      </c>
      <c r="B3469" t="s">
        <v>6668</v>
      </c>
      <c r="C3469" s="2">
        <v>42257</v>
      </c>
      <c r="D3469" s="2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  <c r="V3469" t="str">
        <f t="shared" si="109"/>
        <v>profit</v>
      </c>
      <c r="W3469" t="str">
        <f t="shared" si="110"/>
        <v>cheap</v>
      </c>
      <c r="X3469" s="3" t="str" cm="1">
        <f t="array" ref="X3469">_xlfn.IFS(R3469&gt;1000,"premium",R3469&gt;500,"modrate",R3469&lt;500,"cheap")</f>
        <v>cheap</v>
      </c>
      <c r="Y3469" t="str" cm="1">
        <f t="array" ref="Y3469">_xlfn.SWITCH(TRUE,R3469&gt;1000,"premium",R3469&gt;500,"modrate","cheap")</f>
        <v>cheap</v>
      </c>
    </row>
    <row r="3470" spans="1:25">
      <c r="A3470">
        <v>3469</v>
      </c>
      <c r="B3470" t="s">
        <v>6669</v>
      </c>
      <c r="C3470" s="2">
        <v>42718</v>
      </c>
      <c r="D3470" s="2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  <c r="V3470" t="str">
        <f t="shared" si="109"/>
        <v>profit</v>
      </c>
      <c r="W3470" t="str">
        <f t="shared" si="110"/>
        <v>cheap</v>
      </c>
      <c r="X3470" s="3" t="str" cm="1">
        <f t="array" ref="X3470">_xlfn.IFS(R3470&gt;1000,"premium",R3470&gt;500,"modrate",R3470&lt;500,"cheap")</f>
        <v>cheap</v>
      </c>
      <c r="Y3470" t="str" cm="1">
        <f t="array" ref="Y3470">_xlfn.SWITCH(TRUE,R3470&gt;1000,"premium",R3470&gt;500,"modrate","cheap")</f>
        <v>cheap</v>
      </c>
    </row>
    <row r="3471" spans="1:25">
      <c r="A3471">
        <v>3470</v>
      </c>
      <c r="B3471" t="s">
        <v>6670</v>
      </c>
      <c r="C3471" s="2">
        <v>42100</v>
      </c>
      <c r="D3471" s="2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  <c r="V3471" t="str">
        <f t="shared" si="109"/>
        <v>profit</v>
      </c>
      <c r="W3471" t="str">
        <f t="shared" si="110"/>
        <v>cheap</v>
      </c>
      <c r="X3471" s="3" t="str" cm="1">
        <f t="array" ref="X3471">_xlfn.IFS(R3471&gt;1000,"premium",R3471&gt;500,"modrate",R3471&lt;500,"cheap")</f>
        <v>cheap</v>
      </c>
      <c r="Y3471" t="str" cm="1">
        <f t="array" ref="Y3471">_xlfn.SWITCH(TRUE,R3471&gt;1000,"premium",R3471&gt;500,"modrate","cheap")</f>
        <v>cheap</v>
      </c>
    </row>
    <row r="3472" spans="1:25">
      <c r="A3472">
        <v>3471</v>
      </c>
      <c r="B3472" t="s">
        <v>6673</v>
      </c>
      <c r="C3472" s="2">
        <v>42705</v>
      </c>
      <c r="D3472" s="2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  <c r="V3472" t="str">
        <f t="shared" si="109"/>
        <v>profit</v>
      </c>
      <c r="W3472" t="str">
        <f t="shared" si="110"/>
        <v>cheap</v>
      </c>
      <c r="X3472" s="3" t="str" cm="1">
        <f t="array" ref="X3472">_xlfn.IFS(R3472&gt;1000,"premium",R3472&gt;500,"modrate",R3472&lt;500,"cheap")</f>
        <v>cheap</v>
      </c>
      <c r="Y3472" t="str" cm="1">
        <f t="array" ref="Y3472">_xlfn.SWITCH(TRUE,R3472&gt;1000,"premium",R3472&gt;500,"modrate","cheap")</f>
        <v>cheap</v>
      </c>
    </row>
    <row r="3473" spans="1:25">
      <c r="A3473">
        <v>3472</v>
      </c>
      <c r="B3473" t="s">
        <v>6674</v>
      </c>
      <c r="C3473" s="2">
        <v>43051</v>
      </c>
      <c r="D3473" s="2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  <c r="V3473" t="str">
        <f t="shared" si="109"/>
        <v>profit</v>
      </c>
      <c r="W3473" t="str">
        <f t="shared" si="110"/>
        <v>cheap</v>
      </c>
      <c r="X3473" s="3" t="str" cm="1">
        <f t="array" ref="X3473">_xlfn.IFS(R3473&gt;1000,"premium",R3473&gt;500,"modrate",R3473&lt;500,"cheap")</f>
        <v>cheap</v>
      </c>
      <c r="Y3473" t="str" cm="1">
        <f t="array" ref="Y3473">_xlfn.SWITCH(TRUE,R3473&gt;1000,"premium",R3473&gt;500,"modrate","cheap")</f>
        <v>cheap</v>
      </c>
    </row>
    <row r="3474" spans="1:25">
      <c r="A3474">
        <v>3473</v>
      </c>
      <c r="B3474" t="s">
        <v>6674</v>
      </c>
      <c r="C3474" s="2">
        <v>43051</v>
      </c>
      <c r="D3474" s="2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  <c r="V3474" t="str">
        <f t="shared" si="109"/>
        <v>profit</v>
      </c>
      <c r="W3474" t="str">
        <f t="shared" si="110"/>
        <v>cheap</v>
      </c>
      <c r="X3474" s="3" t="str" cm="1">
        <f t="array" ref="X3474">_xlfn.IFS(R3474&gt;1000,"premium",R3474&gt;500,"modrate",R3474&lt;500,"cheap")</f>
        <v>cheap</v>
      </c>
      <c r="Y3474" t="str" cm="1">
        <f t="array" ref="Y3474">_xlfn.SWITCH(TRUE,R3474&gt;1000,"premium",R3474&gt;500,"modrate","cheap")</f>
        <v>cheap</v>
      </c>
    </row>
    <row r="3475" spans="1:25">
      <c r="A3475">
        <v>3474</v>
      </c>
      <c r="B3475" t="s">
        <v>6675</v>
      </c>
      <c r="C3475" s="2">
        <v>42797</v>
      </c>
      <c r="D3475" s="2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  <c r="V3475" t="str">
        <f t="shared" si="109"/>
        <v>profit</v>
      </c>
      <c r="W3475" t="str">
        <f t="shared" si="110"/>
        <v>cheap</v>
      </c>
      <c r="X3475" s="3" t="str" cm="1">
        <f t="array" ref="X3475">_xlfn.IFS(R3475&gt;1000,"premium",R3475&gt;500,"modrate",R3475&lt;500,"cheap")</f>
        <v>cheap</v>
      </c>
      <c r="Y3475" t="str" cm="1">
        <f t="array" ref="Y3475">_xlfn.SWITCH(TRUE,R3475&gt;1000,"premium",R3475&gt;500,"modrate","cheap")</f>
        <v>cheap</v>
      </c>
    </row>
    <row r="3476" spans="1:25">
      <c r="A3476">
        <v>3475</v>
      </c>
      <c r="B3476" t="s">
        <v>6675</v>
      </c>
      <c r="C3476" s="2">
        <v>42797</v>
      </c>
      <c r="D3476" s="2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  <c r="V3476" t="str">
        <f t="shared" si="109"/>
        <v>profit</v>
      </c>
      <c r="W3476" t="str">
        <f t="shared" si="110"/>
        <v>cheap</v>
      </c>
      <c r="X3476" s="3" t="str" cm="1">
        <f t="array" ref="X3476">_xlfn.IFS(R3476&gt;1000,"premium",R3476&gt;500,"modrate",R3476&lt;500,"cheap")</f>
        <v>cheap</v>
      </c>
      <c r="Y3476" t="str" cm="1">
        <f t="array" ref="Y3476">_xlfn.SWITCH(TRUE,R3476&gt;1000,"premium",R3476&gt;500,"modrate","cheap")</f>
        <v>cheap</v>
      </c>
    </row>
    <row r="3477" spans="1:25">
      <c r="A3477">
        <v>3476</v>
      </c>
      <c r="B3477" t="s">
        <v>6677</v>
      </c>
      <c r="C3477" s="2">
        <v>42701</v>
      </c>
      <c r="D3477" s="2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  <c r="V3477" t="str">
        <f t="shared" si="109"/>
        <v>profit</v>
      </c>
      <c r="W3477" t="str">
        <f t="shared" si="110"/>
        <v>cheap</v>
      </c>
      <c r="X3477" s="3" t="str" cm="1">
        <f t="array" ref="X3477">_xlfn.IFS(R3477&gt;1000,"premium",R3477&gt;500,"modrate",R3477&lt;500,"cheap")</f>
        <v>cheap</v>
      </c>
      <c r="Y3477" t="str" cm="1">
        <f t="array" ref="Y3477">_xlfn.SWITCH(TRUE,R3477&gt;1000,"premium",R3477&gt;500,"modrate","cheap")</f>
        <v>cheap</v>
      </c>
    </row>
    <row r="3478" spans="1:25">
      <c r="A3478">
        <v>3477</v>
      </c>
      <c r="B3478" t="s">
        <v>6677</v>
      </c>
      <c r="C3478" s="2">
        <v>42701</v>
      </c>
      <c r="D3478" s="2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  <c r="V3478" t="str">
        <f t="shared" si="109"/>
        <v>profit</v>
      </c>
      <c r="W3478" t="str">
        <f t="shared" si="110"/>
        <v>cheap</v>
      </c>
      <c r="X3478" s="3" t="str" cm="1">
        <f t="array" ref="X3478">_xlfn.IFS(R3478&gt;1000,"premium",R3478&gt;500,"modrate",R3478&lt;500,"cheap")</f>
        <v>cheap</v>
      </c>
      <c r="Y3478" t="str" cm="1">
        <f t="array" ref="Y3478">_xlfn.SWITCH(TRUE,R3478&gt;1000,"premium",R3478&gt;500,"modrate","cheap")</f>
        <v>cheap</v>
      </c>
    </row>
    <row r="3479" spans="1:25">
      <c r="A3479">
        <v>3478</v>
      </c>
      <c r="B3479" t="s">
        <v>6678</v>
      </c>
      <c r="C3479" s="2">
        <v>41882</v>
      </c>
      <c r="D3479" s="2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  <c r="V3479" t="str">
        <f t="shared" si="109"/>
        <v>profit</v>
      </c>
      <c r="W3479" t="str">
        <f t="shared" si="110"/>
        <v>cheap</v>
      </c>
      <c r="X3479" s="3" t="str" cm="1">
        <f t="array" ref="X3479">_xlfn.IFS(R3479&gt;1000,"premium",R3479&gt;500,"modrate",R3479&lt;500,"cheap")</f>
        <v>cheap</v>
      </c>
      <c r="Y3479" t="str" cm="1">
        <f t="array" ref="Y3479">_xlfn.SWITCH(TRUE,R3479&gt;1000,"premium",R3479&gt;500,"modrate","cheap")</f>
        <v>cheap</v>
      </c>
    </row>
    <row r="3480" spans="1:25">
      <c r="A3480">
        <v>3479</v>
      </c>
      <c r="B3480" t="s">
        <v>6680</v>
      </c>
      <c r="C3480" s="2">
        <v>42712</v>
      </c>
      <c r="D3480" s="2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  <c r="V3480" t="str">
        <f t="shared" si="109"/>
        <v>profit</v>
      </c>
      <c r="W3480" t="str">
        <f t="shared" si="110"/>
        <v>cheap</v>
      </c>
      <c r="X3480" s="3" t="str" cm="1">
        <f t="array" ref="X3480">_xlfn.IFS(R3480&gt;1000,"premium",R3480&gt;500,"modrate",R3480&lt;500,"cheap")</f>
        <v>cheap</v>
      </c>
      <c r="Y3480" t="str" cm="1">
        <f t="array" ref="Y3480">_xlfn.SWITCH(TRUE,R3480&gt;1000,"premium",R3480&gt;500,"modrate","cheap")</f>
        <v>cheap</v>
      </c>
    </row>
    <row r="3481" spans="1:25">
      <c r="A3481">
        <v>3480</v>
      </c>
      <c r="B3481" t="s">
        <v>6680</v>
      </c>
      <c r="C3481" s="2">
        <v>42712</v>
      </c>
      <c r="D3481" s="2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  <c r="V3481" t="str">
        <f t="shared" si="109"/>
        <v>profit</v>
      </c>
      <c r="W3481" t="str">
        <f t="shared" si="110"/>
        <v>cheap</v>
      </c>
      <c r="X3481" s="3" t="str" cm="1">
        <f t="array" ref="X3481">_xlfn.IFS(R3481&gt;1000,"premium",R3481&gt;500,"modrate",R3481&lt;500,"cheap")</f>
        <v>cheap</v>
      </c>
      <c r="Y3481" t="str" cm="1">
        <f t="array" ref="Y3481">_xlfn.SWITCH(TRUE,R3481&gt;1000,"premium",R3481&gt;500,"modrate","cheap")</f>
        <v>cheap</v>
      </c>
    </row>
    <row r="3482" spans="1:25">
      <c r="A3482">
        <v>3481</v>
      </c>
      <c r="B3482" t="s">
        <v>6680</v>
      </c>
      <c r="C3482" s="2">
        <v>42712</v>
      </c>
      <c r="D3482" s="2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  <c r="V3482" t="str">
        <f t="shared" si="109"/>
        <v>loss</v>
      </c>
      <c r="W3482" t="str">
        <f t="shared" si="110"/>
        <v>premium</v>
      </c>
      <c r="X3482" s="3" t="str" cm="1">
        <f t="array" ref="X3482">_xlfn.IFS(R3482&gt;1000,"premium",R3482&gt;500,"modrate",R3482&lt;500,"cheap")</f>
        <v>premium</v>
      </c>
      <c r="Y3482" t="str" cm="1">
        <f t="array" ref="Y3482">_xlfn.SWITCH(TRUE,R3482&gt;1000,"premium",R3482&gt;500,"modrate","cheap")</f>
        <v>premium</v>
      </c>
    </row>
    <row r="3483" spans="1:25">
      <c r="A3483">
        <v>3482</v>
      </c>
      <c r="B3483" t="s">
        <v>6683</v>
      </c>
      <c r="C3483" s="2">
        <v>41736</v>
      </c>
      <c r="D3483" s="2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  <c r="V3483" t="str">
        <f t="shared" si="109"/>
        <v>profit</v>
      </c>
      <c r="W3483" t="str">
        <f t="shared" si="110"/>
        <v>cheap</v>
      </c>
      <c r="X3483" s="3" t="str" cm="1">
        <f t="array" ref="X3483">_xlfn.IFS(R3483&gt;1000,"premium",R3483&gt;500,"modrate",R3483&lt;500,"cheap")</f>
        <v>cheap</v>
      </c>
      <c r="Y3483" t="str" cm="1">
        <f t="array" ref="Y3483">_xlfn.SWITCH(TRUE,R3483&gt;1000,"premium",R3483&gt;500,"modrate","cheap")</f>
        <v>cheap</v>
      </c>
    </row>
    <row r="3484" spans="1:25">
      <c r="A3484">
        <v>3483</v>
      </c>
      <c r="B3484" t="s">
        <v>6684</v>
      </c>
      <c r="C3484" s="2">
        <v>41878</v>
      </c>
      <c r="D3484" s="2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  <c r="V3484" t="str">
        <f t="shared" si="109"/>
        <v>profit</v>
      </c>
      <c r="W3484" t="str">
        <f t="shared" si="110"/>
        <v>modrate</v>
      </c>
      <c r="X3484" s="3" t="str" cm="1">
        <f t="array" ref="X3484">_xlfn.IFS(R3484&gt;1000,"premium",R3484&gt;500,"modrate",R3484&lt;500,"cheap")</f>
        <v>modrate</v>
      </c>
      <c r="Y3484" t="str" cm="1">
        <f t="array" ref="Y3484">_xlfn.SWITCH(TRUE,R3484&gt;1000,"premium",R3484&gt;500,"modrate","cheap")</f>
        <v>modrate</v>
      </c>
    </row>
    <row r="3485" spans="1:25">
      <c r="A3485">
        <v>3484</v>
      </c>
      <c r="B3485" t="s">
        <v>6684</v>
      </c>
      <c r="C3485" s="2">
        <v>41878</v>
      </c>
      <c r="D3485" s="2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  <c r="V3485" t="str">
        <f t="shared" si="109"/>
        <v>profit</v>
      </c>
      <c r="W3485" t="str">
        <f t="shared" si="110"/>
        <v>cheap</v>
      </c>
      <c r="X3485" s="3" t="str" cm="1">
        <f t="array" ref="X3485">_xlfn.IFS(R3485&gt;1000,"premium",R3485&gt;500,"modrate",R3485&lt;500,"cheap")</f>
        <v>cheap</v>
      </c>
      <c r="Y3485" t="str" cm="1">
        <f t="array" ref="Y3485">_xlfn.SWITCH(TRUE,R3485&gt;1000,"premium",R3485&gt;500,"modrate","cheap")</f>
        <v>cheap</v>
      </c>
    </row>
    <row r="3486" spans="1:25">
      <c r="A3486">
        <v>3485</v>
      </c>
      <c r="B3486" t="s">
        <v>6684</v>
      </c>
      <c r="C3486" s="2">
        <v>41878</v>
      </c>
      <c r="D3486" s="2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  <c r="V3486" t="str">
        <f t="shared" si="109"/>
        <v>profit</v>
      </c>
      <c r="W3486" t="str">
        <f t="shared" si="110"/>
        <v>premium</v>
      </c>
      <c r="X3486" s="3" t="str" cm="1">
        <f t="array" ref="X3486">_xlfn.IFS(R3486&gt;1000,"premium",R3486&gt;500,"modrate",R3486&lt;500,"cheap")</f>
        <v>premium</v>
      </c>
      <c r="Y3486" t="str" cm="1">
        <f t="array" ref="Y3486">_xlfn.SWITCH(TRUE,R3486&gt;1000,"premium",R3486&gt;500,"modrate","cheap")</f>
        <v>premium</v>
      </c>
    </row>
    <row r="3487" spans="1:25">
      <c r="A3487">
        <v>3486</v>
      </c>
      <c r="B3487" t="s">
        <v>6685</v>
      </c>
      <c r="C3487" s="2">
        <v>42664</v>
      </c>
      <c r="D3487" s="2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  <c r="V3487" t="str">
        <f t="shared" si="109"/>
        <v>profit</v>
      </c>
      <c r="W3487" t="str">
        <f t="shared" si="110"/>
        <v>cheap</v>
      </c>
      <c r="X3487" s="3" t="str" cm="1">
        <f t="array" ref="X3487">_xlfn.IFS(R3487&gt;1000,"premium",R3487&gt;500,"modrate",R3487&lt;500,"cheap")</f>
        <v>cheap</v>
      </c>
      <c r="Y3487" t="str" cm="1">
        <f t="array" ref="Y3487">_xlfn.SWITCH(TRUE,R3487&gt;1000,"premium",R3487&gt;500,"modrate","cheap")</f>
        <v>cheap</v>
      </c>
    </row>
    <row r="3488" spans="1:25">
      <c r="A3488">
        <v>3487</v>
      </c>
      <c r="B3488" t="s">
        <v>6686</v>
      </c>
      <c r="C3488" s="2">
        <v>42704</v>
      </c>
      <c r="D3488" s="2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  <c r="V3488" t="str">
        <f t="shared" si="109"/>
        <v>profit</v>
      </c>
      <c r="W3488" t="str">
        <f t="shared" si="110"/>
        <v>cheap</v>
      </c>
      <c r="X3488" s="3" t="str" cm="1">
        <f t="array" ref="X3488">_xlfn.IFS(R3488&gt;1000,"premium",R3488&gt;500,"modrate",R3488&lt;500,"cheap")</f>
        <v>cheap</v>
      </c>
      <c r="Y3488" t="str" cm="1">
        <f t="array" ref="Y3488">_xlfn.SWITCH(TRUE,R3488&gt;1000,"premium",R3488&gt;500,"modrate","cheap")</f>
        <v>cheap</v>
      </c>
    </row>
    <row r="3489" spans="1:25">
      <c r="A3489">
        <v>3488</v>
      </c>
      <c r="B3489" t="s">
        <v>6688</v>
      </c>
      <c r="C3489" s="2">
        <v>42983</v>
      </c>
      <c r="D3489" s="2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  <c r="V3489" t="str">
        <f t="shared" si="109"/>
        <v>loss</v>
      </c>
      <c r="W3489" t="str">
        <f t="shared" si="110"/>
        <v>cheap</v>
      </c>
      <c r="X3489" s="3" t="str" cm="1">
        <f t="array" ref="X3489">_xlfn.IFS(R3489&gt;1000,"premium",R3489&gt;500,"modrate",R3489&lt;500,"cheap")</f>
        <v>cheap</v>
      </c>
      <c r="Y3489" t="str" cm="1">
        <f t="array" ref="Y3489">_xlfn.SWITCH(TRUE,R3489&gt;1000,"premium",R3489&gt;500,"modrate","cheap")</f>
        <v>cheap</v>
      </c>
    </row>
    <row r="3490" spans="1:25">
      <c r="A3490">
        <v>3489</v>
      </c>
      <c r="B3490" t="s">
        <v>6689</v>
      </c>
      <c r="C3490" s="2">
        <v>42187</v>
      </c>
      <c r="D3490" s="2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-5.8346000000000204</v>
      </c>
      <c r="V3490" t="str">
        <f t="shared" si="109"/>
        <v>loss</v>
      </c>
      <c r="W3490" t="str">
        <f t="shared" si="110"/>
        <v>cheap</v>
      </c>
      <c r="X3490" s="3" t="str" cm="1">
        <f t="array" ref="X3490">_xlfn.IFS(R3490&gt;1000,"premium",R3490&gt;500,"modrate",R3490&lt;500,"cheap")</f>
        <v>cheap</v>
      </c>
      <c r="Y3490" t="str" cm="1">
        <f t="array" ref="Y3490">_xlfn.SWITCH(TRUE,R3490&gt;1000,"premium",R3490&gt;500,"modrate","cheap")</f>
        <v>cheap</v>
      </c>
    </row>
    <row r="3491" spans="1:25">
      <c r="A3491">
        <v>3490</v>
      </c>
      <c r="B3491" t="s">
        <v>6689</v>
      </c>
      <c r="C3491" s="2">
        <v>42187</v>
      </c>
      <c r="D3491" s="2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  <c r="V3491" t="str">
        <f t="shared" si="109"/>
        <v>loss</v>
      </c>
      <c r="W3491" t="str">
        <f t="shared" si="110"/>
        <v>cheap</v>
      </c>
      <c r="X3491" s="3" t="str" cm="1">
        <f t="array" ref="X3491">_xlfn.IFS(R3491&gt;1000,"premium",R3491&gt;500,"modrate",R3491&lt;500,"cheap")</f>
        <v>cheap</v>
      </c>
      <c r="Y3491" t="str" cm="1">
        <f t="array" ref="Y3491">_xlfn.SWITCH(TRUE,R3491&gt;1000,"premium",R3491&gt;500,"modrate","cheap")</f>
        <v>cheap</v>
      </c>
    </row>
    <row r="3492" spans="1:25">
      <c r="A3492">
        <v>3491</v>
      </c>
      <c r="B3492" t="s">
        <v>6689</v>
      </c>
      <c r="C3492" s="2">
        <v>42187</v>
      </c>
      <c r="D3492" s="2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  <c r="V3492" t="str">
        <f t="shared" si="109"/>
        <v>profit</v>
      </c>
      <c r="W3492" t="str">
        <f t="shared" si="110"/>
        <v>cheap</v>
      </c>
      <c r="X3492" s="3" t="str" cm="1">
        <f t="array" ref="X3492">_xlfn.IFS(R3492&gt;1000,"premium",R3492&gt;500,"modrate",R3492&lt;500,"cheap")</f>
        <v>cheap</v>
      </c>
      <c r="Y3492" t="str" cm="1">
        <f t="array" ref="Y3492">_xlfn.SWITCH(TRUE,R3492&gt;1000,"premium",R3492&gt;500,"modrate","cheap")</f>
        <v>cheap</v>
      </c>
    </row>
    <row r="3493" spans="1:25">
      <c r="A3493">
        <v>3492</v>
      </c>
      <c r="B3493" t="s">
        <v>6689</v>
      </c>
      <c r="C3493" s="2">
        <v>42187</v>
      </c>
      <c r="D3493" s="2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</v>
      </c>
      <c r="V3493" t="str">
        <f t="shared" si="109"/>
        <v>profit</v>
      </c>
      <c r="W3493" t="str">
        <f t="shared" si="110"/>
        <v>cheap</v>
      </c>
      <c r="X3493" s="3" t="str" cm="1">
        <f t="array" ref="X3493">_xlfn.IFS(R3493&gt;1000,"premium",R3493&gt;500,"modrate",R3493&lt;500,"cheap")</f>
        <v>cheap</v>
      </c>
      <c r="Y3493" t="str" cm="1">
        <f t="array" ref="Y3493">_xlfn.SWITCH(TRUE,R3493&gt;1000,"premium",R3493&gt;500,"modrate","cheap")</f>
        <v>cheap</v>
      </c>
    </row>
    <row r="3494" spans="1:25">
      <c r="A3494">
        <v>3493</v>
      </c>
      <c r="B3494" t="s">
        <v>6689</v>
      </c>
      <c r="C3494" s="2">
        <v>42187</v>
      </c>
      <c r="D3494" s="2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  <c r="V3494" t="str">
        <f t="shared" si="109"/>
        <v>profit</v>
      </c>
      <c r="W3494" t="str">
        <f t="shared" si="110"/>
        <v>cheap</v>
      </c>
      <c r="X3494" s="3" t="str" cm="1">
        <f t="array" ref="X3494">_xlfn.IFS(R3494&gt;1000,"premium",R3494&gt;500,"modrate",R3494&lt;500,"cheap")</f>
        <v>cheap</v>
      </c>
      <c r="Y3494" t="str" cm="1">
        <f t="array" ref="Y3494">_xlfn.SWITCH(TRUE,R3494&gt;1000,"premium",R3494&gt;500,"modrate","cheap")</f>
        <v>cheap</v>
      </c>
    </row>
    <row r="3495" spans="1:25">
      <c r="A3495">
        <v>3494</v>
      </c>
      <c r="B3495" t="s">
        <v>6691</v>
      </c>
      <c r="C3495" s="2">
        <v>43002</v>
      </c>
      <c r="D3495" s="2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  <c r="V3495" t="str">
        <f t="shared" si="109"/>
        <v>profit</v>
      </c>
      <c r="W3495" t="str">
        <f t="shared" si="110"/>
        <v>cheap</v>
      </c>
      <c r="X3495" s="3" t="str" cm="1">
        <f t="array" ref="X3495">_xlfn.IFS(R3495&gt;1000,"premium",R3495&gt;500,"modrate",R3495&lt;500,"cheap")</f>
        <v>cheap</v>
      </c>
      <c r="Y3495" t="str" cm="1">
        <f t="array" ref="Y3495">_xlfn.SWITCH(TRUE,R3495&gt;1000,"premium",R3495&gt;500,"modrate","cheap")</f>
        <v>cheap</v>
      </c>
    </row>
    <row r="3496" spans="1:25">
      <c r="A3496">
        <v>3495</v>
      </c>
      <c r="B3496" t="s">
        <v>6691</v>
      </c>
      <c r="C3496" s="2">
        <v>43002</v>
      </c>
      <c r="D3496" s="2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  <c r="V3496" t="str">
        <f t="shared" si="109"/>
        <v>profit</v>
      </c>
      <c r="W3496" t="str">
        <f t="shared" si="110"/>
        <v>modrate</v>
      </c>
      <c r="X3496" s="3" t="str" cm="1">
        <f t="array" ref="X3496">_xlfn.IFS(R3496&gt;1000,"premium",R3496&gt;500,"modrate",R3496&lt;500,"cheap")</f>
        <v>modrate</v>
      </c>
      <c r="Y3496" t="str" cm="1">
        <f t="array" ref="Y3496">_xlfn.SWITCH(TRUE,R3496&gt;1000,"premium",R3496&gt;500,"modrate","cheap")</f>
        <v>modrate</v>
      </c>
    </row>
    <row r="3497" spans="1:25">
      <c r="A3497">
        <v>3496</v>
      </c>
      <c r="B3497" t="s">
        <v>6691</v>
      </c>
      <c r="C3497" s="2">
        <v>43002</v>
      </c>
      <c r="D3497" s="2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  <c r="V3497" t="str">
        <f t="shared" si="109"/>
        <v>profit</v>
      </c>
      <c r="W3497" t="str">
        <f t="shared" si="110"/>
        <v>modrate</v>
      </c>
      <c r="X3497" s="3" t="str" cm="1">
        <f t="array" ref="X3497">_xlfn.IFS(R3497&gt;1000,"premium",R3497&gt;500,"modrate",R3497&lt;500,"cheap")</f>
        <v>modrate</v>
      </c>
      <c r="Y3497" t="str" cm="1">
        <f t="array" ref="Y3497">_xlfn.SWITCH(TRUE,R3497&gt;1000,"premium",R3497&gt;500,"modrate","cheap")</f>
        <v>modrate</v>
      </c>
    </row>
    <row r="3498" spans="1:25">
      <c r="A3498">
        <v>3497</v>
      </c>
      <c r="B3498" t="s">
        <v>6697</v>
      </c>
      <c r="C3498" s="2">
        <v>42590</v>
      </c>
      <c r="D3498" s="2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  <c r="V3498" t="str">
        <f t="shared" si="109"/>
        <v>profit</v>
      </c>
      <c r="W3498" t="str">
        <f t="shared" si="110"/>
        <v>modrate</v>
      </c>
      <c r="X3498" s="3" t="str" cm="1">
        <f t="array" ref="X3498">_xlfn.IFS(R3498&gt;1000,"premium",R3498&gt;500,"modrate",R3498&lt;500,"cheap")</f>
        <v>modrate</v>
      </c>
      <c r="Y3498" t="str" cm="1">
        <f t="array" ref="Y3498">_xlfn.SWITCH(TRUE,R3498&gt;1000,"premium",R3498&gt;500,"modrate","cheap")</f>
        <v>modrate</v>
      </c>
    </row>
    <row r="3499" spans="1:25">
      <c r="A3499">
        <v>3498</v>
      </c>
      <c r="B3499" t="s">
        <v>6697</v>
      </c>
      <c r="C3499" s="2">
        <v>42590</v>
      </c>
      <c r="D3499" s="2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  <c r="V3499" t="str">
        <f t="shared" si="109"/>
        <v>profit</v>
      </c>
      <c r="W3499" t="str">
        <f t="shared" si="110"/>
        <v>cheap</v>
      </c>
      <c r="X3499" s="3" t="str" cm="1">
        <f t="array" ref="X3499">_xlfn.IFS(R3499&gt;1000,"premium",R3499&gt;500,"modrate",R3499&lt;500,"cheap")</f>
        <v>cheap</v>
      </c>
      <c r="Y3499" t="str" cm="1">
        <f t="array" ref="Y3499">_xlfn.SWITCH(TRUE,R3499&gt;1000,"premium",R3499&gt;500,"modrate","cheap")</f>
        <v>cheap</v>
      </c>
    </row>
    <row r="3500" spans="1:25">
      <c r="A3500">
        <v>3499</v>
      </c>
      <c r="B3500" t="s">
        <v>6697</v>
      </c>
      <c r="C3500" s="2">
        <v>42590</v>
      </c>
      <c r="D3500" s="2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  <c r="V3500" t="str">
        <f t="shared" si="109"/>
        <v>profit</v>
      </c>
      <c r="W3500" t="str">
        <f t="shared" si="110"/>
        <v>cheap</v>
      </c>
      <c r="X3500" s="3" t="str" cm="1">
        <f t="array" ref="X3500">_xlfn.IFS(R3500&gt;1000,"premium",R3500&gt;500,"modrate",R3500&lt;500,"cheap")</f>
        <v>cheap</v>
      </c>
      <c r="Y3500" t="str" cm="1">
        <f t="array" ref="Y3500">_xlfn.SWITCH(TRUE,R3500&gt;1000,"premium",R3500&gt;500,"modrate","cheap")</f>
        <v>cheap</v>
      </c>
    </row>
    <row r="3501" spans="1:25">
      <c r="A3501">
        <v>3500</v>
      </c>
      <c r="B3501" t="s">
        <v>6698</v>
      </c>
      <c r="C3501" s="2">
        <v>42642</v>
      </c>
      <c r="D3501" s="2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  <c r="V3501" t="str">
        <f t="shared" si="109"/>
        <v>profit</v>
      </c>
      <c r="W3501" t="str">
        <f t="shared" si="110"/>
        <v>cheap</v>
      </c>
      <c r="X3501" s="3" t="str" cm="1">
        <f t="array" ref="X3501">_xlfn.IFS(R3501&gt;1000,"premium",R3501&gt;500,"modrate",R3501&lt;500,"cheap")</f>
        <v>cheap</v>
      </c>
      <c r="Y3501" t="str" cm="1">
        <f t="array" ref="Y3501">_xlfn.SWITCH(TRUE,R3501&gt;1000,"premium",R3501&gt;500,"modrate","cheap")</f>
        <v>cheap</v>
      </c>
    </row>
    <row r="3502" spans="1:25">
      <c r="A3502">
        <v>3501</v>
      </c>
      <c r="B3502" t="s">
        <v>6698</v>
      </c>
      <c r="C3502" s="2">
        <v>42642</v>
      </c>
      <c r="D3502" s="2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  <c r="V3502" t="str">
        <f t="shared" si="109"/>
        <v>profit</v>
      </c>
      <c r="W3502" t="str">
        <f t="shared" si="110"/>
        <v>cheap</v>
      </c>
      <c r="X3502" s="3" t="str" cm="1">
        <f t="array" ref="X3502">_xlfn.IFS(R3502&gt;1000,"premium",R3502&gt;500,"modrate",R3502&lt;500,"cheap")</f>
        <v>cheap</v>
      </c>
      <c r="Y3502" t="str" cm="1">
        <f t="array" ref="Y3502">_xlfn.SWITCH(TRUE,R3502&gt;1000,"premium",R3502&gt;500,"modrate","cheap")</f>
        <v>cheap</v>
      </c>
    </row>
    <row r="3503" spans="1:25">
      <c r="A3503">
        <v>3502</v>
      </c>
      <c r="B3503" t="s">
        <v>6698</v>
      </c>
      <c r="C3503" s="2">
        <v>42642</v>
      </c>
      <c r="D3503" s="2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  <c r="V3503" t="str">
        <f t="shared" si="109"/>
        <v>profit</v>
      </c>
      <c r="W3503" t="str">
        <f t="shared" si="110"/>
        <v>cheap</v>
      </c>
      <c r="X3503" s="3" t="str" cm="1">
        <f t="array" ref="X3503">_xlfn.IFS(R3503&gt;1000,"premium",R3503&gt;500,"modrate",R3503&lt;500,"cheap")</f>
        <v>cheap</v>
      </c>
      <c r="Y3503" t="str" cm="1">
        <f t="array" ref="Y3503">_xlfn.SWITCH(TRUE,R3503&gt;1000,"premium",R3503&gt;500,"modrate","cheap")</f>
        <v>cheap</v>
      </c>
    </row>
    <row r="3504" spans="1:25">
      <c r="A3504">
        <v>3503</v>
      </c>
      <c r="B3504" t="s">
        <v>6699</v>
      </c>
      <c r="C3504" s="2">
        <v>42835</v>
      </c>
      <c r="D3504" s="2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  <c r="V3504" t="str">
        <f t="shared" si="109"/>
        <v>profit</v>
      </c>
      <c r="W3504" t="str">
        <f t="shared" si="110"/>
        <v>cheap</v>
      </c>
      <c r="X3504" s="3" t="str" cm="1">
        <f t="array" ref="X3504">_xlfn.IFS(R3504&gt;1000,"premium",R3504&gt;500,"modrate",R3504&lt;500,"cheap")</f>
        <v>cheap</v>
      </c>
      <c r="Y3504" t="str" cm="1">
        <f t="array" ref="Y3504">_xlfn.SWITCH(TRUE,R3504&gt;1000,"premium",R3504&gt;500,"modrate","cheap")</f>
        <v>cheap</v>
      </c>
    </row>
    <row r="3505" spans="1:25">
      <c r="A3505">
        <v>3504</v>
      </c>
      <c r="B3505" t="s">
        <v>6699</v>
      </c>
      <c r="C3505" s="2">
        <v>42835</v>
      </c>
      <c r="D3505" s="2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  <c r="V3505" t="str">
        <f t="shared" si="109"/>
        <v>profit</v>
      </c>
      <c r="W3505" t="str">
        <f t="shared" si="110"/>
        <v>cheap</v>
      </c>
      <c r="X3505" s="3" t="str" cm="1">
        <f t="array" ref="X3505">_xlfn.IFS(R3505&gt;1000,"premium",R3505&gt;500,"modrate",R3505&lt;500,"cheap")</f>
        <v>cheap</v>
      </c>
      <c r="Y3505" t="str" cm="1">
        <f t="array" ref="Y3505">_xlfn.SWITCH(TRUE,R3505&gt;1000,"premium",R3505&gt;500,"modrate","cheap")</f>
        <v>cheap</v>
      </c>
    </row>
    <row r="3506" spans="1:25">
      <c r="A3506">
        <v>3505</v>
      </c>
      <c r="B3506" t="s">
        <v>6702</v>
      </c>
      <c r="C3506" s="2">
        <v>42722</v>
      </c>
      <c r="D3506" s="2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  <c r="V3506" t="str">
        <f t="shared" si="109"/>
        <v>profit</v>
      </c>
      <c r="W3506" t="str">
        <f t="shared" si="110"/>
        <v>modrate</v>
      </c>
      <c r="X3506" s="3" t="str" cm="1">
        <f t="array" ref="X3506">_xlfn.IFS(R3506&gt;1000,"premium",R3506&gt;500,"modrate",R3506&lt;500,"cheap")</f>
        <v>modrate</v>
      </c>
      <c r="Y3506" t="str" cm="1">
        <f t="array" ref="Y3506">_xlfn.SWITCH(TRUE,R3506&gt;1000,"premium",R3506&gt;500,"modrate","cheap")</f>
        <v>modrate</v>
      </c>
    </row>
    <row r="3507" spans="1:25">
      <c r="A3507">
        <v>3506</v>
      </c>
      <c r="B3507" t="s">
        <v>6703</v>
      </c>
      <c r="C3507" s="2">
        <v>41810</v>
      </c>
      <c r="D3507" s="2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  <c r="V3507" t="str">
        <f t="shared" si="109"/>
        <v>profit</v>
      </c>
      <c r="W3507" t="str">
        <f t="shared" si="110"/>
        <v>cheap</v>
      </c>
      <c r="X3507" s="3" t="str" cm="1">
        <f t="array" ref="X3507">_xlfn.IFS(R3507&gt;1000,"premium",R3507&gt;500,"modrate",R3507&lt;500,"cheap")</f>
        <v>cheap</v>
      </c>
      <c r="Y3507" t="str" cm="1">
        <f t="array" ref="Y3507">_xlfn.SWITCH(TRUE,R3507&gt;1000,"premium",R3507&gt;500,"modrate","cheap")</f>
        <v>cheap</v>
      </c>
    </row>
    <row r="3508" spans="1:25">
      <c r="A3508">
        <v>3507</v>
      </c>
      <c r="B3508" t="s">
        <v>6703</v>
      </c>
      <c r="C3508" s="2">
        <v>41810</v>
      </c>
      <c r="D3508" s="2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  <c r="V3508" t="str">
        <f t="shared" si="109"/>
        <v>loss</v>
      </c>
      <c r="W3508" t="str">
        <f t="shared" si="110"/>
        <v>cheap</v>
      </c>
      <c r="X3508" s="3" t="str" cm="1">
        <f t="array" ref="X3508">_xlfn.IFS(R3508&gt;1000,"premium",R3508&gt;500,"modrate",R3508&lt;500,"cheap")</f>
        <v>cheap</v>
      </c>
      <c r="Y3508" t="str" cm="1">
        <f t="array" ref="Y3508">_xlfn.SWITCH(TRUE,R3508&gt;1000,"premium",R3508&gt;500,"modrate","cheap")</f>
        <v>cheap</v>
      </c>
    </row>
    <row r="3509" spans="1:25">
      <c r="A3509">
        <v>3508</v>
      </c>
      <c r="B3509" t="s">
        <v>6703</v>
      </c>
      <c r="C3509" s="2">
        <v>41810</v>
      </c>
      <c r="D3509" s="2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  <c r="V3509" t="str">
        <f t="shared" si="109"/>
        <v>loss</v>
      </c>
      <c r="W3509" t="str">
        <f t="shared" si="110"/>
        <v>cheap</v>
      </c>
      <c r="X3509" s="3" t="str" cm="1">
        <f t="array" ref="X3509">_xlfn.IFS(R3509&gt;1000,"premium",R3509&gt;500,"modrate",R3509&lt;500,"cheap")</f>
        <v>cheap</v>
      </c>
      <c r="Y3509" t="str" cm="1">
        <f t="array" ref="Y3509">_xlfn.SWITCH(TRUE,R3509&gt;1000,"premium",R3509&gt;500,"modrate","cheap")</f>
        <v>cheap</v>
      </c>
    </row>
    <row r="3510" spans="1:25">
      <c r="A3510">
        <v>3509</v>
      </c>
      <c r="B3510" t="s">
        <v>6703</v>
      </c>
      <c r="C3510" s="2">
        <v>41810</v>
      </c>
      <c r="D3510" s="2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  <c r="V3510" t="str">
        <f t="shared" si="109"/>
        <v>profit</v>
      </c>
      <c r="W3510" t="str">
        <f t="shared" si="110"/>
        <v>cheap</v>
      </c>
      <c r="X3510" s="3" t="str" cm="1">
        <f t="array" ref="X3510">_xlfn.IFS(R3510&gt;1000,"premium",R3510&gt;500,"modrate",R3510&lt;500,"cheap")</f>
        <v>cheap</v>
      </c>
      <c r="Y3510" t="str" cm="1">
        <f t="array" ref="Y3510">_xlfn.SWITCH(TRUE,R3510&gt;1000,"premium",R3510&gt;500,"modrate","cheap")</f>
        <v>cheap</v>
      </c>
    </row>
    <row r="3511" spans="1:25">
      <c r="A3511">
        <v>3510</v>
      </c>
      <c r="B3511" t="s">
        <v>6703</v>
      </c>
      <c r="C3511" s="2">
        <v>41810</v>
      </c>
      <c r="D3511" s="2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  <c r="V3511" t="str">
        <f t="shared" si="109"/>
        <v>profit</v>
      </c>
      <c r="W3511" t="str">
        <f t="shared" si="110"/>
        <v>cheap</v>
      </c>
      <c r="X3511" s="3" t="str" cm="1">
        <f t="array" ref="X3511">_xlfn.IFS(R3511&gt;1000,"premium",R3511&gt;500,"modrate",R3511&lt;500,"cheap")</f>
        <v>cheap</v>
      </c>
      <c r="Y3511" t="str" cm="1">
        <f t="array" ref="Y3511">_xlfn.SWITCH(TRUE,R3511&gt;1000,"premium",R3511&gt;500,"modrate","cheap")</f>
        <v>cheap</v>
      </c>
    </row>
    <row r="3512" spans="1:25">
      <c r="A3512">
        <v>3511</v>
      </c>
      <c r="B3512" t="s">
        <v>6703</v>
      </c>
      <c r="C3512" s="2">
        <v>41810</v>
      </c>
      <c r="D3512" s="2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  <c r="V3512" t="str">
        <f t="shared" si="109"/>
        <v>loss</v>
      </c>
      <c r="W3512" t="str">
        <f t="shared" si="110"/>
        <v>cheap</v>
      </c>
      <c r="X3512" s="3" t="str" cm="1">
        <f t="array" ref="X3512">_xlfn.IFS(R3512&gt;1000,"premium",R3512&gt;500,"modrate",R3512&lt;500,"cheap")</f>
        <v>cheap</v>
      </c>
      <c r="Y3512" t="str" cm="1">
        <f t="array" ref="Y3512">_xlfn.SWITCH(TRUE,R3512&gt;1000,"premium",R3512&gt;500,"modrate","cheap")</f>
        <v>cheap</v>
      </c>
    </row>
    <row r="3513" spans="1:25">
      <c r="A3513">
        <v>3512</v>
      </c>
      <c r="B3513" t="s">
        <v>6703</v>
      </c>
      <c r="C3513" s="2">
        <v>41810</v>
      </c>
      <c r="D3513" s="2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  <c r="V3513" t="str">
        <f t="shared" si="109"/>
        <v>loss</v>
      </c>
      <c r="W3513" t="str">
        <f t="shared" si="110"/>
        <v>modrate</v>
      </c>
      <c r="X3513" s="3" t="str" cm="1">
        <f t="array" ref="X3513">_xlfn.IFS(R3513&gt;1000,"premium",R3513&gt;500,"modrate",R3513&lt;500,"cheap")</f>
        <v>modrate</v>
      </c>
      <c r="Y3513" t="str" cm="1">
        <f t="array" ref="Y3513">_xlfn.SWITCH(TRUE,R3513&gt;1000,"premium",R3513&gt;500,"modrate","cheap")</f>
        <v>modrate</v>
      </c>
    </row>
    <row r="3514" spans="1:25">
      <c r="A3514">
        <v>3513</v>
      </c>
      <c r="B3514" t="s">
        <v>6708</v>
      </c>
      <c r="C3514" s="2">
        <v>42982</v>
      </c>
      <c r="D3514" s="2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  <c r="V3514" t="str">
        <f t="shared" si="109"/>
        <v>loss</v>
      </c>
      <c r="W3514" t="str">
        <f t="shared" si="110"/>
        <v>modrate</v>
      </c>
      <c r="X3514" s="3" t="str" cm="1">
        <f t="array" ref="X3514">_xlfn.IFS(R3514&gt;1000,"premium",R3514&gt;500,"modrate",R3514&lt;500,"cheap")</f>
        <v>modrate</v>
      </c>
      <c r="Y3514" t="str" cm="1">
        <f t="array" ref="Y3514">_xlfn.SWITCH(TRUE,R3514&gt;1000,"premium",R3514&gt;500,"modrate","cheap")</f>
        <v>modrate</v>
      </c>
    </row>
    <row r="3515" spans="1:25">
      <c r="A3515">
        <v>3514</v>
      </c>
      <c r="B3515" t="s">
        <v>6708</v>
      </c>
      <c r="C3515" s="2">
        <v>42982</v>
      </c>
      <c r="D3515" s="2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  <c r="V3515" t="str">
        <f t="shared" si="109"/>
        <v>profit</v>
      </c>
      <c r="W3515" t="str">
        <f t="shared" si="110"/>
        <v>cheap</v>
      </c>
      <c r="X3515" s="3" t="str" cm="1">
        <f t="array" ref="X3515">_xlfn.IFS(R3515&gt;1000,"premium",R3515&gt;500,"modrate",R3515&lt;500,"cheap")</f>
        <v>cheap</v>
      </c>
      <c r="Y3515" t="str" cm="1">
        <f t="array" ref="Y3515">_xlfn.SWITCH(TRUE,R3515&gt;1000,"premium",R3515&gt;500,"modrate","cheap")</f>
        <v>cheap</v>
      </c>
    </row>
    <row r="3516" spans="1:25">
      <c r="A3516">
        <v>3515</v>
      </c>
      <c r="B3516" t="s">
        <v>6708</v>
      </c>
      <c r="C3516" s="2">
        <v>42982</v>
      </c>
      <c r="D3516" s="2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  <c r="V3516" t="str">
        <f t="shared" si="109"/>
        <v>profit</v>
      </c>
      <c r="W3516" t="str">
        <f t="shared" si="110"/>
        <v>cheap</v>
      </c>
      <c r="X3516" s="3" t="str" cm="1">
        <f t="array" ref="X3516">_xlfn.IFS(R3516&gt;1000,"premium",R3516&gt;500,"modrate",R3516&lt;500,"cheap")</f>
        <v>cheap</v>
      </c>
      <c r="Y3516" t="str" cm="1">
        <f t="array" ref="Y3516">_xlfn.SWITCH(TRUE,R3516&gt;1000,"premium",R3516&gt;500,"modrate","cheap")</f>
        <v>cheap</v>
      </c>
    </row>
    <row r="3517" spans="1:25">
      <c r="A3517">
        <v>3516</v>
      </c>
      <c r="B3517" t="s">
        <v>6711</v>
      </c>
      <c r="C3517" s="2">
        <v>42724</v>
      </c>
      <c r="D3517" s="2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  <c r="V3517" t="str">
        <f t="shared" si="109"/>
        <v>profit</v>
      </c>
      <c r="W3517" t="str">
        <f t="shared" si="110"/>
        <v>cheap</v>
      </c>
      <c r="X3517" s="3" t="str" cm="1">
        <f t="array" ref="X3517">_xlfn.IFS(R3517&gt;1000,"premium",R3517&gt;500,"modrate",R3517&lt;500,"cheap")</f>
        <v>cheap</v>
      </c>
      <c r="Y3517" t="str" cm="1">
        <f t="array" ref="Y3517">_xlfn.SWITCH(TRUE,R3517&gt;1000,"premium",R3517&gt;500,"modrate","cheap")</f>
        <v>cheap</v>
      </c>
    </row>
    <row r="3518" spans="1:25">
      <c r="A3518">
        <v>3517</v>
      </c>
      <c r="B3518" t="s">
        <v>6712</v>
      </c>
      <c r="C3518" s="2">
        <v>42591</v>
      </c>
      <c r="D3518" s="2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  <c r="V3518" t="str">
        <f t="shared" si="109"/>
        <v>profit</v>
      </c>
      <c r="W3518" t="str">
        <f t="shared" si="110"/>
        <v>cheap</v>
      </c>
      <c r="X3518" s="3" t="str" cm="1">
        <f t="array" ref="X3518">_xlfn.IFS(R3518&gt;1000,"premium",R3518&gt;500,"modrate",R3518&lt;500,"cheap")</f>
        <v>cheap</v>
      </c>
      <c r="Y3518" t="str" cm="1">
        <f t="array" ref="Y3518">_xlfn.SWITCH(TRUE,R3518&gt;1000,"premium",R3518&gt;500,"modrate","cheap")</f>
        <v>cheap</v>
      </c>
    </row>
    <row r="3519" spans="1:25">
      <c r="A3519">
        <v>3518</v>
      </c>
      <c r="B3519" t="s">
        <v>6712</v>
      </c>
      <c r="C3519" s="2">
        <v>42591</v>
      </c>
      <c r="D3519" s="2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  <c r="V3519" t="str">
        <f t="shared" si="109"/>
        <v>profit</v>
      </c>
      <c r="W3519" t="str">
        <f t="shared" si="110"/>
        <v>cheap</v>
      </c>
      <c r="X3519" s="3" t="str" cm="1">
        <f t="array" ref="X3519">_xlfn.IFS(R3519&gt;1000,"premium",R3519&gt;500,"modrate",R3519&lt;500,"cheap")</f>
        <v>cheap</v>
      </c>
      <c r="Y3519" t="str" cm="1">
        <f t="array" ref="Y3519">_xlfn.SWITCH(TRUE,R3519&gt;1000,"premium",R3519&gt;500,"modrate","cheap")</f>
        <v>cheap</v>
      </c>
    </row>
    <row r="3520" spans="1:25">
      <c r="A3520">
        <v>3519</v>
      </c>
      <c r="B3520" t="s">
        <v>6712</v>
      </c>
      <c r="C3520" s="2">
        <v>42591</v>
      </c>
      <c r="D3520" s="2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64.072799999999901</v>
      </c>
      <c r="V3520" t="str">
        <f t="shared" si="109"/>
        <v>profit</v>
      </c>
      <c r="W3520" t="str">
        <f t="shared" si="110"/>
        <v>modrate</v>
      </c>
      <c r="X3520" s="3" t="str" cm="1">
        <f t="array" ref="X3520">_xlfn.IFS(R3520&gt;1000,"premium",R3520&gt;500,"modrate",R3520&lt;500,"cheap")</f>
        <v>modrate</v>
      </c>
      <c r="Y3520" t="str" cm="1">
        <f t="array" ref="Y3520">_xlfn.SWITCH(TRUE,R3520&gt;1000,"premium",R3520&gt;500,"modrate","cheap")</f>
        <v>modrate</v>
      </c>
    </row>
    <row r="3521" spans="1:25">
      <c r="A3521">
        <v>3520</v>
      </c>
      <c r="B3521" t="s">
        <v>6713</v>
      </c>
      <c r="C3521" s="2">
        <v>42177</v>
      </c>
      <c r="D3521" s="2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  <c r="V3521" t="str">
        <f t="shared" si="109"/>
        <v>loss</v>
      </c>
      <c r="W3521" t="str">
        <f t="shared" si="110"/>
        <v>modrate</v>
      </c>
      <c r="X3521" s="3" t="str" cm="1">
        <f t="array" ref="X3521">_xlfn.IFS(R3521&gt;1000,"premium",R3521&gt;500,"modrate",R3521&lt;500,"cheap")</f>
        <v>modrate</v>
      </c>
      <c r="Y3521" t="str" cm="1">
        <f t="array" ref="Y3521">_xlfn.SWITCH(TRUE,R3521&gt;1000,"premium",R3521&gt;500,"modrate","cheap")</f>
        <v>modrate</v>
      </c>
    </row>
    <row r="3522" spans="1:25">
      <c r="A3522">
        <v>3521</v>
      </c>
      <c r="B3522" t="s">
        <v>6714</v>
      </c>
      <c r="C3522" s="2">
        <v>42104</v>
      </c>
      <c r="D3522" s="2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  <c r="V3522" t="str">
        <f t="shared" si="109"/>
        <v>profit</v>
      </c>
      <c r="W3522" t="str">
        <f t="shared" si="110"/>
        <v>cheap</v>
      </c>
      <c r="X3522" s="3" t="str" cm="1">
        <f t="array" ref="X3522">_xlfn.IFS(R3522&gt;1000,"premium",R3522&gt;500,"modrate",R3522&lt;500,"cheap")</f>
        <v>cheap</v>
      </c>
      <c r="Y3522" t="str" cm="1">
        <f t="array" ref="Y3522">_xlfn.SWITCH(TRUE,R3522&gt;1000,"premium",R3522&gt;500,"modrate","cheap")</f>
        <v>cheap</v>
      </c>
    </row>
    <row r="3523" spans="1:25">
      <c r="A3523">
        <v>3522</v>
      </c>
      <c r="B3523" t="s">
        <v>6715</v>
      </c>
      <c r="C3523" s="2">
        <v>42695</v>
      </c>
      <c r="D3523" s="2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  <c r="V3523" t="str">
        <f t="shared" ref="V3523:V3586" si="111">IF(U3523&gt;0,"profit","loss")</f>
        <v>profit</v>
      </c>
      <c r="W3523" t="str">
        <f t="shared" ref="W3523:W3586" si="112">IF(R3523&gt;1000,"premium", IF(R3523&gt;500,"modrate","cheap"))</f>
        <v>cheap</v>
      </c>
      <c r="X3523" s="3" t="str" cm="1">
        <f t="array" ref="X3523">_xlfn.IFS(R3523&gt;1000,"premium",R3523&gt;500,"modrate",R3523&lt;500,"cheap")</f>
        <v>cheap</v>
      </c>
      <c r="Y3523" t="str" cm="1">
        <f t="array" ref="Y3523">_xlfn.SWITCH(TRUE,R3523&gt;1000,"premium",R3523&gt;500,"modrate","cheap")</f>
        <v>cheap</v>
      </c>
    </row>
    <row r="3524" spans="1:25">
      <c r="A3524">
        <v>3523</v>
      </c>
      <c r="B3524" t="s">
        <v>6715</v>
      </c>
      <c r="C3524" s="2">
        <v>42695</v>
      </c>
      <c r="D3524" s="2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  <c r="V3524" t="str">
        <f t="shared" si="111"/>
        <v>profit</v>
      </c>
      <c r="W3524" t="str">
        <f t="shared" si="112"/>
        <v>cheap</v>
      </c>
      <c r="X3524" s="3" t="str" cm="1">
        <f t="array" ref="X3524">_xlfn.IFS(R3524&gt;1000,"premium",R3524&gt;500,"modrate",R3524&lt;500,"cheap")</f>
        <v>cheap</v>
      </c>
      <c r="Y3524" t="str" cm="1">
        <f t="array" ref="Y3524">_xlfn.SWITCH(TRUE,R3524&gt;1000,"premium",R3524&gt;500,"modrate","cheap")</f>
        <v>cheap</v>
      </c>
    </row>
    <row r="3525" spans="1:25">
      <c r="A3525">
        <v>3524</v>
      </c>
      <c r="B3525" t="s">
        <v>6716</v>
      </c>
      <c r="C3525" s="2">
        <v>42618</v>
      </c>
      <c r="D3525" s="2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  <c r="V3525" t="str">
        <f t="shared" si="111"/>
        <v>profit</v>
      </c>
      <c r="W3525" t="str">
        <f t="shared" si="112"/>
        <v>cheap</v>
      </c>
      <c r="X3525" s="3" t="str" cm="1">
        <f t="array" ref="X3525">_xlfn.IFS(R3525&gt;1000,"premium",R3525&gt;500,"modrate",R3525&lt;500,"cheap")</f>
        <v>cheap</v>
      </c>
      <c r="Y3525" t="str" cm="1">
        <f t="array" ref="Y3525">_xlfn.SWITCH(TRUE,R3525&gt;1000,"premium",R3525&gt;500,"modrate","cheap")</f>
        <v>cheap</v>
      </c>
    </row>
    <row r="3526" spans="1:25">
      <c r="A3526">
        <v>3525</v>
      </c>
      <c r="B3526" t="s">
        <v>6717</v>
      </c>
      <c r="C3526" s="2">
        <v>42698</v>
      </c>
      <c r="D3526" s="2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  <c r="V3526" t="str">
        <f t="shared" si="111"/>
        <v>profit</v>
      </c>
      <c r="W3526" t="str">
        <f t="shared" si="112"/>
        <v>modrate</v>
      </c>
      <c r="X3526" s="3" t="str" cm="1">
        <f t="array" ref="X3526">_xlfn.IFS(R3526&gt;1000,"premium",R3526&gt;500,"modrate",R3526&lt;500,"cheap")</f>
        <v>modrate</v>
      </c>
      <c r="Y3526" t="str" cm="1">
        <f t="array" ref="Y3526">_xlfn.SWITCH(TRUE,R3526&gt;1000,"premium",R3526&gt;500,"modrate","cheap")</f>
        <v>modrate</v>
      </c>
    </row>
    <row r="3527" spans="1:25">
      <c r="A3527">
        <v>3526</v>
      </c>
      <c r="B3527" t="s">
        <v>6720</v>
      </c>
      <c r="C3527" s="2">
        <v>43079</v>
      </c>
      <c r="D3527" s="2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  <c r="V3527" t="str">
        <f t="shared" si="111"/>
        <v>profit</v>
      </c>
      <c r="W3527" t="str">
        <f t="shared" si="112"/>
        <v>modrate</v>
      </c>
      <c r="X3527" s="3" t="str" cm="1">
        <f t="array" ref="X3527">_xlfn.IFS(R3527&gt;1000,"premium",R3527&gt;500,"modrate",R3527&lt;500,"cheap")</f>
        <v>modrate</v>
      </c>
      <c r="Y3527" t="str" cm="1">
        <f t="array" ref="Y3527">_xlfn.SWITCH(TRUE,R3527&gt;1000,"premium",R3527&gt;500,"modrate","cheap")</f>
        <v>modrate</v>
      </c>
    </row>
    <row r="3528" spans="1:25">
      <c r="A3528">
        <v>3527</v>
      </c>
      <c r="B3528" t="s">
        <v>6720</v>
      </c>
      <c r="C3528" s="2">
        <v>43079</v>
      </c>
      <c r="D3528" s="2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0.77940000000000098</v>
      </c>
      <c r="V3528" t="str">
        <f t="shared" si="111"/>
        <v>profit</v>
      </c>
      <c r="W3528" t="str">
        <f t="shared" si="112"/>
        <v>cheap</v>
      </c>
      <c r="X3528" s="3" t="str" cm="1">
        <f t="array" ref="X3528">_xlfn.IFS(R3528&gt;1000,"premium",R3528&gt;500,"modrate",R3528&lt;500,"cheap")</f>
        <v>cheap</v>
      </c>
      <c r="Y3528" t="str" cm="1">
        <f t="array" ref="Y3528">_xlfn.SWITCH(TRUE,R3528&gt;1000,"premium",R3528&gt;500,"modrate","cheap")</f>
        <v>cheap</v>
      </c>
    </row>
    <row r="3529" spans="1:25">
      <c r="A3529">
        <v>3528</v>
      </c>
      <c r="B3529" t="s">
        <v>6720</v>
      </c>
      <c r="C3529" s="2">
        <v>43079</v>
      </c>
      <c r="D3529" s="2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  <c r="V3529" t="str">
        <f t="shared" si="111"/>
        <v>profit</v>
      </c>
      <c r="W3529" t="str">
        <f t="shared" si="112"/>
        <v>cheap</v>
      </c>
      <c r="X3529" s="3" t="str" cm="1">
        <f t="array" ref="X3529">_xlfn.IFS(R3529&gt;1000,"premium",R3529&gt;500,"modrate",R3529&lt;500,"cheap")</f>
        <v>cheap</v>
      </c>
      <c r="Y3529" t="str" cm="1">
        <f t="array" ref="Y3529">_xlfn.SWITCH(TRUE,R3529&gt;1000,"premium",R3529&gt;500,"modrate","cheap")</f>
        <v>cheap</v>
      </c>
    </row>
    <row r="3530" spans="1:25">
      <c r="A3530">
        <v>3529</v>
      </c>
      <c r="B3530" t="s">
        <v>6725</v>
      </c>
      <c r="C3530" s="2">
        <v>42545</v>
      </c>
      <c r="D3530" s="2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  <c r="V3530" t="str">
        <f t="shared" si="111"/>
        <v>loss</v>
      </c>
      <c r="W3530" t="str">
        <f t="shared" si="112"/>
        <v>cheap</v>
      </c>
      <c r="X3530" s="3" t="str" cm="1">
        <f t="array" ref="X3530">_xlfn.IFS(R3530&gt;1000,"premium",R3530&gt;500,"modrate",R3530&lt;500,"cheap")</f>
        <v>cheap</v>
      </c>
      <c r="Y3530" t="str" cm="1">
        <f t="array" ref="Y3530">_xlfn.SWITCH(TRUE,R3530&gt;1000,"premium",R3530&gt;500,"modrate","cheap")</f>
        <v>cheap</v>
      </c>
    </row>
    <row r="3531" spans="1:25">
      <c r="A3531">
        <v>3530</v>
      </c>
      <c r="B3531" t="s">
        <v>6726</v>
      </c>
      <c r="C3531" s="2">
        <v>42264</v>
      </c>
      <c r="D3531" s="2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  <c r="V3531" t="str">
        <f t="shared" si="111"/>
        <v>profit</v>
      </c>
      <c r="W3531" t="str">
        <f t="shared" si="112"/>
        <v>cheap</v>
      </c>
      <c r="X3531" s="3" t="str" cm="1">
        <f t="array" ref="X3531">_xlfn.IFS(R3531&gt;1000,"premium",R3531&gt;500,"modrate",R3531&lt;500,"cheap")</f>
        <v>cheap</v>
      </c>
      <c r="Y3531" t="str" cm="1">
        <f t="array" ref="Y3531">_xlfn.SWITCH(TRUE,R3531&gt;1000,"premium",R3531&gt;500,"modrate","cheap")</f>
        <v>cheap</v>
      </c>
    </row>
    <row r="3532" spans="1:25">
      <c r="A3532">
        <v>3531</v>
      </c>
      <c r="B3532" t="s">
        <v>6727</v>
      </c>
      <c r="C3532" s="2">
        <v>42509</v>
      </c>
      <c r="D3532" s="2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  <c r="V3532" t="str">
        <f t="shared" si="111"/>
        <v>profit</v>
      </c>
      <c r="W3532" t="str">
        <f t="shared" si="112"/>
        <v>cheap</v>
      </c>
      <c r="X3532" s="3" t="str" cm="1">
        <f t="array" ref="X3532">_xlfn.IFS(R3532&gt;1000,"premium",R3532&gt;500,"modrate",R3532&lt;500,"cheap")</f>
        <v>cheap</v>
      </c>
      <c r="Y3532" t="str" cm="1">
        <f t="array" ref="Y3532">_xlfn.SWITCH(TRUE,R3532&gt;1000,"premium",R3532&gt;500,"modrate","cheap")</f>
        <v>cheap</v>
      </c>
    </row>
    <row r="3533" spans="1:25">
      <c r="A3533">
        <v>3532</v>
      </c>
      <c r="B3533" t="s">
        <v>6728</v>
      </c>
      <c r="C3533" s="2">
        <v>42518</v>
      </c>
      <c r="D3533" s="2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  <c r="V3533" t="str">
        <f t="shared" si="111"/>
        <v>profit</v>
      </c>
      <c r="W3533" t="str">
        <f t="shared" si="112"/>
        <v>cheap</v>
      </c>
      <c r="X3533" s="3" t="str" cm="1">
        <f t="array" ref="X3533">_xlfn.IFS(R3533&gt;1000,"premium",R3533&gt;500,"modrate",R3533&lt;500,"cheap")</f>
        <v>cheap</v>
      </c>
      <c r="Y3533" t="str" cm="1">
        <f t="array" ref="Y3533">_xlfn.SWITCH(TRUE,R3533&gt;1000,"premium",R3533&gt;500,"modrate","cheap")</f>
        <v>cheap</v>
      </c>
    </row>
    <row r="3534" spans="1:25">
      <c r="A3534">
        <v>3533</v>
      </c>
      <c r="B3534" t="s">
        <v>6729</v>
      </c>
      <c r="C3534" s="2">
        <v>41747</v>
      </c>
      <c r="D3534" s="2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  <c r="V3534" t="str">
        <f t="shared" si="111"/>
        <v>profit</v>
      </c>
      <c r="W3534" t="str">
        <f t="shared" si="112"/>
        <v>cheap</v>
      </c>
      <c r="X3534" s="3" t="str" cm="1">
        <f t="array" ref="X3534">_xlfn.IFS(R3534&gt;1000,"premium",R3534&gt;500,"modrate",R3534&lt;500,"cheap")</f>
        <v>cheap</v>
      </c>
      <c r="Y3534" t="str" cm="1">
        <f t="array" ref="Y3534">_xlfn.SWITCH(TRUE,R3534&gt;1000,"premium",R3534&gt;500,"modrate","cheap")</f>
        <v>cheap</v>
      </c>
    </row>
    <row r="3535" spans="1:25">
      <c r="A3535">
        <v>3534</v>
      </c>
      <c r="B3535" t="s">
        <v>6729</v>
      </c>
      <c r="C3535" s="2">
        <v>41747</v>
      </c>
      <c r="D3535" s="2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  <c r="V3535" t="str">
        <f t="shared" si="111"/>
        <v>profit</v>
      </c>
      <c r="W3535" t="str">
        <f t="shared" si="112"/>
        <v>cheap</v>
      </c>
      <c r="X3535" s="3" t="str" cm="1">
        <f t="array" ref="X3535">_xlfn.IFS(R3535&gt;1000,"premium",R3535&gt;500,"modrate",R3535&lt;500,"cheap")</f>
        <v>cheap</v>
      </c>
      <c r="Y3535" t="str" cm="1">
        <f t="array" ref="Y3535">_xlfn.SWITCH(TRUE,R3535&gt;1000,"premium",R3535&gt;500,"modrate","cheap")</f>
        <v>cheap</v>
      </c>
    </row>
    <row r="3536" spans="1:25">
      <c r="A3536">
        <v>3535</v>
      </c>
      <c r="B3536" t="s">
        <v>6729</v>
      </c>
      <c r="C3536" s="2">
        <v>41747</v>
      </c>
      <c r="D3536" s="2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  <c r="V3536" t="str">
        <f t="shared" si="111"/>
        <v>profit</v>
      </c>
      <c r="W3536" t="str">
        <f t="shared" si="112"/>
        <v>cheap</v>
      </c>
      <c r="X3536" s="3" t="str" cm="1">
        <f t="array" ref="X3536">_xlfn.IFS(R3536&gt;1000,"premium",R3536&gt;500,"modrate",R3536&lt;500,"cheap")</f>
        <v>cheap</v>
      </c>
      <c r="Y3536" t="str" cm="1">
        <f t="array" ref="Y3536">_xlfn.SWITCH(TRUE,R3536&gt;1000,"premium",R3536&gt;500,"modrate","cheap")</f>
        <v>cheap</v>
      </c>
    </row>
    <row r="3537" spans="1:25">
      <c r="A3537">
        <v>3536</v>
      </c>
      <c r="B3537" t="s">
        <v>6729</v>
      </c>
      <c r="C3537" s="2">
        <v>41747</v>
      </c>
      <c r="D3537" s="2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  <c r="V3537" t="str">
        <f t="shared" si="111"/>
        <v>profit</v>
      </c>
      <c r="W3537" t="str">
        <f t="shared" si="112"/>
        <v>cheap</v>
      </c>
      <c r="X3537" s="3" t="str" cm="1">
        <f t="array" ref="X3537">_xlfn.IFS(R3537&gt;1000,"premium",R3537&gt;500,"modrate",R3537&lt;500,"cheap")</f>
        <v>cheap</v>
      </c>
      <c r="Y3537" t="str" cm="1">
        <f t="array" ref="Y3537">_xlfn.SWITCH(TRUE,R3537&gt;1000,"premium",R3537&gt;500,"modrate","cheap")</f>
        <v>cheap</v>
      </c>
    </row>
    <row r="3538" spans="1:25">
      <c r="A3538">
        <v>3537</v>
      </c>
      <c r="B3538" t="s">
        <v>6732</v>
      </c>
      <c r="C3538" s="2">
        <v>42538</v>
      </c>
      <c r="D3538" s="2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0.40739999999999899</v>
      </c>
      <c r="V3538" t="str">
        <f t="shared" si="111"/>
        <v>profit</v>
      </c>
      <c r="W3538" t="str">
        <f t="shared" si="112"/>
        <v>cheap</v>
      </c>
      <c r="X3538" s="3" t="str" cm="1">
        <f t="array" ref="X3538">_xlfn.IFS(R3538&gt;1000,"premium",R3538&gt;500,"modrate",R3538&lt;500,"cheap")</f>
        <v>cheap</v>
      </c>
      <c r="Y3538" t="str" cm="1">
        <f t="array" ref="Y3538">_xlfn.SWITCH(TRUE,R3538&gt;1000,"premium",R3538&gt;500,"modrate","cheap")</f>
        <v>cheap</v>
      </c>
    </row>
    <row r="3539" spans="1:25">
      <c r="A3539">
        <v>3538</v>
      </c>
      <c r="B3539" t="s">
        <v>6733</v>
      </c>
      <c r="C3539" s="2">
        <v>41768</v>
      </c>
      <c r="D3539" s="2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  <c r="V3539" t="str">
        <f t="shared" si="111"/>
        <v>profit</v>
      </c>
      <c r="W3539" t="str">
        <f t="shared" si="112"/>
        <v>cheap</v>
      </c>
      <c r="X3539" s="3" t="str" cm="1">
        <f t="array" ref="X3539">_xlfn.IFS(R3539&gt;1000,"premium",R3539&gt;500,"modrate",R3539&lt;500,"cheap")</f>
        <v>cheap</v>
      </c>
      <c r="Y3539" t="str" cm="1">
        <f t="array" ref="Y3539">_xlfn.SWITCH(TRUE,R3539&gt;1000,"premium",R3539&gt;500,"modrate","cheap")</f>
        <v>cheap</v>
      </c>
    </row>
    <row r="3540" spans="1:25">
      <c r="A3540">
        <v>3539</v>
      </c>
      <c r="B3540" t="s">
        <v>6733</v>
      </c>
      <c r="C3540" s="2">
        <v>41768</v>
      </c>
      <c r="D3540" s="2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  <c r="V3540" t="str">
        <f t="shared" si="111"/>
        <v>profit</v>
      </c>
      <c r="W3540" t="str">
        <f t="shared" si="112"/>
        <v>cheap</v>
      </c>
      <c r="X3540" s="3" t="str" cm="1">
        <f t="array" ref="X3540">_xlfn.IFS(R3540&gt;1000,"premium",R3540&gt;500,"modrate",R3540&lt;500,"cheap")</f>
        <v>cheap</v>
      </c>
      <c r="Y3540" t="str" cm="1">
        <f t="array" ref="Y3540">_xlfn.SWITCH(TRUE,R3540&gt;1000,"premium",R3540&gt;500,"modrate","cheap")</f>
        <v>cheap</v>
      </c>
    </row>
    <row r="3541" spans="1:25">
      <c r="A3541">
        <v>3540</v>
      </c>
      <c r="B3541" t="s">
        <v>6733</v>
      </c>
      <c r="C3541" s="2">
        <v>41768</v>
      </c>
      <c r="D3541" s="2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  <c r="V3541" t="str">
        <f t="shared" si="111"/>
        <v>profit</v>
      </c>
      <c r="W3541" t="str">
        <f t="shared" si="112"/>
        <v>cheap</v>
      </c>
      <c r="X3541" s="3" t="str" cm="1">
        <f t="array" ref="X3541">_xlfn.IFS(R3541&gt;1000,"premium",R3541&gt;500,"modrate",R3541&lt;500,"cheap")</f>
        <v>cheap</v>
      </c>
      <c r="Y3541" t="str" cm="1">
        <f t="array" ref="Y3541">_xlfn.SWITCH(TRUE,R3541&gt;1000,"premium",R3541&gt;500,"modrate","cheap")</f>
        <v>cheap</v>
      </c>
    </row>
    <row r="3542" spans="1:25">
      <c r="A3542">
        <v>3541</v>
      </c>
      <c r="B3542" t="s">
        <v>6733</v>
      </c>
      <c r="C3542" s="2">
        <v>41768</v>
      </c>
      <c r="D3542" s="2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  <c r="V3542" t="str">
        <f t="shared" si="111"/>
        <v>profit</v>
      </c>
      <c r="W3542" t="str">
        <f t="shared" si="112"/>
        <v>cheap</v>
      </c>
      <c r="X3542" s="3" t="str" cm="1">
        <f t="array" ref="X3542">_xlfn.IFS(R3542&gt;1000,"premium",R3542&gt;500,"modrate",R3542&lt;500,"cheap")</f>
        <v>cheap</v>
      </c>
      <c r="Y3542" t="str" cm="1">
        <f t="array" ref="Y3542">_xlfn.SWITCH(TRUE,R3542&gt;1000,"premium",R3542&gt;500,"modrate","cheap")</f>
        <v>cheap</v>
      </c>
    </row>
    <row r="3543" spans="1:25">
      <c r="A3543">
        <v>3542</v>
      </c>
      <c r="B3543" t="s">
        <v>6734</v>
      </c>
      <c r="C3543" s="2">
        <v>42631</v>
      </c>
      <c r="D3543" s="2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 t="shared" si="111"/>
        <v>profit</v>
      </c>
      <c r="W3543" t="str">
        <f t="shared" si="112"/>
        <v>cheap</v>
      </c>
      <c r="X3543" s="3" t="str" cm="1">
        <f t="array" ref="X3543">_xlfn.IFS(R3543&gt;1000,"premium",R3543&gt;500,"modrate",R3543&lt;500,"cheap")</f>
        <v>cheap</v>
      </c>
      <c r="Y3543" t="str" cm="1">
        <f t="array" ref="Y3543">_xlfn.SWITCH(TRUE,R3543&gt;1000,"premium",R3543&gt;500,"modrate","cheap")</f>
        <v>cheap</v>
      </c>
    </row>
    <row r="3544" spans="1:25">
      <c r="A3544">
        <v>3543</v>
      </c>
      <c r="B3544" t="s">
        <v>6734</v>
      </c>
      <c r="C3544" s="2">
        <v>42631</v>
      </c>
      <c r="D3544" s="2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-7.0979999999999901</v>
      </c>
      <c r="V3544" t="str">
        <f t="shared" si="111"/>
        <v>loss</v>
      </c>
      <c r="W3544" t="str">
        <f t="shared" si="112"/>
        <v>cheap</v>
      </c>
      <c r="X3544" s="3" t="str" cm="1">
        <f t="array" ref="X3544">_xlfn.IFS(R3544&gt;1000,"premium",R3544&gt;500,"modrate",R3544&lt;500,"cheap")</f>
        <v>cheap</v>
      </c>
      <c r="Y3544" t="str" cm="1">
        <f t="array" ref="Y3544">_xlfn.SWITCH(TRUE,R3544&gt;1000,"premium",R3544&gt;500,"modrate","cheap")</f>
        <v>cheap</v>
      </c>
    </row>
    <row r="3545" spans="1:25">
      <c r="A3545">
        <v>3544</v>
      </c>
      <c r="B3545" t="s">
        <v>6734</v>
      </c>
      <c r="C3545" s="2">
        <v>42631</v>
      </c>
      <c r="D3545" s="2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  <c r="V3545" t="str">
        <f t="shared" si="111"/>
        <v>profit</v>
      </c>
      <c r="W3545" t="str">
        <f t="shared" si="112"/>
        <v>cheap</v>
      </c>
      <c r="X3545" s="3" t="str" cm="1">
        <f t="array" ref="X3545">_xlfn.IFS(R3545&gt;1000,"premium",R3545&gt;500,"modrate",R3545&lt;500,"cheap")</f>
        <v>cheap</v>
      </c>
      <c r="Y3545" t="str" cm="1">
        <f t="array" ref="Y3545">_xlfn.SWITCH(TRUE,R3545&gt;1000,"premium",R3545&gt;500,"modrate","cheap")</f>
        <v>cheap</v>
      </c>
    </row>
    <row r="3546" spans="1:25">
      <c r="A3546">
        <v>3545</v>
      </c>
      <c r="B3546" t="s">
        <v>6735</v>
      </c>
      <c r="C3546" s="2">
        <v>43092</v>
      </c>
      <c r="D3546" s="2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  <c r="V3546" t="str">
        <f t="shared" si="111"/>
        <v>profit</v>
      </c>
      <c r="W3546" t="str">
        <f t="shared" si="112"/>
        <v>cheap</v>
      </c>
      <c r="X3546" s="3" t="str" cm="1">
        <f t="array" ref="X3546">_xlfn.IFS(R3546&gt;1000,"premium",R3546&gt;500,"modrate",R3546&lt;500,"cheap")</f>
        <v>cheap</v>
      </c>
      <c r="Y3546" t="str" cm="1">
        <f t="array" ref="Y3546">_xlfn.SWITCH(TRUE,R3546&gt;1000,"premium",R3546&gt;500,"modrate","cheap")</f>
        <v>cheap</v>
      </c>
    </row>
    <row r="3547" spans="1:25">
      <c r="A3547">
        <v>3546</v>
      </c>
      <c r="B3547" t="s">
        <v>6735</v>
      </c>
      <c r="C3547" s="2">
        <v>43092</v>
      </c>
      <c r="D3547" s="2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  <c r="V3547" t="str">
        <f t="shared" si="111"/>
        <v>loss</v>
      </c>
      <c r="W3547" t="str">
        <f t="shared" si="112"/>
        <v>cheap</v>
      </c>
      <c r="X3547" s="3" t="str" cm="1">
        <f t="array" ref="X3547">_xlfn.IFS(R3547&gt;1000,"premium",R3547&gt;500,"modrate",R3547&lt;500,"cheap")</f>
        <v>cheap</v>
      </c>
      <c r="Y3547" t="str" cm="1">
        <f t="array" ref="Y3547">_xlfn.SWITCH(TRUE,R3547&gt;1000,"premium",R3547&gt;500,"modrate","cheap")</f>
        <v>cheap</v>
      </c>
    </row>
    <row r="3548" spans="1:25">
      <c r="A3548">
        <v>3547</v>
      </c>
      <c r="B3548" t="s">
        <v>6738</v>
      </c>
      <c r="C3548" s="2">
        <v>43038</v>
      </c>
      <c r="D3548" s="2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4.2391999999999896</v>
      </c>
      <c r="V3548" t="str">
        <f t="shared" si="111"/>
        <v>profit</v>
      </c>
      <c r="W3548" t="str">
        <f t="shared" si="112"/>
        <v>cheap</v>
      </c>
      <c r="X3548" s="3" t="str" cm="1">
        <f t="array" ref="X3548">_xlfn.IFS(R3548&gt;1000,"premium",R3548&gt;500,"modrate",R3548&lt;500,"cheap")</f>
        <v>cheap</v>
      </c>
      <c r="Y3548" t="str" cm="1">
        <f t="array" ref="Y3548">_xlfn.SWITCH(TRUE,R3548&gt;1000,"premium",R3548&gt;500,"modrate","cheap")</f>
        <v>cheap</v>
      </c>
    </row>
    <row r="3549" spans="1:25">
      <c r="A3549">
        <v>3548</v>
      </c>
      <c r="B3549" t="s">
        <v>6738</v>
      </c>
      <c r="C3549" s="2">
        <v>43038</v>
      </c>
      <c r="D3549" s="2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  <c r="V3549" t="str">
        <f t="shared" si="111"/>
        <v>profit</v>
      </c>
      <c r="W3549" t="str">
        <f t="shared" si="112"/>
        <v>cheap</v>
      </c>
      <c r="X3549" s="3" t="str" cm="1">
        <f t="array" ref="X3549">_xlfn.IFS(R3549&gt;1000,"premium",R3549&gt;500,"modrate",R3549&lt;500,"cheap")</f>
        <v>cheap</v>
      </c>
      <c r="Y3549" t="str" cm="1">
        <f t="array" ref="Y3549">_xlfn.SWITCH(TRUE,R3549&gt;1000,"premium",R3549&gt;500,"modrate","cheap")</f>
        <v>cheap</v>
      </c>
    </row>
    <row r="3550" spans="1:25">
      <c r="A3550">
        <v>3549</v>
      </c>
      <c r="B3550" t="s">
        <v>6738</v>
      </c>
      <c r="C3550" s="2">
        <v>43038</v>
      </c>
      <c r="D3550" s="2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  <c r="V3550" t="str">
        <f t="shared" si="111"/>
        <v>profit</v>
      </c>
      <c r="W3550" t="str">
        <f t="shared" si="112"/>
        <v>cheap</v>
      </c>
      <c r="X3550" s="3" t="str" cm="1">
        <f t="array" ref="X3550">_xlfn.IFS(R3550&gt;1000,"premium",R3550&gt;500,"modrate",R3550&lt;500,"cheap")</f>
        <v>cheap</v>
      </c>
      <c r="Y3550" t="str" cm="1">
        <f t="array" ref="Y3550">_xlfn.SWITCH(TRUE,R3550&gt;1000,"premium",R3550&gt;500,"modrate","cheap")</f>
        <v>cheap</v>
      </c>
    </row>
    <row r="3551" spans="1:25">
      <c r="A3551">
        <v>3550</v>
      </c>
      <c r="B3551" t="s">
        <v>6738</v>
      </c>
      <c r="C3551" s="2">
        <v>43038</v>
      </c>
      <c r="D3551" s="2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  <c r="V3551" t="str">
        <f t="shared" si="111"/>
        <v>profit</v>
      </c>
      <c r="W3551" t="str">
        <f t="shared" si="112"/>
        <v>cheap</v>
      </c>
      <c r="X3551" s="3" t="str" cm="1">
        <f t="array" ref="X3551">_xlfn.IFS(R3551&gt;1000,"premium",R3551&gt;500,"modrate",R3551&lt;500,"cheap")</f>
        <v>cheap</v>
      </c>
      <c r="Y3551" t="str" cm="1">
        <f t="array" ref="Y3551">_xlfn.SWITCH(TRUE,R3551&gt;1000,"premium",R3551&gt;500,"modrate","cheap")</f>
        <v>cheap</v>
      </c>
    </row>
    <row r="3552" spans="1:25">
      <c r="A3552">
        <v>3551</v>
      </c>
      <c r="B3552" t="s">
        <v>6741</v>
      </c>
      <c r="C3552" s="2">
        <v>42458</v>
      </c>
      <c r="D3552" s="2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  <c r="V3552" t="str">
        <f t="shared" si="111"/>
        <v>profit</v>
      </c>
      <c r="W3552" t="str">
        <f t="shared" si="112"/>
        <v>cheap</v>
      </c>
      <c r="X3552" s="3" t="str" cm="1">
        <f t="array" ref="X3552">_xlfn.IFS(R3552&gt;1000,"premium",R3552&gt;500,"modrate",R3552&lt;500,"cheap")</f>
        <v>cheap</v>
      </c>
      <c r="Y3552" t="str" cm="1">
        <f t="array" ref="Y3552">_xlfn.SWITCH(TRUE,R3552&gt;1000,"premium",R3552&gt;500,"modrate","cheap")</f>
        <v>cheap</v>
      </c>
    </row>
    <row r="3553" spans="1:25">
      <c r="A3553">
        <v>3552</v>
      </c>
      <c r="B3553" t="s">
        <v>6741</v>
      </c>
      <c r="C3553" s="2">
        <v>42458</v>
      </c>
      <c r="D3553" s="2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  <c r="V3553" t="str">
        <f t="shared" si="111"/>
        <v>loss</v>
      </c>
      <c r="W3553" t="str">
        <f t="shared" si="112"/>
        <v>modrate</v>
      </c>
      <c r="X3553" s="3" t="str" cm="1">
        <f t="array" ref="X3553">_xlfn.IFS(R3553&gt;1000,"premium",R3553&gt;500,"modrate",R3553&lt;500,"cheap")</f>
        <v>modrate</v>
      </c>
      <c r="Y3553" t="str" cm="1">
        <f t="array" ref="Y3553">_xlfn.SWITCH(TRUE,R3553&gt;1000,"premium",R3553&gt;500,"modrate","cheap")</f>
        <v>modrate</v>
      </c>
    </row>
    <row r="3554" spans="1:25">
      <c r="A3554">
        <v>3553</v>
      </c>
      <c r="B3554" t="s">
        <v>6741</v>
      </c>
      <c r="C3554" s="2">
        <v>42458</v>
      </c>
      <c r="D3554" s="2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  <c r="V3554" t="str">
        <f t="shared" si="111"/>
        <v>profit</v>
      </c>
      <c r="W3554" t="str">
        <f t="shared" si="112"/>
        <v>modrate</v>
      </c>
      <c r="X3554" s="3" t="str" cm="1">
        <f t="array" ref="X3554">_xlfn.IFS(R3554&gt;1000,"premium",R3554&gt;500,"modrate",R3554&lt;500,"cheap")</f>
        <v>modrate</v>
      </c>
      <c r="Y3554" t="str" cm="1">
        <f t="array" ref="Y3554">_xlfn.SWITCH(TRUE,R3554&gt;1000,"premium",R3554&gt;500,"modrate","cheap")</f>
        <v>modrate</v>
      </c>
    </row>
    <row r="3555" spans="1:25">
      <c r="A3555">
        <v>3554</v>
      </c>
      <c r="B3555" t="s">
        <v>6742</v>
      </c>
      <c r="C3555" s="2">
        <v>43062</v>
      </c>
      <c r="D3555" s="2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  <c r="V3555" t="str">
        <f t="shared" si="111"/>
        <v>loss</v>
      </c>
      <c r="W3555" t="str">
        <f t="shared" si="112"/>
        <v>cheap</v>
      </c>
      <c r="X3555" s="3" t="str" cm="1">
        <f t="array" ref="X3555">_xlfn.IFS(R3555&gt;1000,"premium",R3555&gt;500,"modrate",R3555&lt;500,"cheap")</f>
        <v>cheap</v>
      </c>
      <c r="Y3555" t="str" cm="1">
        <f t="array" ref="Y3555">_xlfn.SWITCH(TRUE,R3555&gt;1000,"premium",R3555&gt;500,"modrate","cheap")</f>
        <v>cheap</v>
      </c>
    </row>
    <row r="3556" spans="1:25">
      <c r="A3556">
        <v>3555</v>
      </c>
      <c r="B3556" t="s">
        <v>6743</v>
      </c>
      <c r="C3556" s="2">
        <v>41721</v>
      </c>
      <c r="D3556" s="2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  <c r="V3556" t="str">
        <f t="shared" si="111"/>
        <v>profit</v>
      </c>
      <c r="W3556" t="str">
        <f t="shared" si="112"/>
        <v>cheap</v>
      </c>
      <c r="X3556" s="3" t="str" cm="1">
        <f t="array" ref="X3556">_xlfn.IFS(R3556&gt;1000,"premium",R3556&gt;500,"modrate",R3556&lt;500,"cheap")</f>
        <v>cheap</v>
      </c>
      <c r="Y3556" t="str" cm="1">
        <f t="array" ref="Y3556">_xlfn.SWITCH(TRUE,R3556&gt;1000,"premium",R3556&gt;500,"modrate","cheap")</f>
        <v>cheap</v>
      </c>
    </row>
    <row r="3557" spans="1:25">
      <c r="A3557">
        <v>3556</v>
      </c>
      <c r="B3557" t="s">
        <v>6743</v>
      </c>
      <c r="C3557" s="2">
        <v>41721</v>
      </c>
      <c r="D3557" s="2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  <c r="V3557" t="str">
        <f t="shared" si="111"/>
        <v>profit</v>
      </c>
      <c r="W3557" t="str">
        <f t="shared" si="112"/>
        <v>modrate</v>
      </c>
      <c r="X3557" s="3" t="str" cm="1">
        <f t="array" ref="X3557">_xlfn.IFS(R3557&gt;1000,"premium",R3557&gt;500,"modrate",R3557&lt;500,"cheap")</f>
        <v>modrate</v>
      </c>
      <c r="Y3557" t="str" cm="1">
        <f t="array" ref="Y3557">_xlfn.SWITCH(TRUE,R3557&gt;1000,"premium",R3557&gt;500,"modrate","cheap")</f>
        <v>modrate</v>
      </c>
    </row>
    <row r="3558" spans="1:25">
      <c r="A3558">
        <v>3557</v>
      </c>
      <c r="B3558" t="s">
        <v>6746</v>
      </c>
      <c r="C3558" s="2">
        <v>43070</v>
      </c>
      <c r="D3558" s="2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  <c r="V3558" t="str">
        <f t="shared" si="111"/>
        <v>profit</v>
      </c>
      <c r="W3558" t="str">
        <f t="shared" si="112"/>
        <v>cheap</v>
      </c>
      <c r="X3558" s="3" t="str" cm="1">
        <f t="array" ref="X3558">_xlfn.IFS(R3558&gt;1000,"premium",R3558&gt;500,"modrate",R3558&lt;500,"cheap")</f>
        <v>cheap</v>
      </c>
      <c r="Y3558" t="str" cm="1">
        <f t="array" ref="Y3558">_xlfn.SWITCH(TRUE,R3558&gt;1000,"premium",R3558&gt;500,"modrate","cheap")</f>
        <v>cheap</v>
      </c>
    </row>
    <row r="3559" spans="1:25">
      <c r="A3559">
        <v>3558</v>
      </c>
      <c r="B3559" t="s">
        <v>6746</v>
      </c>
      <c r="C3559" s="2">
        <v>43070</v>
      </c>
      <c r="D3559" s="2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  <c r="V3559" t="str">
        <f t="shared" si="111"/>
        <v>profit</v>
      </c>
      <c r="W3559" t="str">
        <f t="shared" si="112"/>
        <v>cheap</v>
      </c>
      <c r="X3559" s="3" t="str" cm="1">
        <f t="array" ref="X3559">_xlfn.IFS(R3559&gt;1000,"premium",R3559&gt;500,"modrate",R3559&lt;500,"cheap")</f>
        <v>cheap</v>
      </c>
      <c r="Y3559" t="str" cm="1">
        <f t="array" ref="Y3559">_xlfn.SWITCH(TRUE,R3559&gt;1000,"premium",R3559&gt;500,"modrate","cheap")</f>
        <v>cheap</v>
      </c>
    </row>
    <row r="3560" spans="1:25">
      <c r="A3560">
        <v>3559</v>
      </c>
      <c r="B3560" t="s">
        <v>6747</v>
      </c>
      <c r="C3560" s="2">
        <v>43046</v>
      </c>
      <c r="D3560" s="2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  <c r="V3560" t="str">
        <f t="shared" si="111"/>
        <v>profit</v>
      </c>
      <c r="W3560" t="str">
        <f t="shared" si="112"/>
        <v>cheap</v>
      </c>
      <c r="X3560" s="3" t="str" cm="1">
        <f t="array" ref="X3560">_xlfn.IFS(R3560&gt;1000,"premium",R3560&gt;500,"modrate",R3560&lt;500,"cheap")</f>
        <v>cheap</v>
      </c>
      <c r="Y3560" t="str" cm="1">
        <f t="array" ref="Y3560">_xlfn.SWITCH(TRUE,R3560&gt;1000,"premium",R3560&gt;500,"modrate","cheap")</f>
        <v>cheap</v>
      </c>
    </row>
    <row r="3561" spans="1:25">
      <c r="A3561">
        <v>3560</v>
      </c>
      <c r="B3561" t="s">
        <v>6747</v>
      </c>
      <c r="C3561" s="2">
        <v>43046</v>
      </c>
      <c r="D3561" s="2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  <c r="V3561" t="str">
        <f t="shared" si="111"/>
        <v>profit</v>
      </c>
      <c r="W3561" t="str">
        <f t="shared" si="112"/>
        <v>cheap</v>
      </c>
      <c r="X3561" s="3" t="str" cm="1">
        <f t="array" ref="X3561">_xlfn.IFS(R3561&gt;1000,"premium",R3561&gt;500,"modrate",R3561&lt;500,"cheap")</f>
        <v>cheap</v>
      </c>
      <c r="Y3561" t="str" cm="1">
        <f t="array" ref="Y3561">_xlfn.SWITCH(TRUE,R3561&gt;1000,"premium",R3561&gt;500,"modrate","cheap")</f>
        <v>cheap</v>
      </c>
    </row>
    <row r="3562" spans="1:25">
      <c r="A3562">
        <v>3561</v>
      </c>
      <c r="B3562" t="s">
        <v>6748</v>
      </c>
      <c r="C3562" s="2">
        <v>42982</v>
      </c>
      <c r="D3562" s="2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  <c r="V3562" t="str">
        <f t="shared" si="111"/>
        <v>profit</v>
      </c>
      <c r="W3562" t="str">
        <f t="shared" si="112"/>
        <v>cheap</v>
      </c>
      <c r="X3562" s="3" t="str" cm="1">
        <f t="array" ref="X3562">_xlfn.IFS(R3562&gt;1000,"premium",R3562&gt;500,"modrate",R3562&lt;500,"cheap")</f>
        <v>cheap</v>
      </c>
      <c r="Y3562" t="str" cm="1">
        <f t="array" ref="Y3562">_xlfn.SWITCH(TRUE,R3562&gt;1000,"premium",R3562&gt;500,"modrate","cheap")</f>
        <v>cheap</v>
      </c>
    </row>
    <row r="3563" spans="1:25">
      <c r="A3563">
        <v>3562</v>
      </c>
      <c r="B3563" t="s">
        <v>6748</v>
      </c>
      <c r="C3563" s="2">
        <v>42982</v>
      </c>
      <c r="D3563" s="2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  <c r="V3563" t="str">
        <f t="shared" si="111"/>
        <v>loss</v>
      </c>
      <c r="W3563" t="str">
        <f t="shared" si="112"/>
        <v>cheap</v>
      </c>
      <c r="X3563" s="3" t="str" cm="1">
        <f t="array" ref="X3563">_xlfn.IFS(R3563&gt;1000,"premium",R3563&gt;500,"modrate",R3563&lt;500,"cheap")</f>
        <v>cheap</v>
      </c>
      <c r="Y3563" t="str" cm="1">
        <f t="array" ref="Y3563">_xlfn.SWITCH(TRUE,R3563&gt;1000,"premium",R3563&gt;500,"modrate","cheap")</f>
        <v>cheap</v>
      </c>
    </row>
    <row r="3564" spans="1:25">
      <c r="A3564">
        <v>3563</v>
      </c>
      <c r="B3564" t="s">
        <v>6748</v>
      </c>
      <c r="C3564" s="2">
        <v>42982</v>
      </c>
      <c r="D3564" s="2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  <c r="V3564" t="str">
        <f t="shared" si="111"/>
        <v>loss</v>
      </c>
      <c r="W3564" t="str">
        <f t="shared" si="112"/>
        <v>cheap</v>
      </c>
      <c r="X3564" s="3" t="str" cm="1">
        <f t="array" ref="X3564">_xlfn.IFS(R3564&gt;1000,"premium",R3564&gt;500,"modrate",R3564&lt;500,"cheap")</f>
        <v>cheap</v>
      </c>
      <c r="Y3564" t="str" cm="1">
        <f t="array" ref="Y3564">_xlfn.SWITCH(TRUE,R3564&gt;1000,"premium",R3564&gt;500,"modrate","cheap")</f>
        <v>cheap</v>
      </c>
    </row>
    <row r="3565" spans="1:25">
      <c r="A3565">
        <v>3564</v>
      </c>
      <c r="B3565" t="s">
        <v>6748</v>
      </c>
      <c r="C3565" s="2">
        <v>42982</v>
      </c>
      <c r="D3565" s="2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  <c r="V3565" t="str">
        <f t="shared" si="111"/>
        <v>profit</v>
      </c>
      <c r="W3565" t="str">
        <f t="shared" si="112"/>
        <v>cheap</v>
      </c>
      <c r="X3565" s="3" t="str" cm="1">
        <f t="array" ref="X3565">_xlfn.IFS(R3565&gt;1000,"premium",R3565&gt;500,"modrate",R3565&lt;500,"cheap")</f>
        <v>cheap</v>
      </c>
      <c r="Y3565" t="str" cm="1">
        <f t="array" ref="Y3565">_xlfn.SWITCH(TRUE,R3565&gt;1000,"premium",R3565&gt;500,"modrate","cheap")</f>
        <v>cheap</v>
      </c>
    </row>
    <row r="3566" spans="1:25">
      <c r="A3566">
        <v>3565</v>
      </c>
      <c r="B3566" t="s">
        <v>6751</v>
      </c>
      <c r="C3566" s="2">
        <v>42554</v>
      </c>
      <c r="D3566" s="2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  <c r="V3566" t="str">
        <f t="shared" si="111"/>
        <v>profit</v>
      </c>
      <c r="W3566" t="str">
        <f t="shared" si="112"/>
        <v>cheap</v>
      </c>
      <c r="X3566" s="3" t="str" cm="1">
        <f t="array" ref="X3566">_xlfn.IFS(R3566&gt;1000,"premium",R3566&gt;500,"modrate",R3566&lt;500,"cheap")</f>
        <v>cheap</v>
      </c>
      <c r="Y3566" t="str" cm="1">
        <f t="array" ref="Y3566">_xlfn.SWITCH(TRUE,R3566&gt;1000,"premium",R3566&gt;500,"modrate","cheap")</f>
        <v>cheap</v>
      </c>
    </row>
    <row r="3567" spans="1:25">
      <c r="A3567">
        <v>3566</v>
      </c>
      <c r="B3567" t="s">
        <v>6751</v>
      </c>
      <c r="C3567" s="2">
        <v>42554</v>
      </c>
      <c r="D3567" s="2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7.9200000000000201E-2</v>
      </c>
      <c r="V3567" t="str">
        <f t="shared" si="111"/>
        <v>profit</v>
      </c>
      <c r="W3567" t="str">
        <f t="shared" si="112"/>
        <v>cheap</v>
      </c>
      <c r="X3567" s="3" t="str" cm="1">
        <f t="array" ref="X3567">_xlfn.IFS(R3567&gt;1000,"premium",R3567&gt;500,"modrate",R3567&lt;500,"cheap")</f>
        <v>cheap</v>
      </c>
      <c r="Y3567" t="str" cm="1">
        <f t="array" ref="Y3567">_xlfn.SWITCH(TRUE,R3567&gt;1000,"premium",R3567&gt;500,"modrate","cheap")</f>
        <v>cheap</v>
      </c>
    </row>
    <row r="3568" spans="1:25">
      <c r="A3568">
        <v>3567</v>
      </c>
      <c r="B3568" t="s">
        <v>6754</v>
      </c>
      <c r="C3568" s="2">
        <v>42985</v>
      </c>
      <c r="D3568" s="2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  <c r="V3568" t="str">
        <f t="shared" si="111"/>
        <v>profit</v>
      </c>
      <c r="W3568" t="str">
        <f t="shared" si="112"/>
        <v>premium</v>
      </c>
      <c r="X3568" s="3" t="str" cm="1">
        <f t="array" ref="X3568">_xlfn.IFS(R3568&gt;1000,"premium",R3568&gt;500,"modrate",R3568&lt;500,"cheap")</f>
        <v>premium</v>
      </c>
      <c r="Y3568" t="str" cm="1">
        <f t="array" ref="Y3568">_xlfn.SWITCH(TRUE,R3568&gt;1000,"premium",R3568&gt;500,"modrate","cheap")</f>
        <v>premium</v>
      </c>
    </row>
    <row r="3569" spans="1:25">
      <c r="A3569">
        <v>3568</v>
      </c>
      <c r="B3569" t="s">
        <v>6755</v>
      </c>
      <c r="C3569" s="2">
        <v>42622</v>
      </c>
      <c r="D3569" s="2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  <c r="V3569" t="str">
        <f t="shared" si="111"/>
        <v>loss</v>
      </c>
      <c r="W3569" t="str">
        <f t="shared" si="112"/>
        <v>cheap</v>
      </c>
      <c r="X3569" s="3" t="str" cm="1">
        <f t="array" ref="X3569">_xlfn.IFS(R3569&gt;1000,"premium",R3569&gt;500,"modrate",R3569&lt;500,"cheap")</f>
        <v>cheap</v>
      </c>
      <c r="Y3569" t="str" cm="1">
        <f t="array" ref="Y3569">_xlfn.SWITCH(TRUE,R3569&gt;1000,"premium",R3569&gt;500,"modrate","cheap")</f>
        <v>cheap</v>
      </c>
    </row>
    <row r="3570" spans="1:25">
      <c r="A3570">
        <v>3569</v>
      </c>
      <c r="B3570" t="s">
        <v>6756</v>
      </c>
      <c r="C3570" s="2">
        <v>42919</v>
      </c>
      <c r="D3570" s="2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  <c r="V3570" t="str">
        <f t="shared" si="111"/>
        <v>profit</v>
      </c>
      <c r="W3570" t="str">
        <f t="shared" si="112"/>
        <v>cheap</v>
      </c>
      <c r="X3570" s="3" t="str" cm="1">
        <f t="array" ref="X3570">_xlfn.IFS(R3570&gt;1000,"premium",R3570&gt;500,"modrate",R3570&lt;500,"cheap")</f>
        <v>cheap</v>
      </c>
      <c r="Y3570" t="str" cm="1">
        <f t="array" ref="Y3570">_xlfn.SWITCH(TRUE,R3570&gt;1000,"premium",R3570&gt;500,"modrate","cheap")</f>
        <v>cheap</v>
      </c>
    </row>
    <row r="3571" spans="1:25">
      <c r="A3571">
        <v>3570</v>
      </c>
      <c r="B3571" t="s">
        <v>6756</v>
      </c>
      <c r="C3571" s="2">
        <v>42919</v>
      </c>
      <c r="D3571" s="2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  <c r="V3571" t="str">
        <f t="shared" si="111"/>
        <v>profit</v>
      </c>
      <c r="W3571" t="str">
        <f t="shared" si="112"/>
        <v>premium</v>
      </c>
      <c r="X3571" s="3" t="str" cm="1">
        <f t="array" ref="X3571">_xlfn.IFS(R3571&gt;1000,"premium",R3571&gt;500,"modrate",R3571&lt;500,"cheap")</f>
        <v>premium</v>
      </c>
      <c r="Y3571" t="str" cm="1">
        <f t="array" ref="Y3571">_xlfn.SWITCH(TRUE,R3571&gt;1000,"premium",R3571&gt;500,"modrate","cheap")</f>
        <v>premium</v>
      </c>
    </row>
    <row r="3572" spans="1:25">
      <c r="A3572">
        <v>3571</v>
      </c>
      <c r="B3572" t="s">
        <v>6756</v>
      </c>
      <c r="C3572" s="2">
        <v>42919</v>
      </c>
      <c r="D3572" s="2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  <c r="V3572" t="str">
        <f t="shared" si="111"/>
        <v>profit</v>
      </c>
      <c r="W3572" t="str">
        <f t="shared" si="112"/>
        <v>premium</v>
      </c>
      <c r="X3572" s="3" t="str" cm="1">
        <f t="array" ref="X3572">_xlfn.IFS(R3572&gt;1000,"premium",R3572&gt;500,"modrate",R3572&lt;500,"cheap")</f>
        <v>premium</v>
      </c>
      <c r="Y3572" t="str" cm="1">
        <f t="array" ref="Y3572">_xlfn.SWITCH(TRUE,R3572&gt;1000,"premium",R3572&gt;500,"modrate","cheap")</f>
        <v>premium</v>
      </c>
    </row>
    <row r="3573" spans="1:25">
      <c r="A3573">
        <v>3572</v>
      </c>
      <c r="B3573" t="s">
        <v>6756</v>
      </c>
      <c r="C3573" s="2">
        <v>42919</v>
      </c>
      <c r="D3573" s="2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  <c r="V3573" t="str">
        <f t="shared" si="111"/>
        <v>profit</v>
      </c>
      <c r="W3573" t="str">
        <f t="shared" si="112"/>
        <v>cheap</v>
      </c>
      <c r="X3573" s="3" t="str" cm="1">
        <f t="array" ref="X3573">_xlfn.IFS(R3573&gt;1000,"premium",R3573&gt;500,"modrate",R3573&lt;500,"cheap")</f>
        <v>cheap</v>
      </c>
      <c r="Y3573" t="str" cm="1">
        <f t="array" ref="Y3573">_xlfn.SWITCH(TRUE,R3573&gt;1000,"premium",R3573&gt;500,"modrate","cheap")</f>
        <v>cheap</v>
      </c>
    </row>
    <row r="3574" spans="1:25">
      <c r="A3574">
        <v>3573</v>
      </c>
      <c r="B3574" t="s">
        <v>6758</v>
      </c>
      <c r="C3574" s="2">
        <v>42915</v>
      </c>
      <c r="D3574" s="2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  <c r="V3574" t="str">
        <f t="shared" si="111"/>
        <v>profit</v>
      </c>
      <c r="W3574" t="str">
        <f t="shared" si="112"/>
        <v>cheap</v>
      </c>
      <c r="X3574" s="3" t="str" cm="1">
        <f t="array" ref="X3574">_xlfn.IFS(R3574&gt;1000,"premium",R3574&gt;500,"modrate",R3574&lt;500,"cheap")</f>
        <v>cheap</v>
      </c>
      <c r="Y3574" t="str" cm="1">
        <f t="array" ref="Y3574">_xlfn.SWITCH(TRUE,R3574&gt;1000,"premium",R3574&gt;500,"modrate","cheap")</f>
        <v>cheap</v>
      </c>
    </row>
    <row r="3575" spans="1:25">
      <c r="A3575">
        <v>3574</v>
      </c>
      <c r="B3575" t="s">
        <v>6761</v>
      </c>
      <c r="C3575" s="2">
        <v>42954</v>
      </c>
      <c r="D3575" s="2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  <c r="V3575" t="str">
        <f t="shared" si="111"/>
        <v>profit</v>
      </c>
      <c r="W3575" t="str">
        <f t="shared" si="112"/>
        <v>cheap</v>
      </c>
      <c r="X3575" s="3" t="str" cm="1">
        <f t="array" ref="X3575">_xlfn.IFS(R3575&gt;1000,"premium",R3575&gt;500,"modrate",R3575&lt;500,"cheap")</f>
        <v>cheap</v>
      </c>
      <c r="Y3575" t="str" cm="1">
        <f t="array" ref="Y3575">_xlfn.SWITCH(TRUE,R3575&gt;1000,"premium",R3575&gt;500,"modrate","cheap")</f>
        <v>cheap</v>
      </c>
    </row>
    <row r="3576" spans="1:25">
      <c r="A3576">
        <v>3575</v>
      </c>
      <c r="B3576" t="s">
        <v>6761</v>
      </c>
      <c r="C3576" s="2">
        <v>42954</v>
      </c>
      <c r="D3576" s="2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  <c r="V3576" t="str">
        <f t="shared" si="111"/>
        <v>profit</v>
      </c>
      <c r="W3576" t="str">
        <f t="shared" si="112"/>
        <v>cheap</v>
      </c>
      <c r="X3576" s="3" t="str" cm="1">
        <f t="array" ref="X3576">_xlfn.IFS(R3576&gt;1000,"premium",R3576&gt;500,"modrate",R3576&lt;500,"cheap")</f>
        <v>cheap</v>
      </c>
      <c r="Y3576" t="str" cm="1">
        <f t="array" ref="Y3576">_xlfn.SWITCH(TRUE,R3576&gt;1000,"premium",R3576&gt;500,"modrate","cheap")</f>
        <v>cheap</v>
      </c>
    </row>
    <row r="3577" spans="1:25">
      <c r="A3577">
        <v>3576</v>
      </c>
      <c r="B3577" t="s">
        <v>6763</v>
      </c>
      <c r="C3577" s="2">
        <v>42082</v>
      </c>
      <c r="D3577" s="2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  <c r="V3577" t="str">
        <f t="shared" si="111"/>
        <v>profit</v>
      </c>
      <c r="W3577" t="str">
        <f t="shared" si="112"/>
        <v>cheap</v>
      </c>
      <c r="X3577" s="3" t="str" cm="1">
        <f t="array" ref="X3577">_xlfn.IFS(R3577&gt;1000,"premium",R3577&gt;500,"modrate",R3577&lt;500,"cheap")</f>
        <v>cheap</v>
      </c>
      <c r="Y3577" t="str" cm="1">
        <f t="array" ref="Y3577">_xlfn.SWITCH(TRUE,R3577&gt;1000,"premium",R3577&gt;500,"modrate","cheap")</f>
        <v>cheap</v>
      </c>
    </row>
    <row r="3578" spans="1:25">
      <c r="A3578">
        <v>3577</v>
      </c>
      <c r="B3578" t="s">
        <v>6765</v>
      </c>
      <c r="C3578" s="2">
        <v>42528</v>
      </c>
      <c r="D3578" s="2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  <c r="V3578" t="str">
        <f t="shared" si="111"/>
        <v>profit</v>
      </c>
      <c r="W3578" t="str">
        <f t="shared" si="112"/>
        <v>cheap</v>
      </c>
      <c r="X3578" s="3" t="str" cm="1">
        <f t="array" ref="X3578">_xlfn.IFS(R3578&gt;1000,"premium",R3578&gt;500,"modrate",R3578&lt;500,"cheap")</f>
        <v>cheap</v>
      </c>
      <c r="Y3578" t="str" cm="1">
        <f t="array" ref="Y3578">_xlfn.SWITCH(TRUE,R3578&gt;1000,"premium",R3578&gt;500,"modrate","cheap")</f>
        <v>cheap</v>
      </c>
    </row>
    <row r="3579" spans="1:25">
      <c r="A3579">
        <v>3578</v>
      </c>
      <c r="B3579" t="s">
        <v>6765</v>
      </c>
      <c r="C3579" s="2">
        <v>42528</v>
      </c>
      <c r="D3579" s="2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  <c r="V3579" t="str">
        <f t="shared" si="111"/>
        <v>profit</v>
      </c>
      <c r="W3579" t="str">
        <f t="shared" si="112"/>
        <v>cheap</v>
      </c>
      <c r="X3579" s="3" t="str" cm="1">
        <f t="array" ref="X3579">_xlfn.IFS(R3579&gt;1000,"premium",R3579&gt;500,"modrate",R3579&lt;500,"cheap")</f>
        <v>cheap</v>
      </c>
      <c r="Y3579" t="str" cm="1">
        <f t="array" ref="Y3579">_xlfn.SWITCH(TRUE,R3579&gt;1000,"premium",R3579&gt;500,"modrate","cheap")</f>
        <v>cheap</v>
      </c>
    </row>
    <row r="3580" spans="1:25">
      <c r="A3580">
        <v>3579</v>
      </c>
      <c r="B3580" t="s">
        <v>6766</v>
      </c>
      <c r="C3580" s="2">
        <v>42576</v>
      </c>
      <c r="D3580" s="2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0.31559999999999899</v>
      </c>
      <c r="V3580" t="str">
        <f t="shared" si="111"/>
        <v>profit</v>
      </c>
      <c r="W3580" t="str">
        <f t="shared" si="112"/>
        <v>cheap</v>
      </c>
      <c r="X3580" s="3" t="str" cm="1">
        <f t="array" ref="X3580">_xlfn.IFS(R3580&gt;1000,"premium",R3580&gt;500,"modrate",R3580&lt;500,"cheap")</f>
        <v>cheap</v>
      </c>
      <c r="Y3580" t="str" cm="1">
        <f t="array" ref="Y3580">_xlfn.SWITCH(TRUE,R3580&gt;1000,"premium",R3580&gt;500,"modrate","cheap")</f>
        <v>cheap</v>
      </c>
    </row>
    <row r="3581" spans="1:25">
      <c r="A3581">
        <v>3580</v>
      </c>
      <c r="B3581" t="s">
        <v>6766</v>
      </c>
      <c r="C3581" s="2">
        <v>42576</v>
      </c>
      <c r="D3581" s="2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  <c r="V3581" t="str">
        <f t="shared" si="111"/>
        <v>profit</v>
      </c>
      <c r="W3581" t="str">
        <f t="shared" si="112"/>
        <v>cheap</v>
      </c>
      <c r="X3581" s="3" t="str" cm="1">
        <f t="array" ref="X3581">_xlfn.IFS(R3581&gt;1000,"premium",R3581&gt;500,"modrate",R3581&lt;500,"cheap")</f>
        <v>cheap</v>
      </c>
      <c r="Y3581" t="str" cm="1">
        <f t="array" ref="Y3581">_xlfn.SWITCH(TRUE,R3581&gt;1000,"premium",R3581&gt;500,"modrate","cheap")</f>
        <v>cheap</v>
      </c>
    </row>
    <row r="3582" spans="1:25">
      <c r="A3582">
        <v>3581</v>
      </c>
      <c r="B3582" t="s">
        <v>6766</v>
      </c>
      <c r="C3582" s="2">
        <v>42576</v>
      </c>
      <c r="D3582" s="2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  <c r="V3582" t="str">
        <f t="shared" si="111"/>
        <v>profit</v>
      </c>
      <c r="W3582" t="str">
        <f t="shared" si="112"/>
        <v>premium</v>
      </c>
      <c r="X3582" s="3" t="str" cm="1">
        <f t="array" ref="X3582">_xlfn.IFS(R3582&gt;1000,"premium",R3582&gt;500,"modrate",R3582&lt;500,"cheap")</f>
        <v>premium</v>
      </c>
      <c r="Y3582" t="str" cm="1">
        <f t="array" ref="Y3582">_xlfn.SWITCH(TRUE,R3582&gt;1000,"premium",R3582&gt;500,"modrate","cheap")</f>
        <v>premium</v>
      </c>
    </row>
    <row r="3583" spans="1:25">
      <c r="A3583">
        <v>3582</v>
      </c>
      <c r="B3583" t="s">
        <v>6769</v>
      </c>
      <c r="C3583" s="2">
        <v>43009</v>
      </c>
      <c r="D3583" s="2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  <c r="V3583" t="str">
        <f t="shared" si="111"/>
        <v>profit</v>
      </c>
      <c r="W3583" t="str">
        <f t="shared" si="112"/>
        <v>cheap</v>
      </c>
      <c r="X3583" s="3" t="str" cm="1">
        <f t="array" ref="X3583">_xlfn.IFS(R3583&gt;1000,"premium",R3583&gt;500,"modrate",R3583&lt;500,"cheap")</f>
        <v>cheap</v>
      </c>
      <c r="Y3583" t="str" cm="1">
        <f t="array" ref="Y3583">_xlfn.SWITCH(TRUE,R3583&gt;1000,"premium",R3583&gt;500,"modrate","cheap")</f>
        <v>cheap</v>
      </c>
    </row>
    <row r="3584" spans="1:25">
      <c r="A3584">
        <v>3583</v>
      </c>
      <c r="B3584" t="s">
        <v>6770</v>
      </c>
      <c r="C3584" s="2">
        <v>42348</v>
      </c>
      <c r="D3584" s="2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  <c r="V3584" t="str">
        <f t="shared" si="111"/>
        <v>profit</v>
      </c>
      <c r="W3584" t="str">
        <f t="shared" si="112"/>
        <v>cheap</v>
      </c>
      <c r="X3584" s="3" t="str" cm="1">
        <f t="array" ref="X3584">_xlfn.IFS(R3584&gt;1000,"premium",R3584&gt;500,"modrate",R3584&lt;500,"cheap")</f>
        <v>cheap</v>
      </c>
      <c r="Y3584" t="str" cm="1">
        <f t="array" ref="Y3584">_xlfn.SWITCH(TRUE,R3584&gt;1000,"premium",R3584&gt;500,"modrate","cheap")</f>
        <v>cheap</v>
      </c>
    </row>
    <row r="3585" spans="1:25">
      <c r="A3585">
        <v>3584</v>
      </c>
      <c r="B3585" t="s">
        <v>6770</v>
      </c>
      <c r="C3585" s="2">
        <v>42348</v>
      </c>
      <c r="D3585" s="2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  <c r="V3585" t="str">
        <f t="shared" si="111"/>
        <v>profit</v>
      </c>
      <c r="W3585" t="str">
        <f t="shared" si="112"/>
        <v>modrate</v>
      </c>
      <c r="X3585" s="3" t="str" cm="1">
        <f t="array" ref="X3585">_xlfn.IFS(R3585&gt;1000,"premium",R3585&gt;500,"modrate",R3585&lt;500,"cheap")</f>
        <v>modrate</v>
      </c>
      <c r="Y3585" t="str" cm="1">
        <f t="array" ref="Y3585">_xlfn.SWITCH(TRUE,R3585&gt;1000,"premium",R3585&gt;500,"modrate","cheap")</f>
        <v>modrate</v>
      </c>
    </row>
    <row r="3586" spans="1:25">
      <c r="A3586">
        <v>3585</v>
      </c>
      <c r="B3586" t="s">
        <v>6770</v>
      </c>
      <c r="C3586" s="2">
        <v>42348</v>
      </c>
      <c r="D3586" s="2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  <c r="V3586" t="str">
        <f t="shared" si="111"/>
        <v>profit</v>
      </c>
      <c r="W3586" t="str">
        <f t="shared" si="112"/>
        <v>cheap</v>
      </c>
      <c r="X3586" s="3" t="str" cm="1">
        <f t="array" ref="X3586">_xlfn.IFS(R3586&gt;1000,"premium",R3586&gt;500,"modrate",R3586&lt;500,"cheap")</f>
        <v>cheap</v>
      </c>
      <c r="Y3586" t="str" cm="1">
        <f t="array" ref="Y3586">_xlfn.SWITCH(TRUE,R3586&gt;1000,"premium",R3586&gt;500,"modrate","cheap")</f>
        <v>cheap</v>
      </c>
    </row>
    <row r="3587" spans="1:25">
      <c r="A3587">
        <v>3586</v>
      </c>
      <c r="B3587" t="s">
        <v>6770</v>
      </c>
      <c r="C3587" s="2">
        <v>42348</v>
      </c>
      <c r="D3587" s="2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  <c r="V3587" t="str">
        <f t="shared" ref="V3587:V3650" si="113">IF(U3587&gt;0,"profit","loss")</f>
        <v>profit</v>
      </c>
      <c r="W3587" t="str">
        <f t="shared" ref="W3587:W3650" si="114">IF(R3587&gt;1000,"premium", IF(R3587&gt;500,"modrate","cheap"))</f>
        <v>cheap</v>
      </c>
      <c r="X3587" s="3" t="str" cm="1">
        <f t="array" ref="X3587">_xlfn.IFS(R3587&gt;1000,"premium",R3587&gt;500,"modrate",R3587&lt;500,"cheap")</f>
        <v>cheap</v>
      </c>
      <c r="Y3587" t="str" cm="1">
        <f t="array" ref="Y3587">_xlfn.SWITCH(TRUE,R3587&gt;1000,"premium",R3587&gt;500,"modrate","cheap")</f>
        <v>cheap</v>
      </c>
    </row>
    <row r="3588" spans="1:25">
      <c r="A3588">
        <v>3587</v>
      </c>
      <c r="B3588" t="s">
        <v>6772</v>
      </c>
      <c r="C3588" s="2">
        <v>42981</v>
      </c>
      <c r="D3588" s="2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  <c r="V3588" t="str">
        <f t="shared" si="113"/>
        <v>profit</v>
      </c>
      <c r="W3588" t="str">
        <f t="shared" si="114"/>
        <v>cheap</v>
      </c>
      <c r="X3588" s="3" t="str" cm="1">
        <f t="array" ref="X3588">_xlfn.IFS(R3588&gt;1000,"premium",R3588&gt;500,"modrate",R3588&lt;500,"cheap")</f>
        <v>cheap</v>
      </c>
      <c r="Y3588" t="str" cm="1">
        <f t="array" ref="Y3588">_xlfn.SWITCH(TRUE,R3588&gt;1000,"premium",R3588&gt;500,"modrate","cheap")</f>
        <v>cheap</v>
      </c>
    </row>
    <row r="3589" spans="1:25">
      <c r="A3589">
        <v>3588</v>
      </c>
      <c r="B3589" t="s">
        <v>6773</v>
      </c>
      <c r="C3589" s="2">
        <v>43002</v>
      </c>
      <c r="D3589" s="2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  <c r="V3589" t="str">
        <f t="shared" si="113"/>
        <v>loss</v>
      </c>
      <c r="W3589" t="str">
        <f t="shared" si="114"/>
        <v>premium</v>
      </c>
      <c r="X3589" s="3" t="str" cm="1">
        <f t="array" ref="X3589">_xlfn.IFS(R3589&gt;1000,"premium",R3589&gt;500,"modrate",R3589&lt;500,"cheap")</f>
        <v>premium</v>
      </c>
      <c r="Y3589" t="str" cm="1">
        <f t="array" ref="Y3589">_xlfn.SWITCH(TRUE,R3589&gt;1000,"premium",R3589&gt;500,"modrate","cheap")</f>
        <v>premium</v>
      </c>
    </row>
    <row r="3590" spans="1:25">
      <c r="A3590">
        <v>3589</v>
      </c>
      <c r="B3590" t="s">
        <v>6774</v>
      </c>
      <c r="C3590" s="2">
        <v>43088</v>
      </c>
      <c r="D3590" s="2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  <c r="V3590" t="str">
        <f t="shared" si="113"/>
        <v>profit</v>
      </c>
      <c r="W3590" t="str">
        <f t="shared" si="114"/>
        <v>premium</v>
      </c>
      <c r="X3590" s="3" t="str" cm="1">
        <f t="array" ref="X3590">_xlfn.IFS(R3590&gt;1000,"premium",R3590&gt;500,"modrate",R3590&lt;500,"cheap")</f>
        <v>premium</v>
      </c>
      <c r="Y3590" t="str" cm="1">
        <f t="array" ref="Y3590">_xlfn.SWITCH(TRUE,R3590&gt;1000,"premium",R3590&gt;500,"modrate","cheap")</f>
        <v>premium</v>
      </c>
    </row>
    <row r="3591" spans="1:25">
      <c r="A3591">
        <v>3590</v>
      </c>
      <c r="B3591" t="s">
        <v>6775</v>
      </c>
      <c r="C3591" s="2">
        <v>43063</v>
      </c>
      <c r="D3591" s="2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  <c r="V3591" t="str">
        <f t="shared" si="113"/>
        <v>profit</v>
      </c>
      <c r="W3591" t="str">
        <f t="shared" si="114"/>
        <v>cheap</v>
      </c>
      <c r="X3591" s="3" t="str" cm="1">
        <f t="array" ref="X3591">_xlfn.IFS(R3591&gt;1000,"premium",R3591&gt;500,"modrate",R3591&lt;500,"cheap")</f>
        <v>cheap</v>
      </c>
      <c r="Y3591" t="str" cm="1">
        <f t="array" ref="Y3591">_xlfn.SWITCH(TRUE,R3591&gt;1000,"premium",R3591&gt;500,"modrate","cheap")</f>
        <v>cheap</v>
      </c>
    </row>
    <row r="3592" spans="1:25">
      <c r="A3592">
        <v>3591</v>
      </c>
      <c r="B3592" t="s">
        <v>6775</v>
      </c>
      <c r="C3592" s="2">
        <v>43063</v>
      </c>
      <c r="D3592" s="2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  <c r="V3592" t="str">
        <f t="shared" si="113"/>
        <v>profit</v>
      </c>
      <c r="W3592" t="str">
        <f t="shared" si="114"/>
        <v>premium</v>
      </c>
      <c r="X3592" s="3" t="str" cm="1">
        <f t="array" ref="X3592">_xlfn.IFS(R3592&gt;1000,"premium",R3592&gt;500,"modrate",R3592&lt;500,"cheap")</f>
        <v>premium</v>
      </c>
      <c r="Y3592" t="str" cm="1">
        <f t="array" ref="Y3592">_xlfn.SWITCH(TRUE,R3592&gt;1000,"premium",R3592&gt;500,"modrate","cheap")</f>
        <v>premium</v>
      </c>
    </row>
    <row r="3593" spans="1:25">
      <c r="A3593">
        <v>3592</v>
      </c>
      <c r="B3593" t="s">
        <v>6776</v>
      </c>
      <c r="C3593" s="2">
        <v>41986</v>
      </c>
      <c r="D3593" s="2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  <c r="V3593" t="str">
        <f t="shared" si="113"/>
        <v>profit</v>
      </c>
      <c r="W3593" t="str">
        <f t="shared" si="114"/>
        <v>cheap</v>
      </c>
      <c r="X3593" s="3" t="str" cm="1">
        <f t="array" ref="X3593">_xlfn.IFS(R3593&gt;1000,"premium",R3593&gt;500,"modrate",R3593&lt;500,"cheap")</f>
        <v>cheap</v>
      </c>
      <c r="Y3593" t="str" cm="1">
        <f t="array" ref="Y3593">_xlfn.SWITCH(TRUE,R3593&gt;1000,"premium",R3593&gt;500,"modrate","cheap")</f>
        <v>cheap</v>
      </c>
    </row>
    <row r="3594" spans="1:25">
      <c r="A3594">
        <v>3593</v>
      </c>
      <c r="B3594" t="s">
        <v>6777</v>
      </c>
      <c r="C3594" s="2">
        <v>42709</v>
      </c>
      <c r="D3594" s="2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  <c r="V3594" t="str">
        <f t="shared" si="113"/>
        <v>profit</v>
      </c>
      <c r="W3594" t="str">
        <f t="shared" si="114"/>
        <v>cheap</v>
      </c>
      <c r="X3594" s="3" t="str" cm="1">
        <f t="array" ref="X3594">_xlfn.IFS(R3594&gt;1000,"premium",R3594&gt;500,"modrate",R3594&lt;500,"cheap")</f>
        <v>cheap</v>
      </c>
      <c r="Y3594" t="str" cm="1">
        <f t="array" ref="Y3594">_xlfn.SWITCH(TRUE,R3594&gt;1000,"premium",R3594&gt;500,"modrate","cheap")</f>
        <v>cheap</v>
      </c>
    </row>
    <row r="3595" spans="1:25">
      <c r="A3595">
        <v>3594</v>
      </c>
      <c r="B3595" t="s">
        <v>6778</v>
      </c>
      <c r="C3595" s="2">
        <v>42624</v>
      </c>
      <c r="D3595" s="2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  <c r="V3595" t="str">
        <f t="shared" si="113"/>
        <v>loss</v>
      </c>
      <c r="W3595" t="str">
        <f t="shared" si="114"/>
        <v>cheap</v>
      </c>
      <c r="X3595" s="3" t="str" cm="1">
        <f t="array" ref="X3595">_xlfn.IFS(R3595&gt;1000,"premium",R3595&gt;500,"modrate",R3595&lt;500,"cheap")</f>
        <v>cheap</v>
      </c>
      <c r="Y3595" t="str" cm="1">
        <f t="array" ref="Y3595">_xlfn.SWITCH(TRUE,R3595&gt;1000,"premium",R3595&gt;500,"modrate","cheap")</f>
        <v>cheap</v>
      </c>
    </row>
    <row r="3596" spans="1:25">
      <c r="A3596">
        <v>3595</v>
      </c>
      <c r="B3596" t="s">
        <v>6778</v>
      </c>
      <c r="C3596" s="2">
        <v>42624</v>
      </c>
      <c r="D3596" s="2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  <c r="V3596" t="str">
        <f t="shared" si="113"/>
        <v>profit</v>
      </c>
      <c r="W3596" t="str">
        <f t="shared" si="114"/>
        <v>cheap</v>
      </c>
      <c r="X3596" s="3" t="str" cm="1">
        <f t="array" ref="X3596">_xlfn.IFS(R3596&gt;1000,"premium",R3596&gt;500,"modrate",R3596&lt;500,"cheap")</f>
        <v>cheap</v>
      </c>
      <c r="Y3596" t="str" cm="1">
        <f t="array" ref="Y3596">_xlfn.SWITCH(TRUE,R3596&gt;1000,"premium",R3596&gt;500,"modrate","cheap")</f>
        <v>cheap</v>
      </c>
    </row>
    <row r="3597" spans="1:25">
      <c r="A3597">
        <v>3596</v>
      </c>
      <c r="B3597" t="s">
        <v>6779</v>
      </c>
      <c r="C3597" s="2">
        <v>43078</v>
      </c>
      <c r="D3597" s="2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  <c r="V3597" t="str">
        <f t="shared" si="113"/>
        <v>profit</v>
      </c>
      <c r="W3597" t="str">
        <f t="shared" si="114"/>
        <v>cheap</v>
      </c>
      <c r="X3597" s="3" t="str" cm="1">
        <f t="array" ref="X3597">_xlfn.IFS(R3597&gt;1000,"premium",R3597&gt;500,"modrate",R3597&lt;500,"cheap")</f>
        <v>cheap</v>
      </c>
      <c r="Y3597" t="str" cm="1">
        <f t="array" ref="Y3597">_xlfn.SWITCH(TRUE,R3597&gt;1000,"premium",R3597&gt;500,"modrate","cheap")</f>
        <v>cheap</v>
      </c>
    </row>
    <row r="3598" spans="1:25">
      <c r="A3598">
        <v>3597</v>
      </c>
      <c r="B3598" t="s">
        <v>6780</v>
      </c>
      <c r="C3598" s="2">
        <v>41891</v>
      </c>
      <c r="D3598" s="2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  <c r="V3598" t="str">
        <f t="shared" si="113"/>
        <v>profit</v>
      </c>
      <c r="W3598" t="str">
        <f t="shared" si="114"/>
        <v>cheap</v>
      </c>
      <c r="X3598" s="3" t="str" cm="1">
        <f t="array" ref="X3598">_xlfn.IFS(R3598&gt;1000,"premium",R3598&gt;500,"modrate",R3598&lt;500,"cheap")</f>
        <v>cheap</v>
      </c>
      <c r="Y3598" t="str" cm="1">
        <f t="array" ref="Y3598">_xlfn.SWITCH(TRUE,R3598&gt;1000,"premium",R3598&gt;500,"modrate","cheap")</f>
        <v>cheap</v>
      </c>
    </row>
    <row r="3599" spans="1:25">
      <c r="A3599">
        <v>3598</v>
      </c>
      <c r="B3599" t="s">
        <v>6780</v>
      </c>
      <c r="C3599" s="2">
        <v>41891</v>
      </c>
      <c r="D3599" s="2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  <c r="V3599" t="str">
        <f t="shared" si="113"/>
        <v>loss</v>
      </c>
      <c r="W3599" t="str">
        <f t="shared" si="114"/>
        <v>cheap</v>
      </c>
      <c r="X3599" s="3" t="str" cm="1">
        <f t="array" ref="X3599">_xlfn.IFS(R3599&gt;1000,"premium",R3599&gt;500,"modrate",R3599&lt;500,"cheap")</f>
        <v>cheap</v>
      </c>
      <c r="Y3599" t="str" cm="1">
        <f t="array" ref="Y3599">_xlfn.SWITCH(TRUE,R3599&gt;1000,"premium",R3599&gt;500,"modrate","cheap")</f>
        <v>cheap</v>
      </c>
    </row>
    <row r="3600" spans="1:25">
      <c r="A3600">
        <v>3599</v>
      </c>
      <c r="B3600" t="s">
        <v>6780</v>
      </c>
      <c r="C3600" s="2">
        <v>41891</v>
      </c>
      <c r="D3600" s="2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  <c r="V3600" t="str">
        <f t="shared" si="113"/>
        <v>profit</v>
      </c>
      <c r="W3600" t="str">
        <f t="shared" si="114"/>
        <v>cheap</v>
      </c>
      <c r="X3600" s="3" t="str" cm="1">
        <f t="array" ref="X3600">_xlfn.IFS(R3600&gt;1000,"premium",R3600&gt;500,"modrate",R3600&lt;500,"cheap")</f>
        <v>cheap</v>
      </c>
      <c r="Y3600" t="str" cm="1">
        <f t="array" ref="Y3600">_xlfn.SWITCH(TRUE,R3600&gt;1000,"premium",R3600&gt;500,"modrate","cheap")</f>
        <v>cheap</v>
      </c>
    </row>
    <row r="3601" spans="1:25">
      <c r="A3601">
        <v>3600</v>
      </c>
      <c r="B3601" t="s">
        <v>6780</v>
      </c>
      <c r="C3601" s="2">
        <v>41891</v>
      </c>
      <c r="D3601" s="2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  <c r="V3601" t="str">
        <f t="shared" si="113"/>
        <v>loss</v>
      </c>
      <c r="W3601" t="str">
        <f t="shared" si="114"/>
        <v>cheap</v>
      </c>
      <c r="X3601" s="3" t="str" cm="1">
        <f t="array" ref="X3601">_xlfn.IFS(R3601&gt;1000,"premium",R3601&gt;500,"modrate",R3601&lt;500,"cheap")</f>
        <v>cheap</v>
      </c>
      <c r="Y3601" t="str" cm="1">
        <f t="array" ref="Y3601">_xlfn.SWITCH(TRUE,R3601&gt;1000,"premium",R3601&gt;500,"modrate","cheap")</f>
        <v>cheap</v>
      </c>
    </row>
    <row r="3602" spans="1:25">
      <c r="A3602">
        <v>3601</v>
      </c>
      <c r="B3602" t="s">
        <v>6783</v>
      </c>
      <c r="C3602" s="2">
        <v>42912</v>
      </c>
      <c r="D3602" s="2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  <c r="V3602" t="str">
        <f t="shared" si="113"/>
        <v>profit</v>
      </c>
      <c r="W3602" t="str">
        <f t="shared" si="114"/>
        <v>cheap</v>
      </c>
      <c r="X3602" s="3" t="str" cm="1">
        <f t="array" ref="X3602">_xlfn.IFS(R3602&gt;1000,"premium",R3602&gt;500,"modrate",R3602&lt;500,"cheap")</f>
        <v>cheap</v>
      </c>
      <c r="Y3602" t="str" cm="1">
        <f t="array" ref="Y3602">_xlfn.SWITCH(TRUE,R3602&gt;1000,"premium",R3602&gt;500,"modrate","cheap")</f>
        <v>cheap</v>
      </c>
    </row>
    <row r="3603" spans="1:25">
      <c r="A3603">
        <v>3602</v>
      </c>
      <c r="B3603" t="s">
        <v>6784</v>
      </c>
      <c r="C3603" s="2">
        <v>41960</v>
      </c>
      <c r="D3603" s="2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  <c r="V3603" t="str">
        <f t="shared" si="113"/>
        <v>profit</v>
      </c>
      <c r="W3603" t="str">
        <f t="shared" si="114"/>
        <v>cheap</v>
      </c>
      <c r="X3603" s="3" t="str" cm="1">
        <f t="array" ref="X3603">_xlfn.IFS(R3603&gt;1000,"premium",R3603&gt;500,"modrate",R3603&lt;500,"cheap")</f>
        <v>cheap</v>
      </c>
      <c r="Y3603" t="str" cm="1">
        <f t="array" ref="Y3603">_xlfn.SWITCH(TRUE,R3603&gt;1000,"premium",R3603&gt;500,"modrate","cheap")</f>
        <v>cheap</v>
      </c>
    </row>
    <row r="3604" spans="1:25">
      <c r="A3604">
        <v>3603</v>
      </c>
      <c r="B3604" t="s">
        <v>6784</v>
      </c>
      <c r="C3604" s="2">
        <v>41960</v>
      </c>
      <c r="D3604" s="2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  <c r="V3604" t="str">
        <f t="shared" si="113"/>
        <v>loss</v>
      </c>
      <c r="W3604" t="str">
        <f t="shared" si="114"/>
        <v>modrate</v>
      </c>
      <c r="X3604" s="3" t="str" cm="1">
        <f t="array" ref="X3604">_xlfn.IFS(R3604&gt;1000,"premium",R3604&gt;500,"modrate",R3604&lt;500,"cheap")</f>
        <v>modrate</v>
      </c>
      <c r="Y3604" t="str" cm="1">
        <f t="array" ref="Y3604">_xlfn.SWITCH(TRUE,R3604&gt;1000,"premium",R3604&gt;500,"modrate","cheap")</f>
        <v>modrate</v>
      </c>
    </row>
    <row r="3605" spans="1:25">
      <c r="A3605">
        <v>3604</v>
      </c>
      <c r="B3605" t="s">
        <v>6787</v>
      </c>
      <c r="C3605" s="2">
        <v>42968</v>
      </c>
      <c r="D3605" s="2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 t="shared" si="113"/>
        <v>profit</v>
      </c>
      <c r="W3605" t="str">
        <f t="shared" si="114"/>
        <v>cheap</v>
      </c>
      <c r="X3605" s="3" t="str" cm="1">
        <f t="array" ref="X3605">_xlfn.IFS(R3605&gt;1000,"premium",R3605&gt;500,"modrate",R3605&lt;500,"cheap")</f>
        <v>cheap</v>
      </c>
      <c r="Y3605" t="str" cm="1">
        <f t="array" ref="Y3605">_xlfn.SWITCH(TRUE,R3605&gt;1000,"premium",R3605&gt;500,"modrate","cheap")</f>
        <v>cheap</v>
      </c>
    </row>
    <row r="3606" spans="1:25">
      <c r="A3606">
        <v>3605</v>
      </c>
      <c r="B3606" t="s">
        <v>6787</v>
      </c>
      <c r="C3606" s="2">
        <v>42968</v>
      </c>
      <c r="D3606" s="2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  <c r="V3606" t="str">
        <f t="shared" si="113"/>
        <v>profit</v>
      </c>
      <c r="W3606" t="str">
        <f t="shared" si="114"/>
        <v>cheap</v>
      </c>
      <c r="X3606" s="3" t="str" cm="1">
        <f t="array" ref="X3606">_xlfn.IFS(R3606&gt;1000,"premium",R3606&gt;500,"modrate",R3606&lt;500,"cheap")</f>
        <v>cheap</v>
      </c>
      <c r="Y3606" t="str" cm="1">
        <f t="array" ref="Y3606">_xlfn.SWITCH(TRUE,R3606&gt;1000,"premium",R3606&gt;500,"modrate","cheap")</f>
        <v>cheap</v>
      </c>
    </row>
    <row r="3607" spans="1:25">
      <c r="A3607">
        <v>3606</v>
      </c>
      <c r="B3607" t="s">
        <v>6787</v>
      </c>
      <c r="C3607" s="2">
        <v>42968</v>
      </c>
      <c r="D3607" s="2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  <c r="V3607" t="str">
        <f t="shared" si="113"/>
        <v>profit</v>
      </c>
      <c r="W3607" t="str">
        <f t="shared" si="114"/>
        <v>cheap</v>
      </c>
      <c r="X3607" s="3" t="str" cm="1">
        <f t="array" ref="X3607">_xlfn.IFS(R3607&gt;1000,"premium",R3607&gt;500,"modrate",R3607&lt;500,"cheap")</f>
        <v>cheap</v>
      </c>
      <c r="Y3607" t="str" cm="1">
        <f t="array" ref="Y3607">_xlfn.SWITCH(TRUE,R3607&gt;1000,"premium",R3607&gt;500,"modrate","cheap")</f>
        <v>cheap</v>
      </c>
    </row>
    <row r="3608" spans="1:25">
      <c r="A3608">
        <v>3607</v>
      </c>
      <c r="B3608" t="s">
        <v>6788</v>
      </c>
      <c r="C3608" s="2">
        <v>42441</v>
      </c>
      <c r="D3608" s="2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  <c r="V3608" t="str">
        <f t="shared" si="113"/>
        <v>profit</v>
      </c>
      <c r="W3608" t="str">
        <f t="shared" si="114"/>
        <v>cheap</v>
      </c>
      <c r="X3608" s="3" t="str" cm="1">
        <f t="array" ref="X3608">_xlfn.IFS(R3608&gt;1000,"premium",R3608&gt;500,"modrate",R3608&lt;500,"cheap")</f>
        <v>cheap</v>
      </c>
      <c r="Y3608" t="str" cm="1">
        <f t="array" ref="Y3608">_xlfn.SWITCH(TRUE,R3608&gt;1000,"premium",R3608&gt;500,"modrate","cheap")</f>
        <v>cheap</v>
      </c>
    </row>
    <row r="3609" spans="1:25">
      <c r="A3609">
        <v>3608</v>
      </c>
      <c r="B3609" t="s">
        <v>6789</v>
      </c>
      <c r="C3609" s="2">
        <v>41905</v>
      </c>
      <c r="D3609" s="2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  <c r="V3609" t="str">
        <f t="shared" si="113"/>
        <v>profit</v>
      </c>
      <c r="W3609" t="str">
        <f t="shared" si="114"/>
        <v>cheap</v>
      </c>
      <c r="X3609" s="3" t="str" cm="1">
        <f t="array" ref="X3609">_xlfn.IFS(R3609&gt;1000,"premium",R3609&gt;500,"modrate",R3609&lt;500,"cheap")</f>
        <v>cheap</v>
      </c>
      <c r="Y3609" t="str" cm="1">
        <f t="array" ref="Y3609">_xlfn.SWITCH(TRUE,R3609&gt;1000,"premium",R3609&gt;500,"modrate","cheap")</f>
        <v>cheap</v>
      </c>
    </row>
    <row r="3610" spans="1:25">
      <c r="A3610">
        <v>3609</v>
      </c>
      <c r="B3610" t="s">
        <v>6790</v>
      </c>
      <c r="C3610" s="2">
        <v>41757</v>
      </c>
      <c r="D3610" s="2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  <c r="V3610" t="str">
        <f t="shared" si="113"/>
        <v>profit</v>
      </c>
      <c r="W3610" t="str">
        <f t="shared" si="114"/>
        <v>cheap</v>
      </c>
      <c r="X3610" s="3" t="str" cm="1">
        <f t="array" ref="X3610">_xlfn.IFS(R3610&gt;1000,"premium",R3610&gt;500,"modrate",R3610&lt;500,"cheap")</f>
        <v>cheap</v>
      </c>
      <c r="Y3610" t="str" cm="1">
        <f t="array" ref="Y3610">_xlfn.SWITCH(TRUE,R3610&gt;1000,"premium",R3610&gt;500,"modrate","cheap")</f>
        <v>cheap</v>
      </c>
    </row>
    <row r="3611" spans="1:25">
      <c r="A3611">
        <v>3610</v>
      </c>
      <c r="B3611" t="s">
        <v>6790</v>
      </c>
      <c r="C3611" s="2">
        <v>41757</v>
      </c>
      <c r="D3611" s="2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  <c r="V3611" t="str">
        <f t="shared" si="113"/>
        <v>profit</v>
      </c>
      <c r="W3611" t="str">
        <f t="shared" si="114"/>
        <v>cheap</v>
      </c>
      <c r="X3611" s="3" t="str" cm="1">
        <f t="array" ref="X3611">_xlfn.IFS(R3611&gt;1000,"premium",R3611&gt;500,"modrate",R3611&lt;500,"cheap")</f>
        <v>cheap</v>
      </c>
      <c r="Y3611" t="str" cm="1">
        <f t="array" ref="Y3611">_xlfn.SWITCH(TRUE,R3611&gt;1000,"premium",R3611&gt;500,"modrate","cheap")</f>
        <v>cheap</v>
      </c>
    </row>
    <row r="3612" spans="1:25">
      <c r="A3612">
        <v>3611</v>
      </c>
      <c r="B3612" t="s">
        <v>6790</v>
      </c>
      <c r="C3612" s="2">
        <v>41757</v>
      </c>
      <c r="D3612" s="2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  <c r="V3612" t="str">
        <f t="shared" si="113"/>
        <v>loss</v>
      </c>
      <c r="W3612" t="str">
        <f t="shared" si="114"/>
        <v>cheap</v>
      </c>
      <c r="X3612" s="3" t="str" cm="1">
        <f t="array" ref="X3612">_xlfn.IFS(R3612&gt;1000,"premium",R3612&gt;500,"modrate",R3612&lt;500,"cheap")</f>
        <v>cheap</v>
      </c>
      <c r="Y3612" t="str" cm="1">
        <f t="array" ref="Y3612">_xlfn.SWITCH(TRUE,R3612&gt;1000,"premium",R3612&gt;500,"modrate","cheap")</f>
        <v>cheap</v>
      </c>
    </row>
    <row r="3613" spans="1:25">
      <c r="A3613">
        <v>3612</v>
      </c>
      <c r="B3613" t="s">
        <v>6791</v>
      </c>
      <c r="C3613" s="2">
        <v>42703</v>
      </c>
      <c r="D3613" s="2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  <c r="V3613" t="str">
        <f t="shared" si="113"/>
        <v>profit</v>
      </c>
      <c r="W3613" t="str">
        <f t="shared" si="114"/>
        <v>cheap</v>
      </c>
      <c r="X3613" s="3" t="str" cm="1">
        <f t="array" ref="X3613">_xlfn.IFS(R3613&gt;1000,"premium",R3613&gt;500,"modrate",R3613&lt;500,"cheap")</f>
        <v>cheap</v>
      </c>
      <c r="Y3613" t="str" cm="1">
        <f t="array" ref="Y3613">_xlfn.SWITCH(TRUE,R3613&gt;1000,"premium",R3613&gt;500,"modrate","cheap")</f>
        <v>cheap</v>
      </c>
    </row>
    <row r="3614" spans="1:25">
      <c r="A3614">
        <v>3613</v>
      </c>
      <c r="B3614" t="s">
        <v>6794</v>
      </c>
      <c r="C3614" s="2">
        <v>42341</v>
      </c>
      <c r="D3614" s="2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  <c r="V3614" t="str">
        <f t="shared" si="113"/>
        <v>profit</v>
      </c>
      <c r="W3614" t="str">
        <f t="shared" si="114"/>
        <v>cheap</v>
      </c>
      <c r="X3614" s="3" t="str" cm="1">
        <f t="array" ref="X3614">_xlfn.IFS(R3614&gt;1000,"premium",R3614&gt;500,"modrate",R3614&lt;500,"cheap")</f>
        <v>cheap</v>
      </c>
      <c r="Y3614" t="str" cm="1">
        <f t="array" ref="Y3614">_xlfn.SWITCH(TRUE,R3614&gt;1000,"premium",R3614&gt;500,"modrate","cheap")</f>
        <v>cheap</v>
      </c>
    </row>
    <row r="3615" spans="1:25">
      <c r="A3615">
        <v>3614</v>
      </c>
      <c r="B3615" t="s">
        <v>6794</v>
      </c>
      <c r="C3615" s="2">
        <v>42341</v>
      </c>
      <c r="D3615" s="2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  <c r="V3615" t="str">
        <f t="shared" si="113"/>
        <v>profit</v>
      </c>
      <c r="W3615" t="str">
        <f t="shared" si="114"/>
        <v>cheap</v>
      </c>
      <c r="X3615" s="3" t="str" cm="1">
        <f t="array" ref="X3615">_xlfn.IFS(R3615&gt;1000,"premium",R3615&gt;500,"modrate",R3615&lt;500,"cheap")</f>
        <v>cheap</v>
      </c>
      <c r="Y3615" t="str" cm="1">
        <f t="array" ref="Y3615">_xlfn.SWITCH(TRUE,R3615&gt;1000,"premium",R3615&gt;500,"modrate","cheap")</f>
        <v>cheap</v>
      </c>
    </row>
    <row r="3616" spans="1:25">
      <c r="A3616">
        <v>3615</v>
      </c>
      <c r="B3616" t="s">
        <v>6795</v>
      </c>
      <c r="C3616" s="2">
        <v>43058</v>
      </c>
      <c r="D3616" s="2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  <c r="V3616" t="str">
        <f t="shared" si="113"/>
        <v>loss</v>
      </c>
      <c r="W3616" t="str">
        <f t="shared" si="114"/>
        <v>modrate</v>
      </c>
      <c r="X3616" s="3" t="str" cm="1">
        <f t="array" ref="X3616">_xlfn.IFS(R3616&gt;1000,"premium",R3616&gt;500,"modrate",R3616&lt;500,"cheap")</f>
        <v>modrate</v>
      </c>
      <c r="Y3616" t="str" cm="1">
        <f t="array" ref="Y3616">_xlfn.SWITCH(TRUE,R3616&gt;1000,"premium",R3616&gt;500,"modrate","cheap")</f>
        <v>modrate</v>
      </c>
    </row>
    <row r="3617" spans="1:25">
      <c r="A3617">
        <v>3616</v>
      </c>
      <c r="B3617" t="s">
        <v>6795</v>
      </c>
      <c r="C3617" s="2">
        <v>43058</v>
      </c>
      <c r="D3617" s="2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  <c r="V3617" t="str">
        <f t="shared" si="113"/>
        <v>profit</v>
      </c>
      <c r="W3617" t="str">
        <f t="shared" si="114"/>
        <v>cheap</v>
      </c>
      <c r="X3617" s="3" t="str" cm="1">
        <f t="array" ref="X3617">_xlfn.IFS(R3617&gt;1000,"premium",R3617&gt;500,"modrate",R3617&lt;500,"cheap")</f>
        <v>cheap</v>
      </c>
      <c r="Y3617" t="str" cm="1">
        <f t="array" ref="Y3617">_xlfn.SWITCH(TRUE,R3617&gt;1000,"premium",R3617&gt;500,"modrate","cheap")</f>
        <v>cheap</v>
      </c>
    </row>
    <row r="3618" spans="1:25">
      <c r="A3618">
        <v>3617</v>
      </c>
      <c r="B3618" t="s">
        <v>6796</v>
      </c>
      <c r="C3618" s="2">
        <v>42618</v>
      </c>
      <c r="D3618" s="2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  <c r="V3618" t="str">
        <f t="shared" si="113"/>
        <v>loss</v>
      </c>
      <c r="W3618" t="str">
        <f t="shared" si="114"/>
        <v>cheap</v>
      </c>
      <c r="X3618" s="3" t="str" cm="1">
        <f t="array" ref="X3618">_xlfn.IFS(R3618&gt;1000,"premium",R3618&gt;500,"modrate",R3618&lt;500,"cheap")</f>
        <v>cheap</v>
      </c>
      <c r="Y3618" t="str" cm="1">
        <f t="array" ref="Y3618">_xlfn.SWITCH(TRUE,R3618&gt;1000,"premium",R3618&gt;500,"modrate","cheap")</f>
        <v>cheap</v>
      </c>
    </row>
    <row r="3619" spans="1:25">
      <c r="A3619">
        <v>3618</v>
      </c>
      <c r="B3619" t="s">
        <v>6797</v>
      </c>
      <c r="C3619" s="2">
        <v>42982</v>
      </c>
      <c r="D3619" s="2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  <c r="V3619" t="str">
        <f t="shared" si="113"/>
        <v>profit</v>
      </c>
      <c r="W3619" t="str">
        <f t="shared" si="114"/>
        <v>cheap</v>
      </c>
      <c r="X3619" s="3" t="str" cm="1">
        <f t="array" ref="X3619">_xlfn.IFS(R3619&gt;1000,"premium",R3619&gt;500,"modrate",R3619&lt;500,"cheap")</f>
        <v>cheap</v>
      </c>
      <c r="Y3619" t="str" cm="1">
        <f t="array" ref="Y3619">_xlfn.SWITCH(TRUE,R3619&gt;1000,"premium",R3619&gt;500,"modrate","cheap")</f>
        <v>cheap</v>
      </c>
    </row>
    <row r="3620" spans="1:25">
      <c r="A3620">
        <v>3619</v>
      </c>
      <c r="B3620" t="s">
        <v>6797</v>
      </c>
      <c r="C3620" s="2">
        <v>42982</v>
      </c>
      <c r="D3620" s="2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  <c r="V3620" t="str">
        <f t="shared" si="113"/>
        <v>profit</v>
      </c>
      <c r="W3620" t="str">
        <f t="shared" si="114"/>
        <v>cheap</v>
      </c>
      <c r="X3620" s="3" t="str" cm="1">
        <f t="array" ref="X3620">_xlfn.IFS(R3620&gt;1000,"premium",R3620&gt;500,"modrate",R3620&lt;500,"cheap")</f>
        <v>cheap</v>
      </c>
      <c r="Y3620" t="str" cm="1">
        <f t="array" ref="Y3620">_xlfn.SWITCH(TRUE,R3620&gt;1000,"premium",R3620&gt;500,"modrate","cheap")</f>
        <v>cheap</v>
      </c>
    </row>
    <row r="3621" spans="1:25">
      <c r="A3621">
        <v>3620</v>
      </c>
      <c r="B3621" t="s">
        <v>6797</v>
      </c>
      <c r="C3621" s="2">
        <v>42982</v>
      </c>
      <c r="D3621" s="2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  <c r="V3621" t="str">
        <f t="shared" si="113"/>
        <v>profit</v>
      </c>
      <c r="W3621" t="str">
        <f t="shared" si="114"/>
        <v>cheap</v>
      </c>
      <c r="X3621" s="3" t="str" cm="1">
        <f t="array" ref="X3621">_xlfn.IFS(R3621&gt;1000,"premium",R3621&gt;500,"modrate",R3621&lt;500,"cheap")</f>
        <v>cheap</v>
      </c>
      <c r="Y3621" t="str" cm="1">
        <f t="array" ref="Y3621">_xlfn.SWITCH(TRUE,R3621&gt;1000,"premium",R3621&gt;500,"modrate","cheap")</f>
        <v>cheap</v>
      </c>
    </row>
    <row r="3622" spans="1:25">
      <c r="A3622">
        <v>3621</v>
      </c>
      <c r="B3622" t="s">
        <v>6798</v>
      </c>
      <c r="C3622" s="2">
        <v>42635</v>
      </c>
      <c r="D3622" s="2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4.5872999999999902</v>
      </c>
      <c r="V3622" t="str">
        <f t="shared" si="113"/>
        <v>profit</v>
      </c>
      <c r="W3622" t="str">
        <f t="shared" si="114"/>
        <v>cheap</v>
      </c>
      <c r="X3622" s="3" t="str" cm="1">
        <f t="array" ref="X3622">_xlfn.IFS(R3622&gt;1000,"premium",R3622&gt;500,"modrate",R3622&lt;500,"cheap")</f>
        <v>cheap</v>
      </c>
      <c r="Y3622" t="str" cm="1">
        <f t="array" ref="Y3622">_xlfn.SWITCH(TRUE,R3622&gt;1000,"premium",R3622&gt;500,"modrate","cheap")</f>
        <v>cheap</v>
      </c>
    </row>
    <row r="3623" spans="1:25">
      <c r="A3623">
        <v>3622</v>
      </c>
      <c r="B3623" t="s">
        <v>6798</v>
      </c>
      <c r="C3623" s="2">
        <v>42635</v>
      </c>
      <c r="D3623" s="2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  <c r="V3623" t="str">
        <f t="shared" si="113"/>
        <v>profit</v>
      </c>
      <c r="W3623" t="str">
        <f t="shared" si="114"/>
        <v>cheap</v>
      </c>
      <c r="X3623" s="3" t="str" cm="1">
        <f t="array" ref="X3623">_xlfn.IFS(R3623&gt;1000,"premium",R3623&gt;500,"modrate",R3623&lt;500,"cheap")</f>
        <v>cheap</v>
      </c>
      <c r="Y3623" t="str" cm="1">
        <f t="array" ref="Y3623">_xlfn.SWITCH(TRUE,R3623&gt;1000,"premium",R3623&gt;500,"modrate","cheap")</f>
        <v>cheap</v>
      </c>
    </row>
    <row r="3624" spans="1:25">
      <c r="A3624">
        <v>3623</v>
      </c>
      <c r="B3624" t="s">
        <v>6801</v>
      </c>
      <c r="C3624" s="2">
        <v>41896</v>
      </c>
      <c r="D3624" s="2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  <c r="V3624" t="str">
        <f t="shared" si="113"/>
        <v>profit</v>
      </c>
      <c r="W3624" t="str">
        <f t="shared" si="114"/>
        <v>cheap</v>
      </c>
      <c r="X3624" s="3" t="str" cm="1">
        <f t="array" ref="X3624">_xlfn.IFS(R3624&gt;1000,"premium",R3624&gt;500,"modrate",R3624&lt;500,"cheap")</f>
        <v>cheap</v>
      </c>
      <c r="Y3624" t="str" cm="1">
        <f t="array" ref="Y3624">_xlfn.SWITCH(TRUE,R3624&gt;1000,"premium",R3624&gt;500,"modrate","cheap")</f>
        <v>cheap</v>
      </c>
    </row>
    <row r="3625" spans="1:25">
      <c r="A3625">
        <v>3624</v>
      </c>
      <c r="B3625" t="s">
        <v>6801</v>
      </c>
      <c r="C3625" s="2">
        <v>41896</v>
      </c>
      <c r="D3625" s="2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  <c r="V3625" t="str">
        <f t="shared" si="113"/>
        <v>profit</v>
      </c>
      <c r="W3625" t="str">
        <f t="shared" si="114"/>
        <v>cheap</v>
      </c>
      <c r="X3625" s="3" t="str" cm="1">
        <f t="array" ref="X3625">_xlfn.IFS(R3625&gt;1000,"premium",R3625&gt;500,"modrate",R3625&lt;500,"cheap")</f>
        <v>cheap</v>
      </c>
      <c r="Y3625" t="str" cm="1">
        <f t="array" ref="Y3625">_xlfn.SWITCH(TRUE,R3625&gt;1000,"premium",R3625&gt;500,"modrate","cheap")</f>
        <v>cheap</v>
      </c>
    </row>
    <row r="3626" spans="1:25">
      <c r="A3626">
        <v>3625</v>
      </c>
      <c r="B3626" t="s">
        <v>6802</v>
      </c>
      <c r="C3626" s="2">
        <v>42874</v>
      </c>
      <c r="D3626" s="2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  <c r="V3626" t="str">
        <f t="shared" si="113"/>
        <v>profit</v>
      </c>
      <c r="W3626" t="str">
        <f t="shared" si="114"/>
        <v>modrate</v>
      </c>
      <c r="X3626" s="3" t="str" cm="1">
        <f t="array" ref="X3626">_xlfn.IFS(R3626&gt;1000,"premium",R3626&gt;500,"modrate",R3626&lt;500,"cheap")</f>
        <v>modrate</v>
      </c>
      <c r="Y3626" t="str" cm="1">
        <f t="array" ref="Y3626">_xlfn.SWITCH(TRUE,R3626&gt;1000,"premium",R3626&gt;500,"modrate","cheap")</f>
        <v>modrate</v>
      </c>
    </row>
    <row r="3627" spans="1:25">
      <c r="A3627">
        <v>3626</v>
      </c>
      <c r="B3627" t="s">
        <v>6802</v>
      </c>
      <c r="C3627" s="2">
        <v>42874</v>
      </c>
      <c r="D3627" s="2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  <c r="V3627" t="str">
        <f t="shared" si="113"/>
        <v>profit</v>
      </c>
      <c r="W3627" t="str">
        <f t="shared" si="114"/>
        <v>cheap</v>
      </c>
      <c r="X3627" s="3" t="str" cm="1">
        <f t="array" ref="X3627">_xlfn.IFS(R3627&gt;1000,"premium",R3627&gt;500,"modrate",R3627&lt;500,"cheap")</f>
        <v>cheap</v>
      </c>
      <c r="Y3627" t="str" cm="1">
        <f t="array" ref="Y3627">_xlfn.SWITCH(TRUE,R3627&gt;1000,"premium",R3627&gt;500,"modrate","cheap")</f>
        <v>cheap</v>
      </c>
    </row>
    <row r="3628" spans="1:25">
      <c r="A3628">
        <v>3627</v>
      </c>
      <c r="B3628" t="s">
        <v>6802</v>
      </c>
      <c r="C3628" s="2">
        <v>42874</v>
      </c>
      <c r="D3628" s="2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  <c r="V3628" t="str">
        <f t="shared" si="113"/>
        <v>profit</v>
      </c>
      <c r="W3628" t="str">
        <f t="shared" si="114"/>
        <v>cheap</v>
      </c>
      <c r="X3628" s="3" t="str" cm="1">
        <f t="array" ref="X3628">_xlfn.IFS(R3628&gt;1000,"premium",R3628&gt;500,"modrate",R3628&lt;500,"cheap")</f>
        <v>cheap</v>
      </c>
      <c r="Y3628" t="str" cm="1">
        <f t="array" ref="Y3628">_xlfn.SWITCH(TRUE,R3628&gt;1000,"premium",R3628&gt;500,"modrate","cheap")</f>
        <v>cheap</v>
      </c>
    </row>
    <row r="3629" spans="1:25">
      <c r="A3629">
        <v>3628</v>
      </c>
      <c r="B3629" t="s">
        <v>6802</v>
      </c>
      <c r="C3629" s="2">
        <v>42874</v>
      </c>
      <c r="D3629" s="2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  <c r="V3629" t="str">
        <f t="shared" si="113"/>
        <v>profit</v>
      </c>
      <c r="W3629" t="str">
        <f t="shared" si="114"/>
        <v>cheap</v>
      </c>
      <c r="X3629" s="3" t="str" cm="1">
        <f t="array" ref="X3629">_xlfn.IFS(R3629&gt;1000,"premium",R3629&gt;500,"modrate",R3629&lt;500,"cheap")</f>
        <v>cheap</v>
      </c>
      <c r="Y3629" t="str" cm="1">
        <f t="array" ref="Y3629">_xlfn.SWITCH(TRUE,R3629&gt;1000,"premium",R3629&gt;500,"modrate","cheap")</f>
        <v>cheap</v>
      </c>
    </row>
    <row r="3630" spans="1:25">
      <c r="A3630">
        <v>3629</v>
      </c>
      <c r="B3630" t="s">
        <v>6803</v>
      </c>
      <c r="C3630" s="2">
        <v>41860</v>
      </c>
      <c r="D3630" s="2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  <c r="V3630" t="str">
        <f t="shared" si="113"/>
        <v>profit</v>
      </c>
      <c r="W3630" t="str">
        <f t="shared" si="114"/>
        <v>premium</v>
      </c>
      <c r="X3630" s="3" t="str" cm="1">
        <f t="array" ref="X3630">_xlfn.IFS(R3630&gt;1000,"premium",R3630&gt;500,"modrate",R3630&lt;500,"cheap")</f>
        <v>premium</v>
      </c>
      <c r="Y3630" t="str" cm="1">
        <f t="array" ref="Y3630">_xlfn.SWITCH(TRUE,R3630&gt;1000,"premium",R3630&gt;500,"modrate","cheap")</f>
        <v>premium</v>
      </c>
    </row>
    <row r="3631" spans="1:25">
      <c r="A3631">
        <v>3630</v>
      </c>
      <c r="B3631" t="s">
        <v>6804</v>
      </c>
      <c r="C3631" s="2">
        <v>43065</v>
      </c>
      <c r="D3631" s="2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  <c r="V3631" t="str">
        <f t="shared" si="113"/>
        <v>profit</v>
      </c>
      <c r="W3631" t="str">
        <f t="shared" si="114"/>
        <v>cheap</v>
      </c>
      <c r="X3631" s="3" t="str" cm="1">
        <f t="array" ref="X3631">_xlfn.IFS(R3631&gt;1000,"premium",R3631&gt;500,"modrate",R3631&lt;500,"cheap")</f>
        <v>cheap</v>
      </c>
      <c r="Y3631" t="str" cm="1">
        <f t="array" ref="Y3631">_xlfn.SWITCH(TRUE,R3631&gt;1000,"premium",R3631&gt;500,"modrate","cheap")</f>
        <v>cheap</v>
      </c>
    </row>
    <row r="3632" spans="1:25">
      <c r="A3632">
        <v>3631</v>
      </c>
      <c r="B3632" t="s">
        <v>6804</v>
      </c>
      <c r="C3632" s="2">
        <v>43065</v>
      </c>
      <c r="D3632" s="2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  <c r="V3632" t="str">
        <f t="shared" si="113"/>
        <v>profit</v>
      </c>
      <c r="W3632" t="str">
        <f t="shared" si="114"/>
        <v>cheap</v>
      </c>
      <c r="X3632" s="3" t="str" cm="1">
        <f t="array" ref="X3632">_xlfn.IFS(R3632&gt;1000,"premium",R3632&gt;500,"modrate",R3632&lt;500,"cheap")</f>
        <v>cheap</v>
      </c>
      <c r="Y3632" t="str" cm="1">
        <f t="array" ref="Y3632">_xlfn.SWITCH(TRUE,R3632&gt;1000,"premium",R3632&gt;500,"modrate","cheap")</f>
        <v>cheap</v>
      </c>
    </row>
    <row r="3633" spans="1:25">
      <c r="A3633">
        <v>3632</v>
      </c>
      <c r="B3633" t="s">
        <v>6805</v>
      </c>
      <c r="C3633" s="2">
        <v>42858</v>
      </c>
      <c r="D3633" s="2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  <c r="V3633" t="str">
        <f t="shared" si="113"/>
        <v>profit</v>
      </c>
      <c r="W3633" t="str">
        <f t="shared" si="114"/>
        <v>cheap</v>
      </c>
      <c r="X3633" s="3" t="str" cm="1">
        <f t="array" ref="X3633">_xlfn.IFS(R3633&gt;1000,"premium",R3633&gt;500,"modrate",R3633&lt;500,"cheap")</f>
        <v>cheap</v>
      </c>
      <c r="Y3633" t="str" cm="1">
        <f t="array" ref="Y3633">_xlfn.SWITCH(TRUE,R3633&gt;1000,"premium",R3633&gt;500,"modrate","cheap")</f>
        <v>cheap</v>
      </c>
    </row>
    <row r="3634" spans="1:25">
      <c r="A3634">
        <v>3633</v>
      </c>
      <c r="B3634" t="s">
        <v>6805</v>
      </c>
      <c r="C3634" s="2">
        <v>42858</v>
      </c>
      <c r="D3634" s="2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45.806399999999897</v>
      </c>
      <c r="V3634" t="str">
        <f t="shared" si="113"/>
        <v>profit</v>
      </c>
      <c r="W3634" t="str">
        <f t="shared" si="114"/>
        <v>modrate</v>
      </c>
      <c r="X3634" s="3" t="str" cm="1">
        <f t="array" ref="X3634">_xlfn.IFS(R3634&gt;1000,"premium",R3634&gt;500,"modrate",R3634&lt;500,"cheap")</f>
        <v>modrate</v>
      </c>
      <c r="Y3634" t="str" cm="1">
        <f t="array" ref="Y3634">_xlfn.SWITCH(TRUE,R3634&gt;1000,"premium",R3634&gt;500,"modrate","cheap")</f>
        <v>modrate</v>
      </c>
    </row>
    <row r="3635" spans="1:25">
      <c r="A3635">
        <v>3634</v>
      </c>
      <c r="B3635" t="s">
        <v>6808</v>
      </c>
      <c r="C3635" s="2">
        <v>42684</v>
      </c>
      <c r="D3635" s="2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  <c r="V3635" t="str">
        <f t="shared" si="113"/>
        <v>profit</v>
      </c>
      <c r="W3635" t="str">
        <f t="shared" si="114"/>
        <v>cheap</v>
      </c>
      <c r="X3635" s="3" t="str" cm="1">
        <f t="array" ref="X3635">_xlfn.IFS(R3635&gt;1000,"premium",R3635&gt;500,"modrate",R3635&lt;500,"cheap")</f>
        <v>cheap</v>
      </c>
      <c r="Y3635" t="str" cm="1">
        <f t="array" ref="Y3635">_xlfn.SWITCH(TRUE,R3635&gt;1000,"premium",R3635&gt;500,"modrate","cheap")</f>
        <v>cheap</v>
      </c>
    </row>
    <row r="3636" spans="1:25">
      <c r="A3636">
        <v>3635</v>
      </c>
      <c r="B3636" t="s">
        <v>6808</v>
      </c>
      <c r="C3636" s="2">
        <v>42684</v>
      </c>
      <c r="D3636" s="2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  <c r="V3636" t="str">
        <f t="shared" si="113"/>
        <v>loss</v>
      </c>
      <c r="W3636" t="str">
        <f t="shared" si="114"/>
        <v>cheap</v>
      </c>
      <c r="X3636" s="3" t="str" cm="1">
        <f t="array" ref="X3636">_xlfn.IFS(R3636&gt;1000,"premium",R3636&gt;500,"modrate",R3636&lt;500,"cheap")</f>
        <v>cheap</v>
      </c>
      <c r="Y3636" t="str" cm="1">
        <f t="array" ref="Y3636">_xlfn.SWITCH(TRUE,R3636&gt;1000,"premium",R3636&gt;500,"modrate","cheap")</f>
        <v>cheap</v>
      </c>
    </row>
    <row r="3637" spans="1:25">
      <c r="A3637">
        <v>3636</v>
      </c>
      <c r="B3637" t="s">
        <v>6808</v>
      </c>
      <c r="C3637" s="2">
        <v>42684</v>
      </c>
      <c r="D3637" s="2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  <c r="V3637" t="str">
        <f t="shared" si="113"/>
        <v>profit</v>
      </c>
      <c r="W3637" t="str">
        <f t="shared" si="114"/>
        <v>cheap</v>
      </c>
      <c r="X3637" s="3" t="str" cm="1">
        <f t="array" ref="X3637">_xlfn.IFS(R3637&gt;1000,"premium",R3637&gt;500,"modrate",R3637&lt;500,"cheap")</f>
        <v>cheap</v>
      </c>
      <c r="Y3637" t="str" cm="1">
        <f t="array" ref="Y3637">_xlfn.SWITCH(TRUE,R3637&gt;1000,"premium",R3637&gt;500,"modrate","cheap")</f>
        <v>cheap</v>
      </c>
    </row>
    <row r="3638" spans="1:25">
      <c r="A3638">
        <v>3637</v>
      </c>
      <c r="B3638" t="s">
        <v>6808</v>
      </c>
      <c r="C3638" s="2">
        <v>42684</v>
      </c>
      <c r="D3638" s="2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  <c r="V3638" t="str">
        <f t="shared" si="113"/>
        <v>profit</v>
      </c>
      <c r="W3638" t="str">
        <f t="shared" si="114"/>
        <v>cheap</v>
      </c>
      <c r="X3638" s="3" t="str" cm="1">
        <f t="array" ref="X3638">_xlfn.IFS(R3638&gt;1000,"premium",R3638&gt;500,"modrate",R3638&lt;500,"cheap")</f>
        <v>cheap</v>
      </c>
      <c r="Y3638" t="str" cm="1">
        <f t="array" ref="Y3638">_xlfn.SWITCH(TRUE,R3638&gt;1000,"premium",R3638&gt;500,"modrate","cheap")</f>
        <v>cheap</v>
      </c>
    </row>
    <row r="3639" spans="1:25">
      <c r="A3639">
        <v>3638</v>
      </c>
      <c r="B3639" t="s">
        <v>6808</v>
      </c>
      <c r="C3639" s="2">
        <v>42684</v>
      </c>
      <c r="D3639" s="2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  <c r="V3639" t="str">
        <f t="shared" si="113"/>
        <v>profit</v>
      </c>
      <c r="W3639" t="str">
        <f t="shared" si="114"/>
        <v>cheap</v>
      </c>
      <c r="X3639" s="3" t="str" cm="1">
        <f t="array" ref="X3639">_xlfn.IFS(R3639&gt;1000,"premium",R3639&gt;500,"modrate",R3639&lt;500,"cheap")</f>
        <v>cheap</v>
      </c>
      <c r="Y3639" t="str" cm="1">
        <f t="array" ref="Y3639">_xlfn.SWITCH(TRUE,R3639&gt;1000,"premium",R3639&gt;500,"modrate","cheap")</f>
        <v>cheap</v>
      </c>
    </row>
    <row r="3640" spans="1:25">
      <c r="A3640">
        <v>3639</v>
      </c>
      <c r="B3640" t="s">
        <v>6808</v>
      </c>
      <c r="C3640" s="2">
        <v>42684</v>
      </c>
      <c r="D3640" s="2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  <c r="V3640" t="str">
        <f t="shared" si="113"/>
        <v>profit</v>
      </c>
      <c r="W3640" t="str">
        <f t="shared" si="114"/>
        <v>cheap</v>
      </c>
      <c r="X3640" s="3" t="str" cm="1">
        <f t="array" ref="X3640">_xlfn.IFS(R3640&gt;1000,"premium",R3640&gt;500,"modrate",R3640&lt;500,"cheap")</f>
        <v>cheap</v>
      </c>
      <c r="Y3640" t="str" cm="1">
        <f t="array" ref="Y3640">_xlfn.SWITCH(TRUE,R3640&gt;1000,"premium",R3640&gt;500,"modrate","cheap")</f>
        <v>cheap</v>
      </c>
    </row>
    <row r="3641" spans="1:25">
      <c r="A3641">
        <v>3640</v>
      </c>
      <c r="B3641" t="s">
        <v>6808</v>
      </c>
      <c r="C3641" s="2">
        <v>42684</v>
      </c>
      <c r="D3641" s="2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  <c r="V3641" t="str">
        <f t="shared" si="113"/>
        <v>profit</v>
      </c>
      <c r="W3641" t="str">
        <f t="shared" si="114"/>
        <v>cheap</v>
      </c>
      <c r="X3641" s="3" t="str" cm="1">
        <f t="array" ref="X3641">_xlfn.IFS(R3641&gt;1000,"premium",R3641&gt;500,"modrate",R3641&lt;500,"cheap")</f>
        <v>cheap</v>
      </c>
      <c r="Y3641" t="str" cm="1">
        <f t="array" ref="Y3641">_xlfn.SWITCH(TRUE,R3641&gt;1000,"premium",R3641&gt;500,"modrate","cheap")</f>
        <v>cheap</v>
      </c>
    </row>
    <row r="3642" spans="1:25">
      <c r="A3642">
        <v>3641</v>
      </c>
      <c r="B3642" t="s">
        <v>6808</v>
      </c>
      <c r="C3642" s="2">
        <v>42684</v>
      </c>
      <c r="D3642" s="2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  <c r="V3642" t="str">
        <f t="shared" si="113"/>
        <v>loss</v>
      </c>
      <c r="W3642" t="str">
        <f t="shared" si="114"/>
        <v>cheap</v>
      </c>
      <c r="X3642" s="3" t="str" cm="1">
        <f t="array" ref="X3642">_xlfn.IFS(R3642&gt;1000,"premium",R3642&gt;500,"modrate",R3642&lt;500,"cheap")</f>
        <v>cheap</v>
      </c>
      <c r="Y3642" t="str" cm="1">
        <f t="array" ref="Y3642">_xlfn.SWITCH(TRUE,R3642&gt;1000,"premium",R3642&gt;500,"modrate","cheap")</f>
        <v>cheap</v>
      </c>
    </row>
    <row r="3643" spans="1:25">
      <c r="A3643">
        <v>3642</v>
      </c>
      <c r="B3643" t="s">
        <v>6808</v>
      </c>
      <c r="C3643" s="2">
        <v>42684</v>
      </c>
      <c r="D3643" s="2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  <c r="V3643" t="str">
        <f t="shared" si="113"/>
        <v>loss</v>
      </c>
      <c r="W3643" t="str">
        <f t="shared" si="114"/>
        <v>cheap</v>
      </c>
      <c r="X3643" s="3" t="str" cm="1">
        <f t="array" ref="X3643">_xlfn.IFS(R3643&gt;1000,"premium",R3643&gt;500,"modrate",R3643&lt;500,"cheap")</f>
        <v>cheap</v>
      </c>
      <c r="Y3643" t="str" cm="1">
        <f t="array" ref="Y3643">_xlfn.SWITCH(TRUE,R3643&gt;1000,"premium",R3643&gt;500,"modrate","cheap")</f>
        <v>cheap</v>
      </c>
    </row>
    <row r="3644" spans="1:25">
      <c r="A3644">
        <v>3643</v>
      </c>
      <c r="B3644" t="s">
        <v>6812</v>
      </c>
      <c r="C3644" s="2">
        <v>41993</v>
      </c>
      <c r="D3644" s="2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  <c r="V3644" t="str">
        <f t="shared" si="113"/>
        <v>profit</v>
      </c>
      <c r="W3644" t="str">
        <f t="shared" si="114"/>
        <v>cheap</v>
      </c>
      <c r="X3644" s="3" t="str" cm="1">
        <f t="array" ref="X3644">_xlfn.IFS(R3644&gt;1000,"premium",R3644&gt;500,"modrate",R3644&lt;500,"cheap")</f>
        <v>cheap</v>
      </c>
      <c r="Y3644" t="str" cm="1">
        <f t="array" ref="Y3644">_xlfn.SWITCH(TRUE,R3644&gt;1000,"premium",R3644&gt;500,"modrate","cheap")</f>
        <v>cheap</v>
      </c>
    </row>
    <row r="3645" spans="1:25">
      <c r="A3645">
        <v>3644</v>
      </c>
      <c r="B3645" t="s">
        <v>6812</v>
      </c>
      <c r="C3645" s="2">
        <v>41993</v>
      </c>
      <c r="D3645" s="2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  <c r="V3645" t="str">
        <f t="shared" si="113"/>
        <v>profit</v>
      </c>
      <c r="W3645" t="str">
        <f t="shared" si="114"/>
        <v>cheap</v>
      </c>
      <c r="X3645" s="3" t="str" cm="1">
        <f t="array" ref="X3645">_xlfn.IFS(R3645&gt;1000,"premium",R3645&gt;500,"modrate",R3645&lt;500,"cheap")</f>
        <v>cheap</v>
      </c>
      <c r="Y3645" t="str" cm="1">
        <f t="array" ref="Y3645">_xlfn.SWITCH(TRUE,R3645&gt;1000,"premium",R3645&gt;500,"modrate","cheap")</f>
        <v>cheap</v>
      </c>
    </row>
    <row r="3646" spans="1:25">
      <c r="A3646">
        <v>3645</v>
      </c>
      <c r="B3646" t="s">
        <v>6812</v>
      </c>
      <c r="C3646" s="2">
        <v>41993</v>
      </c>
      <c r="D3646" s="2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  <c r="V3646" t="str">
        <f t="shared" si="113"/>
        <v>profit</v>
      </c>
      <c r="W3646" t="str">
        <f t="shared" si="114"/>
        <v>cheap</v>
      </c>
      <c r="X3646" s="3" t="str" cm="1">
        <f t="array" ref="X3646">_xlfn.IFS(R3646&gt;1000,"premium",R3646&gt;500,"modrate",R3646&lt;500,"cheap")</f>
        <v>cheap</v>
      </c>
      <c r="Y3646" t="str" cm="1">
        <f t="array" ref="Y3646">_xlfn.SWITCH(TRUE,R3646&gt;1000,"premium",R3646&gt;500,"modrate","cheap")</f>
        <v>cheap</v>
      </c>
    </row>
    <row r="3647" spans="1:25">
      <c r="A3647">
        <v>3646</v>
      </c>
      <c r="B3647" t="s">
        <v>6812</v>
      </c>
      <c r="C3647" s="2">
        <v>41993</v>
      </c>
      <c r="D3647" s="2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  <c r="V3647" t="str">
        <f t="shared" si="113"/>
        <v>profit</v>
      </c>
      <c r="W3647" t="str">
        <f t="shared" si="114"/>
        <v>cheap</v>
      </c>
      <c r="X3647" s="3" t="str" cm="1">
        <f t="array" ref="X3647">_xlfn.IFS(R3647&gt;1000,"premium",R3647&gt;500,"modrate",R3647&lt;500,"cheap")</f>
        <v>cheap</v>
      </c>
      <c r="Y3647" t="str" cm="1">
        <f t="array" ref="Y3647">_xlfn.SWITCH(TRUE,R3647&gt;1000,"premium",R3647&gt;500,"modrate","cheap")</f>
        <v>cheap</v>
      </c>
    </row>
    <row r="3648" spans="1:25">
      <c r="A3648">
        <v>3647</v>
      </c>
      <c r="B3648" t="s">
        <v>6819</v>
      </c>
      <c r="C3648" s="2">
        <v>41845</v>
      </c>
      <c r="D3648" s="2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  <c r="V3648" t="str">
        <f t="shared" si="113"/>
        <v>profit</v>
      </c>
      <c r="W3648" t="str">
        <f t="shared" si="114"/>
        <v>cheap</v>
      </c>
      <c r="X3648" s="3" t="str" cm="1">
        <f t="array" ref="X3648">_xlfn.IFS(R3648&gt;1000,"premium",R3648&gt;500,"modrate",R3648&lt;500,"cheap")</f>
        <v>cheap</v>
      </c>
      <c r="Y3648" t="str" cm="1">
        <f t="array" ref="Y3648">_xlfn.SWITCH(TRUE,R3648&gt;1000,"premium",R3648&gt;500,"modrate","cheap")</f>
        <v>cheap</v>
      </c>
    </row>
    <row r="3649" spans="1:25">
      <c r="A3649">
        <v>3648</v>
      </c>
      <c r="B3649" t="s">
        <v>6819</v>
      </c>
      <c r="C3649" s="2">
        <v>41845</v>
      </c>
      <c r="D3649" s="2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  <c r="V3649" t="str">
        <f t="shared" si="113"/>
        <v>profit</v>
      </c>
      <c r="W3649" t="str">
        <f t="shared" si="114"/>
        <v>cheap</v>
      </c>
      <c r="X3649" s="3" t="str" cm="1">
        <f t="array" ref="X3649">_xlfn.IFS(R3649&gt;1000,"premium",R3649&gt;500,"modrate",R3649&lt;500,"cheap")</f>
        <v>cheap</v>
      </c>
      <c r="Y3649" t="str" cm="1">
        <f t="array" ref="Y3649">_xlfn.SWITCH(TRUE,R3649&gt;1000,"premium",R3649&gt;500,"modrate","cheap")</f>
        <v>cheap</v>
      </c>
    </row>
    <row r="3650" spans="1:25">
      <c r="A3650">
        <v>3649</v>
      </c>
      <c r="B3650" t="s">
        <v>6823</v>
      </c>
      <c r="C3650" s="2">
        <v>42330</v>
      </c>
      <c r="D3650" s="2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  <c r="V3650" t="str">
        <f t="shared" si="113"/>
        <v>loss</v>
      </c>
      <c r="W3650" t="str">
        <f t="shared" si="114"/>
        <v>cheap</v>
      </c>
      <c r="X3650" s="3" t="str" cm="1">
        <f t="array" ref="X3650">_xlfn.IFS(R3650&gt;1000,"premium",R3650&gt;500,"modrate",R3650&lt;500,"cheap")</f>
        <v>cheap</v>
      </c>
      <c r="Y3650" t="str" cm="1">
        <f t="array" ref="Y3650">_xlfn.SWITCH(TRUE,R3650&gt;1000,"premium",R3650&gt;500,"modrate","cheap")</f>
        <v>cheap</v>
      </c>
    </row>
    <row r="3651" spans="1:25">
      <c r="A3651">
        <v>3650</v>
      </c>
      <c r="B3651" t="s">
        <v>6823</v>
      </c>
      <c r="C3651" s="2">
        <v>42330</v>
      </c>
      <c r="D3651" s="2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  <c r="V3651" t="str">
        <f t="shared" ref="V3651:V3714" si="115">IF(U3651&gt;0,"profit","loss")</f>
        <v>profit</v>
      </c>
      <c r="W3651" t="str">
        <f t="shared" ref="W3651:W3714" si="116">IF(R3651&gt;1000,"premium", IF(R3651&gt;500,"modrate","cheap"))</f>
        <v>cheap</v>
      </c>
      <c r="X3651" s="3" t="str" cm="1">
        <f t="array" ref="X3651">_xlfn.IFS(R3651&gt;1000,"premium",R3651&gt;500,"modrate",R3651&lt;500,"cheap")</f>
        <v>cheap</v>
      </c>
      <c r="Y3651" t="str" cm="1">
        <f t="array" ref="Y3651">_xlfn.SWITCH(TRUE,R3651&gt;1000,"premium",R3651&gt;500,"modrate","cheap")</f>
        <v>cheap</v>
      </c>
    </row>
    <row r="3652" spans="1:25">
      <c r="A3652">
        <v>3651</v>
      </c>
      <c r="B3652" t="s">
        <v>6824</v>
      </c>
      <c r="C3652" s="2">
        <v>43078</v>
      </c>
      <c r="D3652" s="2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  <c r="V3652" t="str">
        <f t="shared" si="115"/>
        <v>profit</v>
      </c>
      <c r="W3652" t="str">
        <f t="shared" si="116"/>
        <v>cheap</v>
      </c>
      <c r="X3652" s="3" t="str" cm="1">
        <f t="array" ref="X3652">_xlfn.IFS(R3652&gt;1000,"premium",R3652&gt;500,"modrate",R3652&lt;500,"cheap")</f>
        <v>cheap</v>
      </c>
      <c r="Y3652" t="str" cm="1">
        <f t="array" ref="Y3652">_xlfn.SWITCH(TRUE,R3652&gt;1000,"premium",R3652&gt;500,"modrate","cheap")</f>
        <v>cheap</v>
      </c>
    </row>
    <row r="3653" spans="1:25">
      <c r="A3653">
        <v>3652</v>
      </c>
      <c r="B3653" t="s">
        <v>6824</v>
      </c>
      <c r="C3653" s="2">
        <v>43078</v>
      </c>
      <c r="D3653" s="2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  <c r="V3653" t="str">
        <f t="shared" si="115"/>
        <v>profit</v>
      </c>
      <c r="W3653" t="str">
        <f t="shared" si="116"/>
        <v>cheap</v>
      </c>
      <c r="X3653" s="3" t="str" cm="1">
        <f t="array" ref="X3653">_xlfn.IFS(R3653&gt;1000,"premium",R3653&gt;500,"modrate",R3653&lt;500,"cheap")</f>
        <v>cheap</v>
      </c>
      <c r="Y3653" t="str" cm="1">
        <f t="array" ref="Y3653">_xlfn.SWITCH(TRUE,R3653&gt;1000,"premium",R3653&gt;500,"modrate","cheap")</f>
        <v>cheap</v>
      </c>
    </row>
    <row r="3654" spans="1:25">
      <c r="A3654">
        <v>3653</v>
      </c>
      <c r="B3654" t="s">
        <v>6824</v>
      </c>
      <c r="C3654" s="2">
        <v>43078</v>
      </c>
      <c r="D3654" s="2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  <c r="V3654" t="str">
        <f t="shared" si="115"/>
        <v>profit</v>
      </c>
      <c r="W3654" t="str">
        <f t="shared" si="116"/>
        <v>cheap</v>
      </c>
      <c r="X3654" s="3" t="str" cm="1">
        <f t="array" ref="X3654">_xlfn.IFS(R3654&gt;1000,"premium",R3654&gt;500,"modrate",R3654&lt;500,"cheap")</f>
        <v>cheap</v>
      </c>
      <c r="Y3654" t="str" cm="1">
        <f t="array" ref="Y3654">_xlfn.SWITCH(TRUE,R3654&gt;1000,"premium",R3654&gt;500,"modrate","cheap")</f>
        <v>cheap</v>
      </c>
    </row>
    <row r="3655" spans="1:25">
      <c r="A3655">
        <v>3654</v>
      </c>
      <c r="B3655" t="s">
        <v>6824</v>
      </c>
      <c r="C3655" s="2">
        <v>43078</v>
      </c>
      <c r="D3655" s="2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  <c r="V3655" t="str">
        <f t="shared" si="115"/>
        <v>profit</v>
      </c>
      <c r="W3655" t="str">
        <f t="shared" si="116"/>
        <v>cheap</v>
      </c>
      <c r="X3655" s="3" t="str" cm="1">
        <f t="array" ref="X3655">_xlfn.IFS(R3655&gt;1000,"premium",R3655&gt;500,"modrate",R3655&lt;500,"cheap")</f>
        <v>cheap</v>
      </c>
      <c r="Y3655" t="str" cm="1">
        <f t="array" ref="Y3655">_xlfn.SWITCH(TRUE,R3655&gt;1000,"premium",R3655&gt;500,"modrate","cheap")</f>
        <v>cheap</v>
      </c>
    </row>
    <row r="3656" spans="1:25">
      <c r="A3656">
        <v>3655</v>
      </c>
      <c r="B3656" t="s">
        <v>6827</v>
      </c>
      <c r="C3656" s="2">
        <v>42978</v>
      </c>
      <c r="D3656" s="2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  <c r="V3656" t="str">
        <f t="shared" si="115"/>
        <v>profit</v>
      </c>
      <c r="W3656" t="str">
        <f t="shared" si="116"/>
        <v>modrate</v>
      </c>
      <c r="X3656" s="3" t="str" cm="1">
        <f t="array" ref="X3656">_xlfn.IFS(R3656&gt;1000,"premium",R3656&gt;500,"modrate",R3656&lt;500,"cheap")</f>
        <v>modrate</v>
      </c>
      <c r="Y3656" t="str" cm="1">
        <f t="array" ref="Y3656">_xlfn.SWITCH(TRUE,R3656&gt;1000,"premium",R3656&gt;500,"modrate","cheap")</f>
        <v>modrate</v>
      </c>
    </row>
    <row r="3657" spans="1:25">
      <c r="A3657">
        <v>3656</v>
      </c>
      <c r="B3657" t="s">
        <v>6828</v>
      </c>
      <c r="C3657" s="2">
        <v>42849</v>
      </c>
      <c r="D3657" s="2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  <c r="V3657" t="str">
        <f t="shared" si="115"/>
        <v>loss</v>
      </c>
      <c r="W3657" t="str">
        <f t="shared" si="116"/>
        <v>cheap</v>
      </c>
      <c r="X3657" s="3" t="str" cm="1">
        <f t="array" ref="X3657">_xlfn.IFS(R3657&gt;1000,"premium",R3657&gt;500,"modrate",R3657&lt;500,"cheap")</f>
        <v>cheap</v>
      </c>
      <c r="Y3657" t="str" cm="1">
        <f t="array" ref="Y3657">_xlfn.SWITCH(TRUE,R3657&gt;1000,"premium",R3657&gt;500,"modrate","cheap")</f>
        <v>cheap</v>
      </c>
    </row>
    <row r="3658" spans="1:25">
      <c r="A3658">
        <v>3657</v>
      </c>
      <c r="B3658" t="s">
        <v>6829</v>
      </c>
      <c r="C3658" s="2">
        <v>42986</v>
      </c>
      <c r="D3658" s="2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  <c r="V3658" t="str">
        <f t="shared" si="115"/>
        <v>profit</v>
      </c>
      <c r="W3658" t="str">
        <f t="shared" si="116"/>
        <v>cheap</v>
      </c>
      <c r="X3658" s="3" t="str" cm="1">
        <f t="array" ref="X3658">_xlfn.IFS(R3658&gt;1000,"premium",R3658&gt;500,"modrate",R3658&lt;500,"cheap")</f>
        <v>cheap</v>
      </c>
      <c r="Y3658" t="str" cm="1">
        <f t="array" ref="Y3658">_xlfn.SWITCH(TRUE,R3658&gt;1000,"premium",R3658&gt;500,"modrate","cheap")</f>
        <v>cheap</v>
      </c>
    </row>
    <row r="3659" spans="1:25">
      <c r="A3659">
        <v>3658</v>
      </c>
      <c r="B3659" t="s">
        <v>6832</v>
      </c>
      <c r="C3659" s="2">
        <v>42075</v>
      </c>
      <c r="D3659" s="2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  <c r="V3659" t="str">
        <f t="shared" si="115"/>
        <v>profit</v>
      </c>
      <c r="W3659" t="str">
        <f t="shared" si="116"/>
        <v>cheap</v>
      </c>
      <c r="X3659" s="3" t="str" cm="1">
        <f t="array" ref="X3659">_xlfn.IFS(R3659&gt;1000,"premium",R3659&gt;500,"modrate",R3659&lt;500,"cheap")</f>
        <v>cheap</v>
      </c>
      <c r="Y3659" t="str" cm="1">
        <f t="array" ref="Y3659">_xlfn.SWITCH(TRUE,R3659&gt;1000,"premium",R3659&gt;500,"modrate","cheap")</f>
        <v>cheap</v>
      </c>
    </row>
    <row r="3660" spans="1:25">
      <c r="A3660">
        <v>3659</v>
      </c>
      <c r="B3660" t="s">
        <v>6832</v>
      </c>
      <c r="C3660" s="2">
        <v>42075</v>
      </c>
      <c r="D3660" s="2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  <c r="V3660" t="str">
        <f t="shared" si="115"/>
        <v>profit</v>
      </c>
      <c r="W3660" t="str">
        <f t="shared" si="116"/>
        <v>cheap</v>
      </c>
      <c r="X3660" s="3" t="str" cm="1">
        <f t="array" ref="X3660">_xlfn.IFS(R3660&gt;1000,"premium",R3660&gt;500,"modrate",R3660&lt;500,"cheap")</f>
        <v>cheap</v>
      </c>
      <c r="Y3660" t="str" cm="1">
        <f t="array" ref="Y3660">_xlfn.SWITCH(TRUE,R3660&gt;1000,"premium",R3660&gt;500,"modrate","cheap")</f>
        <v>cheap</v>
      </c>
    </row>
    <row r="3661" spans="1:25">
      <c r="A3661">
        <v>3660</v>
      </c>
      <c r="B3661" t="s">
        <v>6832</v>
      </c>
      <c r="C3661" s="2">
        <v>42075</v>
      </c>
      <c r="D3661" s="2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  <c r="V3661" t="str">
        <f t="shared" si="115"/>
        <v>profit</v>
      </c>
      <c r="W3661" t="str">
        <f t="shared" si="116"/>
        <v>cheap</v>
      </c>
      <c r="X3661" s="3" t="str" cm="1">
        <f t="array" ref="X3661">_xlfn.IFS(R3661&gt;1000,"premium",R3661&gt;500,"modrate",R3661&lt;500,"cheap")</f>
        <v>cheap</v>
      </c>
      <c r="Y3661" t="str" cm="1">
        <f t="array" ref="Y3661">_xlfn.SWITCH(TRUE,R3661&gt;1000,"premium",R3661&gt;500,"modrate","cheap")</f>
        <v>cheap</v>
      </c>
    </row>
    <row r="3662" spans="1:25">
      <c r="A3662">
        <v>3661</v>
      </c>
      <c r="B3662" t="s">
        <v>6836</v>
      </c>
      <c r="C3662" s="2">
        <v>42569</v>
      </c>
      <c r="D3662" s="2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  <c r="V3662" t="str">
        <f t="shared" si="115"/>
        <v>profit</v>
      </c>
      <c r="W3662" t="str">
        <f t="shared" si="116"/>
        <v>cheap</v>
      </c>
      <c r="X3662" s="3" t="str" cm="1">
        <f t="array" ref="X3662">_xlfn.IFS(R3662&gt;1000,"premium",R3662&gt;500,"modrate",R3662&lt;500,"cheap")</f>
        <v>cheap</v>
      </c>
      <c r="Y3662" t="str" cm="1">
        <f t="array" ref="Y3662">_xlfn.SWITCH(TRUE,R3662&gt;1000,"premium",R3662&gt;500,"modrate","cheap")</f>
        <v>cheap</v>
      </c>
    </row>
    <row r="3663" spans="1:25">
      <c r="A3663">
        <v>3662</v>
      </c>
      <c r="B3663" t="s">
        <v>6839</v>
      </c>
      <c r="C3663" s="2">
        <v>42534</v>
      </c>
      <c r="D3663" s="2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  <c r="V3663" t="str">
        <f t="shared" si="115"/>
        <v>profit</v>
      </c>
      <c r="W3663" t="str">
        <f t="shared" si="116"/>
        <v>cheap</v>
      </c>
      <c r="X3663" s="3" t="str" cm="1">
        <f t="array" ref="X3663">_xlfn.IFS(R3663&gt;1000,"premium",R3663&gt;500,"modrate",R3663&lt;500,"cheap")</f>
        <v>cheap</v>
      </c>
      <c r="Y3663" t="str" cm="1">
        <f t="array" ref="Y3663">_xlfn.SWITCH(TRUE,R3663&gt;1000,"premium",R3663&gt;500,"modrate","cheap")</f>
        <v>cheap</v>
      </c>
    </row>
    <row r="3664" spans="1:25">
      <c r="A3664">
        <v>3663</v>
      </c>
      <c r="B3664" t="s">
        <v>6840</v>
      </c>
      <c r="C3664" s="2">
        <v>42919</v>
      </c>
      <c r="D3664" s="2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  <c r="V3664" t="str">
        <f t="shared" si="115"/>
        <v>profit</v>
      </c>
      <c r="W3664" t="str">
        <f t="shared" si="116"/>
        <v>cheap</v>
      </c>
      <c r="X3664" s="3" t="str" cm="1">
        <f t="array" ref="X3664">_xlfn.IFS(R3664&gt;1000,"premium",R3664&gt;500,"modrate",R3664&lt;500,"cheap")</f>
        <v>cheap</v>
      </c>
      <c r="Y3664" t="str" cm="1">
        <f t="array" ref="Y3664">_xlfn.SWITCH(TRUE,R3664&gt;1000,"premium",R3664&gt;500,"modrate","cheap")</f>
        <v>cheap</v>
      </c>
    </row>
    <row r="3665" spans="1:25">
      <c r="A3665">
        <v>3664</v>
      </c>
      <c r="B3665" t="s">
        <v>6840</v>
      </c>
      <c r="C3665" s="2">
        <v>42919</v>
      </c>
      <c r="D3665" s="2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  <c r="V3665" t="str">
        <f t="shared" si="115"/>
        <v>profit</v>
      </c>
      <c r="W3665" t="str">
        <f t="shared" si="116"/>
        <v>cheap</v>
      </c>
      <c r="X3665" s="3" t="str" cm="1">
        <f t="array" ref="X3665">_xlfn.IFS(R3665&gt;1000,"premium",R3665&gt;500,"modrate",R3665&lt;500,"cheap")</f>
        <v>cheap</v>
      </c>
      <c r="Y3665" t="str" cm="1">
        <f t="array" ref="Y3665">_xlfn.SWITCH(TRUE,R3665&gt;1000,"premium",R3665&gt;500,"modrate","cheap")</f>
        <v>cheap</v>
      </c>
    </row>
    <row r="3666" spans="1:25">
      <c r="A3666">
        <v>3665</v>
      </c>
      <c r="B3666" t="s">
        <v>6841</v>
      </c>
      <c r="C3666" s="2">
        <v>41981</v>
      </c>
      <c r="D3666" s="2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  <c r="V3666" t="str">
        <f t="shared" si="115"/>
        <v>profit</v>
      </c>
      <c r="W3666" t="str">
        <f t="shared" si="116"/>
        <v>cheap</v>
      </c>
      <c r="X3666" s="3" t="str" cm="1">
        <f t="array" ref="X3666">_xlfn.IFS(R3666&gt;1000,"premium",R3666&gt;500,"modrate",R3666&lt;500,"cheap")</f>
        <v>cheap</v>
      </c>
      <c r="Y3666" t="str" cm="1">
        <f t="array" ref="Y3666">_xlfn.SWITCH(TRUE,R3666&gt;1000,"premium",R3666&gt;500,"modrate","cheap")</f>
        <v>cheap</v>
      </c>
    </row>
    <row r="3667" spans="1:25">
      <c r="A3667">
        <v>3666</v>
      </c>
      <c r="B3667" t="s">
        <v>6841</v>
      </c>
      <c r="C3667" s="2">
        <v>41981</v>
      </c>
      <c r="D3667" s="2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  <c r="V3667" t="str">
        <f t="shared" si="115"/>
        <v>loss</v>
      </c>
      <c r="W3667" t="str">
        <f t="shared" si="116"/>
        <v>cheap</v>
      </c>
      <c r="X3667" s="3" t="str" cm="1">
        <f t="array" ref="X3667">_xlfn.IFS(R3667&gt;1000,"premium",R3667&gt;500,"modrate",R3667&lt;500,"cheap")</f>
        <v>cheap</v>
      </c>
      <c r="Y3667" t="str" cm="1">
        <f t="array" ref="Y3667">_xlfn.SWITCH(TRUE,R3667&gt;1000,"premium",R3667&gt;500,"modrate","cheap")</f>
        <v>cheap</v>
      </c>
    </row>
    <row r="3668" spans="1:25">
      <c r="A3668">
        <v>3667</v>
      </c>
      <c r="B3668" t="s">
        <v>6841</v>
      </c>
      <c r="C3668" s="2">
        <v>41981</v>
      </c>
      <c r="D3668" s="2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  <c r="V3668" t="str">
        <f t="shared" si="115"/>
        <v>profit</v>
      </c>
      <c r="W3668" t="str">
        <f t="shared" si="116"/>
        <v>cheap</v>
      </c>
      <c r="X3668" s="3" t="str" cm="1">
        <f t="array" ref="X3668">_xlfn.IFS(R3668&gt;1000,"premium",R3668&gt;500,"modrate",R3668&lt;500,"cheap")</f>
        <v>cheap</v>
      </c>
      <c r="Y3668" t="str" cm="1">
        <f t="array" ref="Y3668">_xlfn.SWITCH(TRUE,R3668&gt;1000,"premium",R3668&gt;500,"modrate","cheap")</f>
        <v>cheap</v>
      </c>
    </row>
    <row r="3669" spans="1:25">
      <c r="A3669">
        <v>3668</v>
      </c>
      <c r="B3669" t="s">
        <v>6841</v>
      </c>
      <c r="C3669" s="2">
        <v>41981</v>
      </c>
      <c r="D3669" s="2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  <c r="V3669" t="str">
        <f t="shared" si="115"/>
        <v>loss</v>
      </c>
      <c r="W3669" t="str">
        <f t="shared" si="116"/>
        <v>cheap</v>
      </c>
      <c r="X3669" s="3" t="str" cm="1">
        <f t="array" ref="X3669">_xlfn.IFS(R3669&gt;1000,"premium",R3669&gt;500,"modrate",R3669&lt;500,"cheap")</f>
        <v>cheap</v>
      </c>
      <c r="Y3669" t="str" cm="1">
        <f t="array" ref="Y3669">_xlfn.SWITCH(TRUE,R3669&gt;1000,"premium",R3669&gt;500,"modrate","cheap")</f>
        <v>cheap</v>
      </c>
    </row>
    <row r="3670" spans="1:25">
      <c r="A3670">
        <v>3669</v>
      </c>
      <c r="B3670" t="s">
        <v>6841</v>
      </c>
      <c r="C3670" s="2">
        <v>41981</v>
      </c>
      <c r="D3670" s="2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  <c r="V3670" t="str">
        <f t="shared" si="115"/>
        <v>loss</v>
      </c>
      <c r="W3670" t="str">
        <f t="shared" si="116"/>
        <v>cheap</v>
      </c>
      <c r="X3670" s="3" t="str" cm="1">
        <f t="array" ref="X3670">_xlfn.IFS(R3670&gt;1000,"premium",R3670&gt;500,"modrate",R3670&lt;500,"cheap")</f>
        <v>cheap</v>
      </c>
      <c r="Y3670" t="str" cm="1">
        <f t="array" ref="Y3670">_xlfn.SWITCH(TRUE,R3670&gt;1000,"premium",R3670&gt;500,"modrate","cheap")</f>
        <v>cheap</v>
      </c>
    </row>
    <row r="3671" spans="1:25">
      <c r="A3671">
        <v>3670</v>
      </c>
      <c r="B3671" t="s">
        <v>6841</v>
      </c>
      <c r="C3671" s="2">
        <v>41981</v>
      </c>
      <c r="D3671" s="2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  <c r="V3671" t="str">
        <f t="shared" si="115"/>
        <v>profit</v>
      </c>
      <c r="W3671" t="str">
        <f t="shared" si="116"/>
        <v>cheap</v>
      </c>
      <c r="X3671" s="3" t="str" cm="1">
        <f t="array" ref="X3671">_xlfn.IFS(R3671&gt;1000,"premium",R3671&gt;500,"modrate",R3671&lt;500,"cheap")</f>
        <v>cheap</v>
      </c>
      <c r="Y3671" t="str" cm="1">
        <f t="array" ref="Y3671">_xlfn.SWITCH(TRUE,R3671&gt;1000,"premium",R3671&gt;500,"modrate","cheap")</f>
        <v>cheap</v>
      </c>
    </row>
    <row r="3672" spans="1:25">
      <c r="A3672">
        <v>3671</v>
      </c>
      <c r="B3672" t="s">
        <v>6841</v>
      </c>
      <c r="C3672" s="2">
        <v>41981</v>
      </c>
      <c r="D3672" s="2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  <c r="V3672" t="str">
        <f t="shared" si="115"/>
        <v>profit</v>
      </c>
      <c r="W3672" t="str">
        <f t="shared" si="116"/>
        <v>cheap</v>
      </c>
      <c r="X3672" s="3" t="str" cm="1">
        <f t="array" ref="X3672">_xlfn.IFS(R3672&gt;1000,"premium",R3672&gt;500,"modrate",R3672&lt;500,"cheap")</f>
        <v>cheap</v>
      </c>
      <c r="Y3672" t="str" cm="1">
        <f t="array" ref="Y3672">_xlfn.SWITCH(TRUE,R3672&gt;1000,"premium",R3672&gt;500,"modrate","cheap")</f>
        <v>cheap</v>
      </c>
    </row>
    <row r="3673" spans="1:25">
      <c r="A3673">
        <v>3672</v>
      </c>
      <c r="B3673" t="s">
        <v>6841</v>
      </c>
      <c r="C3673" s="2">
        <v>41981</v>
      </c>
      <c r="D3673" s="2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  <c r="V3673" t="str">
        <f t="shared" si="115"/>
        <v>profit</v>
      </c>
      <c r="W3673" t="str">
        <f t="shared" si="116"/>
        <v>cheap</v>
      </c>
      <c r="X3673" s="3" t="str" cm="1">
        <f t="array" ref="X3673">_xlfn.IFS(R3673&gt;1000,"premium",R3673&gt;500,"modrate",R3673&lt;500,"cheap")</f>
        <v>cheap</v>
      </c>
      <c r="Y3673" t="str" cm="1">
        <f t="array" ref="Y3673">_xlfn.SWITCH(TRUE,R3673&gt;1000,"premium",R3673&gt;500,"modrate","cheap")</f>
        <v>cheap</v>
      </c>
    </row>
    <row r="3674" spans="1:25">
      <c r="A3674">
        <v>3673</v>
      </c>
      <c r="B3674" t="s">
        <v>6848</v>
      </c>
      <c r="C3674" s="2">
        <v>42468</v>
      </c>
      <c r="D3674" s="2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  <c r="V3674" t="str">
        <f t="shared" si="115"/>
        <v>profit</v>
      </c>
      <c r="W3674" t="str">
        <f t="shared" si="116"/>
        <v>cheap</v>
      </c>
      <c r="X3674" s="3" t="str" cm="1">
        <f t="array" ref="X3674">_xlfn.IFS(R3674&gt;1000,"premium",R3674&gt;500,"modrate",R3674&lt;500,"cheap")</f>
        <v>cheap</v>
      </c>
      <c r="Y3674" t="str" cm="1">
        <f t="array" ref="Y3674">_xlfn.SWITCH(TRUE,R3674&gt;1000,"premium",R3674&gt;500,"modrate","cheap")</f>
        <v>cheap</v>
      </c>
    </row>
    <row r="3675" spans="1:25">
      <c r="A3675">
        <v>3674</v>
      </c>
      <c r="B3675" t="s">
        <v>6848</v>
      </c>
      <c r="C3675" s="2">
        <v>42468</v>
      </c>
      <c r="D3675" s="2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  <c r="V3675" t="str">
        <f t="shared" si="115"/>
        <v>loss</v>
      </c>
      <c r="W3675" t="str">
        <f t="shared" si="116"/>
        <v>cheap</v>
      </c>
      <c r="X3675" s="3" t="str" cm="1">
        <f t="array" ref="X3675">_xlfn.IFS(R3675&gt;1000,"premium",R3675&gt;500,"modrate",R3675&lt;500,"cheap")</f>
        <v>cheap</v>
      </c>
      <c r="Y3675" t="str" cm="1">
        <f t="array" ref="Y3675">_xlfn.SWITCH(TRUE,R3675&gt;1000,"premium",R3675&gt;500,"modrate","cheap")</f>
        <v>cheap</v>
      </c>
    </row>
    <row r="3676" spans="1:25">
      <c r="A3676">
        <v>3675</v>
      </c>
      <c r="B3676" t="s">
        <v>6849</v>
      </c>
      <c r="C3676" s="2">
        <v>43045</v>
      </c>
      <c r="D3676" s="2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  <c r="V3676" t="str">
        <f t="shared" si="115"/>
        <v>loss</v>
      </c>
      <c r="W3676" t="str">
        <f t="shared" si="116"/>
        <v>cheap</v>
      </c>
      <c r="X3676" s="3" t="str" cm="1">
        <f t="array" ref="X3676">_xlfn.IFS(R3676&gt;1000,"premium",R3676&gt;500,"modrate",R3676&lt;500,"cheap")</f>
        <v>cheap</v>
      </c>
      <c r="Y3676" t="str" cm="1">
        <f t="array" ref="Y3676">_xlfn.SWITCH(TRUE,R3676&gt;1000,"premium",R3676&gt;500,"modrate","cheap")</f>
        <v>cheap</v>
      </c>
    </row>
    <row r="3677" spans="1:25">
      <c r="A3677">
        <v>3676</v>
      </c>
      <c r="B3677" t="s">
        <v>6849</v>
      </c>
      <c r="C3677" s="2">
        <v>43045</v>
      </c>
      <c r="D3677" s="2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  <c r="V3677" t="str">
        <f t="shared" si="115"/>
        <v>profit</v>
      </c>
      <c r="W3677" t="str">
        <f t="shared" si="116"/>
        <v>cheap</v>
      </c>
      <c r="X3677" s="3" t="str" cm="1">
        <f t="array" ref="X3677">_xlfn.IFS(R3677&gt;1000,"premium",R3677&gt;500,"modrate",R3677&lt;500,"cheap")</f>
        <v>cheap</v>
      </c>
      <c r="Y3677" t="str" cm="1">
        <f t="array" ref="Y3677">_xlfn.SWITCH(TRUE,R3677&gt;1000,"premium",R3677&gt;500,"modrate","cheap")</f>
        <v>cheap</v>
      </c>
    </row>
    <row r="3678" spans="1:25">
      <c r="A3678">
        <v>3677</v>
      </c>
      <c r="B3678" t="s">
        <v>6850</v>
      </c>
      <c r="C3678" s="2">
        <v>42343</v>
      </c>
      <c r="D3678" s="2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  <c r="V3678" t="str">
        <f t="shared" si="115"/>
        <v>profit</v>
      </c>
      <c r="W3678" t="str">
        <f t="shared" si="116"/>
        <v>cheap</v>
      </c>
      <c r="X3678" s="3" t="str" cm="1">
        <f t="array" ref="X3678">_xlfn.IFS(R3678&gt;1000,"premium",R3678&gt;500,"modrate",R3678&lt;500,"cheap")</f>
        <v>cheap</v>
      </c>
      <c r="Y3678" t="str" cm="1">
        <f t="array" ref="Y3678">_xlfn.SWITCH(TRUE,R3678&gt;1000,"premium",R3678&gt;500,"modrate","cheap")</f>
        <v>cheap</v>
      </c>
    </row>
    <row r="3679" spans="1:25">
      <c r="A3679">
        <v>3678</v>
      </c>
      <c r="B3679" t="s">
        <v>6851</v>
      </c>
      <c r="C3679" s="2">
        <v>42194</v>
      </c>
      <c r="D3679" s="2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  <c r="V3679" t="str">
        <f t="shared" si="115"/>
        <v>profit</v>
      </c>
      <c r="W3679" t="str">
        <f t="shared" si="116"/>
        <v>cheap</v>
      </c>
      <c r="X3679" s="3" t="str" cm="1">
        <f t="array" ref="X3679">_xlfn.IFS(R3679&gt;1000,"premium",R3679&gt;500,"modrate",R3679&lt;500,"cheap")</f>
        <v>cheap</v>
      </c>
      <c r="Y3679" t="str" cm="1">
        <f t="array" ref="Y3679">_xlfn.SWITCH(TRUE,R3679&gt;1000,"premium",R3679&gt;500,"modrate","cheap")</f>
        <v>cheap</v>
      </c>
    </row>
    <row r="3680" spans="1:25">
      <c r="A3680">
        <v>3679</v>
      </c>
      <c r="B3680" t="s">
        <v>6851</v>
      </c>
      <c r="C3680" s="2">
        <v>42194</v>
      </c>
      <c r="D3680" s="2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  <c r="V3680" t="str">
        <f t="shared" si="115"/>
        <v>profit</v>
      </c>
      <c r="W3680" t="str">
        <f t="shared" si="116"/>
        <v>cheap</v>
      </c>
      <c r="X3680" s="3" t="str" cm="1">
        <f t="array" ref="X3680">_xlfn.IFS(R3680&gt;1000,"premium",R3680&gt;500,"modrate",R3680&lt;500,"cheap")</f>
        <v>cheap</v>
      </c>
      <c r="Y3680" t="str" cm="1">
        <f t="array" ref="Y3680">_xlfn.SWITCH(TRUE,R3680&gt;1000,"premium",R3680&gt;500,"modrate","cheap")</f>
        <v>cheap</v>
      </c>
    </row>
    <row r="3681" spans="1:25">
      <c r="A3681">
        <v>3680</v>
      </c>
      <c r="B3681" t="s">
        <v>6851</v>
      </c>
      <c r="C3681" s="2">
        <v>42194</v>
      </c>
      <c r="D3681" s="2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  <c r="V3681" t="str">
        <f t="shared" si="115"/>
        <v>profit</v>
      </c>
      <c r="W3681" t="str">
        <f t="shared" si="116"/>
        <v>cheap</v>
      </c>
      <c r="X3681" s="3" t="str" cm="1">
        <f t="array" ref="X3681">_xlfn.IFS(R3681&gt;1000,"premium",R3681&gt;500,"modrate",R3681&lt;500,"cheap")</f>
        <v>cheap</v>
      </c>
      <c r="Y3681" t="str" cm="1">
        <f t="array" ref="Y3681">_xlfn.SWITCH(TRUE,R3681&gt;1000,"premium",R3681&gt;500,"modrate","cheap")</f>
        <v>cheap</v>
      </c>
    </row>
    <row r="3682" spans="1:25">
      <c r="A3682">
        <v>3681</v>
      </c>
      <c r="B3682" t="s">
        <v>6851</v>
      </c>
      <c r="C3682" s="2">
        <v>42194</v>
      </c>
      <c r="D3682" s="2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  <c r="V3682" t="str">
        <f t="shared" si="115"/>
        <v>profit</v>
      </c>
      <c r="W3682" t="str">
        <f t="shared" si="116"/>
        <v>cheap</v>
      </c>
      <c r="X3682" s="3" t="str" cm="1">
        <f t="array" ref="X3682">_xlfn.IFS(R3682&gt;1000,"premium",R3682&gt;500,"modrate",R3682&lt;500,"cheap")</f>
        <v>cheap</v>
      </c>
      <c r="Y3682" t="str" cm="1">
        <f t="array" ref="Y3682">_xlfn.SWITCH(TRUE,R3682&gt;1000,"premium",R3682&gt;500,"modrate","cheap")</f>
        <v>cheap</v>
      </c>
    </row>
    <row r="3683" spans="1:25">
      <c r="A3683">
        <v>3682</v>
      </c>
      <c r="B3683" t="s">
        <v>6851</v>
      </c>
      <c r="C3683" s="2">
        <v>42194</v>
      </c>
      <c r="D3683" s="2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  <c r="V3683" t="str">
        <f t="shared" si="115"/>
        <v>profit</v>
      </c>
      <c r="W3683" t="str">
        <f t="shared" si="116"/>
        <v>cheap</v>
      </c>
      <c r="X3683" s="3" t="str" cm="1">
        <f t="array" ref="X3683">_xlfn.IFS(R3683&gt;1000,"premium",R3683&gt;500,"modrate",R3683&lt;500,"cheap")</f>
        <v>cheap</v>
      </c>
      <c r="Y3683" t="str" cm="1">
        <f t="array" ref="Y3683">_xlfn.SWITCH(TRUE,R3683&gt;1000,"premium",R3683&gt;500,"modrate","cheap")</f>
        <v>cheap</v>
      </c>
    </row>
    <row r="3684" spans="1:25">
      <c r="A3684">
        <v>3683</v>
      </c>
      <c r="B3684" t="s">
        <v>6851</v>
      </c>
      <c r="C3684" s="2">
        <v>42194</v>
      </c>
      <c r="D3684" s="2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  <c r="V3684" t="str">
        <f t="shared" si="115"/>
        <v>profit</v>
      </c>
      <c r="W3684" t="str">
        <f t="shared" si="116"/>
        <v>cheap</v>
      </c>
      <c r="X3684" s="3" t="str" cm="1">
        <f t="array" ref="X3684">_xlfn.IFS(R3684&gt;1000,"premium",R3684&gt;500,"modrate",R3684&lt;500,"cheap")</f>
        <v>cheap</v>
      </c>
      <c r="Y3684" t="str" cm="1">
        <f t="array" ref="Y3684">_xlfn.SWITCH(TRUE,R3684&gt;1000,"premium",R3684&gt;500,"modrate","cheap")</f>
        <v>cheap</v>
      </c>
    </row>
    <row r="3685" spans="1:25">
      <c r="A3685">
        <v>3684</v>
      </c>
      <c r="B3685" t="s">
        <v>6851</v>
      </c>
      <c r="C3685" s="2">
        <v>42194</v>
      </c>
      <c r="D3685" s="2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  <c r="V3685" t="str">
        <f t="shared" si="115"/>
        <v>profit</v>
      </c>
      <c r="W3685" t="str">
        <f t="shared" si="116"/>
        <v>cheap</v>
      </c>
      <c r="X3685" s="3" t="str" cm="1">
        <f t="array" ref="X3685">_xlfn.IFS(R3685&gt;1000,"premium",R3685&gt;500,"modrate",R3685&lt;500,"cheap")</f>
        <v>cheap</v>
      </c>
      <c r="Y3685" t="str" cm="1">
        <f t="array" ref="Y3685">_xlfn.SWITCH(TRUE,R3685&gt;1000,"premium",R3685&gt;500,"modrate","cheap")</f>
        <v>cheap</v>
      </c>
    </row>
    <row r="3686" spans="1:25">
      <c r="A3686">
        <v>3685</v>
      </c>
      <c r="B3686" t="s">
        <v>6851</v>
      </c>
      <c r="C3686" s="2">
        <v>42194</v>
      </c>
      <c r="D3686" s="2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  <c r="V3686" t="str">
        <f t="shared" si="115"/>
        <v>profit</v>
      </c>
      <c r="W3686" t="str">
        <f t="shared" si="116"/>
        <v>cheap</v>
      </c>
      <c r="X3686" s="3" t="str" cm="1">
        <f t="array" ref="X3686">_xlfn.IFS(R3686&gt;1000,"premium",R3686&gt;500,"modrate",R3686&lt;500,"cheap")</f>
        <v>cheap</v>
      </c>
      <c r="Y3686" t="str" cm="1">
        <f t="array" ref="Y3686">_xlfn.SWITCH(TRUE,R3686&gt;1000,"premium",R3686&gt;500,"modrate","cheap")</f>
        <v>cheap</v>
      </c>
    </row>
    <row r="3687" spans="1:25">
      <c r="A3687">
        <v>3686</v>
      </c>
      <c r="B3687" t="s">
        <v>6851</v>
      </c>
      <c r="C3687" s="2">
        <v>42194</v>
      </c>
      <c r="D3687" s="2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  <c r="V3687" t="str">
        <f t="shared" si="115"/>
        <v>profit</v>
      </c>
      <c r="W3687" t="str">
        <f t="shared" si="116"/>
        <v>cheap</v>
      </c>
      <c r="X3687" s="3" t="str" cm="1">
        <f t="array" ref="X3687">_xlfn.IFS(R3687&gt;1000,"premium",R3687&gt;500,"modrate",R3687&lt;500,"cheap")</f>
        <v>cheap</v>
      </c>
      <c r="Y3687" t="str" cm="1">
        <f t="array" ref="Y3687">_xlfn.SWITCH(TRUE,R3687&gt;1000,"premium",R3687&gt;500,"modrate","cheap")</f>
        <v>cheap</v>
      </c>
    </row>
    <row r="3688" spans="1:25">
      <c r="A3688">
        <v>3687</v>
      </c>
      <c r="B3688" t="s">
        <v>6856</v>
      </c>
      <c r="C3688" s="2">
        <v>42717</v>
      </c>
      <c r="D3688" s="2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  <c r="V3688" t="str">
        <f t="shared" si="115"/>
        <v>profit</v>
      </c>
      <c r="W3688" t="str">
        <f t="shared" si="116"/>
        <v>cheap</v>
      </c>
      <c r="X3688" s="3" t="str" cm="1">
        <f t="array" ref="X3688">_xlfn.IFS(R3688&gt;1000,"premium",R3688&gt;500,"modrate",R3688&lt;500,"cheap")</f>
        <v>cheap</v>
      </c>
      <c r="Y3688" t="str" cm="1">
        <f t="array" ref="Y3688">_xlfn.SWITCH(TRUE,R3688&gt;1000,"premium",R3688&gt;500,"modrate","cheap")</f>
        <v>cheap</v>
      </c>
    </row>
    <row r="3689" spans="1:25">
      <c r="A3689">
        <v>3688</v>
      </c>
      <c r="B3689" t="s">
        <v>6857</v>
      </c>
      <c r="C3689" s="2">
        <v>42510</v>
      </c>
      <c r="D3689" s="2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  <c r="V3689" t="str">
        <f t="shared" si="115"/>
        <v>loss</v>
      </c>
      <c r="W3689" t="str">
        <f t="shared" si="116"/>
        <v>cheap</v>
      </c>
      <c r="X3689" s="3" t="str" cm="1">
        <f t="array" ref="X3689">_xlfn.IFS(R3689&gt;1000,"premium",R3689&gt;500,"modrate",R3689&lt;500,"cheap")</f>
        <v>cheap</v>
      </c>
      <c r="Y3689" t="str" cm="1">
        <f t="array" ref="Y3689">_xlfn.SWITCH(TRUE,R3689&gt;1000,"premium",R3689&gt;500,"modrate","cheap")</f>
        <v>cheap</v>
      </c>
    </row>
    <row r="3690" spans="1:25">
      <c r="A3690">
        <v>3689</v>
      </c>
      <c r="B3690" t="s">
        <v>6859</v>
      </c>
      <c r="C3690" s="2">
        <v>42888</v>
      </c>
      <c r="D3690" s="2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  <c r="V3690" t="str">
        <f t="shared" si="115"/>
        <v>profit</v>
      </c>
      <c r="W3690" t="str">
        <f t="shared" si="116"/>
        <v>cheap</v>
      </c>
      <c r="X3690" s="3" t="str" cm="1">
        <f t="array" ref="X3690">_xlfn.IFS(R3690&gt;1000,"premium",R3690&gt;500,"modrate",R3690&lt;500,"cheap")</f>
        <v>cheap</v>
      </c>
      <c r="Y3690" t="str" cm="1">
        <f t="array" ref="Y3690">_xlfn.SWITCH(TRUE,R3690&gt;1000,"premium",R3690&gt;500,"modrate","cheap")</f>
        <v>cheap</v>
      </c>
    </row>
    <row r="3691" spans="1:25">
      <c r="A3691">
        <v>3690</v>
      </c>
      <c r="B3691" t="s">
        <v>6859</v>
      </c>
      <c r="C3691" s="2">
        <v>42888</v>
      </c>
      <c r="D3691" s="2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  <c r="V3691" t="str">
        <f t="shared" si="115"/>
        <v>profit</v>
      </c>
      <c r="W3691" t="str">
        <f t="shared" si="116"/>
        <v>cheap</v>
      </c>
      <c r="X3691" s="3" t="str" cm="1">
        <f t="array" ref="X3691">_xlfn.IFS(R3691&gt;1000,"premium",R3691&gt;500,"modrate",R3691&lt;500,"cheap")</f>
        <v>cheap</v>
      </c>
      <c r="Y3691" t="str" cm="1">
        <f t="array" ref="Y3691">_xlfn.SWITCH(TRUE,R3691&gt;1000,"premium",R3691&gt;500,"modrate","cheap")</f>
        <v>cheap</v>
      </c>
    </row>
    <row r="3692" spans="1:25">
      <c r="A3692">
        <v>3691</v>
      </c>
      <c r="B3692" t="s">
        <v>6860</v>
      </c>
      <c r="C3692" s="2">
        <v>42307</v>
      </c>
      <c r="D3692" s="2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  <c r="V3692" t="str">
        <f t="shared" si="115"/>
        <v>loss</v>
      </c>
      <c r="W3692" t="str">
        <f t="shared" si="116"/>
        <v>cheap</v>
      </c>
      <c r="X3692" s="3" t="str" cm="1">
        <f t="array" ref="X3692">_xlfn.IFS(R3692&gt;1000,"premium",R3692&gt;500,"modrate",R3692&lt;500,"cheap")</f>
        <v>cheap</v>
      </c>
      <c r="Y3692" t="str" cm="1">
        <f t="array" ref="Y3692">_xlfn.SWITCH(TRUE,R3692&gt;1000,"premium",R3692&gt;500,"modrate","cheap")</f>
        <v>cheap</v>
      </c>
    </row>
    <row r="3693" spans="1:25">
      <c r="A3693">
        <v>3692</v>
      </c>
      <c r="B3693" t="s">
        <v>6860</v>
      </c>
      <c r="C3693" s="2">
        <v>42307</v>
      </c>
      <c r="D3693" s="2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 t="shared" si="115"/>
        <v>profit</v>
      </c>
      <c r="W3693" t="str">
        <f t="shared" si="116"/>
        <v>cheap</v>
      </c>
      <c r="X3693" s="3" t="str" cm="1">
        <f t="array" ref="X3693">_xlfn.IFS(R3693&gt;1000,"premium",R3693&gt;500,"modrate",R3693&lt;500,"cheap")</f>
        <v>cheap</v>
      </c>
      <c r="Y3693" t="str" cm="1">
        <f t="array" ref="Y3693">_xlfn.SWITCH(TRUE,R3693&gt;1000,"premium",R3693&gt;500,"modrate","cheap")</f>
        <v>cheap</v>
      </c>
    </row>
    <row r="3694" spans="1:25">
      <c r="A3694">
        <v>3693</v>
      </c>
      <c r="B3694" t="s">
        <v>6860</v>
      </c>
      <c r="C3694" s="2">
        <v>42307</v>
      </c>
      <c r="D3694" s="2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  <c r="V3694" t="str">
        <f t="shared" si="115"/>
        <v>profit</v>
      </c>
      <c r="W3694" t="str">
        <f t="shared" si="116"/>
        <v>cheap</v>
      </c>
      <c r="X3694" s="3" t="str" cm="1">
        <f t="array" ref="X3694">_xlfn.IFS(R3694&gt;1000,"premium",R3694&gt;500,"modrate",R3694&lt;500,"cheap")</f>
        <v>cheap</v>
      </c>
      <c r="Y3694" t="str" cm="1">
        <f t="array" ref="Y3694">_xlfn.SWITCH(TRUE,R3694&gt;1000,"premium",R3694&gt;500,"modrate","cheap")</f>
        <v>cheap</v>
      </c>
    </row>
    <row r="3695" spans="1:25">
      <c r="A3695">
        <v>3694</v>
      </c>
      <c r="B3695" t="s">
        <v>6860</v>
      </c>
      <c r="C3695" s="2">
        <v>42307</v>
      </c>
      <c r="D3695" s="2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  <c r="V3695" t="str">
        <f t="shared" si="115"/>
        <v>profit</v>
      </c>
      <c r="W3695" t="str">
        <f t="shared" si="116"/>
        <v>cheap</v>
      </c>
      <c r="X3695" s="3" t="str" cm="1">
        <f t="array" ref="X3695">_xlfn.IFS(R3695&gt;1000,"premium",R3695&gt;500,"modrate",R3695&lt;500,"cheap")</f>
        <v>cheap</v>
      </c>
      <c r="Y3695" t="str" cm="1">
        <f t="array" ref="Y3695">_xlfn.SWITCH(TRUE,R3695&gt;1000,"premium",R3695&gt;500,"modrate","cheap")</f>
        <v>cheap</v>
      </c>
    </row>
    <row r="3696" spans="1:25">
      <c r="A3696">
        <v>3695</v>
      </c>
      <c r="B3696" t="s">
        <v>6865</v>
      </c>
      <c r="C3696" s="2">
        <v>42658</v>
      </c>
      <c r="D3696" s="2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  <c r="V3696" t="str">
        <f t="shared" si="115"/>
        <v>profit</v>
      </c>
      <c r="W3696" t="str">
        <f t="shared" si="116"/>
        <v>cheap</v>
      </c>
      <c r="X3696" s="3" t="str" cm="1">
        <f t="array" ref="X3696">_xlfn.IFS(R3696&gt;1000,"premium",R3696&gt;500,"modrate",R3696&lt;500,"cheap")</f>
        <v>cheap</v>
      </c>
      <c r="Y3696" t="str" cm="1">
        <f t="array" ref="Y3696">_xlfn.SWITCH(TRUE,R3696&gt;1000,"premium",R3696&gt;500,"modrate","cheap")</f>
        <v>cheap</v>
      </c>
    </row>
    <row r="3697" spans="1:25">
      <c r="A3697">
        <v>3696</v>
      </c>
      <c r="B3697" t="s">
        <v>6865</v>
      </c>
      <c r="C3697" s="2">
        <v>42658</v>
      </c>
      <c r="D3697" s="2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  <c r="V3697" t="str">
        <f t="shared" si="115"/>
        <v>profit</v>
      </c>
      <c r="W3697" t="str">
        <f t="shared" si="116"/>
        <v>cheap</v>
      </c>
      <c r="X3697" s="3" t="str" cm="1">
        <f t="array" ref="X3697">_xlfn.IFS(R3697&gt;1000,"premium",R3697&gt;500,"modrate",R3697&lt;500,"cheap")</f>
        <v>cheap</v>
      </c>
      <c r="Y3697" t="str" cm="1">
        <f t="array" ref="Y3697">_xlfn.SWITCH(TRUE,R3697&gt;1000,"premium",R3697&gt;500,"modrate","cheap")</f>
        <v>cheap</v>
      </c>
    </row>
    <row r="3698" spans="1:25">
      <c r="A3698">
        <v>3697</v>
      </c>
      <c r="B3698" t="s">
        <v>6865</v>
      </c>
      <c r="C3698" s="2">
        <v>42658</v>
      </c>
      <c r="D3698" s="2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  <c r="V3698" t="str">
        <f t="shared" si="115"/>
        <v>profit</v>
      </c>
      <c r="W3698" t="str">
        <f t="shared" si="116"/>
        <v>cheap</v>
      </c>
      <c r="X3698" s="3" t="str" cm="1">
        <f t="array" ref="X3698">_xlfn.IFS(R3698&gt;1000,"premium",R3698&gt;500,"modrate",R3698&lt;500,"cheap")</f>
        <v>cheap</v>
      </c>
      <c r="Y3698" t="str" cm="1">
        <f t="array" ref="Y3698">_xlfn.SWITCH(TRUE,R3698&gt;1000,"premium",R3698&gt;500,"modrate","cheap")</f>
        <v>cheap</v>
      </c>
    </row>
    <row r="3699" spans="1:25">
      <c r="A3699">
        <v>3698</v>
      </c>
      <c r="B3699" t="s">
        <v>6866</v>
      </c>
      <c r="C3699" s="2">
        <v>42327</v>
      </c>
      <c r="D3699" s="2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  <c r="V3699" t="str">
        <f t="shared" si="115"/>
        <v>profit</v>
      </c>
      <c r="W3699" t="str">
        <f t="shared" si="116"/>
        <v>cheap</v>
      </c>
      <c r="X3699" s="3" t="str" cm="1">
        <f t="array" ref="X3699">_xlfn.IFS(R3699&gt;1000,"premium",R3699&gt;500,"modrate",R3699&lt;500,"cheap")</f>
        <v>cheap</v>
      </c>
      <c r="Y3699" t="str" cm="1">
        <f t="array" ref="Y3699">_xlfn.SWITCH(TRUE,R3699&gt;1000,"premium",R3699&gt;500,"modrate","cheap")</f>
        <v>cheap</v>
      </c>
    </row>
    <row r="3700" spans="1:25">
      <c r="A3700">
        <v>3699</v>
      </c>
      <c r="B3700" t="s">
        <v>6867</v>
      </c>
      <c r="C3700" s="2">
        <v>41895</v>
      </c>
      <c r="D3700" s="2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5.9550000000000098</v>
      </c>
      <c r="V3700" t="str">
        <f t="shared" si="115"/>
        <v>profit</v>
      </c>
      <c r="W3700" t="str">
        <f t="shared" si="116"/>
        <v>cheap</v>
      </c>
      <c r="X3700" s="3" t="str" cm="1">
        <f t="array" ref="X3700">_xlfn.IFS(R3700&gt;1000,"premium",R3700&gt;500,"modrate",R3700&lt;500,"cheap")</f>
        <v>cheap</v>
      </c>
      <c r="Y3700" t="str" cm="1">
        <f t="array" ref="Y3700">_xlfn.SWITCH(TRUE,R3700&gt;1000,"premium",R3700&gt;500,"modrate","cheap")</f>
        <v>cheap</v>
      </c>
    </row>
    <row r="3701" spans="1:25">
      <c r="A3701">
        <v>3700</v>
      </c>
      <c r="B3701" t="s">
        <v>6870</v>
      </c>
      <c r="C3701" s="2">
        <v>43052</v>
      </c>
      <c r="D3701" s="2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  <c r="V3701" t="str">
        <f t="shared" si="115"/>
        <v>profit</v>
      </c>
      <c r="W3701" t="str">
        <f t="shared" si="116"/>
        <v>cheap</v>
      </c>
      <c r="X3701" s="3" t="str" cm="1">
        <f t="array" ref="X3701">_xlfn.IFS(R3701&gt;1000,"premium",R3701&gt;500,"modrate",R3701&lt;500,"cheap")</f>
        <v>cheap</v>
      </c>
      <c r="Y3701" t="str" cm="1">
        <f t="array" ref="Y3701">_xlfn.SWITCH(TRUE,R3701&gt;1000,"premium",R3701&gt;500,"modrate","cheap")</f>
        <v>cheap</v>
      </c>
    </row>
    <row r="3702" spans="1:25">
      <c r="A3702">
        <v>3701</v>
      </c>
      <c r="B3702" t="s">
        <v>6871</v>
      </c>
      <c r="C3702" s="2">
        <v>43093</v>
      </c>
      <c r="D3702" s="2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  <c r="V3702" t="str">
        <f t="shared" si="115"/>
        <v>profit</v>
      </c>
      <c r="W3702" t="str">
        <f t="shared" si="116"/>
        <v>cheap</v>
      </c>
      <c r="X3702" s="3" t="str" cm="1">
        <f t="array" ref="X3702">_xlfn.IFS(R3702&gt;1000,"premium",R3702&gt;500,"modrate",R3702&lt;500,"cheap")</f>
        <v>cheap</v>
      </c>
      <c r="Y3702" t="str" cm="1">
        <f t="array" ref="Y3702">_xlfn.SWITCH(TRUE,R3702&gt;1000,"premium",R3702&gt;500,"modrate","cheap")</f>
        <v>cheap</v>
      </c>
    </row>
    <row r="3703" spans="1:25">
      <c r="A3703">
        <v>3702</v>
      </c>
      <c r="B3703" t="s">
        <v>6872</v>
      </c>
      <c r="C3703" s="2">
        <v>42378</v>
      </c>
      <c r="D3703" s="2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  <c r="V3703" t="str">
        <f t="shared" si="115"/>
        <v>profit</v>
      </c>
      <c r="W3703" t="str">
        <f t="shared" si="116"/>
        <v>cheap</v>
      </c>
      <c r="X3703" s="3" t="str" cm="1">
        <f t="array" ref="X3703">_xlfn.IFS(R3703&gt;1000,"premium",R3703&gt;500,"modrate",R3703&lt;500,"cheap")</f>
        <v>cheap</v>
      </c>
      <c r="Y3703" t="str" cm="1">
        <f t="array" ref="Y3703">_xlfn.SWITCH(TRUE,R3703&gt;1000,"premium",R3703&gt;500,"modrate","cheap")</f>
        <v>cheap</v>
      </c>
    </row>
    <row r="3704" spans="1:25">
      <c r="A3704">
        <v>3703</v>
      </c>
      <c r="B3704" t="s">
        <v>6875</v>
      </c>
      <c r="C3704" s="2">
        <v>42168</v>
      </c>
      <c r="D3704" s="2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  <c r="V3704" t="str">
        <f t="shared" si="115"/>
        <v>profit</v>
      </c>
      <c r="W3704" t="str">
        <f t="shared" si="116"/>
        <v>cheap</v>
      </c>
      <c r="X3704" s="3" t="str" cm="1">
        <f t="array" ref="X3704">_xlfn.IFS(R3704&gt;1000,"premium",R3704&gt;500,"modrate",R3704&lt;500,"cheap")</f>
        <v>cheap</v>
      </c>
      <c r="Y3704" t="str" cm="1">
        <f t="array" ref="Y3704">_xlfn.SWITCH(TRUE,R3704&gt;1000,"premium",R3704&gt;500,"modrate","cheap")</f>
        <v>cheap</v>
      </c>
    </row>
    <row r="3705" spans="1:25">
      <c r="A3705">
        <v>3704</v>
      </c>
      <c r="B3705" t="s">
        <v>6875</v>
      </c>
      <c r="C3705" s="2">
        <v>42168</v>
      </c>
      <c r="D3705" s="2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  <c r="V3705" t="str">
        <f t="shared" si="115"/>
        <v>profit</v>
      </c>
      <c r="W3705" t="str">
        <f t="shared" si="116"/>
        <v>cheap</v>
      </c>
      <c r="X3705" s="3" t="str" cm="1">
        <f t="array" ref="X3705">_xlfn.IFS(R3705&gt;1000,"premium",R3705&gt;500,"modrate",R3705&lt;500,"cheap")</f>
        <v>cheap</v>
      </c>
      <c r="Y3705" t="str" cm="1">
        <f t="array" ref="Y3705">_xlfn.SWITCH(TRUE,R3705&gt;1000,"premium",R3705&gt;500,"modrate","cheap")</f>
        <v>cheap</v>
      </c>
    </row>
    <row r="3706" spans="1:25">
      <c r="A3706">
        <v>3705</v>
      </c>
      <c r="B3706" t="s">
        <v>6875</v>
      </c>
      <c r="C3706" s="2">
        <v>42168</v>
      </c>
      <c r="D3706" s="2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  <c r="V3706" t="str">
        <f t="shared" si="115"/>
        <v>profit</v>
      </c>
      <c r="W3706" t="str">
        <f t="shared" si="116"/>
        <v>modrate</v>
      </c>
      <c r="X3706" s="3" t="str" cm="1">
        <f t="array" ref="X3706">_xlfn.IFS(R3706&gt;1000,"premium",R3706&gt;500,"modrate",R3706&lt;500,"cheap")</f>
        <v>modrate</v>
      </c>
      <c r="Y3706" t="str" cm="1">
        <f t="array" ref="Y3706">_xlfn.SWITCH(TRUE,R3706&gt;1000,"premium",R3706&gt;500,"modrate","cheap")</f>
        <v>modrate</v>
      </c>
    </row>
    <row r="3707" spans="1:25">
      <c r="A3707">
        <v>3706</v>
      </c>
      <c r="B3707" t="s">
        <v>6875</v>
      </c>
      <c r="C3707" s="2">
        <v>42168</v>
      </c>
      <c r="D3707" s="2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  <c r="V3707" t="str">
        <f t="shared" si="115"/>
        <v>profit</v>
      </c>
      <c r="W3707" t="str">
        <f t="shared" si="116"/>
        <v>cheap</v>
      </c>
      <c r="X3707" s="3" t="str" cm="1">
        <f t="array" ref="X3707">_xlfn.IFS(R3707&gt;1000,"premium",R3707&gt;500,"modrate",R3707&lt;500,"cheap")</f>
        <v>cheap</v>
      </c>
      <c r="Y3707" t="str" cm="1">
        <f t="array" ref="Y3707">_xlfn.SWITCH(TRUE,R3707&gt;1000,"premium",R3707&gt;500,"modrate","cheap")</f>
        <v>cheap</v>
      </c>
    </row>
    <row r="3708" spans="1:25">
      <c r="A3708">
        <v>3707</v>
      </c>
      <c r="B3708" t="s">
        <v>6876</v>
      </c>
      <c r="C3708" s="2">
        <v>42812</v>
      </c>
      <c r="D3708" s="2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  <c r="V3708" t="str">
        <f t="shared" si="115"/>
        <v>profit</v>
      </c>
      <c r="W3708" t="str">
        <f t="shared" si="116"/>
        <v>cheap</v>
      </c>
      <c r="X3708" s="3" t="str" cm="1">
        <f t="array" ref="X3708">_xlfn.IFS(R3708&gt;1000,"premium",R3708&gt;500,"modrate",R3708&lt;500,"cheap")</f>
        <v>cheap</v>
      </c>
      <c r="Y3708" t="str" cm="1">
        <f t="array" ref="Y3708">_xlfn.SWITCH(TRUE,R3708&gt;1000,"premium",R3708&gt;500,"modrate","cheap")</f>
        <v>cheap</v>
      </c>
    </row>
    <row r="3709" spans="1:25">
      <c r="A3709">
        <v>3708</v>
      </c>
      <c r="B3709" t="s">
        <v>6877</v>
      </c>
      <c r="C3709" s="2">
        <v>41966</v>
      </c>
      <c r="D3709" s="2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  <c r="V3709" t="str">
        <f t="shared" si="115"/>
        <v>loss</v>
      </c>
      <c r="W3709" t="str">
        <f t="shared" si="116"/>
        <v>cheap</v>
      </c>
      <c r="X3709" s="3" t="str" cm="1">
        <f t="array" ref="X3709">_xlfn.IFS(R3709&gt;1000,"premium",R3709&gt;500,"modrate",R3709&lt;500,"cheap")</f>
        <v>cheap</v>
      </c>
      <c r="Y3709" t="str" cm="1">
        <f t="array" ref="Y3709">_xlfn.SWITCH(TRUE,R3709&gt;1000,"premium",R3709&gt;500,"modrate","cheap")</f>
        <v>cheap</v>
      </c>
    </row>
    <row r="3710" spans="1:25">
      <c r="A3710">
        <v>3709</v>
      </c>
      <c r="B3710" t="s">
        <v>6877</v>
      </c>
      <c r="C3710" s="2">
        <v>41966</v>
      </c>
      <c r="D3710" s="2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  <c r="V3710" t="str">
        <f t="shared" si="115"/>
        <v>loss</v>
      </c>
      <c r="W3710" t="str">
        <f t="shared" si="116"/>
        <v>cheap</v>
      </c>
      <c r="X3710" s="3" t="str" cm="1">
        <f t="array" ref="X3710">_xlfn.IFS(R3710&gt;1000,"premium",R3710&gt;500,"modrate",R3710&lt;500,"cheap")</f>
        <v>cheap</v>
      </c>
      <c r="Y3710" t="str" cm="1">
        <f t="array" ref="Y3710">_xlfn.SWITCH(TRUE,R3710&gt;1000,"premium",R3710&gt;500,"modrate","cheap")</f>
        <v>cheap</v>
      </c>
    </row>
    <row r="3711" spans="1:25">
      <c r="A3711">
        <v>3710</v>
      </c>
      <c r="B3711" t="s">
        <v>6877</v>
      </c>
      <c r="C3711" s="2">
        <v>41966</v>
      </c>
      <c r="D3711" s="2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  <c r="V3711" t="str">
        <f t="shared" si="115"/>
        <v>profit</v>
      </c>
      <c r="W3711" t="str">
        <f t="shared" si="116"/>
        <v>cheap</v>
      </c>
      <c r="X3711" s="3" t="str" cm="1">
        <f t="array" ref="X3711">_xlfn.IFS(R3711&gt;1000,"premium",R3711&gt;500,"modrate",R3711&lt;500,"cheap")</f>
        <v>cheap</v>
      </c>
      <c r="Y3711" t="str" cm="1">
        <f t="array" ref="Y3711">_xlfn.SWITCH(TRUE,R3711&gt;1000,"premium",R3711&gt;500,"modrate","cheap")</f>
        <v>cheap</v>
      </c>
    </row>
    <row r="3712" spans="1:25">
      <c r="A3712">
        <v>3711</v>
      </c>
      <c r="B3712" t="s">
        <v>6878</v>
      </c>
      <c r="C3712" s="2">
        <v>43023</v>
      </c>
      <c r="D3712" s="2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6.3779999999999601</v>
      </c>
      <c r="V3712" t="str">
        <f t="shared" si="115"/>
        <v>profit</v>
      </c>
      <c r="W3712" t="str">
        <f t="shared" si="116"/>
        <v>modrate</v>
      </c>
      <c r="X3712" s="3" t="str" cm="1">
        <f t="array" ref="X3712">_xlfn.IFS(R3712&gt;1000,"premium",R3712&gt;500,"modrate",R3712&lt;500,"cheap")</f>
        <v>modrate</v>
      </c>
      <c r="Y3712" t="str" cm="1">
        <f t="array" ref="Y3712">_xlfn.SWITCH(TRUE,R3712&gt;1000,"premium",R3712&gt;500,"modrate","cheap")</f>
        <v>modrate</v>
      </c>
    </row>
    <row r="3713" spans="1:25">
      <c r="A3713">
        <v>3712</v>
      </c>
      <c r="B3713" t="s">
        <v>6878</v>
      </c>
      <c r="C3713" s="2">
        <v>43023</v>
      </c>
      <c r="D3713" s="2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  <c r="V3713" t="str">
        <f t="shared" si="115"/>
        <v>profit</v>
      </c>
      <c r="W3713" t="str">
        <f t="shared" si="116"/>
        <v>cheap</v>
      </c>
      <c r="X3713" s="3" t="str" cm="1">
        <f t="array" ref="X3713">_xlfn.IFS(R3713&gt;1000,"premium",R3713&gt;500,"modrate",R3713&lt;500,"cheap")</f>
        <v>cheap</v>
      </c>
      <c r="Y3713" t="str" cm="1">
        <f t="array" ref="Y3713">_xlfn.SWITCH(TRUE,R3713&gt;1000,"premium",R3713&gt;500,"modrate","cheap")</f>
        <v>cheap</v>
      </c>
    </row>
    <row r="3714" spans="1:25">
      <c r="A3714">
        <v>3713</v>
      </c>
      <c r="B3714" t="s">
        <v>6879</v>
      </c>
      <c r="C3714" s="2">
        <v>42846</v>
      </c>
      <c r="D3714" s="2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  <c r="V3714" t="str">
        <f t="shared" si="115"/>
        <v>profit</v>
      </c>
      <c r="W3714" t="str">
        <f t="shared" si="116"/>
        <v>cheap</v>
      </c>
      <c r="X3714" s="3" t="str" cm="1">
        <f t="array" ref="X3714">_xlfn.IFS(R3714&gt;1000,"premium",R3714&gt;500,"modrate",R3714&lt;500,"cheap")</f>
        <v>cheap</v>
      </c>
      <c r="Y3714" t="str" cm="1">
        <f t="array" ref="Y3714">_xlfn.SWITCH(TRUE,R3714&gt;1000,"premium",R3714&gt;500,"modrate","cheap")</f>
        <v>cheap</v>
      </c>
    </row>
    <row r="3715" spans="1:25">
      <c r="A3715">
        <v>3714</v>
      </c>
      <c r="B3715" t="s">
        <v>6879</v>
      </c>
      <c r="C3715" s="2">
        <v>42846</v>
      </c>
      <c r="D3715" s="2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  <c r="V3715" t="str">
        <f t="shared" ref="V3715:V3778" si="117">IF(U3715&gt;0,"profit","loss")</f>
        <v>profit</v>
      </c>
      <c r="W3715" t="str">
        <f t="shared" ref="W3715:W3778" si="118">IF(R3715&gt;1000,"premium", IF(R3715&gt;500,"modrate","cheap"))</f>
        <v>cheap</v>
      </c>
      <c r="X3715" s="3" t="str" cm="1">
        <f t="array" ref="X3715">_xlfn.IFS(R3715&gt;1000,"premium",R3715&gt;500,"modrate",R3715&lt;500,"cheap")</f>
        <v>cheap</v>
      </c>
      <c r="Y3715" t="str" cm="1">
        <f t="array" ref="Y3715">_xlfn.SWITCH(TRUE,R3715&gt;1000,"premium",R3715&gt;500,"modrate","cheap")</f>
        <v>cheap</v>
      </c>
    </row>
    <row r="3716" spans="1:25">
      <c r="A3716">
        <v>3715</v>
      </c>
      <c r="B3716" t="s">
        <v>6882</v>
      </c>
      <c r="C3716" s="2">
        <v>41981</v>
      </c>
      <c r="D3716" s="2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  <c r="V3716" t="str">
        <f t="shared" si="117"/>
        <v>profit</v>
      </c>
      <c r="W3716" t="str">
        <f t="shared" si="118"/>
        <v>cheap</v>
      </c>
      <c r="X3716" s="3" t="str" cm="1">
        <f t="array" ref="X3716">_xlfn.IFS(R3716&gt;1000,"premium",R3716&gt;500,"modrate",R3716&lt;500,"cheap")</f>
        <v>cheap</v>
      </c>
      <c r="Y3716" t="str" cm="1">
        <f t="array" ref="Y3716">_xlfn.SWITCH(TRUE,R3716&gt;1000,"premium",R3716&gt;500,"modrate","cheap")</f>
        <v>cheap</v>
      </c>
    </row>
    <row r="3717" spans="1:25">
      <c r="A3717">
        <v>3716</v>
      </c>
      <c r="B3717" t="s">
        <v>6882</v>
      </c>
      <c r="C3717" s="2">
        <v>41981</v>
      </c>
      <c r="D3717" s="2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  <c r="V3717" t="str">
        <f t="shared" si="117"/>
        <v>profit</v>
      </c>
      <c r="W3717" t="str">
        <f t="shared" si="118"/>
        <v>modrate</v>
      </c>
      <c r="X3717" s="3" t="str" cm="1">
        <f t="array" ref="X3717">_xlfn.IFS(R3717&gt;1000,"premium",R3717&gt;500,"modrate",R3717&lt;500,"cheap")</f>
        <v>modrate</v>
      </c>
      <c r="Y3717" t="str" cm="1">
        <f t="array" ref="Y3717">_xlfn.SWITCH(TRUE,R3717&gt;1000,"premium",R3717&gt;500,"modrate","cheap")</f>
        <v>modrate</v>
      </c>
    </row>
    <row r="3718" spans="1:25">
      <c r="A3718">
        <v>3717</v>
      </c>
      <c r="B3718" t="s">
        <v>6883</v>
      </c>
      <c r="C3718" s="2">
        <v>42884</v>
      </c>
      <c r="D3718" s="2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  <c r="V3718" t="str">
        <f t="shared" si="117"/>
        <v>profit</v>
      </c>
      <c r="W3718" t="str">
        <f t="shared" si="118"/>
        <v>cheap</v>
      </c>
      <c r="X3718" s="3" t="str" cm="1">
        <f t="array" ref="X3718">_xlfn.IFS(R3718&gt;1000,"premium",R3718&gt;500,"modrate",R3718&lt;500,"cheap")</f>
        <v>cheap</v>
      </c>
      <c r="Y3718" t="str" cm="1">
        <f t="array" ref="Y3718">_xlfn.SWITCH(TRUE,R3718&gt;1000,"premium",R3718&gt;500,"modrate","cheap")</f>
        <v>cheap</v>
      </c>
    </row>
    <row r="3719" spans="1:25">
      <c r="A3719">
        <v>3718</v>
      </c>
      <c r="B3719" t="s">
        <v>6884</v>
      </c>
      <c r="C3719" s="2">
        <v>42632</v>
      </c>
      <c r="D3719" s="2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  <c r="V3719" t="str">
        <f t="shared" si="117"/>
        <v>profit</v>
      </c>
      <c r="W3719" t="str">
        <f t="shared" si="118"/>
        <v>cheap</v>
      </c>
      <c r="X3719" s="3" t="str" cm="1">
        <f t="array" ref="X3719">_xlfn.IFS(R3719&gt;1000,"premium",R3719&gt;500,"modrate",R3719&lt;500,"cheap")</f>
        <v>cheap</v>
      </c>
      <c r="Y3719" t="str" cm="1">
        <f t="array" ref="Y3719">_xlfn.SWITCH(TRUE,R3719&gt;1000,"premium",R3719&gt;500,"modrate","cheap")</f>
        <v>cheap</v>
      </c>
    </row>
    <row r="3720" spans="1:25">
      <c r="A3720">
        <v>3719</v>
      </c>
      <c r="B3720" t="s">
        <v>6884</v>
      </c>
      <c r="C3720" s="2">
        <v>42632</v>
      </c>
      <c r="D3720" s="2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  <c r="V3720" t="str">
        <f t="shared" si="117"/>
        <v>profit</v>
      </c>
      <c r="W3720" t="str">
        <f t="shared" si="118"/>
        <v>cheap</v>
      </c>
      <c r="X3720" s="3" t="str" cm="1">
        <f t="array" ref="X3720">_xlfn.IFS(R3720&gt;1000,"premium",R3720&gt;500,"modrate",R3720&lt;500,"cheap")</f>
        <v>cheap</v>
      </c>
      <c r="Y3720" t="str" cm="1">
        <f t="array" ref="Y3720">_xlfn.SWITCH(TRUE,R3720&gt;1000,"premium",R3720&gt;500,"modrate","cheap")</f>
        <v>cheap</v>
      </c>
    </row>
    <row r="3721" spans="1:25">
      <c r="A3721">
        <v>3720</v>
      </c>
      <c r="B3721" t="s">
        <v>6887</v>
      </c>
      <c r="C3721" s="2">
        <v>42630</v>
      </c>
      <c r="D3721" s="2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  <c r="V3721" t="str">
        <f t="shared" si="117"/>
        <v>profit</v>
      </c>
      <c r="W3721" t="str">
        <f t="shared" si="118"/>
        <v>cheap</v>
      </c>
      <c r="X3721" s="3" t="str" cm="1">
        <f t="array" ref="X3721">_xlfn.IFS(R3721&gt;1000,"premium",R3721&gt;500,"modrate",R3721&lt;500,"cheap")</f>
        <v>cheap</v>
      </c>
      <c r="Y3721" t="str" cm="1">
        <f t="array" ref="Y3721">_xlfn.SWITCH(TRUE,R3721&gt;1000,"premium",R3721&gt;500,"modrate","cheap")</f>
        <v>cheap</v>
      </c>
    </row>
    <row r="3722" spans="1:25">
      <c r="A3722">
        <v>3721</v>
      </c>
      <c r="B3722" t="s">
        <v>6888</v>
      </c>
      <c r="C3722" s="2">
        <v>42724</v>
      </c>
      <c r="D3722" s="2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  <c r="V3722" t="str">
        <f t="shared" si="117"/>
        <v>profit</v>
      </c>
      <c r="W3722" t="str">
        <f t="shared" si="118"/>
        <v>cheap</v>
      </c>
      <c r="X3722" s="3" t="str" cm="1">
        <f t="array" ref="X3722">_xlfn.IFS(R3722&gt;1000,"premium",R3722&gt;500,"modrate",R3722&lt;500,"cheap")</f>
        <v>cheap</v>
      </c>
      <c r="Y3722" t="str" cm="1">
        <f t="array" ref="Y3722">_xlfn.SWITCH(TRUE,R3722&gt;1000,"premium",R3722&gt;500,"modrate","cheap")</f>
        <v>cheap</v>
      </c>
    </row>
    <row r="3723" spans="1:25">
      <c r="A3723">
        <v>3722</v>
      </c>
      <c r="B3723" t="s">
        <v>6888</v>
      </c>
      <c r="C3723" s="2">
        <v>42724</v>
      </c>
      <c r="D3723" s="2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  <c r="V3723" t="str">
        <f t="shared" si="117"/>
        <v>profit</v>
      </c>
      <c r="W3723" t="str">
        <f t="shared" si="118"/>
        <v>cheap</v>
      </c>
      <c r="X3723" s="3" t="str" cm="1">
        <f t="array" ref="X3723">_xlfn.IFS(R3723&gt;1000,"premium",R3723&gt;500,"modrate",R3723&lt;500,"cheap")</f>
        <v>cheap</v>
      </c>
      <c r="Y3723" t="str" cm="1">
        <f t="array" ref="Y3723">_xlfn.SWITCH(TRUE,R3723&gt;1000,"premium",R3723&gt;500,"modrate","cheap")</f>
        <v>cheap</v>
      </c>
    </row>
    <row r="3724" spans="1:25">
      <c r="A3724">
        <v>3723</v>
      </c>
      <c r="B3724" t="s">
        <v>6889</v>
      </c>
      <c r="C3724" s="2">
        <v>43061</v>
      </c>
      <c r="D3724" s="2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  <c r="V3724" t="str">
        <f t="shared" si="117"/>
        <v>profit</v>
      </c>
      <c r="W3724" t="str">
        <f t="shared" si="118"/>
        <v>cheap</v>
      </c>
      <c r="X3724" s="3" t="str" cm="1">
        <f t="array" ref="X3724">_xlfn.IFS(R3724&gt;1000,"premium",R3724&gt;500,"modrate",R3724&lt;500,"cheap")</f>
        <v>cheap</v>
      </c>
      <c r="Y3724" t="str" cm="1">
        <f t="array" ref="Y3724">_xlfn.SWITCH(TRUE,R3724&gt;1000,"premium",R3724&gt;500,"modrate","cheap")</f>
        <v>cheap</v>
      </c>
    </row>
    <row r="3725" spans="1:25">
      <c r="A3725">
        <v>3724</v>
      </c>
      <c r="B3725" t="s">
        <v>6890</v>
      </c>
      <c r="C3725" s="2">
        <v>42003</v>
      </c>
      <c r="D3725" s="2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  <c r="V3725" t="str">
        <f t="shared" si="117"/>
        <v>loss</v>
      </c>
      <c r="W3725" t="str">
        <f t="shared" si="118"/>
        <v>modrate</v>
      </c>
      <c r="X3725" s="3" t="str" cm="1">
        <f t="array" ref="X3725">_xlfn.IFS(R3725&gt;1000,"premium",R3725&gt;500,"modrate",R3725&lt;500,"cheap")</f>
        <v>modrate</v>
      </c>
      <c r="Y3725" t="str" cm="1">
        <f t="array" ref="Y3725">_xlfn.SWITCH(TRUE,R3725&gt;1000,"premium",R3725&gt;500,"modrate","cheap")</f>
        <v>modrate</v>
      </c>
    </row>
    <row r="3726" spans="1:25">
      <c r="A3726">
        <v>3725</v>
      </c>
      <c r="B3726" t="s">
        <v>6891</v>
      </c>
      <c r="C3726" s="2">
        <v>42828</v>
      </c>
      <c r="D3726" s="2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  <c r="V3726" t="str">
        <f t="shared" si="117"/>
        <v>profit</v>
      </c>
      <c r="W3726" t="str">
        <f t="shared" si="118"/>
        <v>cheap</v>
      </c>
      <c r="X3726" s="3" t="str" cm="1">
        <f t="array" ref="X3726">_xlfn.IFS(R3726&gt;1000,"premium",R3726&gt;500,"modrate",R3726&lt;500,"cheap")</f>
        <v>cheap</v>
      </c>
      <c r="Y3726" t="str" cm="1">
        <f t="array" ref="Y3726">_xlfn.SWITCH(TRUE,R3726&gt;1000,"premium",R3726&gt;500,"modrate","cheap")</f>
        <v>cheap</v>
      </c>
    </row>
    <row r="3727" spans="1:25">
      <c r="A3727">
        <v>3726</v>
      </c>
      <c r="B3727" t="s">
        <v>6892</v>
      </c>
      <c r="C3727" s="2">
        <v>42730</v>
      </c>
      <c r="D3727" s="2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  <c r="V3727" t="str">
        <f t="shared" si="117"/>
        <v>profit</v>
      </c>
      <c r="W3727" t="str">
        <f t="shared" si="118"/>
        <v>cheap</v>
      </c>
      <c r="X3727" s="3" t="str" cm="1">
        <f t="array" ref="X3727">_xlfn.IFS(R3727&gt;1000,"premium",R3727&gt;500,"modrate",R3727&lt;500,"cheap")</f>
        <v>cheap</v>
      </c>
      <c r="Y3727" t="str" cm="1">
        <f t="array" ref="Y3727">_xlfn.SWITCH(TRUE,R3727&gt;1000,"premium",R3727&gt;500,"modrate","cheap")</f>
        <v>cheap</v>
      </c>
    </row>
    <row r="3728" spans="1:25">
      <c r="A3728">
        <v>3727</v>
      </c>
      <c r="B3728" t="s">
        <v>6893</v>
      </c>
      <c r="C3728" s="2">
        <v>42526</v>
      </c>
      <c r="D3728" s="2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  <c r="V3728" t="str">
        <f t="shared" si="117"/>
        <v>profit</v>
      </c>
      <c r="W3728" t="str">
        <f t="shared" si="118"/>
        <v>cheap</v>
      </c>
      <c r="X3728" s="3" t="str" cm="1">
        <f t="array" ref="X3728">_xlfn.IFS(R3728&gt;1000,"premium",R3728&gt;500,"modrate",R3728&lt;500,"cheap")</f>
        <v>cheap</v>
      </c>
      <c r="Y3728" t="str" cm="1">
        <f t="array" ref="Y3728">_xlfn.SWITCH(TRUE,R3728&gt;1000,"premium",R3728&gt;500,"modrate","cheap")</f>
        <v>cheap</v>
      </c>
    </row>
    <row r="3729" spans="1:25">
      <c r="A3729">
        <v>3728</v>
      </c>
      <c r="B3729" t="s">
        <v>6893</v>
      </c>
      <c r="C3729" s="2">
        <v>42526</v>
      </c>
      <c r="D3729" s="2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  <c r="V3729" t="str">
        <f t="shared" si="117"/>
        <v>profit</v>
      </c>
      <c r="W3729" t="str">
        <f t="shared" si="118"/>
        <v>cheap</v>
      </c>
      <c r="X3729" s="3" t="str" cm="1">
        <f t="array" ref="X3729">_xlfn.IFS(R3729&gt;1000,"premium",R3729&gt;500,"modrate",R3729&lt;500,"cheap")</f>
        <v>cheap</v>
      </c>
      <c r="Y3729" t="str" cm="1">
        <f t="array" ref="Y3729">_xlfn.SWITCH(TRUE,R3729&gt;1000,"premium",R3729&gt;500,"modrate","cheap")</f>
        <v>cheap</v>
      </c>
    </row>
    <row r="3730" spans="1:25">
      <c r="A3730">
        <v>3729</v>
      </c>
      <c r="B3730" t="s">
        <v>6893</v>
      </c>
      <c r="C3730" s="2">
        <v>42526</v>
      </c>
      <c r="D3730" s="2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  <c r="V3730" t="str">
        <f t="shared" si="117"/>
        <v>profit</v>
      </c>
      <c r="W3730" t="str">
        <f t="shared" si="118"/>
        <v>cheap</v>
      </c>
      <c r="X3730" s="3" t="str" cm="1">
        <f t="array" ref="X3730">_xlfn.IFS(R3730&gt;1000,"premium",R3730&gt;500,"modrate",R3730&lt;500,"cheap")</f>
        <v>cheap</v>
      </c>
      <c r="Y3730" t="str" cm="1">
        <f t="array" ref="Y3730">_xlfn.SWITCH(TRUE,R3730&gt;1000,"premium",R3730&gt;500,"modrate","cheap")</f>
        <v>cheap</v>
      </c>
    </row>
    <row r="3731" spans="1:25">
      <c r="A3731">
        <v>3730</v>
      </c>
      <c r="B3731" t="s">
        <v>6894</v>
      </c>
      <c r="C3731" s="2">
        <v>42265</v>
      </c>
      <c r="D3731" s="2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  <c r="V3731" t="str">
        <f t="shared" si="117"/>
        <v>profit</v>
      </c>
      <c r="W3731" t="str">
        <f t="shared" si="118"/>
        <v>cheap</v>
      </c>
      <c r="X3731" s="3" t="str" cm="1">
        <f t="array" ref="X3731">_xlfn.IFS(R3731&gt;1000,"premium",R3731&gt;500,"modrate",R3731&lt;500,"cheap")</f>
        <v>cheap</v>
      </c>
      <c r="Y3731" t="str" cm="1">
        <f t="array" ref="Y3731">_xlfn.SWITCH(TRUE,R3731&gt;1000,"premium",R3731&gt;500,"modrate","cheap")</f>
        <v>cheap</v>
      </c>
    </row>
    <row r="3732" spans="1:25">
      <c r="A3732">
        <v>3731</v>
      </c>
      <c r="B3732" t="s">
        <v>6894</v>
      </c>
      <c r="C3732" s="2">
        <v>42265</v>
      </c>
      <c r="D3732" s="2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  <c r="V3732" t="str">
        <f t="shared" si="117"/>
        <v>loss</v>
      </c>
      <c r="W3732" t="str">
        <f t="shared" si="118"/>
        <v>modrate</v>
      </c>
      <c r="X3732" s="3" t="str" cm="1">
        <f t="array" ref="X3732">_xlfn.IFS(R3732&gt;1000,"premium",R3732&gt;500,"modrate",R3732&lt;500,"cheap")</f>
        <v>modrate</v>
      </c>
      <c r="Y3732" t="str" cm="1">
        <f t="array" ref="Y3732">_xlfn.SWITCH(TRUE,R3732&gt;1000,"premium",R3732&gt;500,"modrate","cheap")</f>
        <v>modrate</v>
      </c>
    </row>
    <row r="3733" spans="1:25">
      <c r="A3733">
        <v>3732</v>
      </c>
      <c r="B3733" t="s">
        <v>6894</v>
      </c>
      <c r="C3733" s="2">
        <v>42265</v>
      </c>
      <c r="D3733" s="2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  <c r="V3733" t="str">
        <f t="shared" si="117"/>
        <v>profit</v>
      </c>
      <c r="W3733" t="str">
        <f t="shared" si="118"/>
        <v>cheap</v>
      </c>
      <c r="X3733" s="3" t="str" cm="1">
        <f t="array" ref="X3733">_xlfn.IFS(R3733&gt;1000,"premium",R3733&gt;500,"modrate",R3733&lt;500,"cheap")</f>
        <v>cheap</v>
      </c>
      <c r="Y3733" t="str" cm="1">
        <f t="array" ref="Y3733">_xlfn.SWITCH(TRUE,R3733&gt;1000,"premium",R3733&gt;500,"modrate","cheap")</f>
        <v>cheap</v>
      </c>
    </row>
    <row r="3734" spans="1:25">
      <c r="A3734">
        <v>3733</v>
      </c>
      <c r="B3734" t="s">
        <v>6894</v>
      </c>
      <c r="C3734" s="2">
        <v>42265</v>
      </c>
      <c r="D3734" s="2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  <c r="V3734" t="str">
        <f t="shared" si="117"/>
        <v>profit</v>
      </c>
      <c r="W3734" t="str">
        <f t="shared" si="118"/>
        <v>premium</v>
      </c>
      <c r="X3734" s="3" t="str" cm="1">
        <f t="array" ref="X3734">_xlfn.IFS(R3734&gt;1000,"premium",R3734&gt;500,"modrate",R3734&lt;500,"cheap")</f>
        <v>premium</v>
      </c>
      <c r="Y3734" t="str" cm="1">
        <f t="array" ref="Y3734">_xlfn.SWITCH(TRUE,R3734&gt;1000,"premium",R3734&gt;500,"modrate","cheap")</f>
        <v>premium</v>
      </c>
    </row>
    <row r="3735" spans="1:25">
      <c r="A3735">
        <v>3734</v>
      </c>
      <c r="B3735" t="s">
        <v>6894</v>
      </c>
      <c r="C3735" s="2">
        <v>42265</v>
      </c>
      <c r="D3735" s="2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  <c r="V3735" t="str">
        <f t="shared" si="117"/>
        <v>profit</v>
      </c>
      <c r="W3735" t="str">
        <f t="shared" si="118"/>
        <v>cheap</v>
      </c>
      <c r="X3735" s="3" t="str" cm="1">
        <f t="array" ref="X3735">_xlfn.IFS(R3735&gt;1000,"premium",R3735&gt;500,"modrate",R3735&lt;500,"cheap")</f>
        <v>cheap</v>
      </c>
      <c r="Y3735" t="str" cm="1">
        <f t="array" ref="Y3735">_xlfn.SWITCH(TRUE,R3735&gt;1000,"premium",R3735&gt;500,"modrate","cheap")</f>
        <v>cheap</v>
      </c>
    </row>
    <row r="3736" spans="1:25">
      <c r="A3736">
        <v>3735</v>
      </c>
      <c r="B3736" t="s">
        <v>6897</v>
      </c>
      <c r="C3736" s="2">
        <v>42800</v>
      </c>
      <c r="D3736" s="2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  <c r="V3736" t="str">
        <f t="shared" si="117"/>
        <v>profit</v>
      </c>
      <c r="W3736" t="str">
        <f t="shared" si="118"/>
        <v>cheap</v>
      </c>
      <c r="X3736" s="3" t="str" cm="1">
        <f t="array" ref="X3736">_xlfn.IFS(R3736&gt;1000,"premium",R3736&gt;500,"modrate",R3736&lt;500,"cheap")</f>
        <v>cheap</v>
      </c>
      <c r="Y3736" t="str" cm="1">
        <f t="array" ref="Y3736">_xlfn.SWITCH(TRUE,R3736&gt;1000,"premium",R3736&gt;500,"modrate","cheap")</f>
        <v>cheap</v>
      </c>
    </row>
    <row r="3737" spans="1:25">
      <c r="A3737">
        <v>3736</v>
      </c>
      <c r="B3737" t="s">
        <v>6897</v>
      </c>
      <c r="C3737" s="2">
        <v>42800</v>
      </c>
      <c r="D3737" s="2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  <c r="V3737" t="str">
        <f t="shared" si="117"/>
        <v>profit</v>
      </c>
      <c r="W3737" t="str">
        <f t="shared" si="118"/>
        <v>cheap</v>
      </c>
      <c r="X3737" s="3" t="str" cm="1">
        <f t="array" ref="X3737">_xlfn.IFS(R3737&gt;1000,"premium",R3737&gt;500,"modrate",R3737&lt;500,"cheap")</f>
        <v>cheap</v>
      </c>
      <c r="Y3737" t="str" cm="1">
        <f t="array" ref="Y3737">_xlfn.SWITCH(TRUE,R3737&gt;1000,"premium",R3737&gt;500,"modrate","cheap")</f>
        <v>cheap</v>
      </c>
    </row>
    <row r="3738" spans="1:25">
      <c r="A3738">
        <v>3737</v>
      </c>
      <c r="B3738" t="s">
        <v>6900</v>
      </c>
      <c r="C3738" s="2">
        <v>42446</v>
      </c>
      <c r="D3738" s="2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  <c r="V3738" t="str">
        <f t="shared" si="117"/>
        <v>profit</v>
      </c>
      <c r="W3738" t="str">
        <f t="shared" si="118"/>
        <v>cheap</v>
      </c>
      <c r="X3738" s="3" t="str" cm="1">
        <f t="array" ref="X3738">_xlfn.IFS(R3738&gt;1000,"premium",R3738&gt;500,"modrate",R3738&lt;500,"cheap")</f>
        <v>cheap</v>
      </c>
      <c r="Y3738" t="str" cm="1">
        <f t="array" ref="Y3738">_xlfn.SWITCH(TRUE,R3738&gt;1000,"premium",R3738&gt;500,"modrate","cheap")</f>
        <v>cheap</v>
      </c>
    </row>
    <row r="3739" spans="1:25">
      <c r="A3739">
        <v>3738</v>
      </c>
      <c r="B3739" t="s">
        <v>6900</v>
      </c>
      <c r="C3739" s="2">
        <v>42446</v>
      </c>
      <c r="D3739" s="2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  <c r="V3739" t="str">
        <f t="shared" si="117"/>
        <v>profit</v>
      </c>
      <c r="W3739" t="str">
        <f t="shared" si="118"/>
        <v>cheap</v>
      </c>
      <c r="X3739" s="3" t="str" cm="1">
        <f t="array" ref="X3739">_xlfn.IFS(R3739&gt;1000,"premium",R3739&gt;500,"modrate",R3739&lt;500,"cheap")</f>
        <v>cheap</v>
      </c>
      <c r="Y3739" t="str" cm="1">
        <f t="array" ref="Y3739">_xlfn.SWITCH(TRUE,R3739&gt;1000,"premium",R3739&gt;500,"modrate","cheap")</f>
        <v>cheap</v>
      </c>
    </row>
    <row r="3740" spans="1:25">
      <c r="A3740">
        <v>3739</v>
      </c>
      <c r="B3740" t="s">
        <v>6903</v>
      </c>
      <c r="C3740" s="2">
        <v>42713</v>
      </c>
      <c r="D3740" s="2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  <c r="V3740" t="str">
        <f t="shared" si="117"/>
        <v>profit</v>
      </c>
      <c r="W3740" t="str">
        <f t="shared" si="118"/>
        <v>cheap</v>
      </c>
      <c r="X3740" s="3" t="str" cm="1">
        <f t="array" ref="X3740">_xlfn.IFS(R3740&gt;1000,"premium",R3740&gt;500,"modrate",R3740&lt;500,"cheap")</f>
        <v>cheap</v>
      </c>
      <c r="Y3740" t="str" cm="1">
        <f t="array" ref="Y3740">_xlfn.SWITCH(TRUE,R3740&gt;1000,"premium",R3740&gt;500,"modrate","cheap")</f>
        <v>cheap</v>
      </c>
    </row>
    <row r="3741" spans="1:25">
      <c r="A3741">
        <v>3740</v>
      </c>
      <c r="B3741" t="s">
        <v>6903</v>
      </c>
      <c r="C3741" s="2">
        <v>42713</v>
      </c>
      <c r="D3741" s="2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  <c r="V3741" t="str">
        <f t="shared" si="117"/>
        <v>profit</v>
      </c>
      <c r="W3741" t="str">
        <f t="shared" si="118"/>
        <v>cheap</v>
      </c>
      <c r="X3741" s="3" t="str" cm="1">
        <f t="array" ref="X3741">_xlfn.IFS(R3741&gt;1000,"premium",R3741&gt;500,"modrate",R3741&lt;500,"cheap")</f>
        <v>cheap</v>
      </c>
      <c r="Y3741" t="str" cm="1">
        <f t="array" ref="Y3741">_xlfn.SWITCH(TRUE,R3741&gt;1000,"premium",R3741&gt;500,"modrate","cheap")</f>
        <v>cheap</v>
      </c>
    </row>
    <row r="3742" spans="1:25">
      <c r="A3742">
        <v>3741</v>
      </c>
      <c r="B3742" t="s">
        <v>6903</v>
      </c>
      <c r="C3742" s="2">
        <v>42713</v>
      </c>
      <c r="D3742" s="2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  <c r="V3742" t="str">
        <f t="shared" si="117"/>
        <v>profit</v>
      </c>
      <c r="W3742" t="str">
        <f t="shared" si="118"/>
        <v>cheap</v>
      </c>
      <c r="X3742" s="3" t="str" cm="1">
        <f t="array" ref="X3742">_xlfn.IFS(R3742&gt;1000,"premium",R3742&gt;500,"modrate",R3742&lt;500,"cheap")</f>
        <v>cheap</v>
      </c>
      <c r="Y3742" t="str" cm="1">
        <f t="array" ref="Y3742">_xlfn.SWITCH(TRUE,R3742&gt;1000,"premium",R3742&gt;500,"modrate","cheap")</f>
        <v>cheap</v>
      </c>
    </row>
    <row r="3743" spans="1:25">
      <c r="A3743">
        <v>3742</v>
      </c>
      <c r="B3743" t="s">
        <v>6904</v>
      </c>
      <c r="C3743" s="2">
        <v>42384</v>
      </c>
      <c r="D3743" s="2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  <c r="V3743" t="str">
        <f t="shared" si="117"/>
        <v>profit</v>
      </c>
      <c r="W3743" t="str">
        <f t="shared" si="118"/>
        <v>cheap</v>
      </c>
      <c r="X3743" s="3" t="str" cm="1">
        <f t="array" ref="X3743">_xlfn.IFS(R3743&gt;1000,"premium",R3743&gt;500,"modrate",R3743&lt;500,"cheap")</f>
        <v>cheap</v>
      </c>
      <c r="Y3743" t="str" cm="1">
        <f t="array" ref="Y3743">_xlfn.SWITCH(TRUE,R3743&gt;1000,"premium",R3743&gt;500,"modrate","cheap")</f>
        <v>cheap</v>
      </c>
    </row>
    <row r="3744" spans="1:25">
      <c r="A3744">
        <v>3743</v>
      </c>
      <c r="B3744" t="s">
        <v>6904</v>
      </c>
      <c r="C3744" s="2">
        <v>42384</v>
      </c>
      <c r="D3744" s="2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  <c r="V3744" t="str">
        <f t="shared" si="117"/>
        <v>profit</v>
      </c>
      <c r="W3744" t="str">
        <f t="shared" si="118"/>
        <v>cheap</v>
      </c>
      <c r="X3744" s="3" t="str" cm="1">
        <f t="array" ref="X3744">_xlfn.IFS(R3744&gt;1000,"premium",R3744&gt;500,"modrate",R3744&lt;500,"cheap")</f>
        <v>cheap</v>
      </c>
      <c r="Y3744" t="str" cm="1">
        <f t="array" ref="Y3744">_xlfn.SWITCH(TRUE,R3744&gt;1000,"premium",R3744&gt;500,"modrate","cheap")</f>
        <v>cheap</v>
      </c>
    </row>
    <row r="3745" spans="1:25">
      <c r="A3745">
        <v>3744</v>
      </c>
      <c r="B3745" t="s">
        <v>6904</v>
      </c>
      <c r="C3745" s="2">
        <v>42384</v>
      </c>
      <c r="D3745" s="2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 t="shared" si="117"/>
        <v>profit</v>
      </c>
      <c r="W3745" t="str">
        <f t="shared" si="118"/>
        <v>cheap</v>
      </c>
      <c r="X3745" s="3" t="str" cm="1">
        <f t="array" ref="X3745">_xlfn.IFS(R3745&gt;1000,"premium",R3745&gt;500,"modrate",R3745&lt;500,"cheap")</f>
        <v>cheap</v>
      </c>
      <c r="Y3745" t="str" cm="1">
        <f t="array" ref="Y3745">_xlfn.SWITCH(TRUE,R3745&gt;1000,"premium",R3745&gt;500,"modrate","cheap")</f>
        <v>cheap</v>
      </c>
    </row>
    <row r="3746" spans="1:25">
      <c r="A3746">
        <v>3745</v>
      </c>
      <c r="B3746" t="s">
        <v>6905</v>
      </c>
      <c r="C3746" s="2">
        <v>41936</v>
      </c>
      <c r="D3746" s="2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  <c r="V3746" t="str">
        <f t="shared" si="117"/>
        <v>profit</v>
      </c>
      <c r="W3746" t="str">
        <f t="shared" si="118"/>
        <v>cheap</v>
      </c>
      <c r="X3746" s="3" t="str" cm="1">
        <f t="array" ref="X3746">_xlfn.IFS(R3746&gt;1000,"premium",R3746&gt;500,"modrate",R3746&lt;500,"cheap")</f>
        <v>cheap</v>
      </c>
      <c r="Y3746" t="str" cm="1">
        <f t="array" ref="Y3746">_xlfn.SWITCH(TRUE,R3746&gt;1000,"premium",R3746&gt;500,"modrate","cheap")</f>
        <v>cheap</v>
      </c>
    </row>
    <row r="3747" spans="1:25">
      <c r="A3747">
        <v>3746</v>
      </c>
      <c r="B3747" t="s">
        <v>6907</v>
      </c>
      <c r="C3747" s="2">
        <v>42636</v>
      </c>
      <c r="D3747" s="2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  <c r="V3747" t="str">
        <f t="shared" si="117"/>
        <v>profit</v>
      </c>
      <c r="W3747" t="str">
        <f t="shared" si="118"/>
        <v>cheap</v>
      </c>
      <c r="X3747" s="3" t="str" cm="1">
        <f t="array" ref="X3747">_xlfn.IFS(R3747&gt;1000,"premium",R3747&gt;500,"modrate",R3747&lt;500,"cheap")</f>
        <v>cheap</v>
      </c>
      <c r="Y3747" t="str" cm="1">
        <f t="array" ref="Y3747">_xlfn.SWITCH(TRUE,R3747&gt;1000,"premium",R3747&gt;500,"modrate","cheap")</f>
        <v>cheap</v>
      </c>
    </row>
    <row r="3748" spans="1:25">
      <c r="A3748">
        <v>3747</v>
      </c>
      <c r="B3748" t="s">
        <v>6907</v>
      </c>
      <c r="C3748" s="2">
        <v>42636</v>
      </c>
      <c r="D3748" s="2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  <c r="V3748" t="str">
        <f t="shared" si="117"/>
        <v>profit</v>
      </c>
      <c r="W3748" t="str">
        <f t="shared" si="118"/>
        <v>cheap</v>
      </c>
      <c r="X3748" s="3" t="str" cm="1">
        <f t="array" ref="X3748">_xlfn.IFS(R3748&gt;1000,"premium",R3748&gt;500,"modrate",R3748&lt;500,"cheap")</f>
        <v>cheap</v>
      </c>
      <c r="Y3748" t="str" cm="1">
        <f t="array" ref="Y3748">_xlfn.SWITCH(TRUE,R3748&gt;1000,"premium",R3748&gt;500,"modrate","cheap")</f>
        <v>cheap</v>
      </c>
    </row>
    <row r="3749" spans="1:25">
      <c r="A3749">
        <v>3748</v>
      </c>
      <c r="B3749" t="s">
        <v>6908</v>
      </c>
      <c r="C3749" s="2">
        <v>42974</v>
      </c>
      <c r="D3749" s="2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  <c r="V3749" t="str">
        <f t="shared" si="117"/>
        <v>profit</v>
      </c>
      <c r="W3749" t="str">
        <f t="shared" si="118"/>
        <v>cheap</v>
      </c>
      <c r="X3749" s="3" t="str" cm="1">
        <f t="array" ref="X3749">_xlfn.IFS(R3749&gt;1000,"premium",R3749&gt;500,"modrate",R3749&lt;500,"cheap")</f>
        <v>cheap</v>
      </c>
      <c r="Y3749" t="str" cm="1">
        <f t="array" ref="Y3749">_xlfn.SWITCH(TRUE,R3749&gt;1000,"premium",R3749&gt;500,"modrate","cheap")</f>
        <v>cheap</v>
      </c>
    </row>
    <row r="3750" spans="1:25">
      <c r="A3750">
        <v>3749</v>
      </c>
      <c r="B3750" t="s">
        <v>6908</v>
      </c>
      <c r="C3750" s="2">
        <v>42974</v>
      </c>
      <c r="D3750" s="2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  <c r="V3750" t="str">
        <f t="shared" si="117"/>
        <v>profit</v>
      </c>
      <c r="W3750" t="str">
        <f t="shared" si="118"/>
        <v>cheap</v>
      </c>
      <c r="X3750" s="3" t="str" cm="1">
        <f t="array" ref="X3750">_xlfn.IFS(R3750&gt;1000,"premium",R3750&gt;500,"modrate",R3750&lt;500,"cheap")</f>
        <v>cheap</v>
      </c>
      <c r="Y3750" t="str" cm="1">
        <f t="array" ref="Y3750">_xlfn.SWITCH(TRUE,R3750&gt;1000,"premium",R3750&gt;500,"modrate","cheap")</f>
        <v>cheap</v>
      </c>
    </row>
    <row r="3751" spans="1:25">
      <c r="A3751">
        <v>3750</v>
      </c>
      <c r="B3751" t="s">
        <v>6908</v>
      </c>
      <c r="C3751" s="2">
        <v>42974</v>
      </c>
      <c r="D3751" s="2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 t="shared" si="117"/>
        <v>profit</v>
      </c>
      <c r="W3751" t="str">
        <f t="shared" si="118"/>
        <v>modrate</v>
      </c>
      <c r="X3751" s="3" t="str" cm="1">
        <f t="array" ref="X3751">_xlfn.IFS(R3751&gt;1000,"premium",R3751&gt;500,"modrate",R3751&lt;500,"cheap")</f>
        <v>modrate</v>
      </c>
      <c r="Y3751" t="str" cm="1">
        <f t="array" ref="Y3751">_xlfn.SWITCH(TRUE,R3751&gt;1000,"premium",R3751&gt;500,"modrate","cheap")</f>
        <v>modrate</v>
      </c>
    </row>
    <row r="3752" spans="1:25">
      <c r="A3752">
        <v>3751</v>
      </c>
      <c r="B3752" t="s">
        <v>6908</v>
      </c>
      <c r="C3752" s="2">
        <v>42974</v>
      </c>
      <c r="D3752" s="2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  <c r="V3752" t="str">
        <f t="shared" si="117"/>
        <v>profit</v>
      </c>
      <c r="W3752" t="str">
        <f t="shared" si="118"/>
        <v>cheap</v>
      </c>
      <c r="X3752" s="3" t="str" cm="1">
        <f t="array" ref="X3752">_xlfn.IFS(R3752&gt;1000,"premium",R3752&gt;500,"modrate",R3752&lt;500,"cheap")</f>
        <v>cheap</v>
      </c>
      <c r="Y3752" t="str" cm="1">
        <f t="array" ref="Y3752">_xlfn.SWITCH(TRUE,R3752&gt;1000,"premium",R3752&gt;500,"modrate","cheap")</f>
        <v>cheap</v>
      </c>
    </row>
    <row r="3753" spans="1:25">
      <c r="A3753">
        <v>3752</v>
      </c>
      <c r="B3753" t="s">
        <v>6908</v>
      </c>
      <c r="C3753" s="2">
        <v>42974</v>
      </c>
      <c r="D3753" s="2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  <c r="V3753" t="str">
        <f t="shared" si="117"/>
        <v>profit</v>
      </c>
      <c r="W3753" t="str">
        <f t="shared" si="118"/>
        <v>cheap</v>
      </c>
      <c r="X3753" s="3" t="str" cm="1">
        <f t="array" ref="X3753">_xlfn.IFS(R3753&gt;1000,"premium",R3753&gt;500,"modrate",R3753&lt;500,"cheap")</f>
        <v>cheap</v>
      </c>
      <c r="Y3753" t="str" cm="1">
        <f t="array" ref="Y3753">_xlfn.SWITCH(TRUE,R3753&gt;1000,"premium",R3753&gt;500,"modrate","cheap")</f>
        <v>cheap</v>
      </c>
    </row>
    <row r="3754" spans="1:25">
      <c r="A3754">
        <v>3753</v>
      </c>
      <c r="B3754" t="s">
        <v>6908</v>
      </c>
      <c r="C3754" s="2">
        <v>42974</v>
      </c>
      <c r="D3754" s="2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  <c r="V3754" t="str">
        <f t="shared" si="117"/>
        <v>profit</v>
      </c>
      <c r="W3754" t="str">
        <f t="shared" si="118"/>
        <v>cheap</v>
      </c>
      <c r="X3754" s="3" t="str" cm="1">
        <f t="array" ref="X3754">_xlfn.IFS(R3754&gt;1000,"premium",R3754&gt;500,"modrate",R3754&lt;500,"cheap")</f>
        <v>cheap</v>
      </c>
      <c r="Y3754" t="str" cm="1">
        <f t="array" ref="Y3754">_xlfn.SWITCH(TRUE,R3754&gt;1000,"premium",R3754&gt;500,"modrate","cheap")</f>
        <v>cheap</v>
      </c>
    </row>
    <row r="3755" spans="1:25">
      <c r="A3755">
        <v>3754</v>
      </c>
      <c r="B3755" t="s">
        <v>6908</v>
      </c>
      <c r="C3755" s="2">
        <v>42974</v>
      </c>
      <c r="D3755" s="2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  <c r="V3755" t="str">
        <f t="shared" si="117"/>
        <v>profit</v>
      </c>
      <c r="W3755" t="str">
        <f t="shared" si="118"/>
        <v>modrate</v>
      </c>
      <c r="X3755" s="3" t="str" cm="1">
        <f t="array" ref="X3755">_xlfn.IFS(R3755&gt;1000,"premium",R3755&gt;500,"modrate",R3755&lt;500,"cheap")</f>
        <v>modrate</v>
      </c>
      <c r="Y3755" t="str" cm="1">
        <f t="array" ref="Y3755">_xlfn.SWITCH(TRUE,R3755&gt;1000,"premium",R3755&gt;500,"modrate","cheap")</f>
        <v>modrate</v>
      </c>
    </row>
    <row r="3756" spans="1:25">
      <c r="A3756">
        <v>3755</v>
      </c>
      <c r="B3756" t="s">
        <v>6908</v>
      </c>
      <c r="C3756" s="2">
        <v>42974</v>
      </c>
      <c r="D3756" s="2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  <c r="V3756" t="str">
        <f t="shared" si="117"/>
        <v>profit</v>
      </c>
      <c r="W3756" t="str">
        <f t="shared" si="118"/>
        <v>cheap</v>
      </c>
      <c r="X3756" s="3" t="str" cm="1">
        <f t="array" ref="X3756">_xlfn.IFS(R3756&gt;1000,"premium",R3756&gt;500,"modrate",R3756&lt;500,"cheap")</f>
        <v>cheap</v>
      </c>
      <c r="Y3756" t="str" cm="1">
        <f t="array" ref="Y3756">_xlfn.SWITCH(TRUE,R3756&gt;1000,"premium",R3756&gt;500,"modrate","cheap")</f>
        <v>cheap</v>
      </c>
    </row>
    <row r="3757" spans="1:25">
      <c r="A3757">
        <v>3756</v>
      </c>
      <c r="B3757" t="s">
        <v>6909</v>
      </c>
      <c r="C3757" s="2">
        <v>42432</v>
      </c>
      <c r="D3757" s="2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  <c r="V3757" t="str">
        <f t="shared" si="117"/>
        <v>profit</v>
      </c>
      <c r="W3757" t="str">
        <f t="shared" si="118"/>
        <v>cheap</v>
      </c>
      <c r="X3757" s="3" t="str" cm="1">
        <f t="array" ref="X3757">_xlfn.IFS(R3757&gt;1000,"premium",R3757&gt;500,"modrate",R3757&lt;500,"cheap")</f>
        <v>cheap</v>
      </c>
      <c r="Y3757" t="str" cm="1">
        <f t="array" ref="Y3757">_xlfn.SWITCH(TRUE,R3757&gt;1000,"premium",R3757&gt;500,"modrate","cheap")</f>
        <v>cheap</v>
      </c>
    </row>
    <row r="3758" spans="1:25">
      <c r="A3758">
        <v>3757</v>
      </c>
      <c r="B3758" t="s">
        <v>6909</v>
      </c>
      <c r="C3758" s="2">
        <v>42432</v>
      </c>
      <c r="D3758" s="2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  <c r="V3758" t="str">
        <f t="shared" si="117"/>
        <v>loss</v>
      </c>
      <c r="W3758" t="str">
        <f t="shared" si="118"/>
        <v>modrate</v>
      </c>
      <c r="X3758" s="3" t="str" cm="1">
        <f t="array" ref="X3758">_xlfn.IFS(R3758&gt;1000,"premium",R3758&gt;500,"modrate",R3758&lt;500,"cheap")</f>
        <v>modrate</v>
      </c>
      <c r="Y3758" t="str" cm="1">
        <f t="array" ref="Y3758">_xlfn.SWITCH(TRUE,R3758&gt;1000,"premium",R3758&gt;500,"modrate","cheap")</f>
        <v>modrate</v>
      </c>
    </row>
    <row r="3759" spans="1:25">
      <c r="A3759">
        <v>3758</v>
      </c>
      <c r="B3759" t="s">
        <v>6913</v>
      </c>
      <c r="C3759" s="2">
        <v>42429</v>
      </c>
      <c r="D3759" s="2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  <c r="V3759" t="str">
        <f t="shared" si="117"/>
        <v>profit</v>
      </c>
      <c r="W3759" t="str">
        <f t="shared" si="118"/>
        <v>cheap</v>
      </c>
      <c r="X3759" s="3" t="str" cm="1">
        <f t="array" ref="X3759">_xlfn.IFS(R3759&gt;1000,"premium",R3759&gt;500,"modrate",R3759&lt;500,"cheap")</f>
        <v>cheap</v>
      </c>
      <c r="Y3759" t="str" cm="1">
        <f t="array" ref="Y3759">_xlfn.SWITCH(TRUE,R3759&gt;1000,"premium",R3759&gt;500,"modrate","cheap")</f>
        <v>cheap</v>
      </c>
    </row>
    <row r="3760" spans="1:25">
      <c r="A3760">
        <v>3759</v>
      </c>
      <c r="B3760" t="s">
        <v>6914</v>
      </c>
      <c r="C3760" s="2">
        <v>42265</v>
      </c>
      <c r="D3760" s="2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  <c r="V3760" t="str">
        <f t="shared" si="117"/>
        <v>profit</v>
      </c>
      <c r="W3760" t="str">
        <f t="shared" si="118"/>
        <v>cheap</v>
      </c>
      <c r="X3760" s="3" t="str" cm="1">
        <f t="array" ref="X3760">_xlfn.IFS(R3760&gt;1000,"premium",R3760&gt;500,"modrate",R3760&lt;500,"cheap")</f>
        <v>cheap</v>
      </c>
      <c r="Y3760" t="str" cm="1">
        <f t="array" ref="Y3760">_xlfn.SWITCH(TRUE,R3760&gt;1000,"premium",R3760&gt;500,"modrate","cheap")</f>
        <v>cheap</v>
      </c>
    </row>
    <row r="3761" spans="1:25">
      <c r="A3761">
        <v>3760</v>
      </c>
      <c r="B3761" t="s">
        <v>6914</v>
      </c>
      <c r="C3761" s="2">
        <v>42265</v>
      </c>
      <c r="D3761" s="2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  <c r="V3761" t="str">
        <f t="shared" si="117"/>
        <v>profit</v>
      </c>
      <c r="W3761" t="str">
        <f t="shared" si="118"/>
        <v>cheap</v>
      </c>
      <c r="X3761" s="3" t="str" cm="1">
        <f t="array" ref="X3761">_xlfn.IFS(R3761&gt;1000,"premium",R3761&gt;500,"modrate",R3761&lt;500,"cheap")</f>
        <v>cheap</v>
      </c>
      <c r="Y3761" t="str" cm="1">
        <f t="array" ref="Y3761">_xlfn.SWITCH(TRUE,R3761&gt;1000,"premium",R3761&gt;500,"modrate","cheap")</f>
        <v>cheap</v>
      </c>
    </row>
    <row r="3762" spans="1:25">
      <c r="A3762">
        <v>3761</v>
      </c>
      <c r="B3762" t="s">
        <v>6914</v>
      </c>
      <c r="C3762" s="2">
        <v>42265</v>
      </c>
      <c r="D3762" s="2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  <c r="V3762" t="str">
        <f t="shared" si="117"/>
        <v>profit</v>
      </c>
      <c r="W3762" t="str">
        <f t="shared" si="118"/>
        <v>cheap</v>
      </c>
      <c r="X3762" s="3" t="str" cm="1">
        <f t="array" ref="X3762">_xlfn.IFS(R3762&gt;1000,"premium",R3762&gt;500,"modrate",R3762&lt;500,"cheap")</f>
        <v>cheap</v>
      </c>
      <c r="Y3762" t="str" cm="1">
        <f t="array" ref="Y3762">_xlfn.SWITCH(TRUE,R3762&gt;1000,"premium",R3762&gt;500,"modrate","cheap")</f>
        <v>cheap</v>
      </c>
    </row>
    <row r="3763" spans="1:25">
      <c r="A3763">
        <v>3762</v>
      </c>
      <c r="B3763" t="s">
        <v>6915</v>
      </c>
      <c r="C3763" s="2">
        <v>42867</v>
      </c>
      <c r="D3763" s="2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  <c r="V3763" t="str">
        <f t="shared" si="117"/>
        <v>profit</v>
      </c>
      <c r="W3763" t="str">
        <f t="shared" si="118"/>
        <v>cheap</v>
      </c>
      <c r="X3763" s="3" t="str" cm="1">
        <f t="array" ref="X3763">_xlfn.IFS(R3763&gt;1000,"premium",R3763&gt;500,"modrate",R3763&lt;500,"cheap")</f>
        <v>cheap</v>
      </c>
      <c r="Y3763" t="str" cm="1">
        <f t="array" ref="Y3763">_xlfn.SWITCH(TRUE,R3763&gt;1000,"premium",R3763&gt;500,"modrate","cheap")</f>
        <v>cheap</v>
      </c>
    </row>
    <row r="3764" spans="1:25">
      <c r="A3764">
        <v>3763</v>
      </c>
      <c r="B3764" t="s">
        <v>6916</v>
      </c>
      <c r="C3764" s="2">
        <v>42595</v>
      </c>
      <c r="D3764" s="2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  <c r="V3764" t="str">
        <f t="shared" si="117"/>
        <v>profit</v>
      </c>
      <c r="W3764" t="str">
        <f t="shared" si="118"/>
        <v>cheap</v>
      </c>
      <c r="X3764" s="3" t="str" cm="1">
        <f t="array" ref="X3764">_xlfn.IFS(R3764&gt;1000,"premium",R3764&gt;500,"modrate",R3764&lt;500,"cheap")</f>
        <v>cheap</v>
      </c>
      <c r="Y3764" t="str" cm="1">
        <f t="array" ref="Y3764">_xlfn.SWITCH(TRUE,R3764&gt;1000,"premium",R3764&gt;500,"modrate","cheap")</f>
        <v>cheap</v>
      </c>
    </row>
    <row r="3765" spans="1:25">
      <c r="A3765">
        <v>3764</v>
      </c>
      <c r="B3765" t="s">
        <v>6916</v>
      </c>
      <c r="C3765" s="2">
        <v>42595</v>
      </c>
      <c r="D3765" s="2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  <c r="V3765" t="str">
        <f t="shared" si="117"/>
        <v>profit</v>
      </c>
      <c r="W3765" t="str">
        <f t="shared" si="118"/>
        <v>cheap</v>
      </c>
      <c r="X3765" s="3" t="str" cm="1">
        <f t="array" ref="X3765">_xlfn.IFS(R3765&gt;1000,"premium",R3765&gt;500,"modrate",R3765&lt;500,"cheap")</f>
        <v>cheap</v>
      </c>
      <c r="Y3765" t="str" cm="1">
        <f t="array" ref="Y3765">_xlfn.SWITCH(TRUE,R3765&gt;1000,"premium",R3765&gt;500,"modrate","cheap")</f>
        <v>cheap</v>
      </c>
    </row>
    <row r="3766" spans="1:25">
      <c r="A3766">
        <v>3765</v>
      </c>
      <c r="B3766" t="s">
        <v>6918</v>
      </c>
      <c r="C3766" s="2">
        <v>42791</v>
      </c>
      <c r="D3766" s="2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  <c r="V3766" t="str">
        <f t="shared" si="117"/>
        <v>loss</v>
      </c>
      <c r="W3766" t="str">
        <f t="shared" si="118"/>
        <v>cheap</v>
      </c>
      <c r="X3766" s="3" t="str" cm="1">
        <f t="array" ref="X3766">_xlfn.IFS(R3766&gt;1000,"premium",R3766&gt;500,"modrate",R3766&lt;500,"cheap")</f>
        <v>cheap</v>
      </c>
      <c r="Y3766" t="str" cm="1">
        <f t="array" ref="Y3766">_xlfn.SWITCH(TRUE,R3766&gt;1000,"premium",R3766&gt;500,"modrate","cheap")</f>
        <v>cheap</v>
      </c>
    </row>
    <row r="3767" spans="1:25">
      <c r="A3767">
        <v>3766</v>
      </c>
      <c r="B3767" t="s">
        <v>6919</v>
      </c>
      <c r="C3767" s="2">
        <v>42450</v>
      </c>
      <c r="D3767" s="2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-1.41960000000001</v>
      </c>
      <c r="V3767" t="str">
        <f t="shared" si="117"/>
        <v>loss</v>
      </c>
      <c r="W3767" t="str">
        <f t="shared" si="118"/>
        <v>cheap</v>
      </c>
      <c r="X3767" s="3" t="str" cm="1">
        <f t="array" ref="X3767">_xlfn.IFS(R3767&gt;1000,"premium",R3767&gt;500,"modrate",R3767&lt;500,"cheap")</f>
        <v>cheap</v>
      </c>
      <c r="Y3767" t="str" cm="1">
        <f t="array" ref="Y3767">_xlfn.SWITCH(TRUE,R3767&gt;1000,"premium",R3767&gt;500,"modrate","cheap")</f>
        <v>cheap</v>
      </c>
    </row>
    <row r="3768" spans="1:25">
      <c r="A3768">
        <v>3767</v>
      </c>
      <c r="B3768" t="s">
        <v>6919</v>
      </c>
      <c r="C3768" s="2">
        <v>42450</v>
      </c>
      <c r="D3768" s="2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  <c r="V3768" t="str">
        <f t="shared" si="117"/>
        <v>profit</v>
      </c>
      <c r="W3768" t="str">
        <f t="shared" si="118"/>
        <v>cheap</v>
      </c>
      <c r="X3768" s="3" t="str" cm="1">
        <f t="array" ref="X3768">_xlfn.IFS(R3768&gt;1000,"premium",R3768&gt;500,"modrate",R3768&lt;500,"cheap")</f>
        <v>cheap</v>
      </c>
      <c r="Y3768" t="str" cm="1">
        <f t="array" ref="Y3768">_xlfn.SWITCH(TRUE,R3768&gt;1000,"premium",R3768&gt;500,"modrate","cheap")</f>
        <v>cheap</v>
      </c>
    </row>
    <row r="3769" spans="1:25">
      <c r="A3769">
        <v>3768</v>
      </c>
      <c r="B3769" t="s">
        <v>6920</v>
      </c>
      <c r="C3769" s="2">
        <v>42346</v>
      </c>
      <c r="D3769" s="2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  <c r="V3769" t="str">
        <f t="shared" si="117"/>
        <v>profit</v>
      </c>
      <c r="W3769" t="str">
        <f t="shared" si="118"/>
        <v>cheap</v>
      </c>
      <c r="X3769" s="3" t="str" cm="1">
        <f t="array" ref="X3769">_xlfn.IFS(R3769&gt;1000,"premium",R3769&gt;500,"modrate",R3769&lt;500,"cheap")</f>
        <v>cheap</v>
      </c>
      <c r="Y3769" t="str" cm="1">
        <f t="array" ref="Y3769">_xlfn.SWITCH(TRUE,R3769&gt;1000,"premium",R3769&gt;500,"modrate","cheap")</f>
        <v>cheap</v>
      </c>
    </row>
    <row r="3770" spans="1:25">
      <c r="A3770">
        <v>3769</v>
      </c>
      <c r="B3770" t="s">
        <v>6921</v>
      </c>
      <c r="C3770" s="2">
        <v>41989</v>
      </c>
      <c r="D3770" s="2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  <c r="V3770" t="str">
        <f t="shared" si="117"/>
        <v>profit</v>
      </c>
      <c r="W3770" t="str">
        <f t="shared" si="118"/>
        <v>premium</v>
      </c>
      <c r="X3770" s="3" t="str" cm="1">
        <f t="array" ref="X3770">_xlfn.IFS(R3770&gt;1000,"premium",R3770&gt;500,"modrate",R3770&lt;500,"cheap")</f>
        <v>premium</v>
      </c>
      <c r="Y3770" t="str" cm="1">
        <f t="array" ref="Y3770">_xlfn.SWITCH(TRUE,R3770&gt;1000,"premium",R3770&gt;500,"modrate","cheap")</f>
        <v>premium</v>
      </c>
    </row>
    <row r="3771" spans="1:25">
      <c r="A3771">
        <v>3770</v>
      </c>
      <c r="B3771" t="s">
        <v>6921</v>
      </c>
      <c r="C3771" s="2">
        <v>41989</v>
      </c>
      <c r="D3771" s="2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  <c r="V3771" t="str">
        <f t="shared" si="117"/>
        <v>profit</v>
      </c>
      <c r="W3771" t="str">
        <f t="shared" si="118"/>
        <v>cheap</v>
      </c>
      <c r="X3771" s="3" t="str" cm="1">
        <f t="array" ref="X3771">_xlfn.IFS(R3771&gt;1000,"premium",R3771&gt;500,"modrate",R3771&lt;500,"cheap")</f>
        <v>cheap</v>
      </c>
      <c r="Y3771" t="str" cm="1">
        <f t="array" ref="Y3771">_xlfn.SWITCH(TRUE,R3771&gt;1000,"premium",R3771&gt;500,"modrate","cheap")</f>
        <v>cheap</v>
      </c>
    </row>
    <row r="3772" spans="1:25">
      <c r="A3772">
        <v>3771</v>
      </c>
      <c r="B3772" t="s">
        <v>6922</v>
      </c>
      <c r="C3772" s="2">
        <v>42721</v>
      </c>
      <c r="D3772" s="2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  <c r="V3772" t="str">
        <f t="shared" si="117"/>
        <v>loss</v>
      </c>
      <c r="W3772" t="str">
        <f t="shared" si="118"/>
        <v>premium</v>
      </c>
      <c r="X3772" s="3" t="str" cm="1">
        <f t="array" ref="X3772">_xlfn.IFS(R3772&gt;1000,"premium",R3772&gt;500,"modrate",R3772&lt;500,"cheap")</f>
        <v>premium</v>
      </c>
      <c r="Y3772" t="str" cm="1">
        <f t="array" ref="Y3772">_xlfn.SWITCH(TRUE,R3772&gt;1000,"premium",R3772&gt;500,"modrate","cheap")</f>
        <v>premium</v>
      </c>
    </row>
    <row r="3773" spans="1:25">
      <c r="A3773">
        <v>3772</v>
      </c>
      <c r="B3773" t="s">
        <v>6923</v>
      </c>
      <c r="C3773" s="2">
        <v>42502</v>
      </c>
      <c r="D3773" s="2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  <c r="V3773" t="str">
        <f t="shared" si="117"/>
        <v>loss</v>
      </c>
      <c r="W3773" t="str">
        <f t="shared" si="118"/>
        <v>cheap</v>
      </c>
      <c r="X3773" s="3" t="str" cm="1">
        <f t="array" ref="X3773">_xlfn.IFS(R3773&gt;1000,"premium",R3773&gt;500,"modrate",R3773&lt;500,"cheap")</f>
        <v>cheap</v>
      </c>
      <c r="Y3773" t="str" cm="1">
        <f t="array" ref="Y3773">_xlfn.SWITCH(TRUE,R3773&gt;1000,"premium",R3773&gt;500,"modrate","cheap")</f>
        <v>cheap</v>
      </c>
    </row>
    <row r="3774" spans="1:25">
      <c r="A3774">
        <v>3773</v>
      </c>
      <c r="B3774" t="s">
        <v>6924</v>
      </c>
      <c r="C3774" s="2">
        <v>41857</v>
      </c>
      <c r="D3774" s="2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  <c r="V3774" t="str">
        <f t="shared" si="117"/>
        <v>profit</v>
      </c>
      <c r="W3774" t="str">
        <f t="shared" si="118"/>
        <v>cheap</v>
      </c>
      <c r="X3774" s="3" t="str" cm="1">
        <f t="array" ref="X3774">_xlfn.IFS(R3774&gt;1000,"premium",R3774&gt;500,"modrate",R3774&lt;500,"cheap")</f>
        <v>cheap</v>
      </c>
      <c r="Y3774" t="str" cm="1">
        <f t="array" ref="Y3774">_xlfn.SWITCH(TRUE,R3774&gt;1000,"premium",R3774&gt;500,"modrate","cheap")</f>
        <v>cheap</v>
      </c>
    </row>
    <row r="3775" spans="1:25">
      <c r="A3775">
        <v>3774</v>
      </c>
      <c r="B3775" t="s">
        <v>6925</v>
      </c>
      <c r="C3775" s="2">
        <v>41740</v>
      </c>
      <c r="D3775" s="2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  <c r="V3775" t="str">
        <f t="shared" si="117"/>
        <v>profit</v>
      </c>
      <c r="W3775" t="str">
        <f t="shared" si="118"/>
        <v>cheap</v>
      </c>
      <c r="X3775" s="3" t="str" cm="1">
        <f t="array" ref="X3775">_xlfn.IFS(R3775&gt;1000,"premium",R3775&gt;500,"modrate",R3775&lt;500,"cheap")</f>
        <v>cheap</v>
      </c>
      <c r="Y3775" t="str" cm="1">
        <f t="array" ref="Y3775">_xlfn.SWITCH(TRUE,R3775&gt;1000,"premium",R3775&gt;500,"modrate","cheap")</f>
        <v>cheap</v>
      </c>
    </row>
    <row r="3776" spans="1:25">
      <c r="A3776">
        <v>3775</v>
      </c>
      <c r="B3776" t="s">
        <v>6925</v>
      </c>
      <c r="C3776" s="2">
        <v>41740</v>
      </c>
      <c r="D3776" s="2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  <c r="V3776" t="str">
        <f t="shared" si="117"/>
        <v>profit</v>
      </c>
      <c r="W3776" t="str">
        <f t="shared" si="118"/>
        <v>cheap</v>
      </c>
      <c r="X3776" s="3" t="str" cm="1">
        <f t="array" ref="X3776">_xlfn.IFS(R3776&gt;1000,"premium",R3776&gt;500,"modrate",R3776&lt;500,"cheap")</f>
        <v>cheap</v>
      </c>
      <c r="Y3776" t="str" cm="1">
        <f t="array" ref="Y3776">_xlfn.SWITCH(TRUE,R3776&gt;1000,"premium",R3776&gt;500,"modrate","cheap")</f>
        <v>cheap</v>
      </c>
    </row>
    <row r="3777" spans="1:25">
      <c r="A3777">
        <v>3776</v>
      </c>
      <c r="B3777" t="s">
        <v>6925</v>
      </c>
      <c r="C3777" s="2">
        <v>41740</v>
      </c>
      <c r="D3777" s="2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  <c r="V3777" t="str">
        <f t="shared" si="117"/>
        <v>profit</v>
      </c>
      <c r="W3777" t="str">
        <f t="shared" si="118"/>
        <v>cheap</v>
      </c>
      <c r="X3777" s="3" t="str" cm="1">
        <f t="array" ref="X3777">_xlfn.IFS(R3777&gt;1000,"premium",R3777&gt;500,"modrate",R3777&lt;500,"cheap")</f>
        <v>cheap</v>
      </c>
      <c r="Y3777" t="str" cm="1">
        <f t="array" ref="Y3777">_xlfn.SWITCH(TRUE,R3777&gt;1000,"premium",R3777&gt;500,"modrate","cheap")</f>
        <v>cheap</v>
      </c>
    </row>
    <row r="3778" spans="1:25">
      <c r="A3778">
        <v>3777</v>
      </c>
      <c r="B3778" t="s">
        <v>6925</v>
      </c>
      <c r="C3778" s="2">
        <v>41740</v>
      </c>
      <c r="D3778" s="2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  <c r="V3778" t="str">
        <f t="shared" si="117"/>
        <v>profit</v>
      </c>
      <c r="W3778" t="str">
        <f t="shared" si="118"/>
        <v>cheap</v>
      </c>
      <c r="X3778" s="3" t="str" cm="1">
        <f t="array" ref="X3778">_xlfn.IFS(R3778&gt;1000,"premium",R3778&gt;500,"modrate",R3778&lt;500,"cheap")</f>
        <v>cheap</v>
      </c>
      <c r="Y3778" t="str" cm="1">
        <f t="array" ref="Y3778">_xlfn.SWITCH(TRUE,R3778&gt;1000,"premium",R3778&gt;500,"modrate","cheap")</f>
        <v>cheap</v>
      </c>
    </row>
    <row r="3779" spans="1:25">
      <c r="A3779">
        <v>3778</v>
      </c>
      <c r="B3779" t="s">
        <v>6930</v>
      </c>
      <c r="C3779" s="2">
        <v>42127</v>
      </c>
      <c r="D3779" s="2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  <c r="V3779" t="str">
        <f t="shared" ref="V3779:V3842" si="119">IF(U3779&gt;0,"profit","loss")</f>
        <v>profit</v>
      </c>
      <c r="W3779" t="str">
        <f t="shared" ref="W3779:W3842" si="120">IF(R3779&gt;1000,"premium", IF(R3779&gt;500,"modrate","cheap"))</f>
        <v>modrate</v>
      </c>
      <c r="X3779" s="3" t="str" cm="1">
        <f t="array" ref="X3779">_xlfn.IFS(R3779&gt;1000,"premium",R3779&gt;500,"modrate",R3779&lt;500,"cheap")</f>
        <v>modrate</v>
      </c>
      <c r="Y3779" t="str" cm="1">
        <f t="array" ref="Y3779">_xlfn.SWITCH(TRUE,R3779&gt;1000,"premium",R3779&gt;500,"modrate","cheap")</f>
        <v>modrate</v>
      </c>
    </row>
    <row r="3780" spans="1:25">
      <c r="A3780">
        <v>3779</v>
      </c>
      <c r="B3780" t="s">
        <v>6932</v>
      </c>
      <c r="C3780" s="2">
        <v>43069</v>
      </c>
      <c r="D3780" s="2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  <c r="V3780" t="str">
        <f t="shared" si="119"/>
        <v>profit</v>
      </c>
      <c r="W3780" t="str">
        <f t="shared" si="120"/>
        <v>cheap</v>
      </c>
      <c r="X3780" s="3" t="str" cm="1">
        <f t="array" ref="X3780">_xlfn.IFS(R3780&gt;1000,"premium",R3780&gt;500,"modrate",R3780&lt;500,"cheap")</f>
        <v>cheap</v>
      </c>
      <c r="Y3780" t="str" cm="1">
        <f t="array" ref="Y3780">_xlfn.SWITCH(TRUE,R3780&gt;1000,"premium",R3780&gt;500,"modrate","cheap")</f>
        <v>cheap</v>
      </c>
    </row>
    <row r="3781" spans="1:25">
      <c r="A3781">
        <v>3780</v>
      </c>
      <c r="B3781" t="s">
        <v>6933</v>
      </c>
      <c r="C3781" s="2">
        <v>42782</v>
      </c>
      <c r="D3781" s="2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  <c r="V3781" t="str">
        <f t="shared" si="119"/>
        <v>profit</v>
      </c>
      <c r="W3781" t="str">
        <f t="shared" si="120"/>
        <v>cheap</v>
      </c>
      <c r="X3781" s="3" t="str" cm="1">
        <f t="array" ref="X3781">_xlfn.IFS(R3781&gt;1000,"premium",R3781&gt;500,"modrate",R3781&lt;500,"cheap")</f>
        <v>cheap</v>
      </c>
      <c r="Y3781" t="str" cm="1">
        <f t="array" ref="Y3781">_xlfn.SWITCH(TRUE,R3781&gt;1000,"premium",R3781&gt;500,"modrate","cheap")</f>
        <v>cheap</v>
      </c>
    </row>
    <row r="3782" spans="1:25">
      <c r="A3782">
        <v>3781</v>
      </c>
      <c r="B3782" t="s">
        <v>6934</v>
      </c>
      <c r="C3782" s="2">
        <v>41959</v>
      </c>
      <c r="D3782" s="2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  <c r="V3782" t="str">
        <f t="shared" si="119"/>
        <v>profit</v>
      </c>
      <c r="W3782" t="str">
        <f t="shared" si="120"/>
        <v>cheap</v>
      </c>
      <c r="X3782" s="3" t="str" cm="1">
        <f t="array" ref="X3782">_xlfn.IFS(R3782&gt;1000,"premium",R3782&gt;500,"modrate",R3782&lt;500,"cheap")</f>
        <v>cheap</v>
      </c>
      <c r="Y3782" t="str" cm="1">
        <f t="array" ref="Y3782">_xlfn.SWITCH(TRUE,R3782&gt;1000,"premium",R3782&gt;500,"modrate","cheap")</f>
        <v>cheap</v>
      </c>
    </row>
    <row r="3783" spans="1:25">
      <c r="A3783">
        <v>3782</v>
      </c>
      <c r="B3783" t="s">
        <v>6936</v>
      </c>
      <c r="C3783" s="2">
        <v>42194</v>
      </c>
      <c r="D3783" s="2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  <c r="V3783" t="str">
        <f t="shared" si="119"/>
        <v>profit</v>
      </c>
      <c r="W3783" t="str">
        <f t="shared" si="120"/>
        <v>cheap</v>
      </c>
      <c r="X3783" s="3" t="str" cm="1">
        <f t="array" ref="X3783">_xlfn.IFS(R3783&gt;1000,"premium",R3783&gt;500,"modrate",R3783&lt;500,"cheap")</f>
        <v>cheap</v>
      </c>
      <c r="Y3783" t="str" cm="1">
        <f t="array" ref="Y3783">_xlfn.SWITCH(TRUE,R3783&gt;1000,"premium",R3783&gt;500,"modrate","cheap")</f>
        <v>cheap</v>
      </c>
    </row>
    <row r="3784" spans="1:25">
      <c r="A3784">
        <v>3783</v>
      </c>
      <c r="B3784" t="s">
        <v>6937</v>
      </c>
      <c r="C3784" s="2">
        <v>43052</v>
      </c>
      <c r="D3784" s="2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  <c r="V3784" t="str">
        <f t="shared" si="119"/>
        <v>profit</v>
      </c>
      <c r="W3784" t="str">
        <f t="shared" si="120"/>
        <v>cheap</v>
      </c>
      <c r="X3784" s="3" t="str" cm="1">
        <f t="array" ref="X3784">_xlfn.IFS(R3784&gt;1000,"premium",R3784&gt;500,"modrate",R3784&lt;500,"cheap")</f>
        <v>cheap</v>
      </c>
      <c r="Y3784" t="str" cm="1">
        <f t="array" ref="Y3784">_xlfn.SWITCH(TRUE,R3784&gt;1000,"premium",R3784&gt;500,"modrate","cheap")</f>
        <v>cheap</v>
      </c>
    </row>
    <row r="3785" spans="1:25">
      <c r="A3785">
        <v>3784</v>
      </c>
      <c r="B3785" t="s">
        <v>6937</v>
      </c>
      <c r="C3785" s="2">
        <v>43052</v>
      </c>
      <c r="D3785" s="2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  <c r="V3785" t="str">
        <f t="shared" si="119"/>
        <v>loss</v>
      </c>
      <c r="W3785" t="str">
        <f t="shared" si="120"/>
        <v>modrate</v>
      </c>
      <c r="X3785" s="3" t="str" cm="1">
        <f t="array" ref="X3785">_xlfn.IFS(R3785&gt;1000,"premium",R3785&gt;500,"modrate",R3785&lt;500,"cheap")</f>
        <v>modrate</v>
      </c>
      <c r="Y3785" t="str" cm="1">
        <f t="array" ref="Y3785">_xlfn.SWITCH(TRUE,R3785&gt;1000,"premium",R3785&gt;500,"modrate","cheap")</f>
        <v>modrate</v>
      </c>
    </row>
    <row r="3786" spans="1:25">
      <c r="A3786">
        <v>3785</v>
      </c>
      <c r="B3786" t="s">
        <v>6938</v>
      </c>
      <c r="C3786" s="2">
        <v>42947</v>
      </c>
      <c r="D3786" s="2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  <c r="V3786" t="str">
        <f t="shared" si="119"/>
        <v>profit</v>
      </c>
      <c r="W3786" t="str">
        <f t="shared" si="120"/>
        <v>cheap</v>
      </c>
      <c r="X3786" s="3" t="str" cm="1">
        <f t="array" ref="X3786">_xlfn.IFS(R3786&gt;1000,"premium",R3786&gt;500,"modrate",R3786&lt;500,"cheap")</f>
        <v>cheap</v>
      </c>
      <c r="Y3786" t="str" cm="1">
        <f t="array" ref="Y3786">_xlfn.SWITCH(TRUE,R3786&gt;1000,"premium",R3786&gt;500,"modrate","cheap")</f>
        <v>cheap</v>
      </c>
    </row>
    <row r="3787" spans="1:25">
      <c r="A3787">
        <v>3786</v>
      </c>
      <c r="B3787" t="s">
        <v>6939</v>
      </c>
      <c r="C3787" s="2">
        <v>43095</v>
      </c>
      <c r="D3787" s="2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  <c r="V3787" t="str">
        <f t="shared" si="119"/>
        <v>loss</v>
      </c>
      <c r="W3787" t="str">
        <f t="shared" si="120"/>
        <v>cheap</v>
      </c>
      <c r="X3787" s="3" t="str" cm="1">
        <f t="array" ref="X3787">_xlfn.IFS(R3787&gt;1000,"premium",R3787&gt;500,"modrate",R3787&lt;500,"cheap")</f>
        <v>cheap</v>
      </c>
      <c r="Y3787" t="str" cm="1">
        <f t="array" ref="Y3787">_xlfn.SWITCH(TRUE,R3787&gt;1000,"premium",R3787&gt;500,"modrate","cheap")</f>
        <v>cheap</v>
      </c>
    </row>
    <row r="3788" spans="1:25">
      <c r="A3788">
        <v>3787</v>
      </c>
      <c r="B3788" t="s">
        <v>6942</v>
      </c>
      <c r="C3788" s="2">
        <v>42674</v>
      </c>
      <c r="D3788" s="2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  <c r="V3788" t="str">
        <f t="shared" si="119"/>
        <v>profit</v>
      </c>
      <c r="W3788" t="str">
        <f t="shared" si="120"/>
        <v>premium</v>
      </c>
      <c r="X3788" s="3" t="str" cm="1">
        <f t="array" ref="X3788">_xlfn.IFS(R3788&gt;1000,"premium",R3788&gt;500,"modrate",R3788&lt;500,"cheap")</f>
        <v>premium</v>
      </c>
      <c r="Y3788" t="str" cm="1">
        <f t="array" ref="Y3788">_xlfn.SWITCH(TRUE,R3788&gt;1000,"premium",R3788&gt;500,"modrate","cheap")</f>
        <v>premium</v>
      </c>
    </row>
    <row r="3789" spans="1:25">
      <c r="A3789">
        <v>3788</v>
      </c>
      <c r="B3789" t="s">
        <v>6943</v>
      </c>
      <c r="C3789" s="2">
        <v>42617</v>
      </c>
      <c r="D3789" s="2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  <c r="V3789" t="str">
        <f t="shared" si="119"/>
        <v>profit</v>
      </c>
      <c r="W3789" t="str">
        <f t="shared" si="120"/>
        <v>cheap</v>
      </c>
      <c r="X3789" s="3" t="str" cm="1">
        <f t="array" ref="X3789">_xlfn.IFS(R3789&gt;1000,"premium",R3789&gt;500,"modrate",R3789&lt;500,"cheap")</f>
        <v>cheap</v>
      </c>
      <c r="Y3789" t="str" cm="1">
        <f t="array" ref="Y3789">_xlfn.SWITCH(TRUE,R3789&gt;1000,"premium",R3789&gt;500,"modrate","cheap")</f>
        <v>cheap</v>
      </c>
    </row>
    <row r="3790" spans="1:25">
      <c r="A3790">
        <v>3789</v>
      </c>
      <c r="B3790" t="s">
        <v>6943</v>
      </c>
      <c r="C3790" s="2">
        <v>42617</v>
      </c>
      <c r="D3790" s="2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  <c r="V3790" t="str">
        <f t="shared" si="119"/>
        <v>profit</v>
      </c>
      <c r="W3790" t="str">
        <f t="shared" si="120"/>
        <v>cheap</v>
      </c>
      <c r="X3790" s="3" t="str" cm="1">
        <f t="array" ref="X3790">_xlfn.IFS(R3790&gt;1000,"premium",R3790&gt;500,"modrate",R3790&lt;500,"cheap")</f>
        <v>cheap</v>
      </c>
      <c r="Y3790" t="str" cm="1">
        <f t="array" ref="Y3790">_xlfn.SWITCH(TRUE,R3790&gt;1000,"premium",R3790&gt;500,"modrate","cheap")</f>
        <v>cheap</v>
      </c>
    </row>
    <row r="3791" spans="1:25">
      <c r="A3791">
        <v>3790</v>
      </c>
      <c r="B3791" t="s">
        <v>6944</v>
      </c>
      <c r="C3791" s="2">
        <v>42477</v>
      </c>
      <c r="D3791" s="2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  <c r="V3791" t="str">
        <f t="shared" si="119"/>
        <v>profit</v>
      </c>
      <c r="W3791" t="str">
        <f t="shared" si="120"/>
        <v>cheap</v>
      </c>
      <c r="X3791" s="3" t="str" cm="1">
        <f t="array" ref="X3791">_xlfn.IFS(R3791&gt;1000,"premium",R3791&gt;500,"modrate",R3791&lt;500,"cheap")</f>
        <v>cheap</v>
      </c>
      <c r="Y3791" t="str" cm="1">
        <f t="array" ref="Y3791">_xlfn.SWITCH(TRUE,R3791&gt;1000,"premium",R3791&gt;500,"modrate","cheap")</f>
        <v>cheap</v>
      </c>
    </row>
    <row r="3792" spans="1:25">
      <c r="A3792">
        <v>3791</v>
      </c>
      <c r="B3792" t="s">
        <v>6945</v>
      </c>
      <c r="C3792" s="2">
        <v>41825</v>
      </c>
      <c r="D3792" s="2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  <c r="V3792" t="str">
        <f t="shared" si="119"/>
        <v>profit</v>
      </c>
      <c r="W3792" t="str">
        <f t="shared" si="120"/>
        <v>cheap</v>
      </c>
      <c r="X3792" s="3" t="str" cm="1">
        <f t="array" ref="X3792">_xlfn.IFS(R3792&gt;1000,"premium",R3792&gt;500,"modrate",R3792&lt;500,"cheap")</f>
        <v>cheap</v>
      </c>
      <c r="Y3792" t="str" cm="1">
        <f t="array" ref="Y3792">_xlfn.SWITCH(TRUE,R3792&gt;1000,"premium",R3792&gt;500,"modrate","cheap")</f>
        <v>cheap</v>
      </c>
    </row>
    <row r="3793" spans="1:25">
      <c r="A3793">
        <v>3792</v>
      </c>
      <c r="B3793" t="s">
        <v>6946</v>
      </c>
      <c r="C3793" s="2">
        <v>42062</v>
      </c>
      <c r="D3793" s="2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  <c r="V3793" t="str">
        <f t="shared" si="119"/>
        <v>loss</v>
      </c>
      <c r="W3793" t="str">
        <f t="shared" si="120"/>
        <v>cheap</v>
      </c>
      <c r="X3793" s="3" t="str" cm="1">
        <f t="array" ref="X3793">_xlfn.IFS(R3793&gt;1000,"premium",R3793&gt;500,"modrate",R3793&lt;500,"cheap")</f>
        <v>cheap</v>
      </c>
      <c r="Y3793" t="str" cm="1">
        <f t="array" ref="Y3793">_xlfn.SWITCH(TRUE,R3793&gt;1000,"premium",R3793&gt;500,"modrate","cheap")</f>
        <v>cheap</v>
      </c>
    </row>
    <row r="3794" spans="1:25">
      <c r="A3794">
        <v>3793</v>
      </c>
      <c r="B3794" t="s">
        <v>6946</v>
      </c>
      <c r="C3794" s="2">
        <v>42062</v>
      </c>
      <c r="D3794" s="2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  <c r="V3794" t="str">
        <f t="shared" si="119"/>
        <v>profit</v>
      </c>
      <c r="W3794" t="str">
        <f t="shared" si="120"/>
        <v>cheap</v>
      </c>
      <c r="X3794" s="3" t="str" cm="1">
        <f t="array" ref="X3794">_xlfn.IFS(R3794&gt;1000,"premium",R3794&gt;500,"modrate",R3794&lt;500,"cheap")</f>
        <v>cheap</v>
      </c>
      <c r="Y3794" t="str" cm="1">
        <f t="array" ref="Y3794">_xlfn.SWITCH(TRUE,R3794&gt;1000,"premium",R3794&gt;500,"modrate","cheap")</f>
        <v>cheap</v>
      </c>
    </row>
    <row r="3795" spans="1:25">
      <c r="A3795">
        <v>3794</v>
      </c>
      <c r="B3795" t="s">
        <v>6948</v>
      </c>
      <c r="C3795" s="2">
        <v>42335</v>
      </c>
      <c r="D3795" s="2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  <c r="V3795" t="str">
        <f t="shared" si="119"/>
        <v>profit</v>
      </c>
      <c r="W3795" t="str">
        <f t="shared" si="120"/>
        <v>cheap</v>
      </c>
      <c r="X3795" s="3" t="str" cm="1">
        <f t="array" ref="X3795">_xlfn.IFS(R3795&gt;1000,"premium",R3795&gt;500,"modrate",R3795&lt;500,"cheap")</f>
        <v>cheap</v>
      </c>
      <c r="Y3795" t="str" cm="1">
        <f t="array" ref="Y3795">_xlfn.SWITCH(TRUE,R3795&gt;1000,"premium",R3795&gt;500,"modrate","cheap")</f>
        <v>cheap</v>
      </c>
    </row>
    <row r="3796" spans="1:25">
      <c r="A3796">
        <v>3795</v>
      </c>
      <c r="B3796" t="s">
        <v>6949</v>
      </c>
      <c r="C3796" s="2">
        <v>41666</v>
      </c>
      <c r="D3796" s="2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  <c r="V3796" t="str">
        <f t="shared" si="119"/>
        <v>profit</v>
      </c>
      <c r="W3796" t="str">
        <f t="shared" si="120"/>
        <v>cheap</v>
      </c>
      <c r="X3796" s="3" t="str" cm="1">
        <f t="array" ref="X3796">_xlfn.IFS(R3796&gt;1000,"premium",R3796&gt;500,"modrate",R3796&lt;500,"cheap")</f>
        <v>cheap</v>
      </c>
      <c r="Y3796" t="str" cm="1">
        <f t="array" ref="Y3796">_xlfn.SWITCH(TRUE,R3796&gt;1000,"premium",R3796&gt;500,"modrate","cheap")</f>
        <v>cheap</v>
      </c>
    </row>
    <row r="3797" spans="1:25">
      <c r="A3797">
        <v>3796</v>
      </c>
      <c r="B3797" t="s">
        <v>6949</v>
      </c>
      <c r="C3797" s="2">
        <v>41666</v>
      </c>
      <c r="D3797" s="2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  <c r="V3797" t="str">
        <f t="shared" si="119"/>
        <v>loss</v>
      </c>
      <c r="W3797" t="str">
        <f t="shared" si="120"/>
        <v>cheap</v>
      </c>
      <c r="X3797" s="3" t="str" cm="1">
        <f t="array" ref="X3797">_xlfn.IFS(R3797&gt;1000,"premium",R3797&gt;500,"modrate",R3797&lt;500,"cheap")</f>
        <v>cheap</v>
      </c>
      <c r="Y3797" t="str" cm="1">
        <f t="array" ref="Y3797">_xlfn.SWITCH(TRUE,R3797&gt;1000,"premium",R3797&gt;500,"modrate","cheap")</f>
        <v>cheap</v>
      </c>
    </row>
    <row r="3798" spans="1:25">
      <c r="A3798">
        <v>3797</v>
      </c>
      <c r="B3798" t="s">
        <v>6949</v>
      </c>
      <c r="C3798" s="2">
        <v>41666</v>
      </c>
      <c r="D3798" s="2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  <c r="V3798" t="str">
        <f t="shared" si="119"/>
        <v>profit</v>
      </c>
      <c r="W3798" t="str">
        <f t="shared" si="120"/>
        <v>cheap</v>
      </c>
      <c r="X3798" s="3" t="str" cm="1">
        <f t="array" ref="X3798">_xlfn.IFS(R3798&gt;1000,"premium",R3798&gt;500,"modrate",R3798&lt;500,"cheap")</f>
        <v>cheap</v>
      </c>
      <c r="Y3798" t="str" cm="1">
        <f t="array" ref="Y3798">_xlfn.SWITCH(TRUE,R3798&gt;1000,"premium",R3798&gt;500,"modrate","cheap")</f>
        <v>cheap</v>
      </c>
    </row>
    <row r="3799" spans="1:25">
      <c r="A3799">
        <v>3798</v>
      </c>
      <c r="B3799" t="s">
        <v>6956</v>
      </c>
      <c r="C3799" s="2">
        <v>43001</v>
      </c>
      <c r="D3799" s="2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  <c r="V3799" t="str">
        <f t="shared" si="119"/>
        <v>profit</v>
      </c>
      <c r="W3799" t="str">
        <f t="shared" si="120"/>
        <v>cheap</v>
      </c>
      <c r="X3799" s="3" t="str" cm="1">
        <f t="array" ref="X3799">_xlfn.IFS(R3799&gt;1000,"premium",R3799&gt;500,"modrate",R3799&lt;500,"cheap")</f>
        <v>cheap</v>
      </c>
      <c r="Y3799" t="str" cm="1">
        <f t="array" ref="Y3799">_xlfn.SWITCH(TRUE,R3799&gt;1000,"premium",R3799&gt;500,"modrate","cheap")</f>
        <v>cheap</v>
      </c>
    </row>
    <row r="3800" spans="1:25">
      <c r="A3800">
        <v>3799</v>
      </c>
      <c r="B3800" t="s">
        <v>6957</v>
      </c>
      <c r="C3800" s="2">
        <v>43043</v>
      </c>
      <c r="D3800" s="2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  <c r="V3800" t="str">
        <f t="shared" si="119"/>
        <v>loss</v>
      </c>
      <c r="W3800" t="str">
        <f t="shared" si="120"/>
        <v>modrate</v>
      </c>
      <c r="X3800" s="3" t="str" cm="1">
        <f t="array" ref="X3800">_xlfn.IFS(R3800&gt;1000,"premium",R3800&gt;500,"modrate",R3800&lt;500,"cheap")</f>
        <v>modrate</v>
      </c>
      <c r="Y3800" t="str" cm="1">
        <f t="array" ref="Y3800">_xlfn.SWITCH(TRUE,R3800&gt;1000,"premium",R3800&gt;500,"modrate","cheap")</f>
        <v>modrate</v>
      </c>
    </row>
    <row r="3801" spans="1:25">
      <c r="A3801">
        <v>3800</v>
      </c>
      <c r="B3801" t="s">
        <v>6957</v>
      </c>
      <c r="C3801" s="2">
        <v>43043</v>
      </c>
      <c r="D3801" s="2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  <c r="V3801" t="str">
        <f t="shared" si="119"/>
        <v>profit</v>
      </c>
      <c r="W3801" t="str">
        <f t="shared" si="120"/>
        <v>premium</v>
      </c>
      <c r="X3801" s="3" t="str" cm="1">
        <f t="array" ref="X3801">_xlfn.IFS(R3801&gt;1000,"premium",R3801&gt;500,"modrate",R3801&lt;500,"cheap")</f>
        <v>premium</v>
      </c>
      <c r="Y3801" t="str" cm="1">
        <f t="array" ref="Y3801">_xlfn.SWITCH(TRUE,R3801&gt;1000,"premium",R3801&gt;500,"modrate","cheap")</f>
        <v>premium</v>
      </c>
    </row>
    <row r="3802" spans="1:25">
      <c r="A3802">
        <v>3801</v>
      </c>
      <c r="B3802" t="s">
        <v>6958</v>
      </c>
      <c r="C3802" s="2">
        <v>42657</v>
      </c>
      <c r="D3802" s="2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  <c r="V3802" t="str">
        <f t="shared" si="119"/>
        <v>profit</v>
      </c>
      <c r="W3802" t="str">
        <f t="shared" si="120"/>
        <v>cheap</v>
      </c>
      <c r="X3802" s="3" t="str" cm="1">
        <f t="array" ref="X3802">_xlfn.IFS(R3802&gt;1000,"premium",R3802&gt;500,"modrate",R3802&lt;500,"cheap")</f>
        <v>cheap</v>
      </c>
      <c r="Y3802" t="str" cm="1">
        <f t="array" ref="Y3802">_xlfn.SWITCH(TRUE,R3802&gt;1000,"premium",R3802&gt;500,"modrate","cheap")</f>
        <v>cheap</v>
      </c>
    </row>
    <row r="3803" spans="1:25">
      <c r="A3803">
        <v>3802</v>
      </c>
      <c r="B3803" t="s">
        <v>6958</v>
      </c>
      <c r="C3803" s="2">
        <v>42657</v>
      </c>
      <c r="D3803" s="2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  <c r="V3803" t="str">
        <f t="shared" si="119"/>
        <v>profit</v>
      </c>
      <c r="W3803" t="str">
        <f t="shared" si="120"/>
        <v>cheap</v>
      </c>
      <c r="X3803" s="3" t="str" cm="1">
        <f t="array" ref="X3803">_xlfn.IFS(R3803&gt;1000,"premium",R3803&gt;500,"modrate",R3803&lt;500,"cheap")</f>
        <v>cheap</v>
      </c>
      <c r="Y3803" t="str" cm="1">
        <f t="array" ref="Y3803">_xlfn.SWITCH(TRUE,R3803&gt;1000,"premium",R3803&gt;500,"modrate","cheap")</f>
        <v>cheap</v>
      </c>
    </row>
    <row r="3804" spans="1:25">
      <c r="A3804">
        <v>3803</v>
      </c>
      <c r="B3804" t="s">
        <v>6958</v>
      </c>
      <c r="C3804" s="2">
        <v>42657</v>
      </c>
      <c r="D3804" s="2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  <c r="V3804" t="str">
        <f t="shared" si="119"/>
        <v>profit</v>
      </c>
      <c r="W3804" t="str">
        <f t="shared" si="120"/>
        <v>cheap</v>
      </c>
      <c r="X3804" s="3" t="str" cm="1">
        <f t="array" ref="X3804">_xlfn.IFS(R3804&gt;1000,"premium",R3804&gt;500,"modrate",R3804&lt;500,"cheap")</f>
        <v>cheap</v>
      </c>
      <c r="Y3804" t="str" cm="1">
        <f t="array" ref="Y3804">_xlfn.SWITCH(TRUE,R3804&gt;1000,"premium",R3804&gt;500,"modrate","cheap")</f>
        <v>cheap</v>
      </c>
    </row>
    <row r="3805" spans="1:25">
      <c r="A3805">
        <v>3804</v>
      </c>
      <c r="B3805" t="s">
        <v>6958</v>
      </c>
      <c r="C3805" s="2">
        <v>42657</v>
      </c>
      <c r="D3805" s="2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  <c r="V3805" t="str">
        <f t="shared" si="119"/>
        <v>profit</v>
      </c>
      <c r="W3805" t="str">
        <f t="shared" si="120"/>
        <v>cheap</v>
      </c>
      <c r="X3805" s="3" t="str" cm="1">
        <f t="array" ref="X3805">_xlfn.IFS(R3805&gt;1000,"premium",R3805&gt;500,"modrate",R3805&lt;500,"cheap")</f>
        <v>cheap</v>
      </c>
      <c r="Y3805" t="str" cm="1">
        <f t="array" ref="Y3805">_xlfn.SWITCH(TRUE,R3805&gt;1000,"premium",R3805&gt;500,"modrate","cheap")</f>
        <v>cheap</v>
      </c>
    </row>
    <row r="3806" spans="1:25">
      <c r="A3806">
        <v>3805</v>
      </c>
      <c r="B3806" t="s">
        <v>6958</v>
      </c>
      <c r="C3806" s="2">
        <v>42657</v>
      </c>
      <c r="D3806" s="2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  <c r="V3806" t="str">
        <f t="shared" si="119"/>
        <v>profit</v>
      </c>
      <c r="W3806" t="str">
        <f t="shared" si="120"/>
        <v>cheap</v>
      </c>
      <c r="X3806" s="3" t="str" cm="1">
        <f t="array" ref="X3806">_xlfn.IFS(R3806&gt;1000,"premium",R3806&gt;500,"modrate",R3806&lt;500,"cheap")</f>
        <v>cheap</v>
      </c>
      <c r="Y3806" t="str" cm="1">
        <f t="array" ref="Y3806">_xlfn.SWITCH(TRUE,R3806&gt;1000,"premium",R3806&gt;500,"modrate","cheap")</f>
        <v>cheap</v>
      </c>
    </row>
    <row r="3807" spans="1:25">
      <c r="A3807">
        <v>3806</v>
      </c>
      <c r="B3807" t="s">
        <v>6958</v>
      </c>
      <c r="C3807" s="2">
        <v>42657</v>
      </c>
      <c r="D3807" s="2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  <c r="V3807" t="str">
        <f t="shared" si="119"/>
        <v>profit</v>
      </c>
      <c r="W3807" t="str">
        <f t="shared" si="120"/>
        <v>cheap</v>
      </c>
      <c r="X3807" s="3" t="str" cm="1">
        <f t="array" ref="X3807">_xlfn.IFS(R3807&gt;1000,"premium",R3807&gt;500,"modrate",R3807&lt;500,"cheap")</f>
        <v>cheap</v>
      </c>
      <c r="Y3807" t="str" cm="1">
        <f t="array" ref="Y3807">_xlfn.SWITCH(TRUE,R3807&gt;1000,"premium",R3807&gt;500,"modrate","cheap")</f>
        <v>cheap</v>
      </c>
    </row>
    <row r="3808" spans="1:25">
      <c r="A3808">
        <v>3807</v>
      </c>
      <c r="B3808" t="s">
        <v>6963</v>
      </c>
      <c r="C3808" s="2">
        <v>42320</v>
      </c>
      <c r="D3808" s="2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  <c r="V3808" t="str">
        <f t="shared" si="119"/>
        <v>profit</v>
      </c>
      <c r="W3808" t="str">
        <f t="shared" si="120"/>
        <v>cheap</v>
      </c>
      <c r="X3808" s="3" t="str" cm="1">
        <f t="array" ref="X3808">_xlfn.IFS(R3808&gt;1000,"premium",R3808&gt;500,"modrate",R3808&lt;500,"cheap")</f>
        <v>cheap</v>
      </c>
      <c r="Y3808" t="str" cm="1">
        <f t="array" ref="Y3808">_xlfn.SWITCH(TRUE,R3808&gt;1000,"premium",R3808&gt;500,"modrate","cheap")</f>
        <v>cheap</v>
      </c>
    </row>
    <row r="3809" spans="1:25">
      <c r="A3809">
        <v>3808</v>
      </c>
      <c r="B3809" t="s">
        <v>6963</v>
      </c>
      <c r="C3809" s="2">
        <v>42320</v>
      </c>
      <c r="D3809" s="2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  <c r="V3809" t="str">
        <f t="shared" si="119"/>
        <v>loss</v>
      </c>
      <c r="W3809" t="str">
        <f t="shared" si="120"/>
        <v>cheap</v>
      </c>
      <c r="X3809" s="3" t="str" cm="1">
        <f t="array" ref="X3809">_xlfn.IFS(R3809&gt;1000,"premium",R3809&gt;500,"modrate",R3809&lt;500,"cheap")</f>
        <v>cheap</v>
      </c>
      <c r="Y3809" t="str" cm="1">
        <f t="array" ref="Y3809">_xlfn.SWITCH(TRUE,R3809&gt;1000,"premium",R3809&gt;500,"modrate","cheap")</f>
        <v>cheap</v>
      </c>
    </row>
    <row r="3810" spans="1:25">
      <c r="A3810">
        <v>3809</v>
      </c>
      <c r="B3810" t="s">
        <v>6963</v>
      </c>
      <c r="C3810" s="2">
        <v>42320</v>
      </c>
      <c r="D3810" s="2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  <c r="V3810" t="str">
        <f t="shared" si="119"/>
        <v>loss</v>
      </c>
      <c r="W3810" t="str">
        <f t="shared" si="120"/>
        <v>cheap</v>
      </c>
      <c r="X3810" s="3" t="str" cm="1">
        <f t="array" ref="X3810">_xlfn.IFS(R3810&gt;1000,"premium",R3810&gt;500,"modrate",R3810&lt;500,"cheap")</f>
        <v>cheap</v>
      </c>
      <c r="Y3810" t="str" cm="1">
        <f t="array" ref="Y3810">_xlfn.SWITCH(TRUE,R3810&gt;1000,"premium",R3810&gt;500,"modrate","cheap")</f>
        <v>cheap</v>
      </c>
    </row>
    <row r="3811" spans="1:25">
      <c r="A3811">
        <v>3810</v>
      </c>
      <c r="B3811" t="s">
        <v>6963</v>
      </c>
      <c r="C3811" s="2">
        <v>42320</v>
      </c>
      <c r="D3811" s="2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  <c r="V3811" t="str">
        <f t="shared" si="119"/>
        <v>loss</v>
      </c>
      <c r="W3811" t="str">
        <f t="shared" si="120"/>
        <v>modrate</v>
      </c>
      <c r="X3811" s="3" t="str" cm="1">
        <f t="array" ref="X3811">_xlfn.IFS(R3811&gt;1000,"premium",R3811&gt;500,"modrate",R3811&lt;500,"cheap")</f>
        <v>modrate</v>
      </c>
      <c r="Y3811" t="str" cm="1">
        <f t="array" ref="Y3811">_xlfn.SWITCH(TRUE,R3811&gt;1000,"premium",R3811&gt;500,"modrate","cheap")</f>
        <v>modrate</v>
      </c>
    </row>
    <row r="3812" spans="1:25">
      <c r="A3812">
        <v>3811</v>
      </c>
      <c r="B3812" t="s">
        <v>6963</v>
      </c>
      <c r="C3812" s="2">
        <v>42320</v>
      </c>
      <c r="D3812" s="2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  <c r="V3812" t="str">
        <f t="shared" si="119"/>
        <v>profit</v>
      </c>
      <c r="W3812" t="str">
        <f t="shared" si="120"/>
        <v>cheap</v>
      </c>
      <c r="X3812" s="3" t="str" cm="1">
        <f t="array" ref="X3812">_xlfn.IFS(R3812&gt;1000,"premium",R3812&gt;500,"modrate",R3812&lt;500,"cheap")</f>
        <v>cheap</v>
      </c>
      <c r="Y3812" t="str" cm="1">
        <f t="array" ref="Y3812">_xlfn.SWITCH(TRUE,R3812&gt;1000,"premium",R3812&gt;500,"modrate","cheap")</f>
        <v>cheap</v>
      </c>
    </row>
    <row r="3813" spans="1:25">
      <c r="A3813">
        <v>3812</v>
      </c>
      <c r="B3813" t="s">
        <v>6963</v>
      </c>
      <c r="C3813" s="2">
        <v>42320</v>
      </c>
      <c r="D3813" s="2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  <c r="V3813" t="str">
        <f t="shared" si="119"/>
        <v>profit</v>
      </c>
      <c r="W3813" t="str">
        <f t="shared" si="120"/>
        <v>cheap</v>
      </c>
      <c r="X3813" s="3" t="str" cm="1">
        <f t="array" ref="X3813">_xlfn.IFS(R3813&gt;1000,"premium",R3813&gt;500,"modrate",R3813&lt;500,"cheap")</f>
        <v>cheap</v>
      </c>
      <c r="Y3813" t="str" cm="1">
        <f t="array" ref="Y3813">_xlfn.SWITCH(TRUE,R3813&gt;1000,"premium",R3813&gt;500,"modrate","cheap")</f>
        <v>cheap</v>
      </c>
    </row>
    <row r="3814" spans="1:25">
      <c r="A3814">
        <v>3813</v>
      </c>
      <c r="B3814" t="s">
        <v>6966</v>
      </c>
      <c r="C3814" s="2">
        <v>42799</v>
      </c>
      <c r="D3814" s="2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  <c r="V3814" t="str">
        <f t="shared" si="119"/>
        <v>profit</v>
      </c>
      <c r="W3814" t="str">
        <f t="shared" si="120"/>
        <v>cheap</v>
      </c>
      <c r="X3814" s="3" t="str" cm="1">
        <f t="array" ref="X3814">_xlfn.IFS(R3814&gt;1000,"premium",R3814&gt;500,"modrate",R3814&lt;500,"cheap")</f>
        <v>cheap</v>
      </c>
      <c r="Y3814" t="str" cm="1">
        <f t="array" ref="Y3814">_xlfn.SWITCH(TRUE,R3814&gt;1000,"premium",R3814&gt;500,"modrate","cheap")</f>
        <v>cheap</v>
      </c>
    </row>
    <row r="3815" spans="1:25">
      <c r="A3815">
        <v>3814</v>
      </c>
      <c r="B3815" t="s">
        <v>6969</v>
      </c>
      <c r="C3815" s="2">
        <v>42313</v>
      </c>
      <c r="D3815" s="2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  <c r="V3815" t="str">
        <f t="shared" si="119"/>
        <v>profit</v>
      </c>
      <c r="W3815" t="str">
        <f t="shared" si="120"/>
        <v>cheap</v>
      </c>
      <c r="X3815" s="3" t="str" cm="1">
        <f t="array" ref="X3815">_xlfn.IFS(R3815&gt;1000,"premium",R3815&gt;500,"modrate",R3815&lt;500,"cheap")</f>
        <v>cheap</v>
      </c>
      <c r="Y3815" t="str" cm="1">
        <f t="array" ref="Y3815">_xlfn.SWITCH(TRUE,R3815&gt;1000,"premium",R3815&gt;500,"modrate","cheap")</f>
        <v>cheap</v>
      </c>
    </row>
    <row r="3816" spans="1:25">
      <c r="A3816">
        <v>3815</v>
      </c>
      <c r="B3816" t="s">
        <v>6970</v>
      </c>
      <c r="C3816" s="2">
        <v>42559</v>
      </c>
      <c r="D3816" s="2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  <c r="V3816" t="str">
        <f t="shared" si="119"/>
        <v>profit</v>
      </c>
      <c r="W3816" t="str">
        <f t="shared" si="120"/>
        <v>modrate</v>
      </c>
      <c r="X3816" s="3" t="str" cm="1">
        <f t="array" ref="X3816">_xlfn.IFS(R3816&gt;1000,"premium",R3816&gt;500,"modrate",R3816&lt;500,"cheap")</f>
        <v>modrate</v>
      </c>
      <c r="Y3816" t="str" cm="1">
        <f t="array" ref="Y3816">_xlfn.SWITCH(TRUE,R3816&gt;1000,"premium",R3816&gt;500,"modrate","cheap")</f>
        <v>modrate</v>
      </c>
    </row>
    <row r="3817" spans="1:25">
      <c r="A3817">
        <v>3816</v>
      </c>
      <c r="B3817" t="s">
        <v>6970</v>
      </c>
      <c r="C3817" s="2">
        <v>42559</v>
      </c>
      <c r="D3817" s="2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  <c r="V3817" t="str">
        <f t="shared" si="119"/>
        <v>profit</v>
      </c>
      <c r="W3817" t="str">
        <f t="shared" si="120"/>
        <v>cheap</v>
      </c>
      <c r="X3817" s="3" t="str" cm="1">
        <f t="array" ref="X3817">_xlfn.IFS(R3817&gt;1000,"premium",R3817&gt;500,"modrate",R3817&lt;500,"cheap")</f>
        <v>cheap</v>
      </c>
      <c r="Y3817" t="str" cm="1">
        <f t="array" ref="Y3817">_xlfn.SWITCH(TRUE,R3817&gt;1000,"premium",R3817&gt;500,"modrate","cheap")</f>
        <v>cheap</v>
      </c>
    </row>
    <row r="3818" spans="1:25">
      <c r="A3818">
        <v>3817</v>
      </c>
      <c r="B3818" t="s">
        <v>6971</v>
      </c>
      <c r="C3818" s="2">
        <v>42262</v>
      </c>
      <c r="D3818" s="2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  <c r="V3818" t="str">
        <f t="shared" si="119"/>
        <v>profit</v>
      </c>
      <c r="W3818" t="str">
        <f t="shared" si="120"/>
        <v>modrate</v>
      </c>
      <c r="X3818" s="3" t="str" cm="1">
        <f t="array" ref="X3818">_xlfn.IFS(R3818&gt;1000,"premium",R3818&gt;500,"modrate",R3818&lt;500,"cheap")</f>
        <v>modrate</v>
      </c>
      <c r="Y3818" t="str" cm="1">
        <f t="array" ref="Y3818">_xlfn.SWITCH(TRUE,R3818&gt;1000,"premium",R3818&gt;500,"modrate","cheap")</f>
        <v>modrate</v>
      </c>
    </row>
    <row r="3819" spans="1:25">
      <c r="A3819">
        <v>3818</v>
      </c>
      <c r="B3819" t="s">
        <v>6971</v>
      </c>
      <c r="C3819" s="2">
        <v>42262</v>
      </c>
      <c r="D3819" s="2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  <c r="V3819" t="str">
        <f t="shared" si="119"/>
        <v>loss</v>
      </c>
      <c r="W3819" t="str">
        <f t="shared" si="120"/>
        <v>cheap</v>
      </c>
      <c r="X3819" s="3" t="str" cm="1">
        <f t="array" ref="X3819">_xlfn.IFS(R3819&gt;1000,"premium",R3819&gt;500,"modrate",R3819&lt;500,"cheap")</f>
        <v>cheap</v>
      </c>
      <c r="Y3819" t="str" cm="1">
        <f t="array" ref="Y3819">_xlfn.SWITCH(TRUE,R3819&gt;1000,"premium",R3819&gt;500,"modrate","cheap")</f>
        <v>cheap</v>
      </c>
    </row>
    <row r="3820" spans="1:25">
      <c r="A3820">
        <v>3819</v>
      </c>
      <c r="B3820" t="s">
        <v>6971</v>
      </c>
      <c r="C3820" s="2">
        <v>42262</v>
      </c>
      <c r="D3820" s="2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  <c r="V3820" t="str">
        <f t="shared" si="119"/>
        <v>profit</v>
      </c>
      <c r="W3820" t="str">
        <f t="shared" si="120"/>
        <v>premium</v>
      </c>
      <c r="X3820" s="3" t="str" cm="1">
        <f t="array" ref="X3820">_xlfn.IFS(R3820&gt;1000,"premium",R3820&gt;500,"modrate",R3820&lt;500,"cheap")</f>
        <v>premium</v>
      </c>
      <c r="Y3820" t="str" cm="1">
        <f t="array" ref="Y3820">_xlfn.SWITCH(TRUE,R3820&gt;1000,"premium",R3820&gt;500,"modrate","cheap")</f>
        <v>premium</v>
      </c>
    </row>
    <row r="3821" spans="1:25">
      <c r="A3821">
        <v>3820</v>
      </c>
      <c r="B3821" t="s">
        <v>6972</v>
      </c>
      <c r="C3821" s="2">
        <v>43017</v>
      </c>
      <c r="D3821" s="2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  <c r="V3821" t="str">
        <f t="shared" si="119"/>
        <v>profit</v>
      </c>
      <c r="W3821" t="str">
        <f t="shared" si="120"/>
        <v>cheap</v>
      </c>
      <c r="X3821" s="3" t="str" cm="1">
        <f t="array" ref="X3821">_xlfn.IFS(R3821&gt;1000,"premium",R3821&gt;500,"modrate",R3821&lt;500,"cheap")</f>
        <v>cheap</v>
      </c>
      <c r="Y3821" t="str" cm="1">
        <f t="array" ref="Y3821">_xlfn.SWITCH(TRUE,R3821&gt;1000,"premium",R3821&gt;500,"modrate","cheap")</f>
        <v>cheap</v>
      </c>
    </row>
    <row r="3822" spans="1:25">
      <c r="A3822">
        <v>3821</v>
      </c>
      <c r="B3822" t="s">
        <v>6972</v>
      </c>
      <c r="C3822" s="2">
        <v>43017</v>
      </c>
      <c r="D3822" s="2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  <c r="V3822" t="str">
        <f t="shared" si="119"/>
        <v>loss</v>
      </c>
      <c r="W3822" t="str">
        <f t="shared" si="120"/>
        <v>cheap</v>
      </c>
      <c r="X3822" s="3" t="str" cm="1">
        <f t="array" ref="X3822">_xlfn.IFS(R3822&gt;1000,"premium",R3822&gt;500,"modrate",R3822&lt;500,"cheap")</f>
        <v>cheap</v>
      </c>
      <c r="Y3822" t="str" cm="1">
        <f t="array" ref="Y3822">_xlfn.SWITCH(TRUE,R3822&gt;1000,"premium",R3822&gt;500,"modrate","cheap")</f>
        <v>cheap</v>
      </c>
    </row>
    <row r="3823" spans="1:25">
      <c r="A3823">
        <v>3822</v>
      </c>
      <c r="B3823" t="s">
        <v>6972</v>
      </c>
      <c r="C3823" s="2">
        <v>43017</v>
      </c>
      <c r="D3823" s="2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  <c r="V3823" t="str">
        <f t="shared" si="119"/>
        <v>profit</v>
      </c>
      <c r="W3823" t="str">
        <f t="shared" si="120"/>
        <v>cheap</v>
      </c>
      <c r="X3823" s="3" t="str" cm="1">
        <f t="array" ref="X3823">_xlfn.IFS(R3823&gt;1000,"premium",R3823&gt;500,"modrate",R3823&lt;500,"cheap")</f>
        <v>cheap</v>
      </c>
      <c r="Y3823" t="str" cm="1">
        <f t="array" ref="Y3823">_xlfn.SWITCH(TRUE,R3823&gt;1000,"premium",R3823&gt;500,"modrate","cheap")</f>
        <v>cheap</v>
      </c>
    </row>
    <row r="3824" spans="1:25">
      <c r="A3824">
        <v>3823</v>
      </c>
      <c r="B3824" t="s">
        <v>6972</v>
      </c>
      <c r="C3824" s="2">
        <v>43017</v>
      </c>
      <c r="D3824" s="2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  <c r="V3824" t="str">
        <f t="shared" si="119"/>
        <v>profit</v>
      </c>
      <c r="W3824" t="str">
        <f t="shared" si="120"/>
        <v>cheap</v>
      </c>
      <c r="X3824" s="3" t="str" cm="1">
        <f t="array" ref="X3824">_xlfn.IFS(R3824&gt;1000,"premium",R3824&gt;500,"modrate",R3824&lt;500,"cheap")</f>
        <v>cheap</v>
      </c>
      <c r="Y3824" t="str" cm="1">
        <f t="array" ref="Y3824">_xlfn.SWITCH(TRUE,R3824&gt;1000,"premium",R3824&gt;500,"modrate","cheap")</f>
        <v>cheap</v>
      </c>
    </row>
    <row r="3825" spans="1:25">
      <c r="A3825">
        <v>3824</v>
      </c>
      <c r="B3825" t="s">
        <v>6975</v>
      </c>
      <c r="C3825" s="2">
        <v>42261</v>
      </c>
      <c r="D3825" s="2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  <c r="V3825" t="str">
        <f t="shared" si="119"/>
        <v>profit</v>
      </c>
      <c r="W3825" t="str">
        <f t="shared" si="120"/>
        <v>modrate</v>
      </c>
      <c r="X3825" s="3" t="str" cm="1">
        <f t="array" ref="X3825">_xlfn.IFS(R3825&gt;1000,"premium",R3825&gt;500,"modrate",R3825&lt;500,"cheap")</f>
        <v>modrate</v>
      </c>
      <c r="Y3825" t="str" cm="1">
        <f t="array" ref="Y3825">_xlfn.SWITCH(TRUE,R3825&gt;1000,"premium",R3825&gt;500,"modrate","cheap")</f>
        <v>modrate</v>
      </c>
    </row>
    <row r="3826" spans="1:25">
      <c r="A3826">
        <v>3825</v>
      </c>
      <c r="B3826" t="s">
        <v>6975</v>
      </c>
      <c r="C3826" s="2">
        <v>42261</v>
      </c>
      <c r="D3826" s="2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 t="shared" si="119"/>
        <v>profit</v>
      </c>
      <c r="W3826" t="str">
        <f t="shared" si="120"/>
        <v>modrate</v>
      </c>
      <c r="X3826" s="3" t="str" cm="1">
        <f t="array" ref="X3826">_xlfn.IFS(R3826&gt;1000,"premium",R3826&gt;500,"modrate",R3826&lt;500,"cheap")</f>
        <v>modrate</v>
      </c>
      <c r="Y3826" t="str" cm="1">
        <f t="array" ref="Y3826">_xlfn.SWITCH(TRUE,R3826&gt;1000,"premium",R3826&gt;500,"modrate","cheap")</f>
        <v>modrate</v>
      </c>
    </row>
    <row r="3827" spans="1:25">
      <c r="A3827">
        <v>3826</v>
      </c>
      <c r="B3827" t="s">
        <v>6975</v>
      </c>
      <c r="C3827" s="2">
        <v>42261</v>
      </c>
      <c r="D3827" s="2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  <c r="V3827" t="str">
        <f t="shared" si="119"/>
        <v>profit</v>
      </c>
      <c r="W3827" t="str">
        <f t="shared" si="120"/>
        <v>cheap</v>
      </c>
      <c r="X3827" s="3" t="str" cm="1">
        <f t="array" ref="X3827">_xlfn.IFS(R3827&gt;1000,"premium",R3827&gt;500,"modrate",R3827&lt;500,"cheap")</f>
        <v>cheap</v>
      </c>
      <c r="Y3827" t="str" cm="1">
        <f t="array" ref="Y3827">_xlfn.SWITCH(TRUE,R3827&gt;1000,"premium",R3827&gt;500,"modrate","cheap")</f>
        <v>cheap</v>
      </c>
    </row>
    <row r="3828" spans="1:25">
      <c r="A3828">
        <v>3827</v>
      </c>
      <c r="B3828" t="s">
        <v>6976</v>
      </c>
      <c r="C3828" s="2">
        <v>41919</v>
      </c>
      <c r="D3828" s="2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  <c r="V3828" t="str">
        <f t="shared" si="119"/>
        <v>profit</v>
      </c>
      <c r="W3828" t="str">
        <f t="shared" si="120"/>
        <v>cheap</v>
      </c>
      <c r="X3828" s="3" t="str" cm="1">
        <f t="array" ref="X3828">_xlfn.IFS(R3828&gt;1000,"premium",R3828&gt;500,"modrate",R3828&lt;500,"cheap")</f>
        <v>cheap</v>
      </c>
      <c r="Y3828" t="str" cm="1">
        <f t="array" ref="Y3828">_xlfn.SWITCH(TRUE,R3828&gt;1000,"premium",R3828&gt;500,"modrate","cheap")</f>
        <v>cheap</v>
      </c>
    </row>
    <row r="3829" spans="1:25">
      <c r="A3829">
        <v>3828</v>
      </c>
      <c r="B3829" t="s">
        <v>6977</v>
      </c>
      <c r="C3829" s="2">
        <v>42862</v>
      </c>
      <c r="D3829" s="2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  <c r="V3829" t="str">
        <f t="shared" si="119"/>
        <v>profit</v>
      </c>
      <c r="W3829" t="str">
        <f t="shared" si="120"/>
        <v>premium</v>
      </c>
      <c r="X3829" s="3" t="str" cm="1">
        <f t="array" ref="X3829">_xlfn.IFS(R3829&gt;1000,"premium",R3829&gt;500,"modrate",R3829&lt;500,"cheap")</f>
        <v>premium</v>
      </c>
      <c r="Y3829" t="str" cm="1">
        <f t="array" ref="Y3829">_xlfn.SWITCH(TRUE,R3829&gt;1000,"premium",R3829&gt;500,"modrate","cheap")</f>
        <v>premium</v>
      </c>
    </row>
    <row r="3830" spans="1:25">
      <c r="A3830">
        <v>3829</v>
      </c>
      <c r="B3830" t="s">
        <v>6977</v>
      </c>
      <c r="C3830" s="2">
        <v>42862</v>
      </c>
      <c r="D3830" s="2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  <c r="V3830" t="str">
        <f t="shared" si="119"/>
        <v>profit</v>
      </c>
      <c r="W3830" t="str">
        <f t="shared" si="120"/>
        <v>cheap</v>
      </c>
      <c r="X3830" s="3" t="str" cm="1">
        <f t="array" ref="X3830">_xlfn.IFS(R3830&gt;1000,"premium",R3830&gt;500,"modrate",R3830&lt;500,"cheap")</f>
        <v>cheap</v>
      </c>
      <c r="Y3830" t="str" cm="1">
        <f t="array" ref="Y3830">_xlfn.SWITCH(TRUE,R3830&gt;1000,"premium",R3830&gt;500,"modrate","cheap")</f>
        <v>cheap</v>
      </c>
    </row>
    <row r="3831" spans="1:25">
      <c r="A3831">
        <v>3830</v>
      </c>
      <c r="B3831" t="s">
        <v>6977</v>
      </c>
      <c r="C3831" s="2">
        <v>42862</v>
      </c>
      <c r="D3831" s="2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  <c r="V3831" t="str">
        <f t="shared" si="119"/>
        <v>profit</v>
      </c>
      <c r="W3831" t="str">
        <f t="shared" si="120"/>
        <v>cheap</v>
      </c>
      <c r="X3831" s="3" t="str" cm="1">
        <f t="array" ref="X3831">_xlfn.IFS(R3831&gt;1000,"premium",R3831&gt;500,"modrate",R3831&lt;500,"cheap")</f>
        <v>cheap</v>
      </c>
      <c r="Y3831" t="str" cm="1">
        <f t="array" ref="Y3831">_xlfn.SWITCH(TRUE,R3831&gt;1000,"premium",R3831&gt;500,"modrate","cheap")</f>
        <v>cheap</v>
      </c>
    </row>
    <row r="3832" spans="1:25">
      <c r="A3832">
        <v>3831</v>
      </c>
      <c r="B3832" t="s">
        <v>6977</v>
      </c>
      <c r="C3832" s="2">
        <v>42862</v>
      </c>
      <c r="D3832" s="2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  <c r="V3832" t="str">
        <f t="shared" si="119"/>
        <v>profit</v>
      </c>
      <c r="W3832" t="str">
        <f t="shared" si="120"/>
        <v>cheap</v>
      </c>
      <c r="X3832" s="3" t="str" cm="1">
        <f t="array" ref="X3832">_xlfn.IFS(R3832&gt;1000,"premium",R3832&gt;500,"modrate",R3832&lt;500,"cheap")</f>
        <v>cheap</v>
      </c>
      <c r="Y3832" t="str" cm="1">
        <f t="array" ref="Y3832">_xlfn.SWITCH(TRUE,R3832&gt;1000,"premium",R3832&gt;500,"modrate","cheap")</f>
        <v>cheap</v>
      </c>
    </row>
    <row r="3833" spans="1:25">
      <c r="A3833">
        <v>3832</v>
      </c>
      <c r="B3833" t="s">
        <v>6978</v>
      </c>
      <c r="C3833" s="2">
        <v>42322</v>
      </c>
      <c r="D3833" s="2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  <c r="V3833" t="str">
        <f t="shared" si="119"/>
        <v>profit</v>
      </c>
      <c r="W3833" t="str">
        <f t="shared" si="120"/>
        <v>cheap</v>
      </c>
      <c r="X3833" s="3" t="str" cm="1">
        <f t="array" ref="X3833">_xlfn.IFS(R3833&gt;1000,"premium",R3833&gt;500,"modrate",R3833&lt;500,"cheap")</f>
        <v>cheap</v>
      </c>
      <c r="Y3833" t="str" cm="1">
        <f t="array" ref="Y3833">_xlfn.SWITCH(TRUE,R3833&gt;1000,"premium",R3833&gt;500,"modrate","cheap")</f>
        <v>cheap</v>
      </c>
    </row>
    <row r="3834" spans="1:25">
      <c r="A3834">
        <v>3833</v>
      </c>
      <c r="B3834" t="s">
        <v>6978</v>
      </c>
      <c r="C3834" s="2">
        <v>42322</v>
      </c>
      <c r="D3834" s="2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  <c r="V3834" t="str">
        <f t="shared" si="119"/>
        <v>profit</v>
      </c>
      <c r="W3834" t="str">
        <f t="shared" si="120"/>
        <v>cheap</v>
      </c>
      <c r="X3834" s="3" t="str" cm="1">
        <f t="array" ref="X3834">_xlfn.IFS(R3834&gt;1000,"premium",R3834&gt;500,"modrate",R3834&lt;500,"cheap")</f>
        <v>cheap</v>
      </c>
      <c r="Y3834" t="str" cm="1">
        <f t="array" ref="Y3834">_xlfn.SWITCH(TRUE,R3834&gt;1000,"premium",R3834&gt;500,"modrate","cheap")</f>
        <v>cheap</v>
      </c>
    </row>
    <row r="3835" spans="1:25">
      <c r="A3835">
        <v>3834</v>
      </c>
      <c r="B3835" t="s">
        <v>6982</v>
      </c>
      <c r="C3835" s="2">
        <v>41967</v>
      </c>
      <c r="D3835" s="2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  <c r="V3835" t="str">
        <f t="shared" si="119"/>
        <v>loss</v>
      </c>
      <c r="W3835" t="str">
        <f t="shared" si="120"/>
        <v>premium</v>
      </c>
      <c r="X3835" s="3" t="str" cm="1">
        <f t="array" ref="X3835">_xlfn.IFS(R3835&gt;1000,"premium",R3835&gt;500,"modrate",R3835&lt;500,"cheap")</f>
        <v>premium</v>
      </c>
      <c r="Y3835" t="str" cm="1">
        <f t="array" ref="Y3835">_xlfn.SWITCH(TRUE,R3835&gt;1000,"premium",R3835&gt;500,"modrate","cheap")</f>
        <v>premium</v>
      </c>
    </row>
    <row r="3836" spans="1:25">
      <c r="A3836">
        <v>3835</v>
      </c>
      <c r="B3836" t="s">
        <v>6982</v>
      </c>
      <c r="C3836" s="2">
        <v>41967</v>
      </c>
      <c r="D3836" s="2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  <c r="V3836" t="str">
        <f t="shared" si="119"/>
        <v>loss</v>
      </c>
      <c r="W3836" t="str">
        <f t="shared" si="120"/>
        <v>modrate</v>
      </c>
      <c r="X3836" s="3" t="str" cm="1">
        <f t="array" ref="X3836">_xlfn.IFS(R3836&gt;1000,"premium",R3836&gt;500,"modrate",R3836&lt;500,"cheap")</f>
        <v>modrate</v>
      </c>
      <c r="Y3836" t="str" cm="1">
        <f t="array" ref="Y3836">_xlfn.SWITCH(TRUE,R3836&gt;1000,"premium",R3836&gt;500,"modrate","cheap")</f>
        <v>modrate</v>
      </c>
    </row>
    <row r="3837" spans="1:25">
      <c r="A3837">
        <v>3836</v>
      </c>
      <c r="B3837" t="s">
        <v>6983</v>
      </c>
      <c r="C3837" s="2">
        <v>41737</v>
      </c>
      <c r="D3837" s="2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  <c r="V3837" t="str">
        <f t="shared" si="119"/>
        <v>profit</v>
      </c>
      <c r="W3837" t="str">
        <f t="shared" si="120"/>
        <v>cheap</v>
      </c>
      <c r="X3837" s="3" t="str" cm="1">
        <f t="array" ref="X3837">_xlfn.IFS(R3837&gt;1000,"premium",R3837&gt;500,"modrate",R3837&lt;500,"cheap")</f>
        <v>cheap</v>
      </c>
      <c r="Y3837" t="str" cm="1">
        <f t="array" ref="Y3837">_xlfn.SWITCH(TRUE,R3837&gt;1000,"premium",R3837&gt;500,"modrate","cheap")</f>
        <v>cheap</v>
      </c>
    </row>
    <row r="3838" spans="1:25">
      <c r="A3838">
        <v>3837</v>
      </c>
      <c r="B3838" t="s">
        <v>6983</v>
      </c>
      <c r="C3838" s="2">
        <v>41737</v>
      </c>
      <c r="D3838" s="2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  <c r="V3838" t="str">
        <f t="shared" si="119"/>
        <v>profit</v>
      </c>
      <c r="W3838" t="str">
        <f t="shared" si="120"/>
        <v>cheap</v>
      </c>
      <c r="X3838" s="3" t="str" cm="1">
        <f t="array" ref="X3838">_xlfn.IFS(R3838&gt;1000,"premium",R3838&gt;500,"modrate",R3838&lt;500,"cheap")</f>
        <v>cheap</v>
      </c>
      <c r="Y3838" t="str" cm="1">
        <f t="array" ref="Y3838">_xlfn.SWITCH(TRUE,R3838&gt;1000,"premium",R3838&gt;500,"modrate","cheap")</f>
        <v>cheap</v>
      </c>
    </row>
    <row r="3839" spans="1:25">
      <c r="A3839">
        <v>3838</v>
      </c>
      <c r="B3839" t="s">
        <v>6986</v>
      </c>
      <c r="C3839" s="2">
        <v>41846</v>
      </c>
      <c r="D3839" s="2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  <c r="V3839" t="str">
        <f t="shared" si="119"/>
        <v>profit</v>
      </c>
      <c r="W3839" t="str">
        <f t="shared" si="120"/>
        <v>modrate</v>
      </c>
      <c r="X3839" s="3" t="str" cm="1">
        <f t="array" ref="X3839">_xlfn.IFS(R3839&gt;1000,"premium",R3839&gt;500,"modrate",R3839&lt;500,"cheap")</f>
        <v>modrate</v>
      </c>
      <c r="Y3839" t="str" cm="1">
        <f t="array" ref="Y3839">_xlfn.SWITCH(TRUE,R3839&gt;1000,"premium",R3839&gt;500,"modrate","cheap")</f>
        <v>modrate</v>
      </c>
    </row>
    <row r="3840" spans="1:25">
      <c r="A3840">
        <v>3839</v>
      </c>
      <c r="B3840" t="s">
        <v>6986</v>
      </c>
      <c r="C3840" s="2">
        <v>41846</v>
      </c>
      <c r="D3840" s="2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  <c r="V3840" t="str">
        <f t="shared" si="119"/>
        <v>loss</v>
      </c>
      <c r="W3840" t="str">
        <f t="shared" si="120"/>
        <v>modrate</v>
      </c>
      <c r="X3840" s="3" t="str" cm="1">
        <f t="array" ref="X3840">_xlfn.IFS(R3840&gt;1000,"premium",R3840&gt;500,"modrate",R3840&lt;500,"cheap")</f>
        <v>modrate</v>
      </c>
      <c r="Y3840" t="str" cm="1">
        <f t="array" ref="Y3840">_xlfn.SWITCH(TRUE,R3840&gt;1000,"premium",R3840&gt;500,"modrate","cheap")</f>
        <v>modrate</v>
      </c>
    </row>
    <row r="3841" spans="1:25">
      <c r="A3841">
        <v>3840</v>
      </c>
      <c r="B3841" t="s">
        <v>6986</v>
      </c>
      <c r="C3841" s="2">
        <v>41846</v>
      </c>
      <c r="D3841" s="2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  <c r="V3841" t="str">
        <f t="shared" si="119"/>
        <v>profit</v>
      </c>
      <c r="W3841" t="str">
        <f t="shared" si="120"/>
        <v>cheap</v>
      </c>
      <c r="X3841" s="3" t="str" cm="1">
        <f t="array" ref="X3841">_xlfn.IFS(R3841&gt;1000,"premium",R3841&gt;500,"modrate",R3841&lt;500,"cheap")</f>
        <v>cheap</v>
      </c>
      <c r="Y3841" t="str" cm="1">
        <f t="array" ref="Y3841">_xlfn.SWITCH(TRUE,R3841&gt;1000,"premium",R3841&gt;500,"modrate","cheap")</f>
        <v>cheap</v>
      </c>
    </row>
    <row r="3842" spans="1:25">
      <c r="A3842">
        <v>3841</v>
      </c>
      <c r="B3842" t="s">
        <v>6986</v>
      </c>
      <c r="C3842" s="2">
        <v>41846</v>
      </c>
      <c r="D3842" s="2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  <c r="V3842" t="str">
        <f t="shared" si="119"/>
        <v>profit</v>
      </c>
      <c r="W3842" t="str">
        <f t="shared" si="120"/>
        <v>cheap</v>
      </c>
      <c r="X3842" s="3" t="str" cm="1">
        <f t="array" ref="X3842">_xlfn.IFS(R3842&gt;1000,"premium",R3842&gt;500,"modrate",R3842&lt;500,"cheap")</f>
        <v>cheap</v>
      </c>
      <c r="Y3842" t="str" cm="1">
        <f t="array" ref="Y3842">_xlfn.SWITCH(TRUE,R3842&gt;1000,"premium",R3842&gt;500,"modrate","cheap")</f>
        <v>cheap</v>
      </c>
    </row>
    <row r="3843" spans="1:25">
      <c r="A3843">
        <v>3842</v>
      </c>
      <c r="B3843" t="s">
        <v>6989</v>
      </c>
      <c r="C3843" s="2">
        <v>41798</v>
      </c>
      <c r="D3843" s="2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  <c r="V3843" t="str">
        <f t="shared" ref="V3843:V3906" si="121">IF(U3843&gt;0,"profit","loss")</f>
        <v>profit</v>
      </c>
      <c r="W3843" t="str">
        <f t="shared" ref="W3843:W3906" si="122">IF(R3843&gt;1000,"premium", IF(R3843&gt;500,"modrate","cheap"))</f>
        <v>cheap</v>
      </c>
      <c r="X3843" s="3" t="str" cm="1">
        <f t="array" ref="X3843">_xlfn.IFS(R3843&gt;1000,"premium",R3843&gt;500,"modrate",R3843&lt;500,"cheap")</f>
        <v>cheap</v>
      </c>
      <c r="Y3843" t="str" cm="1">
        <f t="array" ref="Y3843">_xlfn.SWITCH(TRUE,R3843&gt;1000,"premium",R3843&gt;500,"modrate","cheap")</f>
        <v>cheap</v>
      </c>
    </row>
    <row r="3844" spans="1:25">
      <c r="A3844">
        <v>3843</v>
      </c>
      <c r="B3844" t="s">
        <v>6992</v>
      </c>
      <c r="C3844" s="2">
        <v>41940</v>
      </c>
      <c r="D3844" s="2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  <c r="V3844" t="str">
        <f t="shared" si="121"/>
        <v>profit</v>
      </c>
      <c r="W3844" t="str">
        <f t="shared" si="122"/>
        <v>cheap</v>
      </c>
      <c r="X3844" s="3" t="str" cm="1">
        <f t="array" ref="X3844">_xlfn.IFS(R3844&gt;1000,"premium",R3844&gt;500,"modrate",R3844&lt;500,"cheap")</f>
        <v>cheap</v>
      </c>
      <c r="Y3844" t="str" cm="1">
        <f t="array" ref="Y3844">_xlfn.SWITCH(TRUE,R3844&gt;1000,"premium",R3844&gt;500,"modrate","cheap")</f>
        <v>cheap</v>
      </c>
    </row>
    <row r="3845" spans="1:25">
      <c r="A3845">
        <v>3844</v>
      </c>
      <c r="B3845" t="s">
        <v>6992</v>
      </c>
      <c r="C3845" s="2">
        <v>41940</v>
      </c>
      <c r="D3845" s="2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6.2800000000000203E-2</v>
      </c>
      <c r="V3845" t="str">
        <f t="shared" si="121"/>
        <v>profit</v>
      </c>
      <c r="W3845" t="str">
        <f t="shared" si="122"/>
        <v>cheap</v>
      </c>
      <c r="X3845" s="3" t="str" cm="1">
        <f t="array" ref="X3845">_xlfn.IFS(R3845&gt;1000,"premium",R3845&gt;500,"modrate",R3845&lt;500,"cheap")</f>
        <v>cheap</v>
      </c>
      <c r="Y3845" t="str" cm="1">
        <f t="array" ref="Y3845">_xlfn.SWITCH(TRUE,R3845&gt;1000,"premium",R3845&gt;500,"modrate","cheap")</f>
        <v>cheap</v>
      </c>
    </row>
    <row r="3846" spans="1:25">
      <c r="A3846">
        <v>3845</v>
      </c>
      <c r="B3846" t="s">
        <v>6992</v>
      </c>
      <c r="C3846" s="2">
        <v>41940</v>
      </c>
      <c r="D3846" s="2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  <c r="V3846" t="str">
        <f t="shared" si="121"/>
        <v>profit</v>
      </c>
      <c r="W3846" t="str">
        <f t="shared" si="122"/>
        <v>cheap</v>
      </c>
      <c r="X3846" s="3" t="str" cm="1">
        <f t="array" ref="X3846">_xlfn.IFS(R3846&gt;1000,"premium",R3846&gt;500,"modrate",R3846&lt;500,"cheap")</f>
        <v>cheap</v>
      </c>
      <c r="Y3846" t="str" cm="1">
        <f t="array" ref="Y3846">_xlfn.SWITCH(TRUE,R3846&gt;1000,"premium",R3846&gt;500,"modrate","cheap")</f>
        <v>cheap</v>
      </c>
    </row>
    <row r="3847" spans="1:25">
      <c r="A3847">
        <v>3846</v>
      </c>
      <c r="B3847" t="s">
        <v>6992</v>
      </c>
      <c r="C3847" s="2">
        <v>41940</v>
      </c>
      <c r="D3847" s="2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 t="shared" si="121"/>
        <v>loss</v>
      </c>
      <c r="W3847" t="str">
        <f t="shared" si="122"/>
        <v>modrate</v>
      </c>
      <c r="X3847" s="3" t="str" cm="1">
        <f t="array" ref="X3847">_xlfn.IFS(R3847&gt;1000,"premium",R3847&gt;500,"modrate",R3847&lt;500,"cheap")</f>
        <v>modrate</v>
      </c>
      <c r="Y3847" t="str" cm="1">
        <f t="array" ref="Y3847">_xlfn.SWITCH(TRUE,R3847&gt;1000,"premium",R3847&gt;500,"modrate","cheap")</f>
        <v>modrate</v>
      </c>
    </row>
    <row r="3848" spans="1:25">
      <c r="A3848">
        <v>3847</v>
      </c>
      <c r="B3848" t="s">
        <v>6992</v>
      </c>
      <c r="C3848" s="2">
        <v>41940</v>
      </c>
      <c r="D3848" s="2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  <c r="V3848" t="str">
        <f t="shared" si="121"/>
        <v>profit</v>
      </c>
      <c r="W3848" t="str">
        <f t="shared" si="122"/>
        <v>cheap</v>
      </c>
      <c r="X3848" s="3" t="str" cm="1">
        <f t="array" ref="X3848">_xlfn.IFS(R3848&gt;1000,"premium",R3848&gt;500,"modrate",R3848&lt;500,"cheap")</f>
        <v>cheap</v>
      </c>
      <c r="Y3848" t="str" cm="1">
        <f t="array" ref="Y3848">_xlfn.SWITCH(TRUE,R3848&gt;1000,"premium",R3848&gt;500,"modrate","cheap")</f>
        <v>cheap</v>
      </c>
    </row>
    <row r="3849" spans="1:25">
      <c r="A3849">
        <v>3848</v>
      </c>
      <c r="B3849" t="s">
        <v>6995</v>
      </c>
      <c r="C3849" s="2">
        <v>43064</v>
      </c>
      <c r="D3849" s="2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  <c r="V3849" t="str">
        <f t="shared" si="121"/>
        <v>loss</v>
      </c>
      <c r="W3849" t="str">
        <f t="shared" si="122"/>
        <v>modrate</v>
      </c>
      <c r="X3849" s="3" t="str" cm="1">
        <f t="array" ref="X3849">_xlfn.IFS(R3849&gt;1000,"premium",R3849&gt;500,"modrate",R3849&lt;500,"cheap")</f>
        <v>modrate</v>
      </c>
      <c r="Y3849" t="str" cm="1">
        <f t="array" ref="Y3849">_xlfn.SWITCH(TRUE,R3849&gt;1000,"premium",R3849&gt;500,"modrate","cheap")</f>
        <v>modrate</v>
      </c>
    </row>
    <row r="3850" spans="1:25">
      <c r="A3850">
        <v>3849</v>
      </c>
      <c r="B3850" t="s">
        <v>6996</v>
      </c>
      <c r="C3850" s="2">
        <v>43000</v>
      </c>
      <c r="D3850" s="2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  <c r="V3850" t="str">
        <f t="shared" si="121"/>
        <v>profit</v>
      </c>
      <c r="W3850" t="str">
        <f t="shared" si="122"/>
        <v>modrate</v>
      </c>
      <c r="X3850" s="3" t="str" cm="1">
        <f t="array" ref="X3850">_xlfn.IFS(R3850&gt;1000,"premium",R3850&gt;500,"modrate",R3850&lt;500,"cheap")</f>
        <v>modrate</v>
      </c>
      <c r="Y3850" t="str" cm="1">
        <f t="array" ref="Y3850">_xlfn.SWITCH(TRUE,R3850&gt;1000,"premium",R3850&gt;500,"modrate","cheap")</f>
        <v>modrate</v>
      </c>
    </row>
    <row r="3851" spans="1:25">
      <c r="A3851">
        <v>3850</v>
      </c>
      <c r="B3851" t="s">
        <v>6996</v>
      </c>
      <c r="C3851" s="2">
        <v>43000</v>
      </c>
      <c r="D3851" s="2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  <c r="V3851" t="str">
        <f t="shared" si="121"/>
        <v>profit</v>
      </c>
      <c r="W3851" t="str">
        <f t="shared" si="122"/>
        <v>cheap</v>
      </c>
      <c r="X3851" s="3" t="str" cm="1">
        <f t="array" ref="X3851">_xlfn.IFS(R3851&gt;1000,"premium",R3851&gt;500,"modrate",R3851&lt;500,"cheap")</f>
        <v>cheap</v>
      </c>
      <c r="Y3851" t="str" cm="1">
        <f t="array" ref="Y3851">_xlfn.SWITCH(TRUE,R3851&gt;1000,"premium",R3851&gt;500,"modrate","cheap")</f>
        <v>cheap</v>
      </c>
    </row>
    <row r="3852" spans="1:25">
      <c r="A3852">
        <v>3851</v>
      </c>
      <c r="B3852" t="s">
        <v>6999</v>
      </c>
      <c r="C3852" s="2">
        <v>42342</v>
      </c>
      <c r="D3852" s="2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  <c r="V3852" t="str">
        <f t="shared" si="121"/>
        <v>profit</v>
      </c>
      <c r="W3852" t="str">
        <f t="shared" si="122"/>
        <v>cheap</v>
      </c>
      <c r="X3852" s="3" t="str" cm="1">
        <f t="array" ref="X3852">_xlfn.IFS(R3852&gt;1000,"premium",R3852&gt;500,"modrate",R3852&lt;500,"cheap")</f>
        <v>cheap</v>
      </c>
      <c r="Y3852" t="str" cm="1">
        <f t="array" ref="Y3852">_xlfn.SWITCH(TRUE,R3852&gt;1000,"premium",R3852&gt;500,"modrate","cheap")</f>
        <v>cheap</v>
      </c>
    </row>
    <row r="3853" spans="1:25">
      <c r="A3853">
        <v>3852</v>
      </c>
      <c r="B3853" t="s">
        <v>7000</v>
      </c>
      <c r="C3853" s="2">
        <v>42268</v>
      </c>
      <c r="D3853" s="2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  <c r="V3853" t="str">
        <f t="shared" si="121"/>
        <v>profit</v>
      </c>
      <c r="W3853" t="str">
        <f t="shared" si="122"/>
        <v>cheap</v>
      </c>
      <c r="X3853" s="3" t="str" cm="1">
        <f t="array" ref="X3853">_xlfn.IFS(R3853&gt;1000,"premium",R3853&gt;500,"modrate",R3853&lt;500,"cheap")</f>
        <v>cheap</v>
      </c>
      <c r="Y3853" t="str" cm="1">
        <f t="array" ref="Y3853">_xlfn.SWITCH(TRUE,R3853&gt;1000,"premium",R3853&gt;500,"modrate","cheap")</f>
        <v>cheap</v>
      </c>
    </row>
    <row r="3854" spans="1:25">
      <c r="A3854">
        <v>3853</v>
      </c>
      <c r="B3854" t="s">
        <v>7003</v>
      </c>
      <c r="C3854" s="2">
        <v>43065</v>
      </c>
      <c r="D3854" s="2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  <c r="V3854" t="str">
        <f t="shared" si="121"/>
        <v>loss</v>
      </c>
      <c r="W3854" t="str">
        <f t="shared" si="122"/>
        <v>cheap</v>
      </c>
      <c r="X3854" s="3" t="str" cm="1">
        <f t="array" ref="X3854">_xlfn.IFS(R3854&gt;1000,"premium",R3854&gt;500,"modrate",R3854&lt;500,"cheap")</f>
        <v>cheap</v>
      </c>
      <c r="Y3854" t="str" cm="1">
        <f t="array" ref="Y3854">_xlfn.SWITCH(TRUE,R3854&gt;1000,"premium",R3854&gt;500,"modrate","cheap")</f>
        <v>cheap</v>
      </c>
    </row>
    <row r="3855" spans="1:25">
      <c r="A3855">
        <v>3854</v>
      </c>
      <c r="B3855" t="s">
        <v>7004</v>
      </c>
      <c r="C3855" s="2">
        <v>42892</v>
      </c>
      <c r="D3855" s="2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  <c r="V3855" t="str">
        <f t="shared" si="121"/>
        <v>profit</v>
      </c>
      <c r="W3855" t="str">
        <f t="shared" si="122"/>
        <v>cheap</v>
      </c>
      <c r="X3855" s="3" t="str" cm="1">
        <f t="array" ref="X3855">_xlfn.IFS(R3855&gt;1000,"premium",R3855&gt;500,"modrate",R3855&lt;500,"cheap")</f>
        <v>cheap</v>
      </c>
      <c r="Y3855" t="str" cm="1">
        <f t="array" ref="Y3855">_xlfn.SWITCH(TRUE,R3855&gt;1000,"premium",R3855&gt;500,"modrate","cheap")</f>
        <v>cheap</v>
      </c>
    </row>
    <row r="3856" spans="1:25">
      <c r="A3856">
        <v>3855</v>
      </c>
      <c r="B3856" t="s">
        <v>7004</v>
      </c>
      <c r="C3856" s="2">
        <v>42892</v>
      </c>
      <c r="D3856" s="2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  <c r="V3856" t="str">
        <f t="shared" si="121"/>
        <v>loss</v>
      </c>
      <c r="W3856" t="str">
        <f t="shared" si="122"/>
        <v>cheap</v>
      </c>
      <c r="X3856" s="3" t="str" cm="1">
        <f t="array" ref="X3856">_xlfn.IFS(R3856&gt;1000,"premium",R3856&gt;500,"modrate",R3856&lt;500,"cheap")</f>
        <v>cheap</v>
      </c>
      <c r="Y3856" t="str" cm="1">
        <f t="array" ref="Y3856">_xlfn.SWITCH(TRUE,R3856&gt;1000,"premium",R3856&gt;500,"modrate","cheap")</f>
        <v>cheap</v>
      </c>
    </row>
    <row r="3857" spans="1:25">
      <c r="A3857">
        <v>3856</v>
      </c>
      <c r="B3857" t="s">
        <v>7007</v>
      </c>
      <c r="C3857" s="2">
        <v>43031</v>
      </c>
      <c r="D3857" s="2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  <c r="V3857" t="str">
        <f t="shared" si="121"/>
        <v>loss</v>
      </c>
      <c r="W3857" t="str">
        <f t="shared" si="122"/>
        <v>cheap</v>
      </c>
      <c r="X3857" s="3" t="str" cm="1">
        <f t="array" ref="X3857">_xlfn.IFS(R3857&gt;1000,"premium",R3857&gt;500,"modrate",R3857&lt;500,"cheap")</f>
        <v>cheap</v>
      </c>
      <c r="Y3857" t="str" cm="1">
        <f t="array" ref="Y3857">_xlfn.SWITCH(TRUE,R3857&gt;1000,"premium",R3857&gt;500,"modrate","cheap")</f>
        <v>cheap</v>
      </c>
    </row>
    <row r="3858" spans="1:25">
      <c r="A3858">
        <v>3857</v>
      </c>
      <c r="B3858" t="s">
        <v>7007</v>
      </c>
      <c r="C3858" s="2">
        <v>43031</v>
      </c>
      <c r="D3858" s="2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  <c r="V3858" t="str">
        <f t="shared" si="121"/>
        <v>profit</v>
      </c>
      <c r="W3858" t="str">
        <f t="shared" si="122"/>
        <v>modrate</v>
      </c>
      <c r="X3858" s="3" t="str" cm="1">
        <f t="array" ref="X3858">_xlfn.IFS(R3858&gt;1000,"premium",R3858&gt;500,"modrate",R3858&lt;500,"cheap")</f>
        <v>modrate</v>
      </c>
      <c r="Y3858" t="str" cm="1">
        <f t="array" ref="Y3858">_xlfn.SWITCH(TRUE,R3858&gt;1000,"premium",R3858&gt;500,"modrate","cheap")</f>
        <v>modrate</v>
      </c>
    </row>
    <row r="3859" spans="1:25">
      <c r="A3859">
        <v>3858</v>
      </c>
      <c r="B3859" t="s">
        <v>7007</v>
      </c>
      <c r="C3859" s="2">
        <v>43031</v>
      </c>
      <c r="D3859" s="2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  <c r="V3859" t="str">
        <f t="shared" si="121"/>
        <v>profit</v>
      </c>
      <c r="W3859" t="str">
        <f t="shared" si="122"/>
        <v>cheap</v>
      </c>
      <c r="X3859" s="3" t="str" cm="1">
        <f t="array" ref="X3859">_xlfn.IFS(R3859&gt;1000,"premium",R3859&gt;500,"modrate",R3859&lt;500,"cheap")</f>
        <v>cheap</v>
      </c>
      <c r="Y3859" t="str" cm="1">
        <f t="array" ref="Y3859">_xlfn.SWITCH(TRUE,R3859&gt;1000,"premium",R3859&gt;500,"modrate","cheap")</f>
        <v>cheap</v>
      </c>
    </row>
    <row r="3860" spans="1:25">
      <c r="A3860">
        <v>3859</v>
      </c>
      <c r="B3860" t="s">
        <v>7008</v>
      </c>
      <c r="C3860" s="2">
        <v>41993</v>
      </c>
      <c r="D3860" s="2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  <c r="V3860" t="str">
        <f t="shared" si="121"/>
        <v>profit</v>
      </c>
      <c r="W3860" t="str">
        <f t="shared" si="122"/>
        <v>cheap</v>
      </c>
      <c r="X3860" s="3" t="str" cm="1">
        <f t="array" ref="X3860">_xlfn.IFS(R3860&gt;1000,"premium",R3860&gt;500,"modrate",R3860&lt;500,"cheap")</f>
        <v>cheap</v>
      </c>
      <c r="Y3860" t="str" cm="1">
        <f t="array" ref="Y3860">_xlfn.SWITCH(TRUE,R3860&gt;1000,"premium",R3860&gt;500,"modrate","cheap")</f>
        <v>cheap</v>
      </c>
    </row>
    <row r="3861" spans="1:25">
      <c r="A3861">
        <v>3860</v>
      </c>
      <c r="B3861" t="s">
        <v>7012</v>
      </c>
      <c r="C3861" s="2">
        <v>42783</v>
      </c>
      <c r="D3861" s="2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  <c r="V3861" t="str">
        <f t="shared" si="121"/>
        <v>loss</v>
      </c>
      <c r="W3861" t="str">
        <f t="shared" si="122"/>
        <v>cheap</v>
      </c>
      <c r="X3861" s="3" t="str" cm="1">
        <f t="array" ref="X3861">_xlfn.IFS(R3861&gt;1000,"premium",R3861&gt;500,"modrate",R3861&lt;500,"cheap")</f>
        <v>cheap</v>
      </c>
      <c r="Y3861" t="str" cm="1">
        <f t="array" ref="Y3861">_xlfn.SWITCH(TRUE,R3861&gt;1000,"premium",R3861&gt;500,"modrate","cheap")</f>
        <v>cheap</v>
      </c>
    </row>
    <row r="3862" spans="1:25">
      <c r="A3862">
        <v>3861</v>
      </c>
      <c r="B3862" t="s">
        <v>7012</v>
      </c>
      <c r="C3862" s="2">
        <v>42783</v>
      </c>
      <c r="D3862" s="2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  <c r="V3862" t="str">
        <f t="shared" si="121"/>
        <v>profit</v>
      </c>
      <c r="W3862" t="str">
        <f t="shared" si="122"/>
        <v>cheap</v>
      </c>
      <c r="X3862" s="3" t="str" cm="1">
        <f t="array" ref="X3862">_xlfn.IFS(R3862&gt;1000,"premium",R3862&gt;500,"modrate",R3862&lt;500,"cheap")</f>
        <v>cheap</v>
      </c>
      <c r="Y3862" t="str" cm="1">
        <f t="array" ref="Y3862">_xlfn.SWITCH(TRUE,R3862&gt;1000,"premium",R3862&gt;500,"modrate","cheap")</f>
        <v>cheap</v>
      </c>
    </row>
    <row r="3863" spans="1:25">
      <c r="A3863">
        <v>3862</v>
      </c>
      <c r="B3863" t="s">
        <v>7015</v>
      </c>
      <c r="C3863" s="2">
        <v>41762</v>
      </c>
      <c r="D3863" s="2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  <c r="V3863" t="str">
        <f t="shared" si="121"/>
        <v>profit</v>
      </c>
      <c r="W3863" t="str">
        <f t="shared" si="122"/>
        <v>cheap</v>
      </c>
      <c r="X3863" s="3" t="str" cm="1">
        <f t="array" ref="X3863">_xlfn.IFS(R3863&gt;1000,"premium",R3863&gt;500,"modrate",R3863&lt;500,"cheap")</f>
        <v>cheap</v>
      </c>
      <c r="Y3863" t="str" cm="1">
        <f t="array" ref="Y3863">_xlfn.SWITCH(TRUE,R3863&gt;1000,"premium",R3863&gt;500,"modrate","cheap")</f>
        <v>cheap</v>
      </c>
    </row>
    <row r="3864" spans="1:25">
      <c r="A3864">
        <v>3863</v>
      </c>
      <c r="B3864" t="s">
        <v>7015</v>
      </c>
      <c r="C3864" s="2">
        <v>41762</v>
      </c>
      <c r="D3864" s="2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  <c r="V3864" t="str">
        <f t="shared" si="121"/>
        <v>profit</v>
      </c>
      <c r="W3864" t="str">
        <f t="shared" si="122"/>
        <v>cheap</v>
      </c>
      <c r="X3864" s="3" t="str" cm="1">
        <f t="array" ref="X3864">_xlfn.IFS(R3864&gt;1000,"premium",R3864&gt;500,"modrate",R3864&lt;500,"cheap")</f>
        <v>cheap</v>
      </c>
      <c r="Y3864" t="str" cm="1">
        <f t="array" ref="Y3864">_xlfn.SWITCH(TRUE,R3864&gt;1000,"premium",R3864&gt;500,"modrate","cheap")</f>
        <v>cheap</v>
      </c>
    </row>
    <row r="3865" spans="1:25">
      <c r="A3865">
        <v>3864</v>
      </c>
      <c r="B3865" t="s">
        <v>7018</v>
      </c>
      <c r="C3865" s="2">
        <v>43025</v>
      </c>
      <c r="D3865" s="2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  <c r="V3865" t="str">
        <f t="shared" si="121"/>
        <v>profit</v>
      </c>
      <c r="W3865" t="str">
        <f t="shared" si="122"/>
        <v>cheap</v>
      </c>
      <c r="X3865" s="3" t="str" cm="1">
        <f t="array" ref="X3865">_xlfn.IFS(R3865&gt;1000,"premium",R3865&gt;500,"modrate",R3865&lt;500,"cheap")</f>
        <v>cheap</v>
      </c>
      <c r="Y3865" t="str" cm="1">
        <f t="array" ref="Y3865">_xlfn.SWITCH(TRUE,R3865&gt;1000,"premium",R3865&gt;500,"modrate","cheap")</f>
        <v>cheap</v>
      </c>
    </row>
    <row r="3866" spans="1:25">
      <c r="A3866">
        <v>3865</v>
      </c>
      <c r="B3866" t="s">
        <v>7021</v>
      </c>
      <c r="C3866" s="2">
        <v>42336</v>
      </c>
      <c r="D3866" s="2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  <c r="V3866" t="str">
        <f t="shared" si="121"/>
        <v>loss</v>
      </c>
      <c r="W3866" t="str">
        <f t="shared" si="122"/>
        <v>cheap</v>
      </c>
      <c r="X3866" s="3" t="str" cm="1">
        <f t="array" ref="X3866">_xlfn.IFS(R3866&gt;1000,"premium",R3866&gt;500,"modrate",R3866&lt;500,"cheap")</f>
        <v>cheap</v>
      </c>
      <c r="Y3866" t="str" cm="1">
        <f t="array" ref="Y3866">_xlfn.SWITCH(TRUE,R3866&gt;1000,"premium",R3866&gt;500,"modrate","cheap")</f>
        <v>cheap</v>
      </c>
    </row>
    <row r="3867" spans="1:25">
      <c r="A3867">
        <v>3866</v>
      </c>
      <c r="B3867" t="s">
        <v>7025</v>
      </c>
      <c r="C3867" s="2">
        <v>41847</v>
      </c>
      <c r="D3867" s="2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  <c r="V3867" t="str">
        <f t="shared" si="121"/>
        <v>profit</v>
      </c>
      <c r="W3867" t="str">
        <f t="shared" si="122"/>
        <v>cheap</v>
      </c>
      <c r="X3867" s="3" t="str" cm="1">
        <f t="array" ref="X3867">_xlfn.IFS(R3867&gt;1000,"premium",R3867&gt;500,"modrate",R3867&lt;500,"cheap")</f>
        <v>cheap</v>
      </c>
      <c r="Y3867" t="str" cm="1">
        <f t="array" ref="Y3867">_xlfn.SWITCH(TRUE,R3867&gt;1000,"premium",R3867&gt;500,"modrate","cheap")</f>
        <v>cheap</v>
      </c>
    </row>
    <row r="3868" spans="1:25">
      <c r="A3868">
        <v>3867</v>
      </c>
      <c r="B3868" t="s">
        <v>7026</v>
      </c>
      <c r="C3868" s="2">
        <v>42848</v>
      </c>
      <c r="D3868" s="2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  <c r="V3868" t="str">
        <f t="shared" si="121"/>
        <v>profit</v>
      </c>
      <c r="W3868" t="str">
        <f t="shared" si="122"/>
        <v>cheap</v>
      </c>
      <c r="X3868" s="3" t="str" cm="1">
        <f t="array" ref="X3868">_xlfn.IFS(R3868&gt;1000,"premium",R3868&gt;500,"modrate",R3868&lt;500,"cheap")</f>
        <v>cheap</v>
      </c>
      <c r="Y3868" t="str" cm="1">
        <f t="array" ref="Y3868">_xlfn.SWITCH(TRUE,R3868&gt;1000,"premium",R3868&gt;500,"modrate","cheap")</f>
        <v>cheap</v>
      </c>
    </row>
    <row r="3869" spans="1:25">
      <c r="A3869">
        <v>3868</v>
      </c>
      <c r="B3869" t="s">
        <v>7027</v>
      </c>
      <c r="C3869" s="2">
        <v>42300</v>
      </c>
      <c r="D3869" s="2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  <c r="V3869" t="str">
        <f t="shared" si="121"/>
        <v>profit</v>
      </c>
      <c r="W3869" t="str">
        <f t="shared" si="122"/>
        <v>cheap</v>
      </c>
      <c r="X3869" s="3" t="str" cm="1">
        <f t="array" ref="X3869">_xlfn.IFS(R3869&gt;1000,"premium",R3869&gt;500,"modrate",R3869&lt;500,"cheap")</f>
        <v>cheap</v>
      </c>
      <c r="Y3869" t="str" cm="1">
        <f t="array" ref="Y3869">_xlfn.SWITCH(TRUE,R3869&gt;1000,"premium",R3869&gt;500,"modrate","cheap")</f>
        <v>cheap</v>
      </c>
    </row>
    <row r="3870" spans="1:25">
      <c r="A3870">
        <v>3869</v>
      </c>
      <c r="B3870" t="s">
        <v>7027</v>
      </c>
      <c r="C3870" s="2">
        <v>42300</v>
      </c>
      <c r="D3870" s="2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  <c r="V3870" t="str">
        <f t="shared" si="121"/>
        <v>profit</v>
      </c>
      <c r="W3870" t="str">
        <f t="shared" si="122"/>
        <v>cheap</v>
      </c>
      <c r="X3870" s="3" t="str" cm="1">
        <f t="array" ref="X3870">_xlfn.IFS(R3870&gt;1000,"premium",R3870&gt;500,"modrate",R3870&lt;500,"cheap")</f>
        <v>cheap</v>
      </c>
      <c r="Y3870" t="str" cm="1">
        <f t="array" ref="Y3870">_xlfn.SWITCH(TRUE,R3870&gt;1000,"premium",R3870&gt;500,"modrate","cheap")</f>
        <v>cheap</v>
      </c>
    </row>
    <row r="3871" spans="1:25">
      <c r="A3871">
        <v>3870</v>
      </c>
      <c r="B3871" t="s">
        <v>7027</v>
      </c>
      <c r="C3871" s="2">
        <v>42300</v>
      </c>
      <c r="D3871" s="2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  <c r="V3871" t="str">
        <f t="shared" si="121"/>
        <v>profit</v>
      </c>
      <c r="W3871" t="str">
        <f t="shared" si="122"/>
        <v>cheap</v>
      </c>
      <c r="X3871" s="3" t="str" cm="1">
        <f t="array" ref="X3871">_xlfn.IFS(R3871&gt;1000,"premium",R3871&gt;500,"modrate",R3871&lt;500,"cheap")</f>
        <v>cheap</v>
      </c>
      <c r="Y3871" t="str" cm="1">
        <f t="array" ref="Y3871">_xlfn.SWITCH(TRUE,R3871&gt;1000,"premium",R3871&gt;500,"modrate","cheap")</f>
        <v>cheap</v>
      </c>
    </row>
    <row r="3872" spans="1:25">
      <c r="A3872">
        <v>3871</v>
      </c>
      <c r="B3872" t="s">
        <v>7027</v>
      </c>
      <c r="C3872" s="2">
        <v>42300</v>
      </c>
      <c r="D3872" s="2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  <c r="V3872" t="str">
        <f t="shared" si="121"/>
        <v>profit</v>
      </c>
      <c r="W3872" t="str">
        <f t="shared" si="122"/>
        <v>cheap</v>
      </c>
      <c r="X3872" s="3" t="str" cm="1">
        <f t="array" ref="X3872">_xlfn.IFS(R3872&gt;1000,"premium",R3872&gt;500,"modrate",R3872&lt;500,"cheap")</f>
        <v>cheap</v>
      </c>
      <c r="Y3872" t="str" cm="1">
        <f t="array" ref="Y3872">_xlfn.SWITCH(TRUE,R3872&gt;1000,"premium",R3872&gt;500,"modrate","cheap")</f>
        <v>cheap</v>
      </c>
    </row>
    <row r="3873" spans="1:25">
      <c r="A3873">
        <v>3872</v>
      </c>
      <c r="B3873" t="s">
        <v>7027</v>
      </c>
      <c r="C3873" s="2">
        <v>42300</v>
      </c>
      <c r="D3873" s="2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  <c r="V3873" t="str">
        <f t="shared" si="121"/>
        <v>profit</v>
      </c>
      <c r="W3873" t="str">
        <f t="shared" si="122"/>
        <v>cheap</v>
      </c>
      <c r="X3873" s="3" t="str" cm="1">
        <f t="array" ref="X3873">_xlfn.IFS(R3873&gt;1000,"premium",R3873&gt;500,"modrate",R3873&lt;500,"cheap")</f>
        <v>cheap</v>
      </c>
      <c r="Y3873" t="str" cm="1">
        <f t="array" ref="Y3873">_xlfn.SWITCH(TRUE,R3873&gt;1000,"premium",R3873&gt;500,"modrate","cheap")</f>
        <v>cheap</v>
      </c>
    </row>
    <row r="3874" spans="1:25">
      <c r="A3874">
        <v>3873</v>
      </c>
      <c r="B3874" t="s">
        <v>7027</v>
      </c>
      <c r="C3874" s="2">
        <v>42300</v>
      </c>
      <c r="D3874" s="2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  <c r="V3874" t="str">
        <f t="shared" si="121"/>
        <v>profit</v>
      </c>
      <c r="W3874" t="str">
        <f t="shared" si="122"/>
        <v>modrate</v>
      </c>
      <c r="X3874" s="3" t="str" cm="1">
        <f t="array" ref="X3874">_xlfn.IFS(R3874&gt;1000,"premium",R3874&gt;500,"modrate",R3874&lt;500,"cheap")</f>
        <v>modrate</v>
      </c>
      <c r="Y3874" t="str" cm="1">
        <f t="array" ref="Y3874">_xlfn.SWITCH(TRUE,R3874&gt;1000,"premium",R3874&gt;500,"modrate","cheap")</f>
        <v>modrate</v>
      </c>
    </row>
    <row r="3875" spans="1:25">
      <c r="A3875">
        <v>3874</v>
      </c>
      <c r="B3875" t="s">
        <v>7028</v>
      </c>
      <c r="C3875" s="2">
        <v>42618</v>
      </c>
      <c r="D3875" s="2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  <c r="V3875" t="str">
        <f t="shared" si="121"/>
        <v>profit</v>
      </c>
      <c r="W3875" t="str">
        <f t="shared" si="122"/>
        <v>cheap</v>
      </c>
      <c r="X3875" s="3" t="str" cm="1">
        <f t="array" ref="X3875">_xlfn.IFS(R3875&gt;1000,"premium",R3875&gt;500,"modrate",R3875&lt;500,"cheap")</f>
        <v>cheap</v>
      </c>
      <c r="Y3875" t="str" cm="1">
        <f t="array" ref="Y3875">_xlfn.SWITCH(TRUE,R3875&gt;1000,"premium",R3875&gt;500,"modrate","cheap")</f>
        <v>cheap</v>
      </c>
    </row>
    <row r="3876" spans="1:25">
      <c r="A3876">
        <v>3875</v>
      </c>
      <c r="B3876" t="s">
        <v>7028</v>
      </c>
      <c r="C3876" s="2">
        <v>42618</v>
      </c>
      <c r="D3876" s="2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  <c r="V3876" t="str">
        <f t="shared" si="121"/>
        <v>loss</v>
      </c>
      <c r="W3876" t="str">
        <f t="shared" si="122"/>
        <v>cheap</v>
      </c>
      <c r="X3876" s="3" t="str" cm="1">
        <f t="array" ref="X3876">_xlfn.IFS(R3876&gt;1000,"premium",R3876&gt;500,"modrate",R3876&lt;500,"cheap")</f>
        <v>cheap</v>
      </c>
      <c r="Y3876" t="str" cm="1">
        <f t="array" ref="Y3876">_xlfn.SWITCH(TRUE,R3876&gt;1000,"premium",R3876&gt;500,"modrate","cheap")</f>
        <v>cheap</v>
      </c>
    </row>
    <row r="3877" spans="1:25">
      <c r="A3877">
        <v>3876</v>
      </c>
      <c r="B3877" t="s">
        <v>7028</v>
      </c>
      <c r="C3877" s="2">
        <v>42618</v>
      </c>
      <c r="D3877" s="2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6.7990000000000101</v>
      </c>
      <c r="V3877" t="str">
        <f t="shared" si="121"/>
        <v>profit</v>
      </c>
      <c r="W3877" t="str">
        <f t="shared" si="122"/>
        <v>cheap</v>
      </c>
      <c r="X3877" s="3" t="str" cm="1">
        <f t="array" ref="X3877">_xlfn.IFS(R3877&gt;1000,"premium",R3877&gt;500,"modrate",R3877&lt;500,"cheap")</f>
        <v>cheap</v>
      </c>
      <c r="Y3877" t="str" cm="1">
        <f t="array" ref="Y3877">_xlfn.SWITCH(TRUE,R3877&gt;1000,"premium",R3877&gt;500,"modrate","cheap")</f>
        <v>cheap</v>
      </c>
    </row>
    <row r="3878" spans="1:25">
      <c r="A3878">
        <v>3877</v>
      </c>
      <c r="B3878" t="s">
        <v>7028</v>
      </c>
      <c r="C3878" s="2">
        <v>42618</v>
      </c>
      <c r="D3878" s="2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  <c r="V3878" t="str">
        <f t="shared" si="121"/>
        <v>profit</v>
      </c>
      <c r="W3878" t="str">
        <f t="shared" si="122"/>
        <v>cheap</v>
      </c>
      <c r="X3878" s="3" t="str" cm="1">
        <f t="array" ref="X3878">_xlfn.IFS(R3878&gt;1000,"premium",R3878&gt;500,"modrate",R3878&lt;500,"cheap")</f>
        <v>cheap</v>
      </c>
      <c r="Y3878" t="str" cm="1">
        <f t="array" ref="Y3878">_xlfn.SWITCH(TRUE,R3878&gt;1000,"premium",R3878&gt;500,"modrate","cheap")</f>
        <v>cheap</v>
      </c>
    </row>
    <row r="3879" spans="1:25">
      <c r="A3879">
        <v>3878</v>
      </c>
      <c r="B3879" t="s">
        <v>7029</v>
      </c>
      <c r="C3879" s="2">
        <v>42671</v>
      </c>
      <c r="D3879" s="2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  <c r="V3879" t="str">
        <f t="shared" si="121"/>
        <v>loss</v>
      </c>
      <c r="W3879" t="str">
        <f t="shared" si="122"/>
        <v>cheap</v>
      </c>
      <c r="X3879" s="3" t="str" cm="1">
        <f t="array" ref="X3879">_xlfn.IFS(R3879&gt;1000,"premium",R3879&gt;500,"modrate",R3879&lt;500,"cheap")</f>
        <v>cheap</v>
      </c>
      <c r="Y3879" t="str" cm="1">
        <f t="array" ref="Y3879">_xlfn.SWITCH(TRUE,R3879&gt;1000,"premium",R3879&gt;500,"modrate","cheap")</f>
        <v>cheap</v>
      </c>
    </row>
    <row r="3880" spans="1:25">
      <c r="A3880">
        <v>3879</v>
      </c>
      <c r="B3880" t="s">
        <v>7030</v>
      </c>
      <c r="C3880" s="2">
        <v>41734</v>
      </c>
      <c r="D3880" s="2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  <c r="V3880" t="str">
        <f t="shared" si="121"/>
        <v>profit</v>
      </c>
      <c r="W3880" t="str">
        <f t="shared" si="122"/>
        <v>cheap</v>
      </c>
      <c r="X3880" s="3" t="str" cm="1">
        <f t="array" ref="X3880">_xlfn.IFS(R3880&gt;1000,"premium",R3880&gt;500,"modrate",R3880&lt;500,"cheap")</f>
        <v>cheap</v>
      </c>
      <c r="Y3880" t="str" cm="1">
        <f t="array" ref="Y3880">_xlfn.SWITCH(TRUE,R3880&gt;1000,"premium",R3880&gt;500,"modrate","cheap")</f>
        <v>cheap</v>
      </c>
    </row>
    <row r="3881" spans="1:25">
      <c r="A3881">
        <v>3880</v>
      </c>
      <c r="B3881" t="s">
        <v>7030</v>
      </c>
      <c r="C3881" s="2">
        <v>41734</v>
      </c>
      <c r="D3881" s="2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  <c r="V3881" t="str">
        <f t="shared" si="121"/>
        <v>profit</v>
      </c>
      <c r="W3881" t="str">
        <f t="shared" si="122"/>
        <v>cheap</v>
      </c>
      <c r="X3881" s="3" t="str" cm="1">
        <f t="array" ref="X3881">_xlfn.IFS(R3881&gt;1000,"premium",R3881&gt;500,"modrate",R3881&lt;500,"cheap")</f>
        <v>cheap</v>
      </c>
      <c r="Y3881" t="str" cm="1">
        <f t="array" ref="Y3881">_xlfn.SWITCH(TRUE,R3881&gt;1000,"premium",R3881&gt;500,"modrate","cheap")</f>
        <v>cheap</v>
      </c>
    </row>
    <row r="3882" spans="1:25">
      <c r="A3882">
        <v>3881</v>
      </c>
      <c r="B3882" t="s">
        <v>7031</v>
      </c>
      <c r="C3882" s="2">
        <v>42170</v>
      </c>
      <c r="D3882" s="2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  <c r="V3882" t="str">
        <f t="shared" si="121"/>
        <v>profit</v>
      </c>
      <c r="W3882" t="str">
        <f t="shared" si="122"/>
        <v>cheap</v>
      </c>
      <c r="X3882" s="3" t="str" cm="1">
        <f t="array" ref="X3882">_xlfn.IFS(R3882&gt;1000,"premium",R3882&gt;500,"modrate",R3882&lt;500,"cheap")</f>
        <v>cheap</v>
      </c>
      <c r="Y3882" t="str" cm="1">
        <f t="array" ref="Y3882">_xlfn.SWITCH(TRUE,R3882&gt;1000,"premium",R3882&gt;500,"modrate","cheap")</f>
        <v>cheap</v>
      </c>
    </row>
    <row r="3883" spans="1:25">
      <c r="A3883">
        <v>3882</v>
      </c>
      <c r="B3883" t="s">
        <v>7031</v>
      </c>
      <c r="C3883" s="2">
        <v>42170</v>
      </c>
      <c r="D3883" s="2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  <c r="V3883" t="str">
        <f t="shared" si="121"/>
        <v>loss</v>
      </c>
      <c r="W3883" t="str">
        <f t="shared" si="122"/>
        <v>cheap</v>
      </c>
      <c r="X3883" s="3" t="str" cm="1">
        <f t="array" ref="X3883">_xlfn.IFS(R3883&gt;1000,"premium",R3883&gt;500,"modrate",R3883&lt;500,"cheap")</f>
        <v>cheap</v>
      </c>
      <c r="Y3883" t="str" cm="1">
        <f t="array" ref="Y3883">_xlfn.SWITCH(TRUE,R3883&gt;1000,"premium",R3883&gt;500,"modrate","cheap")</f>
        <v>cheap</v>
      </c>
    </row>
    <row r="3884" spans="1:25">
      <c r="A3884">
        <v>3883</v>
      </c>
      <c r="B3884" t="s">
        <v>7031</v>
      </c>
      <c r="C3884" s="2">
        <v>42170</v>
      </c>
      <c r="D3884" s="2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  <c r="V3884" t="str">
        <f t="shared" si="121"/>
        <v>loss</v>
      </c>
      <c r="W3884" t="str">
        <f t="shared" si="122"/>
        <v>cheap</v>
      </c>
      <c r="X3884" s="3" t="str" cm="1">
        <f t="array" ref="X3884">_xlfn.IFS(R3884&gt;1000,"premium",R3884&gt;500,"modrate",R3884&lt;500,"cheap")</f>
        <v>cheap</v>
      </c>
      <c r="Y3884" t="str" cm="1">
        <f t="array" ref="Y3884">_xlfn.SWITCH(TRUE,R3884&gt;1000,"premium",R3884&gt;500,"modrate","cheap")</f>
        <v>cheap</v>
      </c>
    </row>
    <row r="3885" spans="1:25">
      <c r="A3885">
        <v>3884</v>
      </c>
      <c r="B3885" t="s">
        <v>7031</v>
      </c>
      <c r="C3885" s="2">
        <v>42170</v>
      </c>
      <c r="D3885" s="2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  <c r="V3885" t="str">
        <f t="shared" si="121"/>
        <v>profit</v>
      </c>
      <c r="W3885" t="str">
        <f t="shared" si="122"/>
        <v>cheap</v>
      </c>
      <c r="X3885" s="3" t="str" cm="1">
        <f t="array" ref="X3885">_xlfn.IFS(R3885&gt;1000,"premium",R3885&gt;500,"modrate",R3885&lt;500,"cheap")</f>
        <v>cheap</v>
      </c>
      <c r="Y3885" t="str" cm="1">
        <f t="array" ref="Y3885">_xlfn.SWITCH(TRUE,R3885&gt;1000,"premium",R3885&gt;500,"modrate","cheap")</f>
        <v>cheap</v>
      </c>
    </row>
    <row r="3886" spans="1:25">
      <c r="A3886">
        <v>3885</v>
      </c>
      <c r="B3886" t="s">
        <v>7036</v>
      </c>
      <c r="C3886" s="2">
        <v>41825</v>
      </c>
      <c r="D3886" s="2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  <c r="V3886" t="str">
        <f t="shared" si="121"/>
        <v>profit</v>
      </c>
      <c r="W3886" t="str">
        <f t="shared" si="122"/>
        <v>cheap</v>
      </c>
      <c r="X3886" s="3" t="str" cm="1">
        <f t="array" ref="X3886">_xlfn.IFS(R3886&gt;1000,"premium",R3886&gt;500,"modrate",R3886&lt;500,"cheap")</f>
        <v>cheap</v>
      </c>
      <c r="Y3886" t="str" cm="1">
        <f t="array" ref="Y3886">_xlfn.SWITCH(TRUE,R3886&gt;1000,"premium",R3886&gt;500,"modrate","cheap")</f>
        <v>cheap</v>
      </c>
    </row>
    <row r="3887" spans="1:25">
      <c r="A3887">
        <v>3886</v>
      </c>
      <c r="B3887" t="s">
        <v>7037</v>
      </c>
      <c r="C3887" s="2">
        <v>42764</v>
      </c>
      <c r="D3887" s="2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  <c r="V3887" t="str">
        <f t="shared" si="121"/>
        <v>loss</v>
      </c>
      <c r="W3887" t="str">
        <f t="shared" si="122"/>
        <v>cheap</v>
      </c>
      <c r="X3887" s="3" t="str" cm="1">
        <f t="array" ref="X3887">_xlfn.IFS(R3887&gt;1000,"premium",R3887&gt;500,"modrate",R3887&lt;500,"cheap")</f>
        <v>cheap</v>
      </c>
      <c r="Y3887" t="str" cm="1">
        <f t="array" ref="Y3887">_xlfn.SWITCH(TRUE,R3887&gt;1000,"premium",R3887&gt;500,"modrate","cheap")</f>
        <v>cheap</v>
      </c>
    </row>
    <row r="3888" spans="1:25">
      <c r="A3888">
        <v>3887</v>
      </c>
      <c r="B3888" t="s">
        <v>7038</v>
      </c>
      <c r="C3888" s="2">
        <v>42432</v>
      </c>
      <c r="D3888" s="2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  <c r="V3888" t="str">
        <f t="shared" si="121"/>
        <v>profit</v>
      </c>
      <c r="W3888" t="str">
        <f t="shared" si="122"/>
        <v>cheap</v>
      </c>
      <c r="X3888" s="3" t="str" cm="1">
        <f t="array" ref="X3888">_xlfn.IFS(R3888&gt;1000,"premium",R3888&gt;500,"modrate",R3888&lt;500,"cheap")</f>
        <v>cheap</v>
      </c>
      <c r="Y3888" t="str" cm="1">
        <f t="array" ref="Y3888">_xlfn.SWITCH(TRUE,R3888&gt;1000,"premium",R3888&gt;500,"modrate","cheap")</f>
        <v>cheap</v>
      </c>
    </row>
    <row r="3889" spans="1:25">
      <c r="A3889">
        <v>3888</v>
      </c>
      <c r="B3889" t="s">
        <v>7039</v>
      </c>
      <c r="C3889" s="2">
        <v>41792</v>
      </c>
      <c r="D3889" s="2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  <c r="V3889" t="str">
        <f t="shared" si="121"/>
        <v>profit</v>
      </c>
      <c r="W3889" t="str">
        <f t="shared" si="122"/>
        <v>cheap</v>
      </c>
      <c r="X3889" s="3" t="str" cm="1">
        <f t="array" ref="X3889">_xlfn.IFS(R3889&gt;1000,"premium",R3889&gt;500,"modrate",R3889&lt;500,"cheap")</f>
        <v>cheap</v>
      </c>
      <c r="Y3889" t="str" cm="1">
        <f t="array" ref="Y3889">_xlfn.SWITCH(TRUE,R3889&gt;1000,"premium",R3889&gt;500,"modrate","cheap")</f>
        <v>cheap</v>
      </c>
    </row>
    <row r="3890" spans="1:25">
      <c r="A3890">
        <v>3889</v>
      </c>
      <c r="B3890" t="s">
        <v>7039</v>
      </c>
      <c r="C3890" s="2">
        <v>41792</v>
      </c>
      <c r="D3890" s="2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  <c r="V3890" t="str">
        <f t="shared" si="121"/>
        <v>profit</v>
      </c>
      <c r="W3890" t="str">
        <f t="shared" si="122"/>
        <v>cheap</v>
      </c>
      <c r="X3890" s="3" t="str" cm="1">
        <f t="array" ref="X3890">_xlfn.IFS(R3890&gt;1000,"premium",R3890&gt;500,"modrate",R3890&lt;500,"cheap")</f>
        <v>cheap</v>
      </c>
      <c r="Y3890" t="str" cm="1">
        <f t="array" ref="Y3890">_xlfn.SWITCH(TRUE,R3890&gt;1000,"premium",R3890&gt;500,"modrate","cheap")</f>
        <v>cheap</v>
      </c>
    </row>
    <row r="3891" spans="1:25">
      <c r="A3891">
        <v>3890</v>
      </c>
      <c r="B3891" t="s">
        <v>7039</v>
      </c>
      <c r="C3891" s="2">
        <v>41792</v>
      </c>
      <c r="D3891" s="2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  <c r="V3891" t="str">
        <f t="shared" si="121"/>
        <v>profit</v>
      </c>
      <c r="W3891" t="str">
        <f t="shared" si="122"/>
        <v>cheap</v>
      </c>
      <c r="X3891" s="3" t="str" cm="1">
        <f t="array" ref="X3891">_xlfn.IFS(R3891&gt;1000,"premium",R3891&gt;500,"modrate",R3891&lt;500,"cheap")</f>
        <v>cheap</v>
      </c>
      <c r="Y3891" t="str" cm="1">
        <f t="array" ref="Y3891">_xlfn.SWITCH(TRUE,R3891&gt;1000,"premium",R3891&gt;500,"modrate","cheap")</f>
        <v>cheap</v>
      </c>
    </row>
    <row r="3892" spans="1:25">
      <c r="A3892">
        <v>3891</v>
      </c>
      <c r="B3892" t="s">
        <v>7040</v>
      </c>
      <c r="C3892" s="2">
        <v>42698</v>
      </c>
      <c r="D3892" s="2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  <c r="V3892" t="str">
        <f t="shared" si="121"/>
        <v>profit</v>
      </c>
      <c r="W3892" t="str">
        <f t="shared" si="122"/>
        <v>modrate</v>
      </c>
      <c r="X3892" s="3" t="str" cm="1">
        <f t="array" ref="X3892">_xlfn.IFS(R3892&gt;1000,"premium",R3892&gt;500,"modrate",R3892&lt;500,"cheap")</f>
        <v>modrate</v>
      </c>
      <c r="Y3892" t="str" cm="1">
        <f t="array" ref="Y3892">_xlfn.SWITCH(TRUE,R3892&gt;1000,"premium",R3892&gt;500,"modrate","cheap")</f>
        <v>modrate</v>
      </c>
    </row>
    <row r="3893" spans="1:25">
      <c r="A3893">
        <v>3892</v>
      </c>
      <c r="B3893" t="s">
        <v>7040</v>
      </c>
      <c r="C3893" s="2">
        <v>42698</v>
      </c>
      <c r="D3893" s="2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  <c r="V3893" t="str">
        <f t="shared" si="121"/>
        <v>profit</v>
      </c>
      <c r="W3893" t="str">
        <f t="shared" si="122"/>
        <v>premium</v>
      </c>
      <c r="X3893" s="3" t="str" cm="1">
        <f t="array" ref="X3893">_xlfn.IFS(R3893&gt;1000,"premium",R3893&gt;500,"modrate",R3893&lt;500,"cheap")</f>
        <v>premium</v>
      </c>
      <c r="Y3893" t="str" cm="1">
        <f t="array" ref="Y3893">_xlfn.SWITCH(TRUE,R3893&gt;1000,"premium",R3893&gt;500,"modrate","cheap")</f>
        <v>premium</v>
      </c>
    </row>
    <row r="3894" spans="1:25">
      <c r="A3894">
        <v>3893</v>
      </c>
      <c r="B3894" t="s">
        <v>7040</v>
      </c>
      <c r="C3894" s="2">
        <v>42698</v>
      </c>
      <c r="D3894" s="2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  <c r="V3894" t="str">
        <f t="shared" si="121"/>
        <v>profit</v>
      </c>
      <c r="W3894" t="str">
        <f t="shared" si="122"/>
        <v>modrate</v>
      </c>
      <c r="X3894" s="3" t="str" cm="1">
        <f t="array" ref="X3894">_xlfn.IFS(R3894&gt;1000,"premium",R3894&gt;500,"modrate",R3894&lt;500,"cheap")</f>
        <v>modrate</v>
      </c>
      <c r="Y3894" t="str" cm="1">
        <f t="array" ref="Y3894">_xlfn.SWITCH(TRUE,R3894&gt;1000,"premium",R3894&gt;500,"modrate","cheap")</f>
        <v>modrate</v>
      </c>
    </row>
    <row r="3895" spans="1:25">
      <c r="A3895">
        <v>3894</v>
      </c>
      <c r="B3895" t="s">
        <v>7041</v>
      </c>
      <c r="C3895" s="2">
        <v>42684</v>
      </c>
      <c r="D3895" s="2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  <c r="V3895" t="str">
        <f t="shared" si="121"/>
        <v>profit</v>
      </c>
      <c r="W3895" t="str">
        <f t="shared" si="122"/>
        <v>cheap</v>
      </c>
      <c r="X3895" s="3" t="str" cm="1">
        <f t="array" ref="X3895">_xlfn.IFS(R3895&gt;1000,"premium",R3895&gt;500,"modrate",R3895&lt;500,"cheap")</f>
        <v>cheap</v>
      </c>
      <c r="Y3895" t="str" cm="1">
        <f t="array" ref="Y3895">_xlfn.SWITCH(TRUE,R3895&gt;1000,"premium",R3895&gt;500,"modrate","cheap")</f>
        <v>cheap</v>
      </c>
    </row>
    <row r="3896" spans="1:25">
      <c r="A3896">
        <v>3895</v>
      </c>
      <c r="B3896" t="s">
        <v>7042</v>
      </c>
      <c r="C3896" s="2">
        <v>41965</v>
      </c>
      <c r="D3896" s="2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  <c r="V3896" t="str">
        <f t="shared" si="121"/>
        <v>loss</v>
      </c>
      <c r="W3896" t="str">
        <f t="shared" si="122"/>
        <v>cheap</v>
      </c>
      <c r="X3896" s="3" t="str" cm="1">
        <f t="array" ref="X3896">_xlfn.IFS(R3896&gt;1000,"premium",R3896&gt;500,"modrate",R3896&lt;500,"cheap")</f>
        <v>cheap</v>
      </c>
      <c r="Y3896" t="str" cm="1">
        <f t="array" ref="Y3896">_xlfn.SWITCH(TRUE,R3896&gt;1000,"premium",R3896&gt;500,"modrate","cheap")</f>
        <v>cheap</v>
      </c>
    </row>
    <row r="3897" spans="1:25">
      <c r="A3897">
        <v>3896</v>
      </c>
      <c r="B3897" t="s">
        <v>7043</v>
      </c>
      <c r="C3897" s="2">
        <v>42856</v>
      </c>
      <c r="D3897" s="2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  <c r="V3897" t="str">
        <f t="shared" si="121"/>
        <v>profit</v>
      </c>
      <c r="W3897" t="str">
        <f t="shared" si="122"/>
        <v>cheap</v>
      </c>
      <c r="X3897" s="3" t="str" cm="1">
        <f t="array" ref="X3897">_xlfn.IFS(R3897&gt;1000,"premium",R3897&gt;500,"modrate",R3897&lt;500,"cheap")</f>
        <v>cheap</v>
      </c>
      <c r="Y3897" t="str" cm="1">
        <f t="array" ref="Y3897">_xlfn.SWITCH(TRUE,R3897&gt;1000,"premium",R3897&gt;500,"modrate","cheap")</f>
        <v>cheap</v>
      </c>
    </row>
    <row r="3898" spans="1:25">
      <c r="A3898">
        <v>3897</v>
      </c>
      <c r="B3898" t="s">
        <v>7047</v>
      </c>
      <c r="C3898" s="2">
        <v>43076</v>
      </c>
      <c r="D3898" s="2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  <c r="V3898" t="str">
        <f t="shared" si="121"/>
        <v>profit</v>
      </c>
      <c r="W3898" t="str">
        <f t="shared" si="122"/>
        <v>cheap</v>
      </c>
      <c r="X3898" s="3" t="str" cm="1">
        <f t="array" ref="X3898">_xlfn.IFS(R3898&gt;1000,"premium",R3898&gt;500,"modrate",R3898&lt;500,"cheap")</f>
        <v>cheap</v>
      </c>
      <c r="Y3898" t="str" cm="1">
        <f t="array" ref="Y3898">_xlfn.SWITCH(TRUE,R3898&gt;1000,"premium",R3898&gt;500,"modrate","cheap")</f>
        <v>cheap</v>
      </c>
    </row>
    <row r="3899" spans="1:25">
      <c r="A3899">
        <v>3898</v>
      </c>
      <c r="B3899" t="s">
        <v>7047</v>
      </c>
      <c r="C3899" s="2">
        <v>43076</v>
      </c>
      <c r="D3899" s="2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  <c r="V3899" t="str">
        <f t="shared" si="121"/>
        <v>profit</v>
      </c>
      <c r="W3899" t="str">
        <f t="shared" si="122"/>
        <v>cheap</v>
      </c>
      <c r="X3899" s="3" t="str" cm="1">
        <f t="array" ref="X3899">_xlfn.IFS(R3899&gt;1000,"premium",R3899&gt;500,"modrate",R3899&lt;500,"cheap")</f>
        <v>cheap</v>
      </c>
      <c r="Y3899" t="str" cm="1">
        <f t="array" ref="Y3899">_xlfn.SWITCH(TRUE,R3899&gt;1000,"premium",R3899&gt;500,"modrate","cheap")</f>
        <v>cheap</v>
      </c>
    </row>
    <row r="3900" spans="1:25">
      <c r="A3900">
        <v>3899</v>
      </c>
      <c r="B3900" t="s">
        <v>7048</v>
      </c>
      <c r="C3900" s="2">
        <v>43069</v>
      </c>
      <c r="D3900" s="2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  <c r="V3900" t="str">
        <f t="shared" si="121"/>
        <v>profit</v>
      </c>
      <c r="W3900" t="str">
        <f t="shared" si="122"/>
        <v>cheap</v>
      </c>
      <c r="X3900" s="3" t="str" cm="1">
        <f t="array" ref="X3900">_xlfn.IFS(R3900&gt;1000,"premium",R3900&gt;500,"modrate",R3900&lt;500,"cheap")</f>
        <v>cheap</v>
      </c>
      <c r="Y3900" t="str" cm="1">
        <f t="array" ref="Y3900">_xlfn.SWITCH(TRUE,R3900&gt;1000,"premium",R3900&gt;500,"modrate","cheap")</f>
        <v>cheap</v>
      </c>
    </row>
    <row r="3901" spans="1:25">
      <c r="A3901">
        <v>3900</v>
      </c>
      <c r="B3901" t="s">
        <v>7050</v>
      </c>
      <c r="C3901" s="2">
        <v>43076</v>
      </c>
      <c r="D3901" s="2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  <c r="V3901" t="str">
        <f t="shared" si="121"/>
        <v>profit</v>
      </c>
      <c r="W3901" t="str">
        <f t="shared" si="122"/>
        <v>cheap</v>
      </c>
      <c r="X3901" s="3" t="str" cm="1">
        <f t="array" ref="X3901">_xlfn.IFS(R3901&gt;1000,"premium",R3901&gt;500,"modrate",R3901&lt;500,"cheap")</f>
        <v>cheap</v>
      </c>
      <c r="Y3901" t="str" cm="1">
        <f t="array" ref="Y3901">_xlfn.SWITCH(TRUE,R3901&gt;1000,"premium",R3901&gt;500,"modrate","cheap")</f>
        <v>cheap</v>
      </c>
    </row>
    <row r="3902" spans="1:25">
      <c r="A3902">
        <v>3901</v>
      </c>
      <c r="B3902" t="s">
        <v>7051</v>
      </c>
      <c r="C3902" s="2">
        <v>42007</v>
      </c>
      <c r="D3902" s="2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  <c r="V3902" t="str">
        <f t="shared" si="121"/>
        <v>profit</v>
      </c>
      <c r="W3902" t="str">
        <f t="shared" si="122"/>
        <v>cheap</v>
      </c>
      <c r="X3902" s="3" t="str" cm="1">
        <f t="array" ref="X3902">_xlfn.IFS(R3902&gt;1000,"premium",R3902&gt;500,"modrate",R3902&lt;500,"cheap")</f>
        <v>cheap</v>
      </c>
      <c r="Y3902" t="str" cm="1">
        <f t="array" ref="Y3902">_xlfn.SWITCH(TRUE,R3902&gt;1000,"premium",R3902&gt;500,"modrate","cheap")</f>
        <v>cheap</v>
      </c>
    </row>
    <row r="3903" spans="1:25">
      <c r="A3903">
        <v>3902</v>
      </c>
      <c r="B3903" t="s">
        <v>7053</v>
      </c>
      <c r="C3903" s="2">
        <v>42322</v>
      </c>
      <c r="D3903" s="2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  <c r="V3903" t="str">
        <f t="shared" si="121"/>
        <v>loss</v>
      </c>
      <c r="W3903" t="str">
        <f t="shared" si="122"/>
        <v>cheap</v>
      </c>
      <c r="X3903" s="3" t="str" cm="1">
        <f t="array" ref="X3903">_xlfn.IFS(R3903&gt;1000,"premium",R3903&gt;500,"modrate",R3903&lt;500,"cheap")</f>
        <v>cheap</v>
      </c>
      <c r="Y3903" t="str" cm="1">
        <f t="array" ref="Y3903">_xlfn.SWITCH(TRUE,R3903&gt;1000,"premium",R3903&gt;500,"modrate","cheap")</f>
        <v>cheap</v>
      </c>
    </row>
    <row r="3904" spans="1:25">
      <c r="A3904">
        <v>3903</v>
      </c>
      <c r="B3904" t="s">
        <v>7056</v>
      </c>
      <c r="C3904" s="2">
        <v>42279</v>
      </c>
      <c r="D3904" s="2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  <c r="V3904" t="str">
        <f t="shared" si="121"/>
        <v>profit</v>
      </c>
      <c r="W3904" t="str">
        <f t="shared" si="122"/>
        <v>cheap</v>
      </c>
      <c r="X3904" s="3" t="str" cm="1">
        <f t="array" ref="X3904">_xlfn.IFS(R3904&gt;1000,"premium",R3904&gt;500,"modrate",R3904&lt;500,"cheap")</f>
        <v>cheap</v>
      </c>
      <c r="Y3904" t="str" cm="1">
        <f t="array" ref="Y3904">_xlfn.SWITCH(TRUE,R3904&gt;1000,"premium",R3904&gt;500,"modrate","cheap")</f>
        <v>cheap</v>
      </c>
    </row>
    <row r="3905" spans="1:25">
      <c r="A3905">
        <v>3904</v>
      </c>
      <c r="B3905" t="s">
        <v>7057</v>
      </c>
      <c r="C3905" s="2">
        <v>42099</v>
      </c>
      <c r="D3905" s="2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  <c r="V3905" t="str">
        <f t="shared" si="121"/>
        <v>profit</v>
      </c>
      <c r="W3905" t="str">
        <f t="shared" si="122"/>
        <v>cheap</v>
      </c>
      <c r="X3905" s="3" t="str" cm="1">
        <f t="array" ref="X3905">_xlfn.IFS(R3905&gt;1000,"premium",R3905&gt;500,"modrate",R3905&lt;500,"cheap")</f>
        <v>cheap</v>
      </c>
      <c r="Y3905" t="str" cm="1">
        <f t="array" ref="Y3905">_xlfn.SWITCH(TRUE,R3905&gt;1000,"premium",R3905&gt;500,"modrate","cheap")</f>
        <v>cheap</v>
      </c>
    </row>
    <row r="3906" spans="1:25">
      <c r="A3906">
        <v>3905</v>
      </c>
      <c r="B3906" t="s">
        <v>7057</v>
      </c>
      <c r="C3906" s="2">
        <v>42099</v>
      </c>
      <c r="D3906" s="2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  <c r="V3906" t="str">
        <f t="shared" si="121"/>
        <v>profit</v>
      </c>
      <c r="W3906" t="str">
        <f t="shared" si="122"/>
        <v>modrate</v>
      </c>
      <c r="X3906" s="3" t="str" cm="1">
        <f t="array" ref="X3906">_xlfn.IFS(R3906&gt;1000,"premium",R3906&gt;500,"modrate",R3906&lt;500,"cheap")</f>
        <v>modrate</v>
      </c>
      <c r="Y3906" t="str" cm="1">
        <f t="array" ref="Y3906">_xlfn.SWITCH(TRUE,R3906&gt;1000,"premium",R3906&gt;500,"modrate","cheap")</f>
        <v>modrate</v>
      </c>
    </row>
    <row r="3907" spans="1:25">
      <c r="A3907">
        <v>3906</v>
      </c>
      <c r="B3907" t="s">
        <v>7057</v>
      </c>
      <c r="C3907" s="2">
        <v>42099</v>
      </c>
      <c r="D3907" s="2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  <c r="V3907" t="str">
        <f t="shared" ref="V3907:V3970" si="123">IF(U3907&gt;0,"profit","loss")</f>
        <v>loss</v>
      </c>
      <c r="W3907" t="str">
        <f t="shared" ref="W3907:W3970" si="124">IF(R3907&gt;1000,"premium", IF(R3907&gt;500,"modrate","cheap"))</f>
        <v>cheap</v>
      </c>
      <c r="X3907" s="3" t="str" cm="1">
        <f t="array" ref="X3907">_xlfn.IFS(R3907&gt;1000,"premium",R3907&gt;500,"modrate",R3907&lt;500,"cheap")</f>
        <v>cheap</v>
      </c>
      <c r="Y3907" t="str" cm="1">
        <f t="array" ref="Y3907">_xlfn.SWITCH(TRUE,R3907&gt;1000,"premium",R3907&gt;500,"modrate","cheap")</f>
        <v>cheap</v>
      </c>
    </row>
    <row r="3908" spans="1:25">
      <c r="A3908">
        <v>3907</v>
      </c>
      <c r="B3908" t="s">
        <v>7057</v>
      </c>
      <c r="C3908" s="2">
        <v>42099</v>
      </c>
      <c r="D3908" s="2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-68.392000000000095</v>
      </c>
      <c r="V3908" t="str">
        <f t="shared" si="123"/>
        <v>loss</v>
      </c>
      <c r="W3908" t="str">
        <f t="shared" si="124"/>
        <v>modrate</v>
      </c>
      <c r="X3908" s="3" t="str" cm="1">
        <f t="array" ref="X3908">_xlfn.IFS(R3908&gt;1000,"premium",R3908&gt;500,"modrate",R3908&lt;500,"cheap")</f>
        <v>modrate</v>
      </c>
      <c r="Y3908" t="str" cm="1">
        <f t="array" ref="Y3908">_xlfn.SWITCH(TRUE,R3908&gt;1000,"premium",R3908&gt;500,"modrate","cheap")</f>
        <v>modrate</v>
      </c>
    </row>
    <row r="3909" spans="1:25">
      <c r="A3909">
        <v>3908</v>
      </c>
      <c r="B3909" t="s">
        <v>7057</v>
      </c>
      <c r="C3909" s="2">
        <v>42099</v>
      </c>
      <c r="D3909" s="2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  <c r="V3909" t="str">
        <f t="shared" si="123"/>
        <v>loss</v>
      </c>
      <c r="W3909" t="str">
        <f t="shared" si="124"/>
        <v>cheap</v>
      </c>
      <c r="X3909" s="3" t="str" cm="1">
        <f t="array" ref="X3909">_xlfn.IFS(R3909&gt;1000,"premium",R3909&gt;500,"modrate",R3909&lt;500,"cheap")</f>
        <v>cheap</v>
      </c>
      <c r="Y3909" t="str" cm="1">
        <f t="array" ref="Y3909">_xlfn.SWITCH(TRUE,R3909&gt;1000,"premium",R3909&gt;500,"modrate","cheap")</f>
        <v>cheap</v>
      </c>
    </row>
    <row r="3910" spans="1:25">
      <c r="A3910">
        <v>3909</v>
      </c>
      <c r="B3910" t="s">
        <v>7057</v>
      </c>
      <c r="C3910" s="2">
        <v>42099</v>
      </c>
      <c r="D3910" s="2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  <c r="V3910" t="str">
        <f t="shared" si="123"/>
        <v>loss</v>
      </c>
      <c r="W3910" t="str">
        <f t="shared" si="124"/>
        <v>cheap</v>
      </c>
      <c r="X3910" s="3" t="str" cm="1">
        <f t="array" ref="X3910">_xlfn.IFS(R3910&gt;1000,"premium",R3910&gt;500,"modrate",R3910&lt;500,"cheap")</f>
        <v>cheap</v>
      </c>
      <c r="Y3910" t="str" cm="1">
        <f t="array" ref="Y3910">_xlfn.SWITCH(TRUE,R3910&gt;1000,"premium",R3910&gt;500,"modrate","cheap")</f>
        <v>cheap</v>
      </c>
    </row>
    <row r="3911" spans="1:25">
      <c r="A3911">
        <v>3910</v>
      </c>
      <c r="B3911" t="s">
        <v>7057</v>
      </c>
      <c r="C3911" s="2">
        <v>42099</v>
      </c>
      <c r="D3911" s="2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  <c r="V3911" t="str">
        <f t="shared" si="123"/>
        <v>profit</v>
      </c>
      <c r="W3911" t="str">
        <f t="shared" si="124"/>
        <v>cheap</v>
      </c>
      <c r="X3911" s="3" t="str" cm="1">
        <f t="array" ref="X3911">_xlfn.IFS(R3911&gt;1000,"premium",R3911&gt;500,"modrate",R3911&lt;500,"cheap")</f>
        <v>cheap</v>
      </c>
      <c r="Y3911" t="str" cm="1">
        <f t="array" ref="Y3911">_xlfn.SWITCH(TRUE,R3911&gt;1000,"premium",R3911&gt;500,"modrate","cheap")</f>
        <v>cheap</v>
      </c>
    </row>
    <row r="3912" spans="1:25">
      <c r="A3912">
        <v>3911</v>
      </c>
      <c r="B3912" t="s">
        <v>7057</v>
      </c>
      <c r="C3912" s="2">
        <v>42099</v>
      </c>
      <c r="D3912" s="2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  <c r="V3912" t="str">
        <f t="shared" si="123"/>
        <v>loss</v>
      </c>
      <c r="W3912" t="str">
        <f t="shared" si="124"/>
        <v>cheap</v>
      </c>
      <c r="X3912" s="3" t="str" cm="1">
        <f t="array" ref="X3912">_xlfn.IFS(R3912&gt;1000,"premium",R3912&gt;500,"modrate",R3912&lt;500,"cheap")</f>
        <v>cheap</v>
      </c>
      <c r="Y3912" t="str" cm="1">
        <f t="array" ref="Y3912">_xlfn.SWITCH(TRUE,R3912&gt;1000,"premium",R3912&gt;500,"modrate","cheap")</f>
        <v>cheap</v>
      </c>
    </row>
    <row r="3913" spans="1:25">
      <c r="A3913">
        <v>3912</v>
      </c>
      <c r="B3913" t="s">
        <v>7062</v>
      </c>
      <c r="C3913" s="2">
        <v>42891</v>
      </c>
      <c r="D3913" s="2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  <c r="V3913" t="str">
        <f t="shared" si="123"/>
        <v>profit</v>
      </c>
      <c r="W3913" t="str">
        <f t="shared" si="124"/>
        <v>cheap</v>
      </c>
      <c r="X3913" s="3" t="str" cm="1">
        <f t="array" ref="X3913">_xlfn.IFS(R3913&gt;1000,"premium",R3913&gt;500,"modrate",R3913&lt;500,"cheap")</f>
        <v>cheap</v>
      </c>
      <c r="Y3913" t="str" cm="1">
        <f t="array" ref="Y3913">_xlfn.SWITCH(TRUE,R3913&gt;1000,"premium",R3913&gt;500,"modrate","cheap")</f>
        <v>cheap</v>
      </c>
    </row>
    <row r="3914" spans="1:25">
      <c r="A3914">
        <v>3913</v>
      </c>
      <c r="B3914" t="s">
        <v>7065</v>
      </c>
      <c r="C3914" s="2">
        <v>42996</v>
      </c>
      <c r="D3914" s="2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 t="shared" si="123"/>
        <v>profit</v>
      </c>
      <c r="W3914" t="str">
        <f t="shared" si="124"/>
        <v>cheap</v>
      </c>
      <c r="X3914" s="3" t="str" cm="1">
        <f t="array" ref="X3914">_xlfn.IFS(R3914&gt;1000,"premium",R3914&gt;500,"modrate",R3914&lt;500,"cheap")</f>
        <v>cheap</v>
      </c>
      <c r="Y3914" t="str" cm="1">
        <f t="array" ref="Y3914">_xlfn.SWITCH(TRUE,R3914&gt;1000,"premium",R3914&gt;500,"modrate","cheap")</f>
        <v>cheap</v>
      </c>
    </row>
    <row r="3915" spans="1:25">
      <c r="A3915">
        <v>3914</v>
      </c>
      <c r="B3915" t="s">
        <v>7065</v>
      </c>
      <c r="C3915" s="2">
        <v>42996</v>
      </c>
      <c r="D3915" s="2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  <c r="V3915" t="str">
        <f t="shared" si="123"/>
        <v>profit</v>
      </c>
      <c r="W3915" t="str">
        <f t="shared" si="124"/>
        <v>cheap</v>
      </c>
      <c r="X3915" s="3" t="str" cm="1">
        <f t="array" ref="X3915">_xlfn.IFS(R3915&gt;1000,"premium",R3915&gt;500,"modrate",R3915&lt;500,"cheap")</f>
        <v>cheap</v>
      </c>
      <c r="Y3915" t="str" cm="1">
        <f t="array" ref="Y3915">_xlfn.SWITCH(TRUE,R3915&gt;1000,"premium",R3915&gt;500,"modrate","cheap")</f>
        <v>cheap</v>
      </c>
    </row>
    <row r="3916" spans="1:25">
      <c r="A3916">
        <v>3915</v>
      </c>
      <c r="B3916" t="s">
        <v>7066</v>
      </c>
      <c r="C3916" s="2">
        <v>42934</v>
      </c>
      <c r="D3916" s="2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  <c r="V3916" t="str">
        <f t="shared" si="123"/>
        <v>loss</v>
      </c>
      <c r="W3916" t="str">
        <f t="shared" si="124"/>
        <v>modrate</v>
      </c>
      <c r="X3916" s="3" t="str" cm="1">
        <f t="array" ref="X3916">_xlfn.IFS(R3916&gt;1000,"premium",R3916&gt;500,"modrate",R3916&lt;500,"cheap")</f>
        <v>modrate</v>
      </c>
      <c r="Y3916" t="str" cm="1">
        <f t="array" ref="Y3916">_xlfn.SWITCH(TRUE,R3916&gt;1000,"premium",R3916&gt;500,"modrate","cheap")</f>
        <v>modrate</v>
      </c>
    </row>
    <row r="3917" spans="1:25">
      <c r="A3917">
        <v>3916</v>
      </c>
      <c r="B3917" t="s">
        <v>7066</v>
      </c>
      <c r="C3917" s="2">
        <v>42934</v>
      </c>
      <c r="D3917" s="2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  <c r="V3917" t="str">
        <f t="shared" si="123"/>
        <v>profit</v>
      </c>
      <c r="W3917" t="str">
        <f t="shared" si="124"/>
        <v>cheap</v>
      </c>
      <c r="X3917" s="3" t="str" cm="1">
        <f t="array" ref="X3917">_xlfn.IFS(R3917&gt;1000,"premium",R3917&gt;500,"modrate",R3917&lt;500,"cheap")</f>
        <v>cheap</v>
      </c>
      <c r="Y3917" t="str" cm="1">
        <f t="array" ref="Y3917">_xlfn.SWITCH(TRUE,R3917&gt;1000,"premium",R3917&gt;500,"modrate","cheap")</f>
        <v>cheap</v>
      </c>
    </row>
    <row r="3918" spans="1:25">
      <c r="A3918">
        <v>3917</v>
      </c>
      <c r="B3918" t="s">
        <v>7066</v>
      </c>
      <c r="C3918" s="2">
        <v>42934</v>
      </c>
      <c r="D3918" s="2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  <c r="V3918" t="str">
        <f t="shared" si="123"/>
        <v>profit</v>
      </c>
      <c r="W3918" t="str">
        <f t="shared" si="124"/>
        <v>cheap</v>
      </c>
      <c r="X3918" s="3" t="str" cm="1">
        <f t="array" ref="X3918">_xlfn.IFS(R3918&gt;1000,"premium",R3918&gt;500,"modrate",R3918&lt;500,"cheap")</f>
        <v>cheap</v>
      </c>
      <c r="Y3918" t="str" cm="1">
        <f t="array" ref="Y3918">_xlfn.SWITCH(TRUE,R3918&gt;1000,"premium",R3918&gt;500,"modrate","cheap")</f>
        <v>cheap</v>
      </c>
    </row>
    <row r="3919" spans="1:25">
      <c r="A3919">
        <v>3918</v>
      </c>
      <c r="B3919" t="s">
        <v>7066</v>
      </c>
      <c r="C3919" s="2">
        <v>42934</v>
      </c>
      <c r="D3919" s="2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  <c r="V3919" t="str">
        <f t="shared" si="123"/>
        <v>loss</v>
      </c>
      <c r="W3919" t="str">
        <f t="shared" si="124"/>
        <v>cheap</v>
      </c>
      <c r="X3919" s="3" t="str" cm="1">
        <f t="array" ref="X3919">_xlfn.IFS(R3919&gt;1000,"premium",R3919&gt;500,"modrate",R3919&lt;500,"cheap")</f>
        <v>cheap</v>
      </c>
      <c r="Y3919" t="str" cm="1">
        <f t="array" ref="Y3919">_xlfn.SWITCH(TRUE,R3919&gt;1000,"premium",R3919&gt;500,"modrate","cheap")</f>
        <v>cheap</v>
      </c>
    </row>
    <row r="3920" spans="1:25">
      <c r="A3920">
        <v>3919</v>
      </c>
      <c r="B3920" t="s">
        <v>7066</v>
      </c>
      <c r="C3920" s="2">
        <v>42934</v>
      </c>
      <c r="D3920" s="2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  <c r="V3920" t="str">
        <f t="shared" si="123"/>
        <v>loss</v>
      </c>
      <c r="W3920" t="str">
        <f t="shared" si="124"/>
        <v>cheap</v>
      </c>
      <c r="X3920" s="3" t="str" cm="1">
        <f t="array" ref="X3920">_xlfn.IFS(R3920&gt;1000,"premium",R3920&gt;500,"modrate",R3920&lt;500,"cheap")</f>
        <v>cheap</v>
      </c>
      <c r="Y3920" t="str" cm="1">
        <f t="array" ref="Y3920">_xlfn.SWITCH(TRUE,R3920&gt;1000,"premium",R3920&gt;500,"modrate","cheap")</f>
        <v>cheap</v>
      </c>
    </row>
    <row r="3921" spans="1:25">
      <c r="A3921">
        <v>3920</v>
      </c>
      <c r="B3921" t="s">
        <v>7069</v>
      </c>
      <c r="C3921" s="2">
        <v>42339</v>
      </c>
      <c r="D3921" s="2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  <c r="V3921" t="str">
        <f t="shared" si="123"/>
        <v>profit</v>
      </c>
      <c r="W3921" t="str">
        <f t="shared" si="124"/>
        <v>cheap</v>
      </c>
      <c r="X3921" s="3" t="str" cm="1">
        <f t="array" ref="X3921">_xlfn.IFS(R3921&gt;1000,"premium",R3921&gt;500,"modrate",R3921&lt;500,"cheap")</f>
        <v>cheap</v>
      </c>
      <c r="Y3921" t="str" cm="1">
        <f t="array" ref="Y3921">_xlfn.SWITCH(TRUE,R3921&gt;1000,"premium",R3921&gt;500,"modrate","cheap")</f>
        <v>cheap</v>
      </c>
    </row>
    <row r="3922" spans="1:25">
      <c r="A3922">
        <v>3921</v>
      </c>
      <c r="B3922" t="s">
        <v>7069</v>
      </c>
      <c r="C3922" s="2">
        <v>42339</v>
      </c>
      <c r="D3922" s="2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  <c r="V3922" t="str">
        <f t="shared" si="123"/>
        <v>profit</v>
      </c>
      <c r="W3922" t="str">
        <f t="shared" si="124"/>
        <v>cheap</v>
      </c>
      <c r="X3922" s="3" t="str" cm="1">
        <f t="array" ref="X3922">_xlfn.IFS(R3922&gt;1000,"premium",R3922&gt;500,"modrate",R3922&lt;500,"cheap")</f>
        <v>cheap</v>
      </c>
      <c r="Y3922" t="str" cm="1">
        <f t="array" ref="Y3922">_xlfn.SWITCH(TRUE,R3922&gt;1000,"premium",R3922&gt;500,"modrate","cheap")</f>
        <v>cheap</v>
      </c>
    </row>
    <row r="3923" spans="1:25">
      <c r="A3923">
        <v>3922</v>
      </c>
      <c r="B3923" t="s">
        <v>7070</v>
      </c>
      <c r="C3923" s="2">
        <v>42549</v>
      </c>
      <c r="D3923" s="2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  <c r="V3923" t="str">
        <f t="shared" si="123"/>
        <v>profit</v>
      </c>
      <c r="W3923" t="str">
        <f t="shared" si="124"/>
        <v>cheap</v>
      </c>
      <c r="X3923" s="3" t="str" cm="1">
        <f t="array" ref="X3923">_xlfn.IFS(R3923&gt;1000,"premium",R3923&gt;500,"modrate",R3923&lt;500,"cheap")</f>
        <v>cheap</v>
      </c>
      <c r="Y3923" t="str" cm="1">
        <f t="array" ref="Y3923">_xlfn.SWITCH(TRUE,R3923&gt;1000,"premium",R3923&gt;500,"modrate","cheap")</f>
        <v>cheap</v>
      </c>
    </row>
    <row r="3924" spans="1:25">
      <c r="A3924">
        <v>3923</v>
      </c>
      <c r="B3924" t="s">
        <v>7071</v>
      </c>
      <c r="C3924" s="2">
        <v>42975</v>
      </c>
      <c r="D3924" s="2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  <c r="V3924" t="str">
        <f t="shared" si="123"/>
        <v>profit</v>
      </c>
      <c r="W3924" t="str">
        <f t="shared" si="124"/>
        <v>cheap</v>
      </c>
      <c r="X3924" s="3" t="str" cm="1">
        <f t="array" ref="X3924">_xlfn.IFS(R3924&gt;1000,"premium",R3924&gt;500,"modrate",R3924&lt;500,"cheap")</f>
        <v>cheap</v>
      </c>
      <c r="Y3924" t="str" cm="1">
        <f t="array" ref="Y3924">_xlfn.SWITCH(TRUE,R3924&gt;1000,"premium",R3924&gt;500,"modrate","cheap")</f>
        <v>cheap</v>
      </c>
    </row>
    <row r="3925" spans="1:25">
      <c r="A3925">
        <v>3924</v>
      </c>
      <c r="B3925" t="s">
        <v>7071</v>
      </c>
      <c r="C3925" s="2">
        <v>42975</v>
      </c>
      <c r="D3925" s="2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  <c r="V3925" t="str">
        <f t="shared" si="123"/>
        <v>profit</v>
      </c>
      <c r="W3925" t="str">
        <f t="shared" si="124"/>
        <v>cheap</v>
      </c>
      <c r="X3925" s="3" t="str" cm="1">
        <f t="array" ref="X3925">_xlfn.IFS(R3925&gt;1000,"premium",R3925&gt;500,"modrate",R3925&lt;500,"cheap")</f>
        <v>cheap</v>
      </c>
      <c r="Y3925" t="str" cm="1">
        <f t="array" ref="Y3925">_xlfn.SWITCH(TRUE,R3925&gt;1000,"premium",R3925&gt;500,"modrate","cheap")</f>
        <v>cheap</v>
      </c>
    </row>
    <row r="3926" spans="1:25">
      <c r="A3926">
        <v>3925</v>
      </c>
      <c r="B3926" t="s">
        <v>7074</v>
      </c>
      <c r="C3926" s="2">
        <v>41899</v>
      </c>
      <c r="D3926" s="2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  <c r="V3926" t="str">
        <f t="shared" si="123"/>
        <v>profit</v>
      </c>
      <c r="W3926" t="str">
        <f t="shared" si="124"/>
        <v>cheap</v>
      </c>
      <c r="X3926" s="3" t="str" cm="1">
        <f t="array" ref="X3926">_xlfn.IFS(R3926&gt;1000,"premium",R3926&gt;500,"modrate",R3926&lt;500,"cheap")</f>
        <v>cheap</v>
      </c>
      <c r="Y3926" t="str" cm="1">
        <f t="array" ref="Y3926">_xlfn.SWITCH(TRUE,R3926&gt;1000,"premium",R3926&gt;500,"modrate","cheap")</f>
        <v>cheap</v>
      </c>
    </row>
    <row r="3927" spans="1:25">
      <c r="A3927">
        <v>3926</v>
      </c>
      <c r="B3927" t="s">
        <v>7074</v>
      </c>
      <c r="C3927" s="2">
        <v>41899</v>
      </c>
      <c r="D3927" s="2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  <c r="V3927" t="str">
        <f t="shared" si="123"/>
        <v>profit</v>
      </c>
      <c r="W3927" t="str">
        <f t="shared" si="124"/>
        <v>cheap</v>
      </c>
      <c r="X3927" s="3" t="str" cm="1">
        <f t="array" ref="X3927">_xlfn.IFS(R3927&gt;1000,"premium",R3927&gt;500,"modrate",R3927&lt;500,"cheap")</f>
        <v>cheap</v>
      </c>
      <c r="Y3927" t="str" cm="1">
        <f t="array" ref="Y3927">_xlfn.SWITCH(TRUE,R3927&gt;1000,"premium",R3927&gt;500,"modrate","cheap")</f>
        <v>cheap</v>
      </c>
    </row>
    <row r="3928" spans="1:25">
      <c r="A3928">
        <v>3927</v>
      </c>
      <c r="B3928" t="s">
        <v>7074</v>
      </c>
      <c r="C3928" s="2">
        <v>41899</v>
      </c>
      <c r="D3928" s="2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  <c r="V3928" t="str">
        <f t="shared" si="123"/>
        <v>profit</v>
      </c>
      <c r="W3928" t="str">
        <f t="shared" si="124"/>
        <v>cheap</v>
      </c>
      <c r="X3928" s="3" t="str" cm="1">
        <f t="array" ref="X3928">_xlfn.IFS(R3928&gt;1000,"premium",R3928&gt;500,"modrate",R3928&lt;500,"cheap")</f>
        <v>cheap</v>
      </c>
      <c r="Y3928" t="str" cm="1">
        <f t="array" ref="Y3928">_xlfn.SWITCH(TRUE,R3928&gt;1000,"premium",R3928&gt;500,"modrate","cheap")</f>
        <v>cheap</v>
      </c>
    </row>
    <row r="3929" spans="1:25">
      <c r="A3929">
        <v>3928</v>
      </c>
      <c r="B3929" t="s">
        <v>7074</v>
      </c>
      <c r="C3929" s="2">
        <v>41899</v>
      </c>
      <c r="D3929" s="2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  <c r="V3929" t="str">
        <f t="shared" si="123"/>
        <v>profit</v>
      </c>
      <c r="W3929" t="str">
        <f t="shared" si="124"/>
        <v>cheap</v>
      </c>
      <c r="X3929" s="3" t="str" cm="1">
        <f t="array" ref="X3929">_xlfn.IFS(R3929&gt;1000,"premium",R3929&gt;500,"modrate",R3929&lt;500,"cheap")</f>
        <v>cheap</v>
      </c>
      <c r="Y3929" t="str" cm="1">
        <f t="array" ref="Y3929">_xlfn.SWITCH(TRUE,R3929&gt;1000,"premium",R3929&gt;500,"modrate","cheap")</f>
        <v>cheap</v>
      </c>
    </row>
    <row r="3930" spans="1:25">
      <c r="A3930">
        <v>3929</v>
      </c>
      <c r="B3930" t="s">
        <v>7075</v>
      </c>
      <c r="C3930" s="2">
        <v>42443</v>
      </c>
      <c r="D3930" s="2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  <c r="V3930" t="str">
        <f t="shared" si="123"/>
        <v>loss</v>
      </c>
      <c r="W3930" t="str">
        <f t="shared" si="124"/>
        <v>cheap</v>
      </c>
      <c r="X3930" s="3" t="str" cm="1">
        <f t="array" ref="X3930">_xlfn.IFS(R3930&gt;1000,"premium",R3930&gt;500,"modrate",R3930&lt;500,"cheap")</f>
        <v>cheap</v>
      </c>
      <c r="Y3930" t="str" cm="1">
        <f t="array" ref="Y3930">_xlfn.SWITCH(TRUE,R3930&gt;1000,"premium",R3930&gt;500,"modrate","cheap")</f>
        <v>cheap</v>
      </c>
    </row>
    <row r="3931" spans="1:25">
      <c r="A3931">
        <v>3930</v>
      </c>
      <c r="B3931" t="s">
        <v>7075</v>
      </c>
      <c r="C3931" s="2">
        <v>42443</v>
      </c>
      <c r="D3931" s="2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  <c r="V3931" t="str">
        <f t="shared" si="123"/>
        <v>profit</v>
      </c>
      <c r="W3931" t="str">
        <f t="shared" si="124"/>
        <v>cheap</v>
      </c>
      <c r="X3931" s="3" t="str" cm="1">
        <f t="array" ref="X3931">_xlfn.IFS(R3931&gt;1000,"premium",R3931&gt;500,"modrate",R3931&lt;500,"cheap")</f>
        <v>cheap</v>
      </c>
      <c r="Y3931" t="str" cm="1">
        <f t="array" ref="Y3931">_xlfn.SWITCH(TRUE,R3931&gt;1000,"premium",R3931&gt;500,"modrate","cheap")</f>
        <v>cheap</v>
      </c>
    </row>
    <row r="3932" spans="1:25">
      <c r="A3932">
        <v>3931</v>
      </c>
      <c r="B3932" t="s">
        <v>7075</v>
      </c>
      <c r="C3932" s="2">
        <v>42443</v>
      </c>
      <c r="D3932" s="2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  <c r="V3932" t="str">
        <f t="shared" si="123"/>
        <v>profit</v>
      </c>
      <c r="W3932" t="str">
        <f t="shared" si="124"/>
        <v>cheap</v>
      </c>
      <c r="X3932" s="3" t="str" cm="1">
        <f t="array" ref="X3932">_xlfn.IFS(R3932&gt;1000,"premium",R3932&gt;500,"modrate",R3932&lt;500,"cheap")</f>
        <v>cheap</v>
      </c>
      <c r="Y3932" t="str" cm="1">
        <f t="array" ref="Y3932">_xlfn.SWITCH(TRUE,R3932&gt;1000,"premium",R3932&gt;500,"modrate","cheap")</f>
        <v>cheap</v>
      </c>
    </row>
    <row r="3933" spans="1:25">
      <c r="A3933">
        <v>3932</v>
      </c>
      <c r="B3933" t="s">
        <v>7076</v>
      </c>
      <c r="C3933" s="2">
        <v>42608</v>
      </c>
      <c r="D3933" s="2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  <c r="V3933" t="str">
        <f t="shared" si="123"/>
        <v>profit</v>
      </c>
      <c r="W3933" t="str">
        <f t="shared" si="124"/>
        <v>cheap</v>
      </c>
      <c r="X3933" s="3" t="str" cm="1">
        <f t="array" ref="X3933">_xlfn.IFS(R3933&gt;1000,"premium",R3933&gt;500,"modrate",R3933&lt;500,"cheap")</f>
        <v>cheap</v>
      </c>
      <c r="Y3933" t="str" cm="1">
        <f t="array" ref="Y3933">_xlfn.SWITCH(TRUE,R3933&gt;1000,"premium",R3933&gt;500,"modrate","cheap")</f>
        <v>cheap</v>
      </c>
    </row>
    <row r="3934" spans="1:25">
      <c r="A3934">
        <v>3933</v>
      </c>
      <c r="B3934" t="s">
        <v>7076</v>
      </c>
      <c r="C3934" s="2">
        <v>42608</v>
      </c>
      <c r="D3934" s="2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 t="shared" si="123"/>
        <v>profit</v>
      </c>
      <c r="W3934" t="str">
        <f t="shared" si="124"/>
        <v>cheap</v>
      </c>
      <c r="X3934" s="3" t="str" cm="1">
        <f t="array" ref="X3934">_xlfn.IFS(R3934&gt;1000,"premium",R3934&gt;500,"modrate",R3934&lt;500,"cheap")</f>
        <v>cheap</v>
      </c>
      <c r="Y3934" t="str" cm="1">
        <f t="array" ref="Y3934">_xlfn.SWITCH(TRUE,R3934&gt;1000,"premium",R3934&gt;500,"modrate","cheap")</f>
        <v>cheap</v>
      </c>
    </row>
    <row r="3935" spans="1:25">
      <c r="A3935">
        <v>3934</v>
      </c>
      <c r="B3935" t="s">
        <v>7079</v>
      </c>
      <c r="C3935" s="2">
        <v>42980</v>
      </c>
      <c r="D3935" s="2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  <c r="V3935" t="str">
        <f t="shared" si="123"/>
        <v>profit</v>
      </c>
      <c r="W3935" t="str">
        <f t="shared" si="124"/>
        <v>cheap</v>
      </c>
      <c r="X3935" s="3" t="str" cm="1">
        <f t="array" ref="X3935">_xlfn.IFS(R3935&gt;1000,"premium",R3935&gt;500,"modrate",R3935&lt;500,"cheap")</f>
        <v>cheap</v>
      </c>
      <c r="Y3935" t="str" cm="1">
        <f t="array" ref="Y3935">_xlfn.SWITCH(TRUE,R3935&gt;1000,"premium",R3935&gt;500,"modrate","cheap")</f>
        <v>cheap</v>
      </c>
    </row>
    <row r="3936" spans="1:25">
      <c r="A3936">
        <v>3935</v>
      </c>
      <c r="B3936" t="s">
        <v>7079</v>
      </c>
      <c r="C3936" s="2">
        <v>42980</v>
      </c>
      <c r="D3936" s="2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  <c r="V3936" t="str">
        <f t="shared" si="123"/>
        <v>profit</v>
      </c>
      <c r="W3936" t="str">
        <f t="shared" si="124"/>
        <v>cheap</v>
      </c>
      <c r="X3936" s="3" t="str" cm="1">
        <f t="array" ref="X3936">_xlfn.IFS(R3936&gt;1000,"premium",R3936&gt;500,"modrate",R3936&lt;500,"cheap")</f>
        <v>cheap</v>
      </c>
      <c r="Y3936" t="str" cm="1">
        <f t="array" ref="Y3936">_xlfn.SWITCH(TRUE,R3936&gt;1000,"premium",R3936&gt;500,"modrate","cheap")</f>
        <v>cheap</v>
      </c>
    </row>
    <row r="3937" spans="1:25">
      <c r="A3937">
        <v>3936</v>
      </c>
      <c r="B3937" t="s">
        <v>7079</v>
      </c>
      <c r="C3937" s="2">
        <v>42980</v>
      </c>
      <c r="D3937" s="2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  <c r="V3937" t="str">
        <f t="shared" si="123"/>
        <v>profit</v>
      </c>
      <c r="W3937" t="str">
        <f t="shared" si="124"/>
        <v>cheap</v>
      </c>
      <c r="X3937" s="3" t="str" cm="1">
        <f t="array" ref="X3937">_xlfn.IFS(R3937&gt;1000,"premium",R3937&gt;500,"modrate",R3937&lt;500,"cheap")</f>
        <v>cheap</v>
      </c>
      <c r="Y3937" t="str" cm="1">
        <f t="array" ref="Y3937">_xlfn.SWITCH(TRUE,R3937&gt;1000,"premium",R3937&gt;500,"modrate","cheap")</f>
        <v>cheap</v>
      </c>
    </row>
    <row r="3938" spans="1:25">
      <c r="A3938">
        <v>3937</v>
      </c>
      <c r="B3938" t="s">
        <v>7080</v>
      </c>
      <c r="C3938" s="2">
        <v>42171</v>
      </c>
      <c r="D3938" s="2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  <c r="V3938" t="str">
        <f t="shared" si="123"/>
        <v>profit</v>
      </c>
      <c r="W3938" t="str">
        <f t="shared" si="124"/>
        <v>cheap</v>
      </c>
      <c r="X3938" s="3" t="str" cm="1">
        <f t="array" ref="X3938">_xlfn.IFS(R3938&gt;1000,"premium",R3938&gt;500,"modrate",R3938&lt;500,"cheap")</f>
        <v>cheap</v>
      </c>
      <c r="Y3938" t="str" cm="1">
        <f t="array" ref="Y3938">_xlfn.SWITCH(TRUE,R3938&gt;1000,"premium",R3938&gt;500,"modrate","cheap")</f>
        <v>cheap</v>
      </c>
    </row>
    <row r="3939" spans="1:25">
      <c r="A3939">
        <v>3938</v>
      </c>
      <c r="B3939" t="s">
        <v>7080</v>
      </c>
      <c r="C3939" s="2">
        <v>42171</v>
      </c>
      <c r="D3939" s="2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  <c r="V3939" t="str">
        <f t="shared" si="123"/>
        <v>profit</v>
      </c>
      <c r="W3939" t="str">
        <f t="shared" si="124"/>
        <v>cheap</v>
      </c>
      <c r="X3939" s="3" t="str" cm="1">
        <f t="array" ref="X3939">_xlfn.IFS(R3939&gt;1000,"premium",R3939&gt;500,"modrate",R3939&lt;500,"cheap")</f>
        <v>cheap</v>
      </c>
      <c r="Y3939" t="str" cm="1">
        <f t="array" ref="Y3939">_xlfn.SWITCH(TRUE,R3939&gt;1000,"premium",R3939&gt;500,"modrate","cheap")</f>
        <v>cheap</v>
      </c>
    </row>
    <row r="3940" spans="1:25">
      <c r="A3940">
        <v>3939</v>
      </c>
      <c r="B3940" t="s">
        <v>7080</v>
      </c>
      <c r="C3940" s="2">
        <v>42171</v>
      </c>
      <c r="D3940" s="2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  <c r="V3940" t="str">
        <f t="shared" si="123"/>
        <v>loss</v>
      </c>
      <c r="W3940" t="str">
        <f t="shared" si="124"/>
        <v>cheap</v>
      </c>
      <c r="X3940" s="3" t="str" cm="1">
        <f t="array" ref="X3940">_xlfn.IFS(R3940&gt;1000,"premium",R3940&gt;500,"modrate",R3940&lt;500,"cheap")</f>
        <v>cheap</v>
      </c>
      <c r="Y3940" t="str" cm="1">
        <f t="array" ref="Y3940">_xlfn.SWITCH(TRUE,R3940&gt;1000,"premium",R3940&gt;500,"modrate","cheap")</f>
        <v>cheap</v>
      </c>
    </row>
    <row r="3941" spans="1:25">
      <c r="A3941">
        <v>3940</v>
      </c>
      <c r="B3941" t="s">
        <v>7082</v>
      </c>
      <c r="C3941" s="2">
        <v>42714</v>
      </c>
      <c r="D3941" s="2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  <c r="V3941" t="str">
        <f t="shared" si="123"/>
        <v>profit</v>
      </c>
      <c r="W3941" t="str">
        <f t="shared" si="124"/>
        <v>premium</v>
      </c>
      <c r="X3941" s="3" t="str" cm="1">
        <f t="array" ref="X3941">_xlfn.IFS(R3941&gt;1000,"premium",R3941&gt;500,"modrate",R3941&lt;500,"cheap")</f>
        <v>premium</v>
      </c>
      <c r="Y3941" t="str" cm="1">
        <f t="array" ref="Y3941">_xlfn.SWITCH(TRUE,R3941&gt;1000,"premium",R3941&gt;500,"modrate","cheap")</f>
        <v>premium</v>
      </c>
    </row>
    <row r="3942" spans="1:25">
      <c r="A3942">
        <v>3941</v>
      </c>
      <c r="B3942" t="s">
        <v>7084</v>
      </c>
      <c r="C3942" s="2">
        <v>42873</v>
      </c>
      <c r="D3942" s="2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  <c r="V3942" t="str">
        <f t="shared" si="123"/>
        <v>profit</v>
      </c>
      <c r="W3942" t="str">
        <f t="shared" si="124"/>
        <v>cheap</v>
      </c>
      <c r="X3942" s="3" t="str" cm="1">
        <f t="array" ref="X3942">_xlfn.IFS(R3942&gt;1000,"premium",R3942&gt;500,"modrate",R3942&lt;500,"cheap")</f>
        <v>cheap</v>
      </c>
      <c r="Y3942" t="str" cm="1">
        <f t="array" ref="Y3942">_xlfn.SWITCH(TRUE,R3942&gt;1000,"premium",R3942&gt;500,"modrate","cheap")</f>
        <v>cheap</v>
      </c>
    </row>
    <row r="3943" spans="1:25">
      <c r="A3943">
        <v>3942</v>
      </c>
      <c r="B3943" t="s">
        <v>7084</v>
      </c>
      <c r="C3943" s="2">
        <v>42873</v>
      </c>
      <c r="D3943" s="2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  <c r="V3943" t="str">
        <f t="shared" si="123"/>
        <v>profit</v>
      </c>
      <c r="W3943" t="str">
        <f t="shared" si="124"/>
        <v>cheap</v>
      </c>
      <c r="X3943" s="3" t="str" cm="1">
        <f t="array" ref="X3943">_xlfn.IFS(R3943&gt;1000,"premium",R3943&gt;500,"modrate",R3943&lt;500,"cheap")</f>
        <v>cheap</v>
      </c>
      <c r="Y3943" t="str" cm="1">
        <f t="array" ref="Y3943">_xlfn.SWITCH(TRUE,R3943&gt;1000,"premium",R3943&gt;500,"modrate","cheap")</f>
        <v>cheap</v>
      </c>
    </row>
    <row r="3944" spans="1:25">
      <c r="A3944">
        <v>3943</v>
      </c>
      <c r="B3944" t="s">
        <v>7085</v>
      </c>
      <c r="C3944" s="2">
        <v>42882</v>
      </c>
      <c r="D3944" s="2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  <c r="V3944" t="str">
        <f t="shared" si="123"/>
        <v>profit</v>
      </c>
      <c r="W3944" t="str">
        <f t="shared" si="124"/>
        <v>cheap</v>
      </c>
      <c r="X3944" s="3" t="str" cm="1">
        <f t="array" ref="X3944">_xlfn.IFS(R3944&gt;1000,"premium",R3944&gt;500,"modrate",R3944&lt;500,"cheap")</f>
        <v>cheap</v>
      </c>
      <c r="Y3944" t="str" cm="1">
        <f t="array" ref="Y3944">_xlfn.SWITCH(TRUE,R3944&gt;1000,"premium",R3944&gt;500,"modrate","cheap")</f>
        <v>cheap</v>
      </c>
    </row>
    <row r="3945" spans="1:25">
      <c r="A3945">
        <v>3944</v>
      </c>
      <c r="B3945" t="s">
        <v>7086</v>
      </c>
      <c r="C3945" s="2">
        <v>42544</v>
      </c>
      <c r="D3945" s="2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  <c r="V3945" t="str">
        <f t="shared" si="123"/>
        <v>profit</v>
      </c>
      <c r="W3945" t="str">
        <f t="shared" si="124"/>
        <v>modrate</v>
      </c>
      <c r="X3945" s="3" t="str" cm="1">
        <f t="array" ref="X3945">_xlfn.IFS(R3945&gt;1000,"premium",R3945&gt;500,"modrate",R3945&lt;500,"cheap")</f>
        <v>modrate</v>
      </c>
      <c r="Y3945" t="str" cm="1">
        <f t="array" ref="Y3945">_xlfn.SWITCH(TRUE,R3945&gt;1000,"premium",R3945&gt;500,"modrate","cheap")</f>
        <v>modrate</v>
      </c>
    </row>
    <row r="3946" spans="1:25">
      <c r="A3946">
        <v>3945</v>
      </c>
      <c r="B3946" t="s">
        <v>7089</v>
      </c>
      <c r="C3946" s="2">
        <v>42506</v>
      </c>
      <c r="D3946" s="2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  <c r="V3946" t="str">
        <f t="shared" si="123"/>
        <v>profit</v>
      </c>
      <c r="W3946" t="str">
        <f t="shared" si="124"/>
        <v>cheap</v>
      </c>
      <c r="X3946" s="3" t="str" cm="1">
        <f t="array" ref="X3946">_xlfn.IFS(R3946&gt;1000,"premium",R3946&gt;500,"modrate",R3946&lt;500,"cheap")</f>
        <v>cheap</v>
      </c>
      <c r="Y3946" t="str" cm="1">
        <f t="array" ref="Y3946">_xlfn.SWITCH(TRUE,R3946&gt;1000,"premium",R3946&gt;500,"modrate","cheap")</f>
        <v>cheap</v>
      </c>
    </row>
    <row r="3947" spans="1:25">
      <c r="A3947">
        <v>3946</v>
      </c>
      <c r="B3947" t="s">
        <v>7090</v>
      </c>
      <c r="C3947" s="2">
        <v>43057</v>
      </c>
      <c r="D3947" s="2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  <c r="V3947" t="str">
        <f t="shared" si="123"/>
        <v>profit</v>
      </c>
      <c r="W3947" t="str">
        <f t="shared" si="124"/>
        <v>cheap</v>
      </c>
      <c r="X3947" s="3" t="str" cm="1">
        <f t="array" ref="X3947">_xlfn.IFS(R3947&gt;1000,"premium",R3947&gt;500,"modrate",R3947&lt;500,"cheap")</f>
        <v>cheap</v>
      </c>
      <c r="Y3947" t="str" cm="1">
        <f t="array" ref="Y3947">_xlfn.SWITCH(TRUE,R3947&gt;1000,"premium",R3947&gt;500,"modrate","cheap")</f>
        <v>cheap</v>
      </c>
    </row>
    <row r="3948" spans="1:25">
      <c r="A3948">
        <v>3947</v>
      </c>
      <c r="B3948" t="s">
        <v>7090</v>
      </c>
      <c r="C3948" s="2">
        <v>43057</v>
      </c>
      <c r="D3948" s="2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  <c r="V3948" t="str">
        <f t="shared" si="123"/>
        <v>loss</v>
      </c>
      <c r="W3948" t="str">
        <f t="shared" si="124"/>
        <v>cheap</v>
      </c>
      <c r="X3948" s="3" t="str" cm="1">
        <f t="array" ref="X3948">_xlfn.IFS(R3948&gt;1000,"premium",R3948&gt;500,"modrate",R3948&lt;500,"cheap")</f>
        <v>cheap</v>
      </c>
      <c r="Y3948" t="str" cm="1">
        <f t="array" ref="Y3948">_xlfn.SWITCH(TRUE,R3948&gt;1000,"premium",R3948&gt;500,"modrate","cheap")</f>
        <v>cheap</v>
      </c>
    </row>
    <row r="3949" spans="1:25">
      <c r="A3949">
        <v>3948</v>
      </c>
      <c r="B3949" t="s">
        <v>7091</v>
      </c>
      <c r="C3949" s="2">
        <v>42692</v>
      </c>
      <c r="D3949" s="2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  <c r="V3949" t="str">
        <f t="shared" si="123"/>
        <v>profit</v>
      </c>
      <c r="W3949" t="str">
        <f t="shared" si="124"/>
        <v>cheap</v>
      </c>
      <c r="X3949" s="3" t="str" cm="1">
        <f t="array" ref="X3949">_xlfn.IFS(R3949&gt;1000,"premium",R3949&gt;500,"modrate",R3949&lt;500,"cheap")</f>
        <v>cheap</v>
      </c>
      <c r="Y3949" t="str" cm="1">
        <f t="array" ref="Y3949">_xlfn.SWITCH(TRUE,R3949&gt;1000,"premium",R3949&gt;500,"modrate","cheap")</f>
        <v>cheap</v>
      </c>
    </row>
    <row r="3950" spans="1:25">
      <c r="A3950">
        <v>3949</v>
      </c>
      <c r="B3950" t="s">
        <v>7091</v>
      </c>
      <c r="C3950" s="2">
        <v>42692</v>
      </c>
      <c r="D3950" s="2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  <c r="V3950" t="str">
        <f t="shared" si="123"/>
        <v>profit</v>
      </c>
      <c r="W3950" t="str">
        <f t="shared" si="124"/>
        <v>cheap</v>
      </c>
      <c r="X3950" s="3" t="str" cm="1">
        <f t="array" ref="X3950">_xlfn.IFS(R3950&gt;1000,"premium",R3950&gt;500,"modrate",R3950&lt;500,"cheap")</f>
        <v>cheap</v>
      </c>
      <c r="Y3950" t="str" cm="1">
        <f t="array" ref="Y3950">_xlfn.SWITCH(TRUE,R3950&gt;1000,"premium",R3950&gt;500,"modrate","cheap")</f>
        <v>cheap</v>
      </c>
    </row>
    <row r="3951" spans="1:25">
      <c r="A3951">
        <v>3950</v>
      </c>
      <c r="B3951" t="s">
        <v>7091</v>
      </c>
      <c r="C3951" s="2">
        <v>42692</v>
      </c>
      <c r="D3951" s="2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  <c r="V3951" t="str">
        <f t="shared" si="123"/>
        <v>profit</v>
      </c>
      <c r="W3951" t="str">
        <f t="shared" si="124"/>
        <v>cheap</v>
      </c>
      <c r="X3951" s="3" t="str" cm="1">
        <f t="array" ref="X3951">_xlfn.IFS(R3951&gt;1000,"premium",R3951&gt;500,"modrate",R3951&lt;500,"cheap")</f>
        <v>cheap</v>
      </c>
      <c r="Y3951" t="str" cm="1">
        <f t="array" ref="Y3951">_xlfn.SWITCH(TRUE,R3951&gt;1000,"premium",R3951&gt;500,"modrate","cheap")</f>
        <v>cheap</v>
      </c>
    </row>
    <row r="3952" spans="1:25">
      <c r="A3952">
        <v>3951</v>
      </c>
      <c r="B3952" t="s">
        <v>7091</v>
      </c>
      <c r="C3952" s="2">
        <v>42692</v>
      </c>
      <c r="D3952" s="2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  <c r="V3952" t="str">
        <f t="shared" si="123"/>
        <v>loss</v>
      </c>
      <c r="W3952" t="str">
        <f t="shared" si="124"/>
        <v>cheap</v>
      </c>
      <c r="X3952" s="3" t="str" cm="1">
        <f t="array" ref="X3952">_xlfn.IFS(R3952&gt;1000,"premium",R3952&gt;500,"modrate",R3952&lt;500,"cheap")</f>
        <v>cheap</v>
      </c>
      <c r="Y3952" t="str" cm="1">
        <f t="array" ref="Y3952">_xlfn.SWITCH(TRUE,R3952&gt;1000,"premium",R3952&gt;500,"modrate","cheap")</f>
        <v>cheap</v>
      </c>
    </row>
    <row r="3953" spans="1:25">
      <c r="A3953">
        <v>3952</v>
      </c>
      <c r="B3953" t="s">
        <v>7092</v>
      </c>
      <c r="C3953" s="2">
        <v>41971</v>
      </c>
      <c r="D3953" s="2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  <c r="V3953" t="str">
        <f t="shared" si="123"/>
        <v>profit</v>
      </c>
      <c r="W3953" t="str">
        <f t="shared" si="124"/>
        <v>cheap</v>
      </c>
      <c r="X3953" s="3" t="str" cm="1">
        <f t="array" ref="X3953">_xlfn.IFS(R3953&gt;1000,"premium",R3953&gt;500,"modrate",R3953&lt;500,"cheap")</f>
        <v>cheap</v>
      </c>
      <c r="Y3953" t="str" cm="1">
        <f t="array" ref="Y3953">_xlfn.SWITCH(TRUE,R3953&gt;1000,"premium",R3953&gt;500,"modrate","cheap")</f>
        <v>cheap</v>
      </c>
    </row>
    <row r="3954" spans="1:25">
      <c r="A3954">
        <v>3953</v>
      </c>
      <c r="B3954" t="s">
        <v>7093</v>
      </c>
      <c r="C3954" s="2">
        <v>42430</v>
      </c>
      <c r="D3954" s="2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  <c r="V3954" t="str">
        <f t="shared" si="123"/>
        <v>profit</v>
      </c>
      <c r="W3954" t="str">
        <f t="shared" si="124"/>
        <v>cheap</v>
      </c>
      <c r="X3954" s="3" t="str" cm="1">
        <f t="array" ref="X3954">_xlfn.IFS(R3954&gt;1000,"premium",R3954&gt;500,"modrate",R3954&lt;500,"cheap")</f>
        <v>cheap</v>
      </c>
      <c r="Y3954" t="str" cm="1">
        <f t="array" ref="Y3954">_xlfn.SWITCH(TRUE,R3954&gt;1000,"premium",R3954&gt;500,"modrate","cheap")</f>
        <v>cheap</v>
      </c>
    </row>
    <row r="3955" spans="1:25">
      <c r="A3955">
        <v>3954</v>
      </c>
      <c r="B3955" t="s">
        <v>7096</v>
      </c>
      <c r="C3955" s="2">
        <v>42750</v>
      </c>
      <c r="D3955" s="2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  <c r="V3955" t="str">
        <f t="shared" si="123"/>
        <v>profit</v>
      </c>
      <c r="W3955" t="str">
        <f t="shared" si="124"/>
        <v>cheap</v>
      </c>
      <c r="X3955" s="3" t="str" cm="1">
        <f t="array" ref="X3955">_xlfn.IFS(R3955&gt;1000,"premium",R3955&gt;500,"modrate",R3955&lt;500,"cheap")</f>
        <v>cheap</v>
      </c>
      <c r="Y3955" t="str" cm="1">
        <f t="array" ref="Y3955">_xlfn.SWITCH(TRUE,R3955&gt;1000,"premium",R3955&gt;500,"modrate","cheap")</f>
        <v>cheap</v>
      </c>
    </row>
    <row r="3956" spans="1:25">
      <c r="A3956">
        <v>3955</v>
      </c>
      <c r="B3956" t="s">
        <v>7097</v>
      </c>
      <c r="C3956" s="2">
        <v>41733</v>
      </c>
      <c r="D3956" s="2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  <c r="V3956" t="str">
        <f t="shared" si="123"/>
        <v>profit</v>
      </c>
      <c r="W3956" t="str">
        <f t="shared" si="124"/>
        <v>cheap</v>
      </c>
      <c r="X3956" s="3" t="str" cm="1">
        <f t="array" ref="X3956">_xlfn.IFS(R3956&gt;1000,"premium",R3956&gt;500,"modrate",R3956&lt;500,"cheap")</f>
        <v>cheap</v>
      </c>
      <c r="Y3956" t="str" cm="1">
        <f t="array" ref="Y3956">_xlfn.SWITCH(TRUE,R3956&gt;1000,"premium",R3956&gt;500,"modrate","cheap")</f>
        <v>cheap</v>
      </c>
    </row>
    <row r="3957" spans="1:25">
      <c r="A3957">
        <v>3956</v>
      </c>
      <c r="B3957" t="s">
        <v>7097</v>
      </c>
      <c r="C3957" s="2">
        <v>41733</v>
      </c>
      <c r="D3957" s="2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  <c r="V3957" t="str">
        <f t="shared" si="123"/>
        <v>profit</v>
      </c>
      <c r="W3957" t="str">
        <f t="shared" si="124"/>
        <v>cheap</v>
      </c>
      <c r="X3957" s="3" t="str" cm="1">
        <f t="array" ref="X3957">_xlfn.IFS(R3957&gt;1000,"premium",R3957&gt;500,"modrate",R3957&lt;500,"cheap")</f>
        <v>cheap</v>
      </c>
      <c r="Y3957" t="str" cm="1">
        <f t="array" ref="Y3957">_xlfn.SWITCH(TRUE,R3957&gt;1000,"premium",R3957&gt;500,"modrate","cheap")</f>
        <v>cheap</v>
      </c>
    </row>
    <row r="3958" spans="1:25">
      <c r="A3958">
        <v>3957</v>
      </c>
      <c r="B3958" t="s">
        <v>7098</v>
      </c>
      <c r="C3958" s="2">
        <v>42547</v>
      </c>
      <c r="D3958" s="2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  <c r="V3958" t="str">
        <f t="shared" si="123"/>
        <v>profit</v>
      </c>
      <c r="W3958" t="str">
        <f t="shared" si="124"/>
        <v>cheap</v>
      </c>
      <c r="X3958" s="3" t="str" cm="1">
        <f t="array" ref="X3958">_xlfn.IFS(R3958&gt;1000,"premium",R3958&gt;500,"modrate",R3958&lt;500,"cheap")</f>
        <v>cheap</v>
      </c>
      <c r="Y3958" t="str" cm="1">
        <f t="array" ref="Y3958">_xlfn.SWITCH(TRUE,R3958&gt;1000,"premium",R3958&gt;500,"modrate","cheap")</f>
        <v>cheap</v>
      </c>
    </row>
    <row r="3959" spans="1:25">
      <c r="A3959">
        <v>3958</v>
      </c>
      <c r="B3959" t="s">
        <v>7099</v>
      </c>
      <c r="C3959" s="2">
        <v>42519</v>
      </c>
      <c r="D3959" s="2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  <c r="V3959" t="str">
        <f t="shared" si="123"/>
        <v>loss</v>
      </c>
      <c r="W3959" t="str">
        <f t="shared" si="124"/>
        <v>cheap</v>
      </c>
      <c r="X3959" s="3" t="str" cm="1">
        <f t="array" ref="X3959">_xlfn.IFS(R3959&gt;1000,"premium",R3959&gt;500,"modrate",R3959&lt;500,"cheap")</f>
        <v>cheap</v>
      </c>
      <c r="Y3959" t="str" cm="1">
        <f t="array" ref="Y3959">_xlfn.SWITCH(TRUE,R3959&gt;1000,"premium",R3959&gt;500,"modrate","cheap")</f>
        <v>cheap</v>
      </c>
    </row>
    <row r="3960" spans="1:25">
      <c r="A3960">
        <v>3959</v>
      </c>
      <c r="B3960" t="s">
        <v>7099</v>
      </c>
      <c r="C3960" s="2">
        <v>42519</v>
      </c>
      <c r="D3960" s="2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  <c r="V3960" t="str">
        <f t="shared" si="123"/>
        <v>profit</v>
      </c>
      <c r="W3960" t="str">
        <f t="shared" si="124"/>
        <v>cheap</v>
      </c>
      <c r="X3960" s="3" t="str" cm="1">
        <f t="array" ref="X3960">_xlfn.IFS(R3960&gt;1000,"premium",R3960&gt;500,"modrate",R3960&lt;500,"cheap")</f>
        <v>cheap</v>
      </c>
      <c r="Y3960" t="str" cm="1">
        <f t="array" ref="Y3960">_xlfn.SWITCH(TRUE,R3960&gt;1000,"premium",R3960&gt;500,"modrate","cheap")</f>
        <v>cheap</v>
      </c>
    </row>
    <row r="3961" spans="1:25">
      <c r="A3961">
        <v>3960</v>
      </c>
      <c r="B3961" t="s">
        <v>7099</v>
      </c>
      <c r="C3961" s="2">
        <v>42519</v>
      </c>
      <c r="D3961" s="2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  <c r="V3961" t="str">
        <f t="shared" si="123"/>
        <v>profit</v>
      </c>
      <c r="W3961" t="str">
        <f t="shared" si="124"/>
        <v>cheap</v>
      </c>
      <c r="X3961" s="3" t="str" cm="1">
        <f t="array" ref="X3961">_xlfn.IFS(R3961&gt;1000,"premium",R3961&gt;500,"modrate",R3961&lt;500,"cheap")</f>
        <v>cheap</v>
      </c>
      <c r="Y3961" t="str" cm="1">
        <f t="array" ref="Y3961">_xlfn.SWITCH(TRUE,R3961&gt;1000,"premium",R3961&gt;500,"modrate","cheap")</f>
        <v>cheap</v>
      </c>
    </row>
    <row r="3962" spans="1:25">
      <c r="A3962">
        <v>3961</v>
      </c>
      <c r="B3962" t="s">
        <v>7102</v>
      </c>
      <c r="C3962" s="2">
        <v>42296</v>
      </c>
      <c r="D3962" s="2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  <c r="V3962" t="str">
        <f t="shared" si="123"/>
        <v>profit</v>
      </c>
      <c r="W3962" t="str">
        <f t="shared" si="124"/>
        <v>cheap</v>
      </c>
      <c r="X3962" s="3" t="str" cm="1">
        <f t="array" ref="X3962">_xlfn.IFS(R3962&gt;1000,"premium",R3962&gt;500,"modrate",R3962&lt;500,"cheap")</f>
        <v>cheap</v>
      </c>
      <c r="Y3962" t="str" cm="1">
        <f t="array" ref="Y3962">_xlfn.SWITCH(TRUE,R3962&gt;1000,"premium",R3962&gt;500,"modrate","cheap")</f>
        <v>cheap</v>
      </c>
    </row>
    <row r="3963" spans="1:25">
      <c r="A3963">
        <v>3962</v>
      </c>
      <c r="B3963" t="s">
        <v>7102</v>
      </c>
      <c r="C3963" s="2">
        <v>42296</v>
      </c>
      <c r="D3963" s="2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  <c r="V3963" t="str">
        <f t="shared" si="123"/>
        <v>profit</v>
      </c>
      <c r="W3963" t="str">
        <f t="shared" si="124"/>
        <v>cheap</v>
      </c>
      <c r="X3963" s="3" t="str" cm="1">
        <f t="array" ref="X3963">_xlfn.IFS(R3963&gt;1000,"premium",R3963&gt;500,"modrate",R3963&lt;500,"cheap")</f>
        <v>cheap</v>
      </c>
      <c r="Y3963" t="str" cm="1">
        <f t="array" ref="Y3963">_xlfn.SWITCH(TRUE,R3963&gt;1000,"premium",R3963&gt;500,"modrate","cheap")</f>
        <v>cheap</v>
      </c>
    </row>
    <row r="3964" spans="1:25">
      <c r="A3964">
        <v>3963</v>
      </c>
      <c r="B3964" t="s">
        <v>7103</v>
      </c>
      <c r="C3964" s="2">
        <v>42785</v>
      </c>
      <c r="D3964" s="2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  <c r="V3964" t="str">
        <f t="shared" si="123"/>
        <v>profit</v>
      </c>
      <c r="W3964" t="str">
        <f t="shared" si="124"/>
        <v>cheap</v>
      </c>
      <c r="X3964" s="3" t="str" cm="1">
        <f t="array" ref="X3964">_xlfn.IFS(R3964&gt;1000,"premium",R3964&gt;500,"modrate",R3964&lt;500,"cheap")</f>
        <v>cheap</v>
      </c>
      <c r="Y3964" t="str" cm="1">
        <f t="array" ref="Y3964">_xlfn.SWITCH(TRUE,R3964&gt;1000,"premium",R3964&gt;500,"modrate","cheap")</f>
        <v>cheap</v>
      </c>
    </row>
    <row r="3965" spans="1:25">
      <c r="A3965">
        <v>3964</v>
      </c>
      <c r="B3965" t="s">
        <v>7103</v>
      </c>
      <c r="C3965" s="2">
        <v>42785</v>
      </c>
      <c r="D3965" s="2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  <c r="V3965" t="str">
        <f t="shared" si="123"/>
        <v>profit</v>
      </c>
      <c r="W3965" t="str">
        <f t="shared" si="124"/>
        <v>cheap</v>
      </c>
      <c r="X3965" s="3" t="str" cm="1">
        <f t="array" ref="X3965">_xlfn.IFS(R3965&gt;1000,"premium",R3965&gt;500,"modrate",R3965&lt;500,"cheap")</f>
        <v>cheap</v>
      </c>
      <c r="Y3965" t="str" cm="1">
        <f t="array" ref="Y3965">_xlfn.SWITCH(TRUE,R3965&gt;1000,"premium",R3965&gt;500,"modrate","cheap")</f>
        <v>cheap</v>
      </c>
    </row>
    <row r="3966" spans="1:25">
      <c r="A3966">
        <v>3965</v>
      </c>
      <c r="B3966" t="s">
        <v>7104</v>
      </c>
      <c r="C3966" s="2">
        <v>42635</v>
      </c>
      <c r="D3966" s="2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0.88559999999999905</v>
      </c>
      <c r="V3966" t="str">
        <f t="shared" si="123"/>
        <v>profit</v>
      </c>
      <c r="W3966" t="str">
        <f t="shared" si="124"/>
        <v>cheap</v>
      </c>
      <c r="X3966" s="3" t="str" cm="1">
        <f t="array" ref="X3966">_xlfn.IFS(R3966&gt;1000,"premium",R3966&gt;500,"modrate",R3966&lt;500,"cheap")</f>
        <v>cheap</v>
      </c>
      <c r="Y3966" t="str" cm="1">
        <f t="array" ref="Y3966">_xlfn.SWITCH(TRUE,R3966&gt;1000,"premium",R3966&gt;500,"modrate","cheap")</f>
        <v>cheap</v>
      </c>
    </row>
    <row r="3967" spans="1:25">
      <c r="A3967">
        <v>3966</v>
      </c>
      <c r="B3967" t="s">
        <v>7107</v>
      </c>
      <c r="C3967" s="2">
        <v>41955</v>
      </c>
      <c r="D3967" s="2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0.88559999999999905</v>
      </c>
      <c r="V3967" t="str">
        <f t="shared" si="123"/>
        <v>profit</v>
      </c>
      <c r="W3967" t="str">
        <f t="shared" si="124"/>
        <v>cheap</v>
      </c>
      <c r="X3967" s="3" t="str" cm="1">
        <f t="array" ref="X3967">_xlfn.IFS(R3967&gt;1000,"premium",R3967&gt;500,"modrate",R3967&lt;500,"cheap")</f>
        <v>cheap</v>
      </c>
      <c r="Y3967" t="str" cm="1">
        <f t="array" ref="Y3967">_xlfn.SWITCH(TRUE,R3967&gt;1000,"premium",R3967&gt;500,"modrate","cheap")</f>
        <v>cheap</v>
      </c>
    </row>
    <row r="3968" spans="1:25">
      <c r="A3968">
        <v>3967</v>
      </c>
      <c r="B3968" t="s">
        <v>7108</v>
      </c>
      <c r="C3968" s="2">
        <v>42461</v>
      </c>
      <c r="D3968" s="2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  <c r="V3968" t="str">
        <f t="shared" si="123"/>
        <v>profit</v>
      </c>
      <c r="W3968" t="str">
        <f t="shared" si="124"/>
        <v>cheap</v>
      </c>
      <c r="X3968" s="3" t="str" cm="1">
        <f t="array" ref="X3968">_xlfn.IFS(R3968&gt;1000,"premium",R3968&gt;500,"modrate",R3968&lt;500,"cheap")</f>
        <v>cheap</v>
      </c>
      <c r="Y3968" t="str" cm="1">
        <f t="array" ref="Y3968">_xlfn.SWITCH(TRUE,R3968&gt;1000,"premium",R3968&gt;500,"modrate","cheap")</f>
        <v>cheap</v>
      </c>
    </row>
    <row r="3969" spans="1:25">
      <c r="A3969">
        <v>3968</v>
      </c>
      <c r="B3969" t="s">
        <v>7109</v>
      </c>
      <c r="C3969" s="2">
        <v>42510</v>
      </c>
      <c r="D3969" s="2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  <c r="V3969" t="str">
        <f t="shared" si="123"/>
        <v>loss</v>
      </c>
      <c r="W3969" t="str">
        <f t="shared" si="124"/>
        <v>cheap</v>
      </c>
      <c r="X3969" s="3" t="str" cm="1">
        <f t="array" ref="X3969">_xlfn.IFS(R3969&gt;1000,"premium",R3969&gt;500,"modrate",R3969&lt;500,"cheap")</f>
        <v>cheap</v>
      </c>
      <c r="Y3969" t="str" cm="1">
        <f t="array" ref="Y3969">_xlfn.SWITCH(TRUE,R3969&gt;1000,"premium",R3969&gt;500,"modrate","cheap")</f>
        <v>cheap</v>
      </c>
    </row>
    <row r="3970" spans="1:25">
      <c r="A3970">
        <v>3969</v>
      </c>
      <c r="B3970" t="s">
        <v>7110</v>
      </c>
      <c r="C3970" s="2">
        <v>42156</v>
      </c>
      <c r="D3970" s="2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  <c r="V3970" t="str">
        <f t="shared" si="123"/>
        <v>loss</v>
      </c>
      <c r="W3970" t="str">
        <f t="shared" si="124"/>
        <v>cheap</v>
      </c>
      <c r="X3970" s="3" t="str" cm="1">
        <f t="array" ref="X3970">_xlfn.IFS(R3970&gt;1000,"premium",R3970&gt;500,"modrate",R3970&lt;500,"cheap")</f>
        <v>cheap</v>
      </c>
      <c r="Y3970" t="str" cm="1">
        <f t="array" ref="Y3970">_xlfn.SWITCH(TRUE,R3970&gt;1000,"premium",R3970&gt;500,"modrate","cheap")</f>
        <v>cheap</v>
      </c>
    </row>
    <row r="3971" spans="1:25">
      <c r="A3971">
        <v>3970</v>
      </c>
      <c r="B3971" t="s">
        <v>7110</v>
      </c>
      <c r="C3971" s="2">
        <v>42156</v>
      </c>
      <c r="D3971" s="2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  <c r="V3971" t="str">
        <f t="shared" ref="V3971:V4034" si="125">IF(U3971&gt;0,"profit","loss")</f>
        <v>profit</v>
      </c>
      <c r="W3971" t="str">
        <f t="shared" ref="W3971:W4034" si="126">IF(R3971&gt;1000,"premium", IF(R3971&gt;500,"modrate","cheap"))</f>
        <v>cheap</v>
      </c>
      <c r="X3971" s="3" t="str" cm="1">
        <f t="array" ref="X3971">_xlfn.IFS(R3971&gt;1000,"premium",R3971&gt;500,"modrate",R3971&lt;500,"cheap")</f>
        <v>cheap</v>
      </c>
      <c r="Y3971" t="str" cm="1">
        <f t="array" ref="Y3971">_xlfn.SWITCH(TRUE,R3971&gt;1000,"premium",R3971&gt;500,"modrate","cheap")</f>
        <v>cheap</v>
      </c>
    </row>
    <row r="3972" spans="1:25">
      <c r="A3972">
        <v>3971</v>
      </c>
      <c r="B3972" t="s">
        <v>7113</v>
      </c>
      <c r="C3972" s="2">
        <v>41965</v>
      </c>
      <c r="D3972" s="2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  <c r="V3972" t="str">
        <f t="shared" si="125"/>
        <v>profit</v>
      </c>
      <c r="W3972" t="str">
        <f t="shared" si="126"/>
        <v>cheap</v>
      </c>
      <c r="X3972" s="3" t="str" cm="1">
        <f t="array" ref="X3972">_xlfn.IFS(R3972&gt;1000,"premium",R3972&gt;500,"modrate",R3972&lt;500,"cheap")</f>
        <v>cheap</v>
      </c>
      <c r="Y3972" t="str" cm="1">
        <f t="array" ref="Y3972">_xlfn.SWITCH(TRUE,R3972&gt;1000,"premium",R3972&gt;500,"modrate","cheap")</f>
        <v>cheap</v>
      </c>
    </row>
    <row r="3973" spans="1:25">
      <c r="A3973">
        <v>3972</v>
      </c>
      <c r="B3973" t="s">
        <v>7116</v>
      </c>
      <c r="C3973" s="2">
        <v>42057</v>
      </c>
      <c r="D3973" s="2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  <c r="V3973" t="str">
        <f t="shared" si="125"/>
        <v>profit</v>
      </c>
      <c r="W3973" t="str">
        <f t="shared" si="126"/>
        <v>cheap</v>
      </c>
      <c r="X3973" s="3" t="str" cm="1">
        <f t="array" ref="X3973">_xlfn.IFS(R3973&gt;1000,"premium",R3973&gt;500,"modrate",R3973&lt;500,"cheap")</f>
        <v>cheap</v>
      </c>
      <c r="Y3973" t="str" cm="1">
        <f t="array" ref="Y3973">_xlfn.SWITCH(TRUE,R3973&gt;1000,"premium",R3973&gt;500,"modrate","cheap")</f>
        <v>cheap</v>
      </c>
    </row>
    <row r="3974" spans="1:25">
      <c r="A3974">
        <v>3973</v>
      </c>
      <c r="B3974" t="s">
        <v>7117</v>
      </c>
      <c r="C3974" s="2">
        <v>42458</v>
      </c>
      <c r="D3974" s="2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  <c r="V3974" t="str">
        <f t="shared" si="125"/>
        <v>profit</v>
      </c>
      <c r="W3974" t="str">
        <f t="shared" si="126"/>
        <v>cheap</v>
      </c>
      <c r="X3974" s="3" t="str" cm="1">
        <f t="array" ref="X3974">_xlfn.IFS(R3974&gt;1000,"premium",R3974&gt;500,"modrate",R3974&lt;500,"cheap")</f>
        <v>cheap</v>
      </c>
      <c r="Y3974" t="str" cm="1">
        <f t="array" ref="Y3974">_xlfn.SWITCH(TRUE,R3974&gt;1000,"premium",R3974&gt;500,"modrate","cheap")</f>
        <v>cheap</v>
      </c>
    </row>
    <row r="3975" spans="1:25">
      <c r="A3975">
        <v>3974</v>
      </c>
      <c r="B3975" t="s">
        <v>7117</v>
      </c>
      <c r="C3975" s="2">
        <v>42458</v>
      </c>
      <c r="D3975" s="2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  <c r="V3975" t="str">
        <f t="shared" si="125"/>
        <v>profit</v>
      </c>
      <c r="W3975" t="str">
        <f t="shared" si="126"/>
        <v>cheap</v>
      </c>
      <c r="X3975" s="3" t="str" cm="1">
        <f t="array" ref="X3975">_xlfn.IFS(R3975&gt;1000,"premium",R3975&gt;500,"modrate",R3975&lt;500,"cheap")</f>
        <v>cheap</v>
      </c>
      <c r="Y3975" t="str" cm="1">
        <f t="array" ref="Y3975">_xlfn.SWITCH(TRUE,R3975&gt;1000,"premium",R3975&gt;500,"modrate","cheap")</f>
        <v>cheap</v>
      </c>
    </row>
    <row r="3976" spans="1:25">
      <c r="A3976">
        <v>3975</v>
      </c>
      <c r="B3976" t="s">
        <v>7117</v>
      </c>
      <c r="C3976" s="2">
        <v>42458</v>
      </c>
      <c r="D3976" s="2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  <c r="V3976" t="str">
        <f t="shared" si="125"/>
        <v>profit</v>
      </c>
      <c r="W3976" t="str">
        <f t="shared" si="126"/>
        <v>cheap</v>
      </c>
      <c r="X3976" s="3" t="str" cm="1">
        <f t="array" ref="X3976">_xlfn.IFS(R3976&gt;1000,"premium",R3976&gt;500,"modrate",R3976&lt;500,"cheap")</f>
        <v>cheap</v>
      </c>
      <c r="Y3976" t="str" cm="1">
        <f t="array" ref="Y3976">_xlfn.SWITCH(TRUE,R3976&gt;1000,"premium",R3976&gt;500,"modrate","cheap")</f>
        <v>cheap</v>
      </c>
    </row>
    <row r="3977" spans="1:25">
      <c r="A3977">
        <v>3976</v>
      </c>
      <c r="B3977" t="s">
        <v>7117</v>
      </c>
      <c r="C3977" s="2">
        <v>42458</v>
      </c>
      <c r="D3977" s="2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 t="shared" si="125"/>
        <v>profit</v>
      </c>
      <c r="W3977" t="str">
        <f t="shared" si="126"/>
        <v>cheap</v>
      </c>
      <c r="X3977" s="3" t="str" cm="1">
        <f t="array" ref="X3977">_xlfn.IFS(R3977&gt;1000,"premium",R3977&gt;500,"modrate",R3977&lt;500,"cheap")</f>
        <v>cheap</v>
      </c>
      <c r="Y3977" t="str" cm="1">
        <f t="array" ref="Y3977">_xlfn.SWITCH(TRUE,R3977&gt;1000,"premium",R3977&gt;500,"modrate","cheap")</f>
        <v>cheap</v>
      </c>
    </row>
    <row r="3978" spans="1:25">
      <c r="A3978">
        <v>3977</v>
      </c>
      <c r="B3978" t="s">
        <v>7118</v>
      </c>
      <c r="C3978" s="2">
        <v>42665</v>
      </c>
      <c r="D3978" s="2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  <c r="V3978" t="str">
        <f t="shared" si="125"/>
        <v>profit</v>
      </c>
      <c r="W3978" t="str">
        <f t="shared" si="126"/>
        <v>cheap</v>
      </c>
      <c r="X3978" s="3" t="str" cm="1">
        <f t="array" ref="X3978">_xlfn.IFS(R3978&gt;1000,"premium",R3978&gt;500,"modrate",R3978&lt;500,"cheap")</f>
        <v>cheap</v>
      </c>
      <c r="Y3978" t="str" cm="1">
        <f t="array" ref="Y3978">_xlfn.SWITCH(TRUE,R3978&gt;1000,"premium",R3978&gt;500,"modrate","cheap")</f>
        <v>cheap</v>
      </c>
    </row>
    <row r="3979" spans="1:25">
      <c r="A3979">
        <v>3978</v>
      </c>
      <c r="B3979" t="s">
        <v>7121</v>
      </c>
      <c r="C3979" s="2">
        <v>43010</v>
      </c>
      <c r="D3979" s="2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  <c r="V3979" t="str">
        <f t="shared" si="125"/>
        <v>profit</v>
      </c>
      <c r="W3979" t="str">
        <f t="shared" si="126"/>
        <v>cheap</v>
      </c>
      <c r="X3979" s="3" t="str" cm="1">
        <f t="array" ref="X3979">_xlfn.IFS(R3979&gt;1000,"premium",R3979&gt;500,"modrate",R3979&lt;500,"cheap")</f>
        <v>cheap</v>
      </c>
      <c r="Y3979" t="str" cm="1">
        <f t="array" ref="Y3979">_xlfn.SWITCH(TRUE,R3979&gt;1000,"premium",R3979&gt;500,"modrate","cheap")</f>
        <v>cheap</v>
      </c>
    </row>
    <row r="3980" spans="1:25">
      <c r="A3980">
        <v>3979</v>
      </c>
      <c r="B3980" t="s">
        <v>7121</v>
      </c>
      <c r="C3980" s="2">
        <v>43010</v>
      </c>
      <c r="D3980" s="2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  <c r="V3980" t="str">
        <f t="shared" si="125"/>
        <v>loss</v>
      </c>
      <c r="W3980" t="str">
        <f t="shared" si="126"/>
        <v>cheap</v>
      </c>
      <c r="X3980" s="3" t="str" cm="1">
        <f t="array" ref="X3980">_xlfn.IFS(R3980&gt;1000,"premium",R3980&gt;500,"modrate",R3980&lt;500,"cheap")</f>
        <v>cheap</v>
      </c>
      <c r="Y3980" t="str" cm="1">
        <f t="array" ref="Y3980">_xlfn.SWITCH(TRUE,R3980&gt;1000,"premium",R3980&gt;500,"modrate","cheap")</f>
        <v>cheap</v>
      </c>
    </row>
    <row r="3981" spans="1:25">
      <c r="A3981">
        <v>3980</v>
      </c>
      <c r="B3981" t="s">
        <v>7122</v>
      </c>
      <c r="C3981" s="2">
        <v>41996</v>
      </c>
      <c r="D3981" s="2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  <c r="V3981" t="str">
        <f t="shared" si="125"/>
        <v>loss</v>
      </c>
      <c r="W3981" t="str">
        <f t="shared" si="126"/>
        <v>cheap</v>
      </c>
      <c r="X3981" s="3" t="str" cm="1">
        <f t="array" ref="X3981">_xlfn.IFS(R3981&gt;1000,"premium",R3981&gt;500,"modrate",R3981&lt;500,"cheap")</f>
        <v>cheap</v>
      </c>
      <c r="Y3981" t="str" cm="1">
        <f t="array" ref="Y3981">_xlfn.SWITCH(TRUE,R3981&gt;1000,"premium",R3981&gt;500,"modrate","cheap")</f>
        <v>cheap</v>
      </c>
    </row>
    <row r="3982" spans="1:25">
      <c r="A3982">
        <v>3981</v>
      </c>
      <c r="B3982" t="s">
        <v>7122</v>
      </c>
      <c r="C3982" s="2">
        <v>41996</v>
      </c>
      <c r="D3982" s="2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  <c r="V3982" t="str">
        <f t="shared" si="125"/>
        <v>profit</v>
      </c>
      <c r="W3982" t="str">
        <f t="shared" si="126"/>
        <v>cheap</v>
      </c>
      <c r="X3982" s="3" t="str" cm="1">
        <f t="array" ref="X3982">_xlfn.IFS(R3982&gt;1000,"premium",R3982&gt;500,"modrate",R3982&lt;500,"cheap")</f>
        <v>cheap</v>
      </c>
      <c r="Y3982" t="str" cm="1">
        <f t="array" ref="Y3982">_xlfn.SWITCH(TRUE,R3982&gt;1000,"premium",R3982&gt;500,"modrate","cheap")</f>
        <v>cheap</v>
      </c>
    </row>
    <row r="3983" spans="1:25">
      <c r="A3983">
        <v>3982</v>
      </c>
      <c r="B3983" t="s">
        <v>7123</v>
      </c>
      <c r="C3983" s="2">
        <v>43084</v>
      </c>
      <c r="D3983" s="2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  <c r="V3983" t="str">
        <f t="shared" si="125"/>
        <v>profit</v>
      </c>
      <c r="W3983" t="str">
        <f t="shared" si="126"/>
        <v>cheap</v>
      </c>
      <c r="X3983" s="3" t="str" cm="1">
        <f t="array" ref="X3983">_xlfn.IFS(R3983&gt;1000,"premium",R3983&gt;500,"modrate",R3983&lt;500,"cheap")</f>
        <v>cheap</v>
      </c>
      <c r="Y3983" t="str" cm="1">
        <f t="array" ref="Y3983">_xlfn.SWITCH(TRUE,R3983&gt;1000,"premium",R3983&gt;500,"modrate","cheap")</f>
        <v>cheap</v>
      </c>
    </row>
    <row r="3984" spans="1:25">
      <c r="A3984">
        <v>3983</v>
      </c>
      <c r="B3984" t="s">
        <v>7124</v>
      </c>
      <c r="C3984" s="2">
        <v>42558</v>
      </c>
      <c r="D3984" s="2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-3.5996000000000499</v>
      </c>
      <c r="V3984" t="str">
        <f t="shared" si="125"/>
        <v>loss</v>
      </c>
      <c r="W3984" t="str">
        <f t="shared" si="126"/>
        <v>cheap</v>
      </c>
      <c r="X3984" s="3" t="str" cm="1">
        <f t="array" ref="X3984">_xlfn.IFS(R3984&gt;1000,"premium",R3984&gt;500,"modrate",R3984&lt;500,"cheap")</f>
        <v>cheap</v>
      </c>
      <c r="Y3984" t="str" cm="1">
        <f t="array" ref="Y3984">_xlfn.SWITCH(TRUE,R3984&gt;1000,"premium",R3984&gt;500,"modrate","cheap")</f>
        <v>cheap</v>
      </c>
    </row>
    <row r="3985" spans="1:25">
      <c r="A3985">
        <v>3984</v>
      </c>
      <c r="B3985" t="s">
        <v>7124</v>
      </c>
      <c r="C3985" s="2">
        <v>42558</v>
      </c>
      <c r="D3985" s="2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  <c r="V3985" t="str">
        <f t="shared" si="125"/>
        <v>profit</v>
      </c>
      <c r="W3985" t="str">
        <f t="shared" si="126"/>
        <v>premium</v>
      </c>
      <c r="X3985" s="3" t="str" cm="1">
        <f t="array" ref="X3985">_xlfn.IFS(R3985&gt;1000,"premium",R3985&gt;500,"modrate",R3985&lt;500,"cheap")</f>
        <v>premium</v>
      </c>
      <c r="Y3985" t="str" cm="1">
        <f t="array" ref="Y3985">_xlfn.SWITCH(TRUE,R3985&gt;1000,"premium",R3985&gt;500,"modrate","cheap")</f>
        <v>premium</v>
      </c>
    </row>
    <row r="3986" spans="1:25">
      <c r="A3986">
        <v>3985</v>
      </c>
      <c r="B3986" t="s">
        <v>7124</v>
      </c>
      <c r="C3986" s="2">
        <v>42558</v>
      </c>
      <c r="D3986" s="2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  <c r="V3986" t="str">
        <f t="shared" si="125"/>
        <v>profit</v>
      </c>
      <c r="W3986" t="str">
        <f t="shared" si="126"/>
        <v>cheap</v>
      </c>
      <c r="X3986" s="3" t="str" cm="1">
        <f t="array" ref="X3986">_xlfn.IFS(R3986&gt;1000,"premium",R3986&gt;500,"modrate",R3986&lt;500,"cheap")</f>
        <v>cheap</v>
      </c>
      <c r="Y3986" t="str" cm="1">
        <f t="array" ref="Y3986">_xlfn.SWITCH(TRUE,R3986&gt;1000,"premium",R3986&gt;500,"modrate","cheap")</f>
        <v>cheap</v>
      </c>
    </row>
    <row r="3987" spans="1:25">
      <c r="A3987">
        <v>3986</v>
      </c>
      <c r="B3987" t="s">
        <v>7125</v>
      </c>
      <c r="C3987" s="2">
        <v>42477</v>
      </c>
      <c r="D3987" s="2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  <c r="V3987" t="str">
        <f t="shared" si="125"/>
        <v>profit</v>
      </c>
      <c r="W3987" t="str">
        <f t="shared" si="126"/>
        <v>cheap</v>
      </c>
      <c r="X3987" s="3" t="str" cm="1">
        <f t="array" ref="X3987">_xlfn.IFS(R3987&gt;1000,"premium",R3987&gt;500,"modrate",R3987&lt;500,"cheap")</f>
        <v>cheap</v>
      </c>
      <c r="Y3987" t="str" cm="1">
        <f t="array" ref="Y3987">_xlfn.SWITCH(TRUE,R3987&gt;1000,"premium",R3987&gt;500,"modrate","cheap")</f>
        <v>cheap</v>
      </c>
    </row>
    <row r="3988" spans="1:25">
      <c r="A3988">
        <v>3987</v>
      </c>
      <c r="B3988" t="s">
        <v>7126</v>
      </c>
      <c r="C3988" s="2">
        <v>42833</v>
      </c>
      <c r="D3988" s="2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  <c r="V3988" t="str">
        <f t="shared" si="125"/>
        <v>profit</v>
      </c>
      <c r="W3988" t="str">
        <f t="shared" si="126"/>
        <v>premium</v>
      </c>
      <c r="X3988" s="3" t="str" cm="1">
        <f t="array" ref="X3988">_xlfn.IFS(R3988&gt;1000,"premium",R3988&gt;500,"modrate",R3988&lt;500,"cheap")</f>
        <v>premium</v>
      </c>
      <c r="Y3988" t="str" cm="1">
        <f t="array" ref="Y3988">_xlfn.SWITCH(TRUE,R3988&gt;1000,"premium",R3988&gt;500,"modrate","cheap")</f>
        <v>premium</v>
      </c>
    </row>
    <row r="3989" spans="1:25">
      <c r="A3989">
        <v>3988</v>
      </c>
      <c r="B3989" t="s">
        <v>7126</v>
      </c>
      <c r="C3989" s="2">
        <v>42833</v>
      </c>
      <c r="D3989" s="2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  <c r="V3989" t="str">
        <f t="shared" si="125"/>
        <v>profit</v>
      </c>
      <c r="W3989" t="str">
        <f t="shared" si="126"/>
        <v>cheap</v>
      </c>
      <c r="X3989" s="3" t="str" cm="1">
        <f t="array" ref="X3989">_xlfn.IFS(R3989&gt;1000,"premium",R3989&gt;500,"modrate",R3989&lt;500,"cheap")</f>
        <v>cheap</v>
      </c>
      <c r="Y3989" t="str" cm="1">
        <f t="array" ref="Y3989">_xlfn.SWITCH(TRUE,R3989&gt;1000,"premium",R3989&gt;500,"modrate","cheap")</f>
        <v>cheap</v>
      </c>
    </row>
    <row r="3990" spans="1:25">
      <c r="A3990">
        <v>3989</v>
      </c>
      <c r="B3990" t="s">
        <v>7129</v>
      </c>
      <c r="C3990" s="2">
        <v>42477</v>
      </c>
      <c r="D3990" s="2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  <c r="V3990" t="str">
        <f t="shared" si="125"/>
        <v>profit</v>
      </c>
      <c r="W3990" t="str">
        <f t="shared" si="126"/>
        <v>cheap</v>
      </c>
      <c r="X3990" s="3" t="str" cm="1">
        <f t="array" ref="X3990">_xlfn.IFS(R3990&gt;1000,"premium",R3990&gt;500,"modrate",R3990&lt;500,"cheap")</f>
        <v>cheap</v>
      </c>
      <c r="Y3990" t="str" cm="1">
        <f t="array" ref="Y3990">_xlfn.SWITCH(TRUE,R3990&gt;1000,"premium",R3990&gt;500,"modrate","cheap")</f>
        <v>cheap</v>
      </c>
    </row>
    <row r="3991" spans="1:25">
      <c r="A3991">
        <v>3990</v>
      </c>
      <c r="B3991" t="s">
        <v>7134</v>
      </c>
      <c r="C3991" s="2">
        <v>41968</v>
      </c>
      <c r="D3991" s="2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  <c r="V3991" t="str">
        <f t="shared" si="125"/>
        <v>profit</v>
      </c>
      <c r="W3991" t="str">
        <f t="shared" si="126"/>
        <v>cheap</v>
      </c>
      <c r="X3991" s="3" t="str" cm="1">
        <f t="array" ref="X3991">_xlfn.IFS(R3991&gt;1000,"premium",R3991&gt;500,"modrate",R3991&lt;500,"cheap")</f>
        <v>cheap</v>
      </c>
      <c r="Y3991" t="str" cm="1">
        <f t="array" ref="Y3991">_xlfn.SWITCH(TRUE,R3991&gt;1000,"premium",R3991&gt;500,"modrate","cheap")</f>
        <v>cheap</v>
      </c>
    </row>
    <row r="3992" spans="1:25">
      <c r="A3992">
        <v>3991</v>
      </c>
      <c r="B3992" t="s">
        <v>7136</v>
      </c>
      <c r="C3992" s="2">
        <v>41946</v>
      </c>
      <c r="D3992" s="2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  <c r="V3992" t="str">
        <f t="shared" si="125"/>
        <v>loss</v>
      </c>
      <c r="W3992" t="str">
        <f t="shared" si="126"/>
        <v>cheap</v>
      </c>
      <c r="X3992" s="3" t="str" cm="1">
        <f t="array" ref="X3992">_xlfn.IFS(R3992&gt;1000,"premium",R3992&gt;500,"modrate",R3992&lt;500,"cheap")</f>
        <v>cheap</v>
      </c>
      <c r="Y3992" t="str" cm="1">
        <f t="array" ref="Y3992">_xlfn.SWITCH(TRUE,R3992&gt;1000,"premium",R3992&gt;500,"modrate","cheap")</f>
        <v>cheap</v>
      </c>
    </row>
    <row r="3993" spans="1:25">
      <c r="A3993">
        <v>3992</v>
      </c>
      <c r="B3993" t="s">
        <v>7137</v>
      </c>
      <c r="C3993" s="2">
        <v>42125</v>
      </c>
      <c r="D3993" s="2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  <c r="V3993" t="str">
        <f t="shared" si="125"/>
        <v>profit</v>
      </c>
      <c r="W3993" t="str">
        <f t="shared" si="126"/>
        <v>cheap</v>
      </c>
      <c r="X3993" s="3" t="str" cm="1">
        <f t="array" ref="X3993">_xlfn.IFS(R3993&gt;1000,"premium",R3993&gt;500,"modrate",R3993&lt;500,"cheap")</f>
        <v>cheap</v>
      </c>
      <c r="Y3993" t="str" cm="1">
        <f t="array" ref="Y3993">_xlfn.SWITCH(TRUE,R3993&gt;1000,"premium",R3993&gt;500,"modrate","cheap")</f>
        <v>cheap</v>
      </c>
    </row>
    <row r="3994" spans="1:25">
      <c r="A3994">
        <v>3993</v>
      </c>
      <c r="B3994" t="s">
        <v>7137</v>
      </c>
      <c r="C3994" s="2">
        <v>42125</v>
      </c>
      <c r="D3994" s="2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4.6547999999999901</v>
      </c>
      <c r="V3994" t="str">
        <f t="shared" si="125"/>
        <v>profit</v>
      </c>
      <c r="W3994" t="str">
        <f t="shared" si="126"/>
        <v>cheap</v>
      </c>
      <c r="X3994" s="3" t="str" cm="1">
        <f t="array" ref="X3994">_xlfn.IFS(R3994&gt;1000,"premium",R3994&gt;500,"modrate",R3994&lt;500,"cheap")</f>
        <v>cheap</v>
      </c>
      <c r="Y3994" t="str" cm="1">
        <f t="array" ref="Y3994">_xlfn.SWITCH(TRUE,R3994&gt;1000,"premium",R3994&gt;500,"modrate","cheap")</f>
        <v>cheap</v>
      </c>
    </row>
    <row r="3995" spans="1:25">
      <c r="A3995">
        <v>3994</v>
      </c>
      <c r="B3995" t="s">
        <v>7137</v>
      </c>
      <c r="C3995" s="2">
        <v>42125</v>
      </c>
      <c r="D3995" s="2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  <c r="V3995" t="str">
        <f t="shared" si="125"/>
        <v>profit</v>
      </c>
      <c r="W3995" t="str">
        <f t="shared" si="126"/>
        <v>cheap</v>
      </c>
      <c r="X3995" s="3" t="str" cm="1">
        <f t="array" ref="X3995">_xlfn.IFS(R3995&gt;1000,"premium",R3995&gt;500,"modrate",R3995&lt;500,"cheap")</f>
        <v>cheap</v>
      </c>
      <c r="Y3995" t="str" cm="1">
        <f t="array" ref="Y3995">_xlfn.SWITCH(TRUE,R3995&gt;1000,"premium",R3995&gt;500,"modrate","cheap")</f>
        <v>cheap</v>
      </c>
    </row>
    <row r="3996" spans="1:25">
      <c r="A3996">
        <v>3995</v>
      </c>
      <c r="B3996" t="s">
        <v>7138</v>
      </c>
      <c r="C3996" s="2">
        <v>42071</v>
      </c>
      <c r="D3996" s="2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  <c r="V3996" t="str">
        <f t="shared" si="125"/>
        <v>profit</v>
      </c>
      <c r="W3996" t="str">
        <f t="shared" si="126"/>
        <v>modrate</v>
      </c>
      <c r="X3996" s="3" t="str" cm="1">
        <f t="array" ref="X3996">_xlfn.IFS(R3996&gt;1000,"premium",R3996&gt;500,"modrate",R3996&lt;500,"cheap")</f>
        <v>modrate</v>
      </c>
      <c r="Y3996" t="str" cm="1">
        <f t="array" ref="Y3996">_xlfn.SWITCH(TRUE,R3996&gt;1000,"premium",R3996&gt;500,"modrate","cheap")</f>
        <v>modrate</v>
      </c>
    </row>
    <row r="3997" spans="1:25">
      <c r="A3997">
        <v>3996</v>
      </c>
      <c r="B3997" t="s">
        <v>7138</v>
      </c>
      <c r="C3997" s="2">
        <v>42071</v>
      </c>
      <c r="D3997" s="2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  <c r="V3997" t="str">
        <f t="shared" si="125"/>
        <v>profit</v>
      </c>
      <c r="W3997" t="str">
        <f t="shared" si="126"/>
        <v>modrate</v>
      </c>
      <c r="X3997" s="3" t="str" cm="1">
        <f t="array" ref="X3997">_xlfn.IFS(R3997&gt;1000,"premium",R3997&gt;500,"modrate",R3997&lt;500,"cheap")</f>
        <v>modrate</v>
      </c>
      <c r="Y3997" t="str" cm="1">
        <f t="array" ref="Y3997">_xlfn.SWITCH(TRUE,R3997&gt;1000,"premium",R3997&gt;500,"modrate","cheap")</f>
        <v>modrate</v>
      </c>
    </row>
    <row r="3998" spans="1:25">
      <c r="A3998">
        <v>3997</v>
      </c>
      <c r="B3998" t="s">
        <v>7138</v>
      </c>
      <c r="C3998" s="2">
        <v>42071</v>
      </c>
      <c r="D3998" s="2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  <c r="V3998" t="str">
        <f t="shared" si="125"/>
        <v>profit</v>
      </c>
      <c r="W3998" t="str">
        <f t="shared" si="126"/>
        <v>modrate</v>
      </c>
      <c r="X3998" s="3" t="str" cm="1">
        <f t="array" ref="X3998">_xlfn.IFS(R3998&gt;1000,"premium",R3998&gt;500,"modrate",R3998&lt;500,"cheap")</f>
        <v>modrate</v>
      </c>
      <c r="Y3998" t="str" cm="1">
        <f t="array" ref="Y3998">_xlfn.SWITCH(TRUE,R3998&gt;1000,"premium",R3998&gt;500,"modrate","cheap")</f>
        <v>modrate</v>
      </c>
    </row>
    <row r="3999" spans="1:25">
      <c r="A3999">
        <v>3998</v>
      </c>
      <c r="B3999" t="s">
        <v>7138</v>
      </c>
      <c r="C3999" s="2">
        <v>42071</v>
      </c>
      <c r="D3999" s="2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  <c r="V3999" t="str">
        <f t="shared" si="125"/>
        <v>profit</v>
      </c>
      <c r="W3999" t="str">
        <f t="shared" si="126"/>
        <v>cheap</v>
      </c>
      <c r="X3999" s="3" t="str" cm="1">
        <f t="array" ref="X3999">_xlfn.IFS(R3999&gt;1000,"premium",R3999&gt;500,"modrate",R3999&lt;500,"cheap")</f>
        <v>cheap</v>
      </c>
      <c r="Y3999" t="str" cm="1">
        <f t="array" ref="Y3999">_xlfn.SWITCH(TRUE,R3999&gt;1000,"premium",R3999&gt;500,"modrate","cheap")</f>
        <v>cheap</v>
      </c>
    </row>
    <row r="4000" spans="1:25">
      <c r="A4000">
        <v>3999</v>
      </c>
      <c r="B4000" t="s">
        <v>7138</v>
      </c>
      <c r="C4000" s="2">
        <v>42071</v>
      </c>
      <c r="D4000" s="2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  <c r="V4000" t="str">
        <f t="shared" si="125"/>
        <v>profit</v>
      </c>
      <c r="W4000" t="str">
        <f t="shared" si="126"/>
        <v>cheap</v>
      </c>
      <c r="X4000" s="3" t="str" cm="1">
        <f t="array" ref="X4000">_xlfn.IFS(R4000&gt;1000,"premium",R4000&gt;500,"modrate",R4000&lt;500,"cheap")</f>
        <v>cheap</v>
      </c>
      <c r="Y4000" t="str" cm="1">
        <f t="array" ref="Y4000">_xlfn.SWITCH(TRUE,R4000&gt;1000,"premium",R4000&gt;500,"modrate","cheap")</f>
        <v>cheap</v>
      </c>
    </row>
    <row r="4001" spans="1:25">
      <c r="A4001">
        <v>4000</v>
      </c>
      <c r="B4001" t="s">
        <v>7143</v>
      </c>
      <c r="C4001" s="2">
        <v>42202</v>
      </c>
      <c r="D4001" s="2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  <c r="V4001" t="str">
        <f t="shared" si="125"/>
        <v>profit</v>
      </c>
      <c r="W4001" t="str">
        <f t="shared" si="126"/>
        <v>cheap</v>
      </c>
      <c r="X4001" s="3" t="str" cm="1">
        <f t="array" ref="X4001">_xlfn.IFS(R4001&gt;1000,"premium",R4001&gt;500,"modrate",R4001&lt;500,"cheap")</f>
        <v>cheap</v>
      </c>
      <c r="Y4001" t="str" cm="1">
        <f t="array" ref="Y4001">_xlfn.SWITCH(TRUE,R4001&gt;1000,"premium",R4001&gt;500,"modrate","cheap")</f>
        <v>cheap</v>
      </c>
    </row>
    <row r="4002" spans="1:25">
      <c r="A4002">
        <v>4001</v>
      </c>
      <c r="B4002" t="s">
        <v>7144</v>
      </c>
      <c r="C4002" s="2">
        <v>41923</v>
      </c>
      <c r="D4002" s="2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  <c r="V4002" t="str">
        <f t="shared" si="125"/>
        <v>profit</v>
      </c>
      <c r="W4002" t="str">
        <f t="shared" si="126"/>
        <v>cheap</v>
      </c>
      <c r="X4002" s="3" t="str" cm="1">
        <f t="array" ref="X4002">_xlfn.IFS(R4002&gt;1000,"premium",R4002&gt;500,"modrate",R4002&lt;500,"cheap")</f>
        <v>cheap</v>
      </c>
      <c r="Y4002" t="str" cm="1">
        <f t="array" ref="Y4002">_xlfn.SWITCH(TRUE,R4002&gt;1000,"premium",R4002&gt;500,"modrate","cheap")</f>
        <v>cheap</v>
      </c>
    </row>
    <row r="4003" spans="1:25">
      <c r="A4003">
        <v>4002</v>
      </c>
      <c r="B4003" t="s">
        <v>7144</v>
      </c>
      <c r="C4003" s="2">
        <v>41923</v>
      </c>
      <c r="D4003" s="2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  <c r="V4003" t="str">
        <f t="shared" si="125"/>
        <v>profit</v>
      </c>
      <c r="W4003" t="str">
        <f t="shared" si="126"/>
        <v>cheap</v>
      </c>
      <c r="X4003" s="3" t="str" cm="1">
        <f t="array" ref="X4003">_xlfn.IFS(R4003&gt;1000,"premium",R4003&gt;500,"modrate",R4003&lt;500,"cheap")</f>
        <v>cheap</v>
      </c>
      <c r="Y4003" t="str" cm="1">
        <f t="array" ref="Y4003">_xlfn.SWITCH(TRUE,R4003&gt;1000,"premium",R4003&gt;500,"modrate","cheap")</f>
        <v>cheap</v>
      </c>
    </row>
    <row r="4004" spans="1:25">
      <c r="A4004">
        <v>4003</v>
      </c>
      <c r="B4004" t="s">
        <v>7147</v>
      </c>
      <c r="C4004" s="2">
        <v>42432</v>
      </c>
      <c r="D4004" s="2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  <c r="V4004" t="str">
        <f t="shared" si="125"/>
        <v>loss</v>
      </c>
      <c r="W4004" t="str">
        <f t="shared" si="126"/>
        <v>modrate</v>
      </c>
      <c r="X4004" s="3" t="str" cm="1">
        <f t="array" ref="X4004">_xlfn.IFS(R4004&gt;1000,"premium",R4004&gt;500,"modrate",R4004&lt;500,"cheap")</f>
        <v>modrate</v>
      </c>
      <c r="Y4004" t="str" cm="1">
        <f t="array" ref="Y4004">_xlfn.SWITCH(TRUE,R4004&gt;1000,"premium",R4004&gt;500,"modrate","cheap")</f>
        <v>modrate</v>
      </c>
    </row>
    <row r="4005" spans="1:25">
      <c r="A4005">
        <v>4004</v>
      </c>
      <c r="B4005" t="s">
        <v>7147</v>
      </c>
      <c r="C4005" s="2">
        <v>42432</v>
      </c>
      <c r="D4005" s="2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  <c r="V4005" t="str">
        <f t="shared" si="125"/>
        <v>profit</v>
      </c>
      <c r="W4005" t="str">
        <f t="shared" si="126"/>
        <v>cheap</v>
      </c>
      <c r="X4005" s="3" t="str" cm="1">
        <f t="array" ref="X4005">_xlfn.IFS(R4005&gt;1000,"premium",R4005&gt;500,"modrate",R4005&lt;500,"cheap")</f>
        <v>cheap</v>
      </c>
      <c r="Y4005" t="str" cm="1">
        <f t="array" ref="Y4005">_xlfn.SWITCH(TRUE,R4005&gt;1000,"premium",R4005&gt;500,"modrate","cheap")</f>
        <v>cheap</v>
      </c>
    </row>
    <row r="4006" spans="1:25">
      <c r="A4006">
        <v>4005</v>
      </c>
      <c r="B4006" t="s">
        <v>7147</v>
      </c>
      <c r="C4006" s="2">
        <v>42432</v>
      </c>
      <c r="D4006" s="2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  <c r="V4006" t="str">
        <f t="shared" si="125"/>
        <v>profit</v>
      </c>
      <c r="W4006" t="str">
        <f t="shared" si="126"/>
        <v>cheap</v>
      </c>
      <c r="X4006" s="3" t="str" cm="1">
        <f t="array" ref="X4006">_xlfn.IFS(R4006&gt;1000,"premium",R4006&gt;500,"modrate",R4006&lt;500,"cheap")</f>
        <v>cheap</v>
      </c>
      <c r="Y4006" t="str" cm="1">
        <f t="array" ref="Y4006">_xlfn.SWITCH(TRUE,R4006&gt;1000,"premium",R4006&gt;500,"modrate","cheap")</f>
        <v>cheap</v>
      </c>
    </row>
    <row r="4007" spans="1:25">
      <c r="A4007">
        <v>4006</v>
      </c>
      <c r="B4007" t="s">
        <v>7150</v>
      </c>
      <c r="C4007" s="2">
        <v>42348</v>
      </c>
      <c r="D4007" s="2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  <c r="V4007" t="str">
        <f t="shared" si="125"/>
        <v>profit</v>
      </c>
      <c r="W4007" t="str">
        <f t="shared" si="126"/>
        <v>cheap</v>
      </c>
      <c r="X4007" s="3" t="str" cm="1">
        <f t="array" ref="X4007">_xlfn.IFS(R4007&gt;1000,"premium",R4007&gt;500,"modrate",R4007&lt;500,"cheap")</f>
        <v>cheap</v>
      </c>
      <c r="Y4007" t="str" cm="1">
        <f t="array" ref="Y4007">_xlfn.SWITCH(TRUE,R4007&gt;1000,"premium",R4007&gt;500,"modrate","cheap")</f>
        <v>cheap</v>
      </c>
    </row>
    <row r="4008" spans="1:25">
      <c r="A4008">
        <v>4007</v>
      </c>
      <c r="B4008" t="s">
        <v>7150</v>
      </c>
      <c r="C4008" s="2">
        <v>42348</v>
      </c>
      <c r="D4008" s="2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  <c r="V4008" t="str">
        <f t="shared" si="125"/>
        <v>profit</v>
      </c>
      <c r="W4008" t="str">
        <f t="shared" si="126"/>
        <v>cheap</v>
      </c>
      <c r="X4008" s="3" t="str" cm="1">
        <f t="array" ref="X4008">_xlfn.IFS(R4008&gt;1000,"premium",R4008&gt;500,"modrate",R4008&lt;500,"cheap")</f>
        <v>cheap</v>
      </c>
      <c r="Y4008" t="str" cm="1">
        <f t="array" ref="Y4008">_xlfn.SWITCH(TRUE,R4008&gt;1000,"premium",R4008&gt;500,"modrate","cheap")</f>
        <v>cheap</v>
      </c>
    </row>
    <row r="4009" spans="1:25">
      <c r="A4009">
        <v>4008</v>
      </c>
      <c r="B4009" t="s">
        <v>7150</v>
      </c>
      <c r="C4009" s="2">
        <v>42348</v>
      </c>
      <c r="D4009" s="2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  <c r="V4009" t="str">
        <f t="shared" si="125"/>
        <v>profit</v>
      </c>
      <c r="W4009" t="str">
        <f t="shared" si="126"/>
        <v>cheap</v>
      </c>
      <c r="X4009" s="3" t="str" cm="1">
        <f t="array" ref="X4009">_xlfn.IFS(R4009&gt;1000,"premium",R4009&gt;500,"modrate",R4009&lt;500,"cheap")</f>
        <v>cheap</v>
      </c>
      <c r="Y4009" t="str" cm="1">
        <f t="array" ref="Y4009">_xlfn.SWITCH(TRUE,R4009&gt;1000,"premium",R4009&gt;500,"modrate","cheap")</f>
        <v>cheap</v>
      </c>
    </row>
    <row r="4010" spans="1:25">
      <c r="A4010">
        <v>4009</v>
      </c>
      <c r="B4010" t="s">
        <v>7155</v>
      </c>
      <c r="C4010" s="2">
        <v>42356</v>
      </c>
      <c r="D4010" s="2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  <c r="V4010" t="str">
        <f t="shared" si="125"/>
        <v>profit</v>
      </c>
      <c r="W4010" t="str">
        <f t="shared" si="126"/>
        <v>cheap</v>
      </c>
      <c r="X4010" s="3" t="str" cm="1">
        <f t="array" ref="X4010">_xlfn.IFS(R4010&gt;1000,"premium",R4010&gt;500,"modrate",R4010&lt;500,"cheap")</f>
        <v>cheap</v>
      </c>
      <c r="Y4010" t="str" cm="1">
        <f t="array" ref="Y4010">_xlfn.SWITCH(TRUE,R4010&gt;1000,"premium",R4010&gt;500,"modrate","cheap")</f>
        <v>cheap</v>
      </c>
    </row>
    <row r="4011" spans="1:25">
      <c r="A4011">
        <v>4010</v>
      </c>
      <c r="B4011" t="s">
        <v>7156</v>
      </c>
      <c r="C4011" s="2">
        <v>42736</v>
      </c>
      <c r="D4011" s="2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  <c r="V4011" t="str">
        <f t="shared" si="125"/>
        <v>profit</v>
      </c>
      <c r="W4011" t="str">
        <f t="shared" si="126"/>
        <v>cheap</v>
      </c>
      <c r="X4011" s="3" t="str" cm="1">
        <f t="array" ref="X4011">_xlfn.IFS(R4011&gt;1000,"premium",R4011&gt;500,"modrate",R4011&lt;500,"cheap")</f>
        <v>cheap</v>
      </c>
      <c r="Y4011" t="str" cm="1">
        <f t="array" ref="Y4011">_xlfn.SWITCH(TRUE,R4011&gt;1000,"premium",R4011&gt;500,"modrate","cheap")</f>
        <v>cheap</v>
      </c>
    </row>
    <row r="4012" spans="1:25">
      <c r="A4012">
        <v>4011</v>
      </c>
      <c r="B4012" t="s">
        <v>7159</v>
      </c>
      <c r="C4012" s="2">
        <v>43060</v>
      </c>
      <c r="D4012" s="2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  <c r="V4012" t="str">
        <f t="shared" si="125"/>
        <v>profit</v>
      </c>
      <c r="W4012" t="str">
        <f t="shared" si="126"/>
        <v>cheap</v>
      </c>
      <c r="X4012" s="3" t="str" cm="1">
        <f t="array" ref="X4012">_xlfn.IFS(R4012&gt;1000,"premium",R4012&gt;500,"modrate",R4012&lt;500,"cheap")</f>
        <v>cheap</v>
      </c>
      <c r="Y4012" t="str" cm="1">
        <f t="array" ref="Y4012">_xlfn.SWITCH(TRUE,R4012&gt;1000,"premium",R4012&gt;500,"modrate","cheap")</f>
        <v>cheap</v>
      </c>
    </row>
    <row r="4013" spans="1:25">
      <c r="A4013">
        <v>4012</v>
      </c>
      <c r="B4013" t="s">
        <v>7159</v>
      </c>
      <c r="C4013" s="2">
        <v>43060</v>
      </c>
      <c r="D4013" s="2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  <c r="V4013" t="str">
        <f t="shared" si="125"/>
        <v>profit</v>
      </c>
      <c r="W4013" t="str">
        <f t="shared" si="126"/>
        <v>cheap</v>
      </c>
      <c r="X4013" s="3" t="str" cm="1">
        <f t="array" ref="X4013">_xlfn.IFS(R4013&gt;1000,"premium",R4013&gt;500,"modrate",R4013&lt;500,"cheap")</f>
        <v>cheap</v>
      </c>
      <c r="Y4013" t="str" cm="1">
        <f t="array" ref="Y4013">_xlfn.SWITCH(TRUE,R4013&gt;1000,"premium",R4013&gt;500,"modrate","cheap")</f>
        <v>cheap</v>
      </c>
    </row>
    <row r="4014" spans="1:25">
      <c r="A4014">
        <v>4013</v>
      </c>
      <c r="B4014" t="s">
        <v>7160</v>
      </c>
      <c r="C4014" s="2">
        <v>42360</v>
      </c>
      <c r="D4014" s="2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  <c r="V4014" t="str">
        <f t="shared" si="125"/>
        <v>profit</v>
      </c>
      <c r="W4014" t="str">
        <f t="shared" si="126"/>
        <v>cheap</v>
      </c>
      <c r="X4014" s="3" t="str" cm="1">
        <f t="array" ref="X4014">_xlfn.IFS(R4014&gt;1000,"premium",R4014&gt;500,"modrate",R4014&lt;500,"cheap")</f>
        <v>cheap</v>
      </c>
      <c r="Y4014" t="str" cm="1">
        <f t="array" ref="Y4014">_xlfn.SWITCH(TRUE,R4014&gt;1000,"premium",R4014&gt;500,"modrate","cheap")</f>
        <v>cheap</v>
      </c>
    </row>
    <row r="4015" spans="1:25">
      <c r="A4015">
        <v>4014</v>
      </c>
      <c r="B4015" t="s">
        <v>7162</v>
      </c>
      <c r="C4015" s="2">
        <v>42239</v>
      </c>
      <c r="D4015" s="2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  <c r="V4015" t="str">
        <f t="shared" si="125"/>
        <v>profit</v>
      </c>
      <c r="W4015" t="str">
        <f t="shared" si="126"/>
        <v>modrate</v>
      </c>
      <c r="X4015" s="3" t="str" cm="1">
        <f t="array" ref="X4015">_xlfn.IFS(R4015&gt;1000,"premium",R4015&gt;500,"modrate",R4015&lt;500,"cheap")</f>
        <v>modrate</v>
      </c>
      <c r="Y4015" t="str" cm="1">
        <f t="array" ref="Y4015">_xlfn.SWITCH(TRUE,R4015&gt;1000,"premium",R4015&gt;500,"modrate","cheap")</f>
        <v>modrate</v>
      </c>
    </row>
    <row r="4016" spans="1:25">
      <c r="A4016">
        <v>4015</v>
      </c>
      <c r="B4016" t="s">
        <v>7162</v>
      </c>
      <c r="C4016" s="2">
        <v>42239</v>
      </c>
      <c r="D4016" s="2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  <c r="V4016" t="str">
        <f t="shared" si="125"/>
        <v>profit</v>
      </c>
      <c r="W4016" t="str">
        <f t="shared" si="126"/>
        <v>cheap</v>
      </c>
      <c r="X4016" s="3" t="str" cm="1">
        <f t="array" ref="X4016">_xlfn.IFS(R4016&gt;1000,"premium",R4016&gt;500,"modrate",R4016&lt;500,"cheap")</f>
        <v>cheap</v>
      </c>
      <c r="Y4016" t="str" cm="1">
        <f t="array" ref="Y4016">_xlfn.SWITCH(TRUE,R4016&gt;1000,"premium",R4016&gt;500,"modrate","cheap")</f>
        <v>cheap</v>
      </c>
    </row>
    <row r="4017" spans="1:25">
      <c r="A4017">
        <v>4016</v>
      </c>
      <c r="B4017" t="s">
        <v>7162</v>
      </c>
      <c r="C4017" s="2">
        <v>42239</v>
      </c>
      <c r="D4017" s="2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  <c r="V4017" t="str">
        <f t="shared" si="125"/>
        <v>profit</v>
      </c>
      <c r="W4017" t="str">
        <f t="shared" si="126"/>
        <v>cheap</v>
      </c>
      <c r="X4017" s="3" t="str" cm="1">
        <f t="array" ref="X4017">_xlfn.IFS(R4017&gt;1000,"premium",R4017&gt;500,"modrate",R4017&lt;500,"cheap")</f>
        <v>cheap</v>
      </c>
      <c r="Y4017" t="str" cm="1">
        <f t="array" ref="Y4017">_xlfn.SWITCH(TRUE,R4017&gt;1000,"premium",R4017&gt;500,"modrate","cheap")</f>
        <v>cheap</v>
      </c>
    </row>
    <row r="4018" spans="1:25">
      <c r="A4018">
        <v>4017</v>
      </c>
      <c r="B4018" t="s">
        <v>7162</v>
      </c>
      <c r="C4018" s="2">
        <v>42239</v>
      </c>
      <c r="D4018" s="2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  <c r="V4018" t="str">
        <f t="shared" si="125"/>
        <v>profit</v>
      </c>
      <c r="W4018" t="str">
        <f t="shared" si="126"/>
        <v>cheap</v>
      </c>
      <c r="X4018" s="3" t="str" cm="1">
        <f t="array" ref="X4018">_xlfn.IFS(R4018&gt;1000,"premium",R4018&gt;500,"modrate",R4018&lt;500,"cheap")</f>
        <v>cheap</v>
      </c>
      <c r="Y4018" t="str" cm="1">
        <f t="array" ref="Y4018">_xlfn.SWITCH(TRUE,R4018&gt;1000,"premium",R4018&gt;500,"modrate","cheap")</f>
        <v>cheap</v>
      </c>
    </row>
    <row r="4019" spans="1:25">
      <c r="A4019">
        <v>4018</v>
      </c>
      <c r="B4019" t="s">
        <v>7162</v>
      </c>
      <c r="C4019" s="2">
        <v>42239</v>
      </c>
      <c r="D4019" s="2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  <c r="V4019" t="str">
        <f t="shared" si="125"/>
        <v>profit</v>
      </c>
      <c r="W4019" t="str">
        <f t="shared" si="126"/>
        <v>cheap</v>
      </c>
      <c r="X4019" s="3" t="str" cm="1">
        <f t="array" ref="X4019">_xlfn.IFS(R4019&gt;1000,"premium",R4019&gt;500,"modrate",R4019&lt;500,"cheap")</f>
        <v>cheap</v>
      </c>
      <c r="Y4019" t="str" cm="1">
        <f t="array" ref="Y4019">_xlfn.SWITCH(TRUE,R4019&gt;1000,"premium",R4019&gt;500,"modrate","cheap")</f>
        <v>cheap</v>
      </c>
    </row>
    <row r="4020" spans="1:25">
      <c r="A4020">
        <v>4019</v>
      </c>
      <c r="B4020" t="s">
        <v>7162</v>
      </c>
      <c r="C4020" s="2">
        <v>42239</v>
      </c>
      <c r="D4020" s="2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  <c r="V4020" t="str">
        <f t="shared" si="125"/>
        <v>profit</v>
      </c>
      <c r="W4020" t="str">
        <f t="shared" si="126"/>
        <v>cheap</v>
      </c>
      <c r="X4020" s="3" t="str" cm="1">
        <f t="array" ref="X4020">_xlfn.IFS(R4020&gt;1000,"premium",R4020&gt;500,"modrate",R4020&lt;500,"cheap")</f>
        <v>cheap</v>
      </c>
      <c r="Y4020" t="str" cm="1">
        <f t="array" ref="Y4020">_xlfn.SWITCH(TRUE,R4020&gt;1000,"premium",R4020&gt;500,"modrate","cheap")</f>
        <v>cheap</v>
      </c>
    </row>
    <row r="4021" spans="1:25">
      <c r="A4021">
        <v>4020</v>
      </c>
      <c r="B4021" t="s">
        <v>7162</v>
      </c>
      <c r="C4021" s="2">
        <v>42239</v>
      </c>
      <c r="D4021" s="2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  <c r="V4021" t="str">
        <f t="shared" si="125"/>
        <v>profit</v>
      </c>
      <c r="W4021" t="str">
        <f t="shared" si="126"/>
        <v>cheap</v>
      </c>
      <c r="X4021" s="3" t="str" cm="1">
        <f t="array" ref="X4021">_xlfn.IFS(R4021&gt;1000,"premium",R4021&gt;500,"modrate",R4021&lt;500,"cheap")</f>
        <v>cheap</v>
      </c>
      <c r="Y4021" t="str" cm="1">
        <f t="array" ref="Y4021">_xlfn.SWITCH(TRUE,R4021&gt;1000,"premium",R4021&gt;500,"modrate","cheap")</f>
        <v>cheap</v>
      </c>
    </row>
    <row r="4022" spans="1:25">
      <c r="A4022">
        <v>4021</v>
      </c>
      <c r="B4022" t="s">
        <v>7165</v>
      </c>
      <c r="C4022" s="2">
        <v>41812</v>
      </c>
      <c r="D4022" s="2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-4.8587999999999898</v>
      </c>
      <c r="V4022" t="str">
        <f t="shared" si="125"/>
        <v>loss</v>
      </c>
      <c r="W4022" t="str">
        <f t="shared" si="126"/>
        <v>cheap</v>
      </c>
      <c r="X4022" s="3" t="str" cm="1">
        <f t="array" ref="X4022">_xlfn.IFS(R4022&gt;1000,"premium",R4022&gt;500,"modrate",R4022&lt;500,"cheap")</f>
        <v>cheap</v>
      </c>
      <c r="Y4022" t="str" cm="1">
        <f t="array" ref="Y4022">_xlfn.SWITCH(TRUE,R4022&gt;1000,"premium",R4022&gt;500,"modrate","cheap")</f>
        <v>cheap</v>
      </c>
    </row>
    <row r="4023" spans="1:25">
      <c r="A4023">
        <v>4022</v>
      </c>
      <c r="B4023" t="s">
        <v>7165</v>
      </c>
      <c r="C4023" s="2">
        <v>41812</v>
      </c>
      <c r="D4023" s="2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  <c r="V4023" t="str">
        <f t="shared" si="125"/>
        <v>loss</v>
      </c>
      <c r="W4023" t="str">
        <f t="shared" si="126"/>
        <v>cheap</v>
      </c>
      <c r="X4023" s="3" t="str" cm="1">
        <f t="array" ref="X4023">_xlfn.IFS(R4023&gt;1000,"premium",R4023&gt;500,"modrate",R4023&lt;500,"cheap")</f>
        <v>cheap</v>
      </c>
      <c r="Y4023" t="str" cm="1">
        <f t="array" ref="Y4023">_xlfn.SWITCH(TRUE,R4023&gt;1000,"premium",R4023&gt;500,"modrate","cheap")</f>
        <v>cheap</v>
      </c>
    </row>
    <row r="4024" spans="1:25">
      <c r="A4024">
        <v>4023</v>
      </c>
      <c r="B4024" t="s">
        <v>7165</v>
      </c>
      <c r="C4024" s="2">
        <v>41812</v>
      </c>
      <c r="D4024" s="2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  <c r="V4024" t="str">
        <f t="shared" si="125"/>
        <v>loss</v>
      </c>
      <c r="W4024" t="str">
        <f t="shared" si="126"/>
        <v>modrate</v>
      </c>
      <c r="X4024" s="3" t="str" cm="1">
        <f t="array" ref="X4024">_xlfn.IFS(R4024&gt;1000,"premium",R4024&gt;500,"modrate",R4024&lt;500,"cheap")</f>
        <v>modrate</v>
      </c>
      <c r="Y4024" t="str" cm="1">
        <f t="array" ref="Y4024">_xlfn.SWITCH(TRUE,R4024&gt;1000,"premium",R4024&gt;500,"modrate","cheap")</f>
        <v>modrate</v>
      </c>
    </row>
    <row r="4025" spans="1:25">
      <c r="A4025">
        <v>4024</v>
      </c>
      <c r="B4025" t="s">
        <v>7168</v>
      </c>
      <c r="C4025" s="2">
        <v>43035</v>
      </c>
      <c r="D4025" s="2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6.5490000000000199</v>
      </c>
      <c r="V4025" t="str">
        <f t="shared" si="125"/>
        <v>profit</v>
      </c>
      <c r="W4025" t="str">
        <f t="shared" si="126"/>
        <v>modrate</v>
      </c>
      <c r="X4025" s="3" t="str" cm="1">
        <f t="array" ref="X4025">_xlfn.IFS(R4025&gt;1000,"premium",R4025&gt;500,"modrate",R4025&lt;500,"cheap")</f>
        <v>modrate</v>
      </c>
      <c r="Y4025" t="str" cm="1">
        <f t="array" ref="Y4025">_xlfn.SWITCH(TRUE,R4025&gt;1000,"premium",R4025&gt;500,"modrate","cheap")</f>
        <v>modrate</v>
      </c>
    </row>
    <row r="4026" spans="1:25">
      <c r="A4026">
        <v>4025</v>
      </c>
      <c r="B4026" t="s">
        <v>7168</v>
      </c>
      <c r="C4026" s="2">
        <v>43035</v>
      </c>
      <c r="D4026" s="2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  <c r="V4026" t="str">
        <f t="shared" si="125"/>
        <v>profit</v>
      </c>
      <c r="W4026" t="str">
        <f t="shared" si="126"/>
        <v>cheap</v>
      </c>
      <c r="X4026" s="3" t="str" cm="1">
        <f t="array" ref="X4026">_xlfn.IFS(R4026&gt;1000,"premium",R4026&gt;500,"modrate",R4026&lt;500,"cheap")</f>
        <v>cheap</v>
      </c>
      <c r="Y4026" t="str" cm="1">
        <f t="array" ref="Y4026">_xlfn.SWITCH(TRUE,R4026&gt;1000,"premium",R4026&gt;500,"modrate","cheap")</f>
        <v>cheap</v>
      </c>
    </row>
    <row r="4027" spans="1:25">
      <c r="A4027">
        <v>4026</v>
      </c>
      <c r="B4027" t="s">
        <v>7171</v>
      </c>
      <c r="C4027" s="2">
        <v>42958</v>
      </c>
      <c r="D4027" s="2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  <c r="V4027" t="str">
        <f t="shared" si="125"/>
        <v>profit</v>
      </c>
      <c r="W4027" t="str">
        <f t="shared" si="126"/>
        <v>cheap</v>
      </c>
      <c r="X4027" s="3" t="str" cm="1">
        <f t="array" ref="X4027">_xlfn.IFS(R4027&gt;1000,"premium",R4027&gt;500,"modrate",R4027&lt;500,"cheap")</f>
        <v>cheap</v>
      </c>
      <c r="Y4027" t="str" cm="1">
        <f t="array" ref="Y4027">_xlfn.SWITCH(TRUE,R4027&gt;1000,"premium",R4027&gt;500,"modrate","cheap")</f>
        <v>cheap</v>
      </c>
    </row>
    <row r="4028" spans="1:25">
      <c r="A4028">
        <v>4027</v>
      </c>
      <c r="B4028" t="s">
        <v>7171</v>
      </c>
      <c r="C4028" s="2">
        <v>42958</v>
      </c>
      <c r="D4028" s="2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  <c r="V4028" t="str">
        <f t="shared" si="125"/>
        <v>profit</v>
      </c>
      <c r="W4028" t="str">
        <f t="shared" si="126"/>
        <v>cheap</v>
      </c>
      <c r="X4028" s="3" t="str" cm="1">
        <f t="array" ref="X4028">_xlfn.IFS(R4028&gt;1000,"premium",R4028&gt;500,"modrate",R4028&lt;500,"cheap")</f>
        <v>cheap</v>
      </c>
      <c r="Y4028" t="str" cm="1">
        <f t="array" ref="Y4028">_xlfn.SWITCH(TRUE,R4028&gt;1000,"premium",R4028&gt;500,"modrate","cheap")</f>
        <v>cheap</v>
      </c>
    </row>
    <row r="4029" spans="1:25">
      <c r="A4029">
        <v>4028</v>
      </c>
      <c r="B4029" t="s">
        <v>7171</v>
      </c>
      <c r="C4029" s="2">
        <v>42958</v>
      </c>
      <c r="D4029" s="2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  <c r="V4029" t="str">
        <f t="shared" si="125"/>
        <v>profit</v>
      </c>
      <c r="W4029" t="str">
        <f t="shared" si="126"/>
        <v>cheap</v>
      </c>
      <c r="X4029" s="3" t="str" cm="1">
        <f t="array" ref="X4029">_xlfn.IFS(R4029&gt;1000,"premium",R4029&gt;500,"modrate",R4029&lt;500,"cheap")</f>
        <v>cheap</v>
      </c>
      <c r="Y4029" t="str" cm="1">
        <f t="array" ref="Y4029">_xlfn.SWITCH(TRUE,R4029&gt;1000,"premium",R4029&gt;500,"modrate","cheap")</f>
        <v>cheap</v>
      </c>
    </row>
    <row r="4030" spans="1:25">
      <c r="A4030">
        <v>4029</v>
      </c>
      <c r="B4030" t="s">
        <v>7171</v>
      </c>
      <c r="C4030" s="2">
        <v>42958</v>
      </c>
      <c r="D4030" s="2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  <c r="V4030" t="str">
        <f t="shared" si="125"/>
        <v>loss</v>
      </c>
      <c r="W4030" t="str">
        <f t="shared" si="126"/>
        <v>cheap</v>
      </c>
      <c r="X4030" s="3" t="str" cm="1">
        <f t="array" ref="X4030">_xlfn.IFS(R4030&gt;1000,"premium",R4030&gt;500,"modrate",R4030&lt;500,"cheap")</f>
        <v>cheap</v>
      </c>
      <c r="Y4030" t="str" cm="1">
        <f t="array" ref="Y4030">_xlfn.SWITCH(TRUE,R4030&gt;1000,"premium",R4030&gt;500,"modrate","cheap")</f>
        <v>cheap</v>
      </c>
    </row>
    <row r="4031" spans="1:25">
      <c r="A4031">
        <v>4030</v>
      </c>
      <c r="B4031" t="s">
        <v>7173</v>
      </c>
      <c r="C4031" s="2">
        <v>43093</v>
      </c>
      <c r="D4031" s="2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  <c r="V4031" t="str">
        <f t="shared" si="125"/>
        <v>profit</v>
      </c>
      <c r="W4031" t="str">
        <f t="shared" si="126"/>
        <v>cheap</v>
      </c>
      <c r="X4031" s="3" t="str" cm="1">
        <f t="array" ref="X4031">_xlfn.IFS(R4031&gt;1000,"premium",R4031&gt;500,"modrate",R4031&lt;500,"cheap")</f>
        <v>cheap</v>
      </c>
      <c r="Y4031" t="str" cm="1">
        <f t="array" ref="Y4031">_xlfn.SWITCH(TRUE,R4031&gt;1000,"premium",R4031&gt;500,"modrate","cheap")</f>
        <v>cheap</v>
      </c>
    </row>
    <row r="4032" spans="1:25">
      <c r="A4032">
        <v>4031</v>
      </c>
      <c r="B4032" t="s">
        <v>7173</v>
      </c>
      <c r="C4032" s="2">
        <v>43093</v>
      </c>
      <c r="D4032" s="2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  <c r="V4032" t="str">
        <f t="shared" si="125"/>
        <v>profit</v>
      </c>
      <c r="W4032" t="str">
        <f t="shared" si="126"/>
        <v>cheap</v>
      </c>
      <c r="X4032" s="3" t="str" cm="1">
        <f t="array" ref="X4032">_xlfn.IFS(R4032&gt;1000,"premium",R4032&gt;500,"modrate",R4032&lt;500,"cheap")</f>
        <v>cheap</v>
      </c>
      <c r="Y4032" t="str" cm="1">
        <f t="array" ref="Y4032">_xlfn.SWITCH(TRUE,R4032&gt;1000,"premium",R4032&gt;500,"modrate","cheap")</f>
        <v>cheap</v>
      </c>
    </row>
    <row r="4033" spans="1:25">
      <c r="A4033">
        <v>4032</v>
      </c>
      <c r="B4033" t="s">
        <v>7174</v>
      </c>
      <c r="C4033" s="2">
        <v>42639</v>
      </c>
      <c r="D4033" s="2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  <c r="V4033" t="str">
        <f t="shared" si="125"/>
        <v>profit</v>
      </c>
      <c r="W4033" t="str">
        <f t="shared" si="126"/>
        <v>cheap</v>
      </c>
      <c r="X4033" s="3" t="str" cm="1">
        <f t="array" ref="X4033">_xlfn.IFS(R4033&gt;1000,"premium",R4033&gt;500,"modrate",R4033&lt;500,"cheap")</f>
        <v>cheap</v>
      </c>
      <c r="Y4033" t="str" cm="1">
        <f t="array" ref="Y4033">_xlfn.SWITCH(TRUE,R4033&gt;1000,"premium",R4033&gt;500,"modrate","cheap")</f>
        <v>cheap</v>
      </c>
    </row>
    <row r="4034" spans="1:25">
      <c r="A4034">
        <v>4033</v>
      </c>
      <c r="B4034" t="s">
        <v>7174</v>
      </c>
      <c r="C4034" s="2">
        <v>42639</v>
      </c>
      <c r="D4034" s="2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  <c r="V4034" t="str">
        <f t="shared" si="125"/>
        <v>profit</v>
      </c>
      <c r="W4034" t="str">
        <f t="shared" si="126"/>
        <v>cheap</v>
      </c>
      <c r="X4034" s="3" t="str" cm="1">
        <f t="array" ref="X4034">_xlfn.IFS(R4034&gt;1000,"premium",R4034&gt;500,"modrate",R4034&lt;500,"cheap")</f>
        <v>cheap</v>
      </c>
      <c r="Y4034" t="str" cm="1">
        <f t="array" ref="Y4034">_xlfn.SWITCH(TRUE,R4034&gt;1000,"premium",R4034&gt;500,"modrate","cheap")</f>
        <v>cheap</v>
      </c>
    </row>
    <row r="4035" spans="1:25">
      <c r="A4035">
        <v>4034</v>
      </c>
      <c r="B4035" t="s">
        <v>7174</v>
      </c>
      <c r="C4035" s="2">
        <v>42639</v>
      </c>
      <c r="D4035" s="2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  <c r="V4035" t="str">
        <f t="shared" ref="V4035:V4098" si="127">IF(U4035&gt;0,"profit","loss")</f>
        <v>profit</v>
      </c>
      <c r="W4035" t="str">
        <f t="shared" ref="W4035:W4098" si="128">IF(R4035&gt;1000,"premium", IF(R4035&gt;500,"modrate","cheap"))</f>
        <v>cheap</v>
      </c>
      <c r="X4035" s="3" t="str" cm="1">
        <f t="array" ref="X4035">_xlfn.IFS(R4035&gt;1000,"premium",R4035&gt;500,"modrate",R4035&lt;500,"cheap")</f>
        <v>cheap</v>
      </c>
      <c r="Y4035" t="str" cm="1">
        <f t="array" ref="Y4035">_xlfn.SWITCH(TRUE,R4035&gt;1000,"premium",R4035&gt;500,"modrate","cheap")</f>
        <v>cheap</v>
      </c>
    </row>
    <row r="4036" spans="1:25">
      <c r="A4036">
        <v>4035</v>
      </c>
      <c r="B4036" t="s">
        <v>7176</v>
      </c>
      <c r="C4036" s="2">
        <v>42716</v>
      </c>
      <c r="D4036" s="2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  <c r="V4036" t="str">
        <f t="shared" si="127"/>
        <v>loss</v>
      </c>
      <c r="W4036" t="str">
        <f t="shared" si="128"/>
        <v>cheap</v>
      </c>
      <c r="X4036" s="3" t="str" cm="1">
        <f t="array" ref="X4036">_xlfn.IFS(R4036&gt;1000,"premium",R4036&gt;500,"modrate",R4036&lt;500,"cheap")</f>
        <v>cheap</v>
      </c>
      <c r="Y4036" t="str" cm="1">
        <f t="array" ref="Y4036">_xlfn.SWITCH(TRUE,R4036&gt;1000,"premium",R4036&gt;500,"modrate","cheap")</f>
        <v>cheap</v>
      </c>
    </row>
    <row r="4037" spans="1:25">
      <c r="A4037">
        <v>4036</v>
      </c>
      <c r="B4037" t="s">
        <v>7176</v>
      </c>
      <c r="C4037" s="2">
        <v>42716</v>
      </c>
      <c r="D4037" s="2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  <c r="V4037" t="str">
        <f t="shared" si="127"/>
        <v>profit</v>
      </c>
      <c r="W4037" t="str">
        <f t="shared" si="128"/>
        <v>cheap</v>
      </c>
      <c r="X4037" s="3" t="str" cm="1">
        <f t="array" ref="X4037">_xlfn.IFS(R4037&gt;1000,"premium",R4037&gt;500,"modrate",R4037&lt;500,"cheap")</f>
        <v>cheap</v>
      </c>
      <c r="Y4037" t="str" cm="1">
        <f t="array" ref="Y4037">_xlfn.SWITCH(TRUE,R4037&gt;1000,"premium",R4037&gt;500,"modrate","cheap")</f>
        <v>cheap</v>
      </c>
    </row>
    <row r="4038" spans="1:25">
      <c r="A4038">
        <v>4037</v>
      </c>
      <c r="B4038" t="s">
        <v>7177</v>
      </c>
      <c r="C4038" s="2">
        <v>42366</v>
      </c>
      <c r="D4038" s="2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  <c r="V4038" t="str">
        <f t="shared" si="127"/>
        <v>profit</v>
      </c>
      <c r="W4038" t="str">
        <f t="shared" si="128"/>
        <v>cheap</v>
      </c>
      <c r="X4038" s="3" t="str" cm="1">
        <f t="array" ref="X4038">_xlfn.IFS(R4038&gt;1000,"premium",R4038&gt;500,"modrate",R4038&lt;500,"cheap")</f>
        <v>cheap</v>
      </c>
      <c r="Y4038" t="str" cm="1">
        <f t="array" ref="Y4038">_xlfn.SWITCH(TRUE,R4038&gt;1000,"premium",R4038&gt;500,"modrate","cheap")</f>
        <v>cheap</v>
      </c>
    </row>
    <row r="4039" spans="1:25">
      <c r="A4039">
        <v>4038</v>
      </c>
      <c r="B4039" t="s">
        <v>7178</v>
      </c>
      <c r="C4039" s="2">
        <v>42002</v>
      </c>
      <c r="D4039" s="2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  <c r="V4039" t="str">
        <f t="shared" si="127"/>
        <v>profit</v>
      </c>
      <c r="W4039" t="str">
        <f t="shared" si="128"/>
        <v>cheap</v>
      </c>
      <c r="X4039" s="3" t="str" cm="1">
        <f t="array" ref="X4039">_xlfn.IFS(R4039&gt;1000,"premium",R4039&gt;500,"modrate",R4039&lt;500,"cheap")</f>
        <v>cheap</v>
      </c>
      <c r="Y4039" t="str" cm="1">
        <f t="array" ref="Y4039">_xlfn.SWITCH(TRUE,R4039&gt;1000,"premium",R4039&gt;500,"modrate","cheap")</f>
        <v>cheap</v>
      </c>
    </row>
    <row r="4040" spans="1:25">
      <c r="A4040">
        <v>4039</v>
      </c>
      <c r="B4040" t="s">
        <v>7178</v>
      </c>
      <c r="C4040" s="2">
        <v>42002</v>
      </c>
      <c r="D4040" s="2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  <c r="V4040" t="str">
        <f t="shared" si="127"/>
        <v>profit</v>
      </c>
      <c r="W4040" t="str">
        <f t="shared" si="128"/>
        <v>cheap</v>
      </c>
      <c r="X4040" s="3" t="str" cm="1">
        <f t="array" ref="X4040">_xlfn.IFS(R4040&gt;1000,"premium",R4040&gt;500,"modrate",R4040&lt;500,"cheap")</f>
        <v>cheap</v>
      </c>
      <c r="Y4040" t="str" cm="1">
        <f t="array" ref="Y4040">_xlfn.SWITCH(TRUE,R4040&gt;1000,"premium",R4040&gt;500,"modrate","cheap")</f>
        <v>cheap</v>
      </c>
    </row>
    <row r="4041" spans="1:25">
      <c r="A4041">
        <v>4040</v>
      </c>
      <c r="B4041" t="s">
        <v>7178</v>
      </c>
      <c r="C4041" s="2">
        <v>42002</v>
      </c>
      <c r="D4041" s="2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  <c r="V4041" t="str">
        <f t="shared" si="127"/>
        <v>profit</v>
      </c>
      <c r="W4041" t="str">
        <f t="shared" si="128"/>
        <v>modrate</v>
      </c>
      <c r="X4041" s="3" t="str" cm="1">
        <f t="array" ref="X4041">_xlfn.IFS(R4041&gt;1000,"premium",R4041&gt;500,"modrate",R4041&lt;500,"cheap")</f>
        <v>modrate</v>
      </c>
      <c r="Y4041" t="str" cm="1">
        <f t="array" ref="Y4041">_xlfn.SWITCH(TRUE,R4041&gt;1000,"premium",R4041&gt;500,"modrate","cheap")</f>
        <v>modrate</v>
      </c>
    </row>
    <row r="4042" spans="1:25">
      <c r="A4042">
        <v>4041</v>
      </c>
      <c r="B4042" t="s">
        <v>7178</v>
      </c>
      <c r="C4042" s="2">
        <v>42002</v>
      </c>
      <c r="D4042" s="2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  <c r="V4042" t="str">
        <f t="shared" si="127"/>
        <v>profit</v>
      </c>
      <c r="W4042" t="str">
        <f t="shared" si="128"/>
        <v>cheap</v>
      </c>
      <c r="X4042" s="3" t="str" cm="1">
        <f t="array" ref="X4042">_xlfn.IFS(R4042&gt;1000,"premium",R4042&gt;500,"modrate",R4042&lt;500,"cheap")</f>
        <v>cheap</v>
      </c>
      <c r="Y4042" t="str" cm="1">
        <f t="array" ref="Y4042">_xlfn.SWITCH(TRUE,R4042&gt;1000,"premium",R4042&gt;500,"modrate","cheap")</f>
        <v>cheap</v>
      </c>
    </row>
    <row r="4043" spans="1:25">
      <c r="A4043">
        <v>4042</v>
      </c>
      <c r="B4043" t="s">
        <v>7178</v>
      </c>
      <c r="C4043" s="2">
        <v>42002</v>
      </c>
      <c r="D4043" s="2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  <c r="V4043" t="str">
        <f t="shared" si="127"/>
        <v>profit</v>
      </c>
      <c r="W4043" t="str">
        <f t="shared" si="128"/>
        <v>cheap</v>
      </c>
      <c r="X4043" s="3" t="str" cm="1">
        <f t="array" ref="X4043">_xlfn.IFS(R4043&gt;1000,"premium",R4043&gt;500,"modrate",R4043&lt;500,"cheap")</f>
        <v>cheap</v>
      </c>
      <c r="Y4043" t="str" cm="1">
        <f t="array" ref="Y4043">_xlfn.SWITCH(TRUE,R4043&gt;1000,"premium",R4043&gt;500,"modrate","cheap")</f>
        <v>cheap</v>
      </c>
    </row>
    <row r="4044" spans="1:25">
      <c r="A4044">
        <v>4043</v>
      </c>
      <c r="B4044" t="s">
        <v>7178</v>
      </c>
      <c r="C4044" s="2">
        <v>42002</v>
      </c>
      <c r="D4044" s="2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  <c r="V4044" t="str">
        <f t="shared" si="127"/>
        <v>profit</v>
      </c>
      <c r="W4044" t="str">
        <f t="shared" si="128"/>
        <v>cheap</v>
      </c>
      <c r="X4044" s="3" t="str" cm="1">
        <f t="array" ref="X4044">_xlfn.IFS(R4044&gt;1000,"premium",R4044&gt;500,"modrate",R4044&lt;500,"cheap")</f>
        <v>cheap</v>
      </c>
      <c r="Y4044" t="str" cm="1">
        <f t="array" ref="Y4044">_xlfn.SWITCH(TRUE,R4044&gt;1000,"premium",R4044&gt;500,"modrate","cheap")</f>
        <v>cheap</v>
      </c>
    </row>
    <row r="4045" spans="1:25">
      <c r="A4045">
        <v>4044</v>
      </c>
      <c r="B4045" t="s">
        <v>7178</v>
      </c>
      <c r="C4045" s="2">
        <v>42002</v>
      </c>
      <c r="D4045" s="2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  <c r="V4045" t="str">
        <f t="shared" si="127"/>
        <v>profit</v>
      </c>
      <c r="W4045" t="str">
        <f t="shared" si="128"/>
        <v>cheap</v>
      </c>
      <c r="X4045" s="3" t="str" cm="1">
        <f t="array" ref="X4045">_xlfn.IFS(R4045&gt;1000,"premium",R4045&gt;500,"modrate",R4045&lt;500,"cheap")</f>
        <v>cheap</v>
      </c>
      <c r="Y4045" t="str" cm="1">
        <f t="array" ref="Y4045">_xlfn.SWITCH(TRUE,R4045&gt;1000,"premium",R4045&gt;500,"modrate","cheap")</f>
        <v>cheap</v>
      </c>
    </row>
    <row r="4046" spans="1:25">
      <c r="A4046">
        <v>4045</v>
      </c>
      <c r="B4046" t="s">
        <v>7179</v>
      </c>
      <c r="C4046" s="2">
        <v>42180</v>
      </c>
      <c r="D4046" s="2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  <c r="V4046" t="str">
        <f t="shared" si="127"/>
        <v>profit</v>
      </c>
      <c r="W4046" t="str">
        <f t="shared" si="128"/>
        <v>cheap</v>
      </c>
      <c r="X4046" s="3" t="str" cm="1">
        <f t="array" ref="X4046">_xlfn.IFS(R4046&gt;1000,"premium",R4046&gt;500,"modrate",R4046&lt;500,"cheap")</f>
        <v>cheap</v>
      </c>
      <c r="Y4046" t="str" cm="1">
        <f t="array" ref="Y4046">_xlfn.SWITCH(TRUE,R4046&gt;1000,"premium",R4046&gt;500,"modrate","cheap")</f>
        <v>cheap</v>
      </c>
    </row>
    <row r="4047" spans="1:25">
      <c r="A4047">
        <v>4046</v>
      </c>
      <c r="B4047" t="s">
        <v>7180</v>
      </c>
      <c r="C4047" s="2">
        <v>42096</v>
      </c>
      <c r="D4047" s="2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  <c r="V4047" t="str">
        <f t="shared" si="127"/>
        <v>loss</v>
      </c>
      <c r="W4047" t="str">
        <f t="shared" si="128"/>
        <v>cheap</v>
      </c>
      <c r="X4047" s="3" t="str" cm="1">
        <f t="array" ref="X4047">_xlfn.IFS(R4047&gt;1000,"premium",R4047&gt;500,"modrate",R4047&lt;500,"cheap")</f>
        <v>cheap</v>
      </c>
      <c r="Y4047" t="str" cm="1">
        <f t="array" ref="Y4047">_xlfn.SWITCH(TRUE,R4047&gt;1000,"premium",R4047&gt;500,"modrate","cheap")</f>
        <v>cheap</v>
      </c>
    </row>
    <row r="4048" spans="1:25">
      <c r="A4048">
        <v>4047</v>
      </c>
      <c r="B4048" t="s">
        <v>7181</v>
      </c>
      <c r="C4048" s="2">
        <v>43029</v>
      </c>
      <c r="D4048" s="2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  <c r="V4048" t="str">
        <f t="shared" si="127"/>
        <v>loss</v>
      </c>
      <c r="W4048" t="str">
        <f t="shared" si="128"/>
        <v>cheap</v>
      </c>
      <c r="X4048" s="3" t="str" cm="1">
        <f t="array" ref="X4048">_xlfn.IFS(R4048&gt;1000,"premium",R4048&gt;500,"modrate",R4048&lt;500,"cheap")</f>
        <v>cheap</v>
      </c>
      <c r="Y4048" t="str" cm="1">
        <f t="array" ref="Y4048">_xlfn.SWITCH(TRUE,R4048&gt;1000,"premium",R4048&gt;500,"modrate","cheap")</f>
        <v>cheap</v>
      </c>
    </row>
    <row r="4049" spans="1:25">
      <c r="A4049">
        <v>4048</v>
      </c>
      <c r="B4049" t="s">
        <v>7182</v>
      </c>
      <c r="C4049" s="2">
        <v>42201</v>
      </c>
      <c r="D4049" s="2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  <c r="V4049" t="str">
        <f t="shared" si="127"/>
        <v>profit</v>
      </c>
      <c r="W4049" t="str">
        <f t="shared" si="128"/>
        <v>cheap</v>
      </c>
      <c r="X4049" s="3" t="str" cm="1">
        <f t="array" ref="X4049">_xlfn.IFS(R4049&gt;1000,"premium",R4049&gt;500,"modrate",R4049&lt;500,"cheap")</f>
        <v>cheap</v>
      </c>
      <c r="Y4049" t="str" cm="1">
        <f t="array" ref="Y4049">_xlfn.SWITCH(TRUE,R4049&gt;1000,"premium",R4049&gt;500,"modrate","cheap")</f>
        <v>cheap</v>
      </c>
    </row>
    <row r="4050" spans="1:25">
      <c r="A4050">
        <v>4049</v>
      </c>
      <c r="B4050" t="s">
        <v>7182</v>
      </c>
      <c r="C4050" s="2">
        <v>42201</v>
      </c>
      <c r="D4050" s="2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  <c r="V4050" t="str">
        <f t="shared" si="127"/>
        <v>profit</v>
      </c>
      <c r="W4050" t="str">
        <f t="shared" si="128"/>
        <v>modrate</v>
      </c>
      <c r="X4050" s="3" t="str" cm="1">
        <f t="array" ref="X4050">_xlfn.IFS(R4050&gt;1000,"premium",R4050&gt;500,"modrate",R4050&lt;500,"cheap")</f>
        <v>modrate</v>
      </c>
      <c r="Y4050" t="str" cm="1">
        <f t="array" ref="Y4050">_xlfn.SWITCH(TRUE,R4050&gt;1000,"premium",R4050&gt;500,"modrate","cheap")</f>
        <v>modrate</v>
      </c>
    </row>
    <row r="4051" spans="1:25">
      <c r="A4051">
        <v>4050</v>
      </c>
      <c r="B4051" t="s">
        <v>7183</v>
      </c>
      <c r="C4051" s="2">
        <v>42910</v>
      </c>
      <c r="D4051" s="2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  <c r="V4051" t="str">
        <f t="shared" si="127"/>
        <v>profit</v>
      </c>
      <c r="W4051" t="str">
        <f t="shared" si="128"/>
        <v>cheap</v>
      </c>
      <c r="X4051" s="3" t="str" cm="1">
        <f t="array" ref="X4051">_xlfn.IFS(R4051&gt;1000,"premium",R4051&gt;500,"modrate",R4051&lt;500,"cheap")</f>
        <v>cheap</v>
      </c>
      <c r="Y4051" t="str" cm="1">
        <f t="array" ref="Y4051">_xlfn.SWITCH(TRUE,R4051&gt;1000,"premium",R4051&gt;500,"modrate","cheap")</f>
        <v>cheap</v>
      </c>
    </row>
    <row r="4052" spans="1:25">
      <c r="A4052">
        <v>4051</v>
      </c>
      <c r="B4052" t="s">
        <v>7183</v>
      </c>
      <c r="C4052" s="2">
        <v>42910</v>
      </c>
      <c r="D4052" s="2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  <c r="V4052" t="str">
        <f t="shared" si="127"/>
        <v>profit</v>
      </c>
      <c r="W4052" t="str">
        <f t="shared" si="128"/>
        <v>cheap</v>
      </c>
      <c r="X4052" s="3" t="str" cm="1">
        <f t="array" ref="X4052">_xlfn.IFS(R4052&gt;1000,"premium",R4052&gt;500,"modrate",R4052&lt;500,"cheap")</f>
        <v>cheap</v>
      </c>
      <c r="Y4052" t="str" cm="1">
        <f t="array" ref="Y4052">_xlfn.SWITCH(TRUE,R4052&gt;1000,"premium",R4052&gt;500,"modrate","cheap")</f>
        <v>cheap</v>
      </c>
    </row>
    <row r="4053" spans="1:25">
      <c r="A4053">
        <v>4052</v>
      </c>
      <c r="B4053" t="s">
        <v>7184</v>
      </c>
      <c r="C4053" s="2">
        <v>41911</v>
      </c>
      <c r="D4053" s="2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  <c r="V4053" t="str">
        <f t="shared" si="127"/>
        <v>profit</v>
      </c>
      <c r="W4053" t="str">
        <f t="shared" si="128"/>
        <v>cheap</v>
      </c>
      <c r="X4053" s="3" t="str" cm="1">
        <f t="array" ref="X4053">_xlfn.IFS(R4053&gt;1000,"premium",R4053&gt;500,"modrate",R4053&lt;500,"cheap")</f>
        <v>cheap</v>
      </c>
      <c r="Y4053" t="str" cm="1">
        <f t="array" ref="Y4053">_xlfn.SWITCH(TRUE,R4053&gt;1000,"premium",R4053&gt;500,"modrate","cheap")</f>
        <v>cheap</v>
      </c>
    </row>
    <row r="4054" spans="1:25">
      <c r="A4054">
        <v>4053</v>
      </c>
      <c r="B4054" t="s">
        <v>7184</v>
      </c>
      <c r="C4054" s="2">
        <v>41911</v>
      </c>
      <c r="D4054" s="2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 t="shared" si="127"/>
        <v>loss</v>
      </c>
      <c r="W4054" t="str">
        <f t="shared" si="128"/>
        <v>cheap</v>
      </c>
      <c r="X4054" s="3" t="str" cm="1">
        <f t="array" ref="X4054">_xlfn.IFS(R4054&gt;1000,"premium",R4054&gt;500,"modrate",R4054&lt;500,"cheap")</f>
        <v>cheap</v>
      </c>
      <c r="Y4054" t="str" cm="1">
        <f t="array" ref="Y4054">_xlfn.SWITCH(TRUE,R4054&gt;1000,"premium",R4054&gt;500,"modrate","cheap")</f>
        <v>cheap</v>
      </c>
    </row>
    <row r="4055" spans="1:25">
      <c r="A4055">
        <v>4054</v>
      </c>
      <c r="B4055" t="s">
        <v>7184</v>
      </c>
      <c r="C4055" s="2">
        <v>41911</v>
      </c>
      <c r="D4055" s="2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  <c r="V4055" t="str">
        <f t="shared" si="127"/>
        <v>profit</v>
      </c>
      <c r="W4055" t="str">
        <f t="shared" si="128"/>
        <v>cheap</v>
      </c>
      <c r="X4055" s="3" t="str" cm="1">
        <f t="array" ref="X4055">_xlfn.IFS(R4055&gt;1000,"premium",R4055&gt;500,"modrate",R4055&lt;500,"cheap")</f>
        <v>cheap</v>
      </c>
      <c r="Y4055" t="str" cm="1">
        <f t="array" ref="Y4055">_xlfn.SWITCH(TRUE,R4055&gt;1000,"premium",R4055&gt;500,"modrate","cheap")</f>
        <v>cheap</v>
      </c>
    </row>
    <row r="4056" spans="1:25">
      <c r="A4056">
        <v>4055</v>
      </c>
      <c r="B4056" t="s">
        <v>7184</v>
      </c>
      <c r="C4056" s="2">
        <v>41911</v>
      </c>
      <c r="D4056" s="2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 t="shared" si="127"/>
        <v>profit</v>
      </c>
      <c r="W4056" t="str">
        <f t="shared" si="128"/>
        <v>cheap</v>
      </c>
      <c r="X4056" s="3" t="str" cm="1">
        <f t="array" ref="X4056">_xlfn.IFS(R4056&gt;1000,"premium",R4056&gt;500,"modrate",R4056&lt;500,"cheap")</f>
        <v>cheap</v>
      </c>
      <c r="Y4056" t="str" cm="1">
        <f t="array" ref="Y4056">_xlfn.SWITCH(TRUE,R4056&gt;1000,"premium",R4056&gt;500,"modrate","cheap")</f>
        <v>cheap</v>
      </c>
    </row>
    <row r="4057" spans="1:25">
      <c r="A4057">
        <v>4056</v>
      </c>
      <c r="B4057" t="s">
        <v>7184</v>
      </c>
      <c r="C4057" s="2">
        <v>41911</v>
      </c>
      <c r="D4057" s="2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  <c r="V4057" t="str">
        <f t="shared" si="127"/>
        <v>loss</v>
      </c>
      <c r="W4057" t="str">
        <f t="shared" si="128"/>
        <v>premium</v>
      </c>
      <c r="X4057" s="3" t="str" cm="1">
        <f t="array" ref="X4057">_xlfn.IFS(R4057&gt;1000,"premium",R4057&gt;500,"modrate",R4057&lt;500,"cheap")</f>
        <v>premium</v>
      </c>
      <c r="Y4057" t="str" cm="1">
        <f t="array" ref="Y4057">_xlfn.SWITCH(TRUE,R4057&gt;1000,"premium",R4057&gt;500,"modrate","cheap")</f>
        <v>premium</v>
      </c>
    </row>
    <row r="4058" spans="1:25">
      <c r="A4058">
        <v>4057</v>
      </c>
      <c r="B4058" t="s">
        <v>7184</v>
      </c>
      <c r="C4058" s="2">
        <v>41911</v>
      </c>
      <c r="D4058" s="2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  <c r="V4058" t="str">
        <f t="shared" si="127"/>
        <v>loss</v>
      </c>
      <c r="W4058" t="str">
        <f t="shared" si="128"/>
        <v>cheap</v>
      </c>
      <c r="X4058" s="3" t="str" cm="1">
        <f t="array" ref="X4058">_xlfn.IFS(R4058&gt;1000,"premium",R4058&gt;500,"modrate",R4058&lt;500,"cheap")</f>
        <v>cheap</v>
      </c>
      <c r="Y4058" t="str" cm="1">
        <f t="array" ref="Y4058">_xlfn.SWITCH(TRUE,R4058&gt;1000,"premium",R4058&gt;500,"modrate","cheap")</f>
        <v>cheap</v>
      </c>
    </row>
    <row r="4059" spans="1:25">
      <c r="A4059">
        <v>4058</v>
      </c>
      <c r="B4059" t="s">
        <v>7187</v>
      </c>
      <c r="C4059" s="2">
        <v>41967</v>
      </c>
      <c r="D4059" s="2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-8.0774999999999899</v>
      </c>
      <c r="V4059" t="str">
        <f t="shared" si="127"/>
        <v>loss</v>
      </c>
      <c r="W4059" t="str">
        <f t="shared" si="128"/>
        <v>modrate</v>
      </c>
      <c r="X4059" s="3" t="str" cm="1">
        <f t="array" ref="X4059">_xlfn.IFS(R4059&gt;1000,"premium",R4059&gt;500,"modrate",R4059&lt;500,"cheap")</f>
        <v>modrate</v>
      </c>
      <c r="Y4059" t="str" cm="1">
        <f t="array" ref="Y4059">_xlfn.SWITCH(TRUE,R4059&gt;1000,"premium",R4059&gt;500,"modrate","cheap")</f>
        <v>modrate</v>
      </c>
    </row>
    <row r="4060" spans="1:25">
      <c r="A4060">
        <v>4059</v>
      </c>
      <c r="B4060" t="s">
        <v>7188</v>
      </c>
      <c r="C4060" s="2">
        <v>42328</v>
      </c>
      <c r="D4060" s="2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  <c r="V4060" t="str">
        <f t="shared" si="127"/>
        <v>loss</v>
      </c>
      <c r="W4060" t="str">
        <f t="shared" si="128"/>
        <v>cheap</v>
      </c>
      <c r="X4060" s="3" t="str" cm="1">
        <f t="array" ref="X4060">_xlfn.IFS(R4060&gt;1000,"premium",R4060&gt;500,"modrate",R4060&lt;500,"cheap")</f>
        <v>cheap</v>
      </c>
      <c r="Y4060" t="str" cm="1">
        <f t="array" ref="Y4060">_xlfn.SWITCH(TRUE,R4060&gt;1000,"premium",R4060&gt;500,"modrate","cheap")</f>
        <v>cheap</v>
      </c>
    </row>
    <row r="4061" spans="1:25">
      <c r="A4061">
        <v>4060</v>
      </c>
      <c r="B4061" t="s">
        <v>7188</v>
      </c>
      <c r="C4061" s="2">
        <v>42328</v>
      </c>
      <c r="D4061" s="2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  <c r="V4061" t="str">
        <f t="shared" si="127"/>
        <v>profit</v>
      </c>
      <c r="W4061" t="str">
        <f t="shared" si="128"/>
        <v>modrate</v>
      </c>
      <c r="X4061" s="3" t="str" cm="1">
        <f t="array" ref="X4061">_xlfn.IFS(R4061&gt;1000,"premium",R4061&gt;500,"modrate",R4061&lt;500,"cheap")</f>
        <v>modrate</v>
      </c>
      <c r="Y4061" t="str" cm="1">
        <f t="array" ref="Y4061">_xlfn.SWITCH(TRUE,R4061&gt;1000,"premium",R4061&gt;500,"modrate","cheap")</f>
        <v>modrate</v>
      </c>
    </row>
    <row r="4062" spans="1:25">
      <c r="A4062">
        <v>4061</v>
      </c>
      <c r="B4062" t="s">
        <v>7189</v>
      </c>
      <c r="C4062" s="2">
        <v>42675</v>
      </c>
      <c r="D4062" s="2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  <c r="V4062" t="str">
        <f t="shared" si="127"/>
        <v>profit</v>
      </c>
      <c r="W4062" t="str">
        <f t="shared" si="128"/>
        <v>cheap</v>
      </c>
      <c r="X4062" s="3" t="str" cm="1">
        <f t="array" ref="X4062">_xlfn.IFS(R4062&gt;1000,"premium",R4062&gt;500,"modrate",R4062&lt;500,"cheap")</f>
        <v>cheap</v>
      </c>
      <c r="Y4062" t="str" cm="1">
        <f t="array" ref="Y4062">_xlfn.SWITCH(TRUE,R4062&gt;1000,"premium",R4062&gt;500,"modrate","cheap")</f>
        <v>cheap</v>
      </c>
    </row>
    <row r="4063" spans="1:25">
      <c r="A4063">
        <v>4062</v>
      </c>
      <c r="B4063" t="s">
        <v>7190</v>
      </c>
      <c r="C4063" s="2">
        <v>42264</v>
      </c>
      <c r="D4063" s="2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  <c r="V4063" t="str">
        <f t="shared" si="127"/>
        <v>profit</v>
      </c>
      <c r="W4063" t="str">
        <f t="shared" si="128"/>
        <v>cheap</v>
      </c>
      <c r="X4063" s="3" t="str" cm="1">
        <f t="array" ref="X4063">_xlfn.IFS(R4063&gt;1000,"premium",R4063&gt;500,"modrate",R4063&lt;500,"cheap")</f>
        <v>cheap</v>
      </c>
      <c r="Y4063" t="str" cm="1">
        <f t="array" ref="Y4063">_xlfn.SWITCH(TRUE,R4063&gt;1000,"premium",R4063&gt;500,"modrate","cheap")</f>
        <v>cheap</v>
      </c>
    </row>
    <row r="4064" spans="1:25">
      <c r="A4064">
        <v>4063</v>
      </c>
      <c r="B4064" t="s">
        <v>7191</v>
      </c>
      <c r="C4064" s="2">
        <v>42439</v>
      </c>
      <c r="D4064" s="2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  <c r="V4064" t="str">
        <f t="shared" si="127"/>
        <v>profit</v>
      </c>
      <c r="W4064" t="str">
        <f t="shared" si="128"/>
        <v>cheap</v>
      </c>
      <c r="X4064" s="3" t="str" cm="1">
        <f t="array" ref="X4064">_xlfn.IFS(R4064&gt;1000,"premium",R4064&gt;500,"modrate",R4064&lt;500,"cheap")</f>
        <v>cheap</v>
      </c>
      <c r="Y4064" t="str" cm="1">
        <f t="array" ref="Y4064">_xlfn.SWITCH(TRUE,R4064&gt;1000,"premium",R4064&gt;500,"modrate","cheap")</f>
        <v>cheap</v>
      </c>
    </row>
    <row r="4065" spans="1:25">
      <c r="A4065">
        <v>4064</v>
      </c>
      <c r="B4065" t="s">
        <v>7192</v>
      </c>
      <c r="C4065" s="2">
        <v>41813</v>
      </c>
      <c r="D4065" s="2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  <c r="V4065" t="str">
        <f t="shared" si="127"/>
        <v>profit</v>
      </c>
      <c r="W4065" t="str">
        <f t="shared" si="128"/>
        <v>cheap</v>
      </c>
      <c r="X4065" s="3" t="str" cm="1">
        <f t="array" ref="X4065">_xlfn.IFS(R4065&gt;1000,"premium",R4065&gt;500,"modrate",R4065&lt;500,"cheap")</f>
        <v>cheap</v>
      </c>
      <c r="Y4065" t="str" cm="1">
        <f t="array" ref="Y4065">_xlfn.SWITCH(TRUE,R4065&gt;1000,"premium",R4065&gt;500,"modrate","cheap")</f>
        <v>cheap</v>
      </c>
    </row>
    <row r="4066" spans="1:25">
      <c r="A4066">
        <v>4065</v>
      </c>
      <c r="B4066" t="s">
        <v>7192</v>
      </c>
      <c r="C4066" s="2">
        <v>41813</v>
      </c>
      <c r="D4066" s="2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  <c r="V4066" t="str">
        <f t="shared" si="127"/>
        <v>profit</v>
      </c>
      <c r="W4066" t="str">
        <f t="shared" si="128"/>
        <v>cheap</v>
      </c>
      <c r="X4066" s="3" t="str" cm="1">
        <f t="array" ref="X4066">_xlfn.IFS(R4066&gt;1000,"premium",R4066&gt;500,"modrate",R4066&lt;500,"cheap")</f>
        <v>cheap</v>
      </c>
      <c r="Y4066" t="str" cm="1">
        <f t="array" ref="Y4066">_xlfn.SWITCH(TRUE,R4066&gt;1000,"premium",R4066&gt;500,"modrate","cheap")</f>
        <v>cheap</v>
      </c>
    </row>
    <row r="4067" spans="1:25">
      <c r="A4067">
        <v>4066</v>
      </c>
      <c r="B4067" t="s">
        <v>7194</v>
      </c>
      <c r="C4067" s="2">
        <v>41944</v>
      </c>
      <c r="D4067" s="2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  <c r="V4067" t="str">
        <f t="shared" si="127"/>
        <v>profit</v>
      </c>
      <c r="W4067" t="str">
        <f t="shared" si="128"/>
        <v>cheap</v>
      </c>
      <c r="X4067" s="3" t="str" cm="1">
        <f t="array" ref="X4067">_xlfn.IFS(R4067&gt;1000,"premium",R4067&gt;500,"modrate",R4067&lt;500,"cheap")</f>
        <v>cheap</v>
      </c>
      <c r="Y4067" t="str" cm="1">
        <f t="array" ref="Y4067">_xlfn.SWITCH(TRUE,R4067&gt;1000,"premium",R4067&gt;500,"modrate","cheap")</f>
        <v>cheap</v>
      </c>
    </row>
    <row r="4068" spans="1:25">
      <c r="A4068">
        <v>4067</v>
      </c>
      <c r="B4068" t="s">
        <v>7194</v>
      </c>
      <c r="C4068" s="2">
        <v>41944</v>
      </c>
      <c r="D4068" s="2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  <c r="V4068" t="str">
        <f t="shared" si="127"/>
        <v>profit</v>
      </c>
      <c r="W4068" t="str">
        <f t="shared" si="128"/>
        <v>cheap</v>
      </c>
      <c r="X4068" s="3" t="str" cm="1">
        <f t="array" ref="X4068">_xlfn.IFS(R4068&gt;1000,"premium",R4068&gt;500,"modrate",R4068&lt;500,"cheap")</f>
        <v>cheap</v>
      </c>
      <c r="Y4068" t="str" cm="1">
        <f t="array" ref="Y4068">_xlfn.SWITCH(TRUE,R4068&gt;1000,"premium",R4068&gt;500,"modrate","cheap")</f>
        <v>cheap</v>
      </c>
    </row>
    <row r="4069" spans="1:25">
      <c r="A4069">
        <v>4068</v>
      </c>
      <c r="B4069" t="s">
        <v>7194</v>
      </c>
      <c r="C4069" s="2">
        <v>41944</v>
      </c>
      <c r="D4069" s="2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  <c r="V4069" t="str">
        <f t="shared" si="127"/>
        <v>profit</v>
      </c>
      <c r="W4069" t="str">
        <f t="shared" si="128"/>
        <v>cheap</v>
      </c>
      <c r="X4069" s="3" t="str" cm="1">
        <f t="array" ref="X4069">_xlfn.IFS(R4069&gt;1000,"premium",R4069&gt;500,"modrate",R4069&lt;500,"cheap")</f>
        <v>cheap</v>
      </c>
      <c r="Y4069" t="str" cm="1">
        <f t="array" ref="Y4069">_xlfn.SWITCH(TRUE,R4069&gt;1000,"premium",R4069&gt;500,"modrate","cheap")</f>
        <v>cheap</v>
      </c>
    </row>
    <row r="4070" spans="1:25">
      <c r="A4070">
        <v>4069</v>
      </c>
      <c r="B4070" t="s">
        <v>7194</v>
      </c>
      <c r="C4070" s="2">
        <v>41944</v>
      </c>
      <c r="D4070" s="2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  <c r="V4070" t="str">
        <f t="shared" si="127"/>
        <v>profit</v>
      </c>
      <c r="W4070" t="str">
        <f t="shared" si="128"/>
        <v>modrate</v>
      </c>
      <c r="X4070" s="3" t="str" cm="1">
        <f t="array" ref="X4070">_xlfn.IFS(R4070&gt;1000,"premium",R4070&gt;500,"modrate",R4070&lt;500,"cheap")</f>
        <v>modrate</v>
      </c>
      <c r="Y4070" t="str" cm="1">
        <f t="array" ref="Y4070">_xlfn.SWITCH(TRUE,R4070&gt;1000,"premium",R4070&gt;500,"modrate","cheap")</f>
        <v>modrate</v>
      </c>
    </row>
    <row r="4071" spans="1:25">
      <c r="A4071">
        <v>4070</v>
      </c>
      <c r="B4071" t="s">
        <v>7197</v>
      </c>
      <c r="C4071" s="2">
        <v>42610</v>
      </c>
      <c r="D4071" s="2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  <c r="V4071" t="str">
        <f t="shared" si="127"/>
        <v>loss</v>
      </c>
      <c r="W4071" t="str">
        <f t="shared" si="128"/>
        <v>cheap</v>
      </c>
      <c r="X4071" s="3" t="str" cm="1">
        <f t="array" ref="X4071">_xlfn.IFS(R4071&gt;1000,"premium",R4071&gt;500,"modrate",R4071&lt;500,"cheap")</f>
        <v>cheap</v>
      </c>
      <c r="Y4071" t="str" cm="1">
        <f t="array" ref="Y4071">_xlfn.SWITCH(TRUE,R4071&gt;1000,"premium",R4071&gt;500,"modrate","cheap")</f>
        <v>cheap</v>
      </c>
    </row>
    <row r="4072" spans="1:25">
      <c r="A4072">
        <v>4071</v>
      </c>
      <c r="B4072" t="s">
        <v>7197</v>
      </c>
      <c r="C4072" s="2">
        <v>42610</v>
      </c>
      <c r="D4072" s="2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  <c r="V4072" t="str">
        <f t="shared" si="127"/>
        <v>loss</v>
      </c>
      <c r="W4072" t="str">
        <f t="shared" si="128"/>
        <v>cheap</v>
      </c>
      <c r="X4072" s="3" t="str" cm="1">
        <f t="array" ref="X4072">_xlfn.IFS(R4072&gt;1000,"premium",R4072&gt;500,"modrate",R4072&lt;500,"cheap")</f>
        <v>cheap</v>
      </c>
      <c r="Y4072" t="str" cm="1">
        <f t="array" ref="Y4072">_xlfn.SWITCH(TRUE,R4072&gt;1000,"premium",R4072&gt;500,"modrate","cheap")</f>
        <v>cheap</v>
      </c>
    </row>
    <row r="4073" spans="1:25">
      <c r="A4073">
        <v>4072</v>
      </c>
      <c r="B4073" t="s">
        <v>7197</v>
      </c>
      <c r="C4073" s="2">
        <v>42610</v>
      </c>
      <c r="D4073" s="2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  <c r="V4073" t="str">
        <f t="shared" si="127"/>
        <v>loss</v>
      </c>
      <c r="W4073" t="str">
        <f t="shared" si="128"/>
        <v>cheap</v>
      </c>
      <c r="X4073" s="3" t="str" cm="1">
        <f t="array" ref="X4073">_xlfn.IFS(R4073&gt;1000,"premium",R4073&gt;500,"modrate",R4073&lt;500,"cheap")</f>
        <v>cheap</v>
      </c>
      <c r="Y4073" t="str" cm="1">
        <f t="array" ref="Y4073">_xlfn.SWITCH(TRUE,R4073&gt;1000,"premium",R4073&gt;500,"modrate","cheap")</f>
        <v>cheap</v>
      </c>
    </row>
    <row r="4074" spans="1:25">
      <c r="A4074">
        <v>4073</v>
      </c>
      <c r="B4074" t="s">
        <v>7198</v>
      </c>
      <c r="C4074" s="2">
        <v>42344</v>
      </c>
      <c r="D4074" s="2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  <c r="V4074" t="str">
        <f t="shared" si="127"/>
        <v>profit</v>
      </c>
      <c r="W4074" t="str">
        <f t="shared" si="128"/>
        <v>modrate</v>
      </c>
      <c r="X4074" s="3" t="str" cm="1">
        <f t="array" ref="X4074">_xlfn.IFS(R4074&gt;1000,"premium",R4074&gt;500,"modrate",R4074&lt;500,"cheap")</f>
        <v>modrate</v>
      </c>
      <c r="Y4074" t="str" cm="1">
        <f t="array" ref="Y4074">_xlfn.SWITCH(TRUE,R4074&gt;1000,"premium",R4074&gt;500,"modrate","cheap")</f>
        <v>modrate</v>
      </c>
    </row>
    <row r="4075" spans="1:25">
      <c r="A4075">
        <v>4074</v>
      </c>
      <c r="B4075" t="s">
        <v>7199</v>
      </c>
      <c r="C4075" s="2">
        <v>42271</v>
      </c>
      <c r="D4075" s="2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  <c r="V4075" t="str">
        <f t="shared" si="127"/>
        <v>profit</v>
      </c>
      <c r="W4075" t="str">
        <f t="shared" si="128"/>
        <v>modrate</v>
      </c>
      <c r="X4075" s="3" t="str" cm="1">
        <f t="array" ref="X4075">_xlfn.IFS(R4075&gt;1000,"premium",R4075&gt;500,"modrate",R4075&lt;500,"cheap")</f>
        <v>modrate</v>
      </c>
      <c r="Y4075" t="str" cm="1">
        <f t="array" ref="Y4075">_xlfn.SWITCH(TRUE,R4075&gt;1000,"premium",R4075&gt;500,"modrate","cheap")</f>
        <v>modrate</v>
      </c>
    </row>
    <row r="4076" spans="1:25">
      <c r="A4076">
        <v>4075</v>
      </c>
      <c r="B4076" t="s">
        <v>7201</v>
      </c>
      <c r="C4076" s="2">
        <v>43054</v>
      </c>
      <c r="D4076" s="2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  <c r="V4076" t="str">
        <f t="shared" si="127"/>
        <v>profit</v>
      </c>
      <c r="W4076" t="str">
        <f t="shared" si="128"/>
        <v>cheap</v>
      </c>
      <c r="X4076" s="3" t="str" cm="1">
        <f t="array" ref="X4076">_xlfn.IFS(R4076&gt;1000,"premium",R4076&gt;500,"modrate",R4076&lt;500,"cheap")</f>
        <v>cheap</v>
      </c>
      <c r="Y4076" t="str" cm="1">
        <f t="array" ref="Y4076">_xlfn.SWITCH(TRUE,R4076&gt;1000,"premium",R4076&gt;500,"modrate","cheap")</f>
        <v>cheap</v>
      </c>
    </row>
    <row r="4077" spans="1:25">
      <c r="A4077">
        <v>4076</v>
      </c>
      <c r="B4077" t="s">
        <v>7201</v>
      </c>
      <c r="C4077" s="2">
        <v>43054</v>
      </c>
      <c r="D4077" s="2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  <c r="V4077" t="str">
        <f t="shared" si="127"/>
        <v>loss</v>
      </c>
      <c r="W4077" t="str">
        <f t="shared" si="128"/>
        <v>cheap</v>
      </c>
      <c r="X4077" s="3" t="str" cm="1">
        <f t="array" ref="X4077">_xlfn.IFS(R4077&gt;1000,"premium",R4077&gt;500,"modrate",R4077&lt;500,"cheap")</f>
        <v>cheap</v>
      </c>
      <c r="Y4077" t="str" cm="1">
        <f t="array" ref="Y4077">_xlfn.SWITCH(TRUE,R4077&gt;1000,"premium",R4077&gt;500,"modrate","cheap")</f>
        <v>cheap</v>
      </c>
    </row>
    <row r="4078" spans="1:25">
      <c r="A4078">
        <v>4077</v>
      </c>
      <c r="B4078" t="s">
        <v>7203</v>
      </c>
      <c r="C4078" s="2">
        <v>42357</v>
      </c>
      <c r="D4078" s="2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  <c r="V4078" t="str">
        <f t="shared" si="127"/>
        <v>profit</v>
      </c>
      <c r="W4078" t="str">
        <f t="shared" si="128"/>
        <v>cheap</v>
      </c>
      <c r="X4078" s="3" t="str" cm="1">
        <f t="array" ref="X4078">_xlfn.IFS(R4078&gt;1000,"premium",R4078&gt;500,"modrate",R4078&lt;500,"cheap")</f>
        <v>cheap</v>
      </c>
      <c r="Y4078" t="str" cm="1">
        <f t="array" ref="Y4078">_xlfn.SWITCH(TRUE,R4078&gt;1000,"premium",R4078&gt;500,"modrate","cheap")</f>
        <v>cheap</v>
      </c>
    </row>
    <row r="4079" spans="1:25">
      <c r="A4079">
        <v>4078</v>
      </c>
      <c r="B4079" t="s">
        <v>7203</v>
      </c>
      <c r="C4079" s="2">
        <v>42357</v>
      </c>
      <c r="D4079" s="2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  <c r="V4079" t="str">
        <f t="shared" si="127"/>
        <v>profit</v>
      </c>
      <c r="W4079" t="str">
        <f t="shared" si="128"/>
        <v>cheap</v>
      </c>
      <c r="X4079" s="3" t="str" cm="1">
        <f t="array" ref="X4079">_xlfn.IFS(R4079&gt;1000,"premium",R4079&gt;500,"modrate",R4079&lt;500,"cheap")</f>
        <v>cheap</v>
      </c>
      <c r="Y4079" t="str" cm="1">
        <f t="array" ref="Y4079">_xlfn.SWITCH(TRUE,R4079&gt;1000,"premium",R4079&gt;500,"modrate","cheap")</f>
        <v>cheap</v>
      </c>
    </row>
    <row r="4080" spans="1:25">
      <c r="A4080">
        <v>4079</v>
      </c>
      <c r="B4080" t="s">
        <v>7203</v>
      </c>
      <c r="C4080" s="2">
        <v>42357</v>
      </c>
      <c r="D4080" s="2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  <c r="V4080" t="str">
        <f t="shared" si="127"/>
        <v>profit</v>
      </c>
      <c r="W4080" t="str">
        <f t="shared" si="128"/>
        <v>cheap</v>
      </c>
      <c r="X4080" s="3" t="str" cm="1">
        <f t="array" ref="X4080">_xlfn.IFS(R4080&gt;1000,"premium",R4080&gt;500,"modrate",R4080&lt;500,"cheap")</f>
        <v>cheap</v>
      </c>
      <c r="Y4080" t="str" cm="1">
        <f t="array" ref="Y4080">_xlfn.SWITCH(TRUE,R4080&gt;1000,"premium",R4080&gt;500,"modrate","cheap")</f>
        <v>cheap</v>
      </c>
    </row>
    <row r="4081" spans="1:25">
      <c r="A4081">
        <v>4080</v>
      </c>
      <c r="B4081" t="s">
        <v>7204</v>
      </c>
      <c r="C4081" s="2">
        <v>42359</v>
      </c>
      <c r="D4081" s="2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  <c r="V4081" t="str">
        <f t="shared" si="127"/>
        <v>profit</v>
      </c>
      <c r="W4081" t="str">
        <f t="shared" si="128"/>
        <v>cheap</v>
      </c>
      <c r="X4081" s="3" t="str" cm="1">
        <f t="array" ref="X4081">_xlfn.IFS(R4081&gt;1000,"premium",R4081&gt;500,"modrate",R4081&lt;500,"cheap")</f>
        <v>cheap</v>
      </c>
      <c r="Y4081" t="str" cm="1">
        <f t="array" ref="Y4081">_xlfn.SWITCH(TRUE,R4081&gt;1000,"premium",R4081&gt;500,"modrate","cheap")</f>
        <v>cheap</v>
      </c>
    </row>
    <row r="4082" spans="1:25">
      <c r="A4082">
        <v>4081</v>
      </c>
      <c r="B4082" t="s">
        <v>7205</v>
      </c>
      <c r="C4082" s="2">
        <v>42638</v>
      </c>
      <c r="D4082" s="2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 t="shared" si="127"/>
        <v>profit</v>
      </c>
      <c r="W4082" t="str">
        <f t="shared" si="128"/>
        <v>cheap</v>
      </c>
      <c r="X4082" s="3" t="str" cm="1">
        <f t="array" ref="X4082">_xlfn.IFS(R4082&gt;1000,"premium",R4082&gt;500,"modrate",R4082&lt;500,"cheap")</f>
        <v>cheap</v>
      </c>
      <c r="Y4082" t="str" cm="1">
        <f t="array" ref="Y4082">_xlfn.SWITCH(TRUE,R4082&gt;1000,"premium",R4082&gt;500,"modrate","cheap")</f>
        <v>cheap</v>
      </c>
    </row>
    <row r="4083" spans="1:25">
      <c r="A4083">
        <v>4082</v>
      </c>
      <c r="B4083" t="s">
        <v>7205</v>
      </c>
      <c r="C4083" s="2">
        <v>42638</v>
      </c>
      <c r="D4083" s="2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  <c r="V4083" t="str">
        <f t="shared" si="127"/>
        <v>loss</v>
      </c>
      <c r="W4083" t="str">
        <f t="shared" si="128"/>
        <v>cheap</v>
      </c>
      <c r="X4083" s="3" t="str" cm="1">
        <f t="array" ref="X4083">_xlfn.IFS(R4083&gt;1000,"premium",R4083&gt;500,"modrate",R4083&lt;500,"cheap")</f>
        <v>cheap</v>
      </c>
      <c r="Y4083" t="str" cm="1">
        <f t="array" ref="Y4083">_xlfn.SWITCH(TRUE,R4083&gt;1000,"premium",R4083&gt;500,"modrate","cheap")</f>
        <v>cheap</v>
      </c>
    </row>
    <row r="4084" spans="1:25">
      <c r="A4084">
        <v>4083</v>
      </c>
      <c r="B4084" t="s">
        <v>7206</v>
      </c>
      <c r="C4084" s="2">
        <v>42910</v>
      </c>
      <c r="D4084" s="2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  <c r="V4084" t="str">
        <f t="shared" si="127"/>
        <v>loss</v>
      </c>
      <c r="W4084" t="str">
        <f t="shared" si="128"/>
        <v>cheap</v>
      </c>
      <c r="X4084" s="3" t="str" cm="1">
        <f t="array" ref="X4084">_xlfn.IFS(R4084&gt;1000,"premium",R4084&gt;500,"modrate",R4084&lt;500,"cheap")</f>
        <v>cheap</v>
      </c>
      <c r="Y4084" t="str" cm="1">
        <f t="array" ref="Y4084">_xlfn.SWITCH(TRUE,R4084&gt;1000,"premium",R4084&gt;500,"modrate","cheap")</f>
        <v>cheap</v>
      </c>
    </row>
    <row r="4085" spans="1:25">
      <c r="A4085">
        <v>4084</v>
      </c>
      <c r="B4085" t="s">
        <v>7206</v>
      </c>
      <c r="C4085" s="2">
        <v>42910</v>
      </c>
      <c r="D4085" s="2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  <c r="V4085" t="str">
        <f t="shared" si="127"/>
        <v>profit</v>
      </c>
      <c r="W4085" t="str">
        <f t="shared" si="128"/>
        <v>cheap</v>
      </c>
      <c r="X4085" s="3" t="str" cm="1">
        <f t="array" ref="X4085">_xlfn.IFS(R4085&gt;1000,"premium",R4085&gt;500,"modrate",R4085&lt;500,"cheap")</f>
        <v>cheap</v>
      </c>
      <c r="Y4085" t="str" cm="1">
        <f t="array" ref="Y4085">_xlfn.SWITCH(TRUE,R4085&gt;1000,"premium",R4085&gt;500,"modrate","cheap")</f>
        <v>cheap</v>
      </c>
    </row>
    <row r="4086" spans="1:25">
      <c r="A4086">
        <v>4085</v>
      </c>
      <c r="B4086" t="s">
        <v>7207</v>
      </c>
      <c r="C4086" s="2">
        <v>42985</v>
      </c>
      <c r="D4086" s="2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  <c r="V4086" t="str">
        <f t="shared" si="127"/>
        <v>loss</v>
      </c>
      <c r="W4086" t="str">
        <f t="shared" si="128"/>
        <v>cheap</v>
      </c>
      <c r="X4086" s="3" t="str" cm="1">
        <f t="array" ref="X4086">_xlfn.IFS(R4086&gt;1000,"premium",R4086&gt;500,"modrate",R4086&lt;500,"cheap")</f>
        <v>cheap</v>
      </c>
      <c r="Y4086" t="str" cm="1">
        <f t="array" ref="Y4086">_xlfn.SWITCH(TRUE,R4086&gt;1000,"premium",R4086&gt;500,"modrate","cheap")</f>
        <v>cheap</v>
      </c>
    </row>
    <row r="4087" spans="1:25">
      <c r="A4087">
        <v>4086</v>
      </c>
      <c r="B4087" t="s">
        <v>7208</v>
      </c>
      <c r="C4087" s="2">
        <v>42586</v>
      </c>
      <c r="D4087" s="2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  <c r="V4087" t="str">
        <f t="shared" si="127"/>
        <v>profit</v>
      </c>
      <c r="W4087" t="str">
        <f t="shared" si="128"/>
        <v>cheap</v>
      </c>
      <c r="X4087" s="3" t="str" cm="1">
        <f t="array" ref="X4087">_xlfn.IFS(R4087&gt;1000,"premium",R4087&gt;500,"modrate",R4087&lt;500,"cheap")</f>
        <v>cheap</v>
      </c>
      <c r="Y4087" t="str" cm="1">
        <f t="array" ref="Y4087">_xlfn.SWITCH(TRUE,R4087&gt;1000,"premium",R4087&gt;500,"modrate","cheap")</f>
        <v>cheap</v>
      </c>
    </row>
    <row r="4088" spans="1:25">
      <c r="A4088">
        <v>4087</v>
      </c>
      <c r="B4088" t="s">
        <v>7208</v>
      </c>
      <c r="C4088" s="2">
        <v>42586</v>
      </c>
      <c r="D4088" s="2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  <c r="V4088" t="str">
        <f t="shared" si="127"/>
        <v>profit</v>
      </c>
      <c r="W4088" t="str">
        <f t="shared" si="128"/>
        <v>cheap</v>
      </c>
      <c r="X4088" s="3" t="str" cm="1">
        <f t="array" ref="X4088">_xlfn.IFS(R4088&gt;1000,"premium",R4088&gt;500,"modrate",R4088&lt;500,"cheap")</f>
        <v>cheap</v>
      </c>
      <c r="Y4088" t="str" cm="1">
        <f t="array" ref="Y4088">_xlfn.SWITCH(TRUE,R4088&gt;1000,"premium",R4088&gt;500,"modrate","cheap")</f>
        <v>cheap</v>
      </c>
    </row>
    <row r="4089" spans="1:25">
      <c r="A4089">
        <v>4088</v>
      </c>
      <c r="B4089" t="s">
        <v>7208</v>
      </c>
      <c r="C4089" s="2">
        <v>42586</v>
      </c>
      <c r="D4089" s="2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  <c r="V4089" t="str">
        <f t="shared" si="127"/>
        <v>profit</v>
      </c>
      <c r="W4089" t="str">
        <f t="shared" si="128"/>
        <v>cheap</v>
      </c>
      <c r="X4089" s="3" t="str" cm="1">
        <f t="array" ref="X4089">_xlfn.IFS(R4089&gt;1000,"premium",R4089&gt;500,"modrate",R4089&lt;500,"cheap")</f>
        <v>cheap</v>
      </c>
      <c r="Y4089" t="str" cm="1">
        <f t="array" ref="Y4089">_xlfn.SWITCH(TRUE,R4089&gt;1000,"premium",R4089&gt;500,"modrate","cheap")</f>
        <v>cheap</v>
      </c>
    </row>
    <row r="4090" spans="1:25">
      <c r="A4090">
        <v>4089</v>
      </c>
      <c r="B4090" t="s">
        <v>7209</v>
      </c>
      <c r="C4090" s="2">
        <v>41870</v>
      </c>
      <c r="D4090" s="2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 t="shared" si="127"/>
        <v>profit</v>
      </c>
      <c r="W4090" t="str">
        <f t="shared" si="128"/>
        <v>modrate</v>
      </c>
      <c r="X4090" s="3" t="str" cm="1">
        <f t="array" ref="X4090">_xlfn.IFS(R4090&gt;1000,"premium",R4090&gt;500,"modrate",R4090&lt;500,"cheap")</f>
        <v>modrate</v>
      </c>
      <c r="Y4090" t="str" cm="1">
        <f t="array" ref="Y4090">_xlfn.SWITCH(TRUE,R4090&gt;1000,"premium",R4090&gt;500,"modrate","cheap")</f>
        <v>modrate</v>
      </c>
    </row>
    <row r="4091" spans="1:25">
      <c r="A4091">
        <v>4090</v>
      </c>
      <c r="B4091" t="s">
        <v>7212</v>
      </c>
      <c r="C4091" s="2">
        <v>42461</v>
      </c>
      <c r="D4091" s="2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  <c r="V4091" t="str">
        <f t="shared" si="127"/>
        <v>profit</v>
      </c>
      <c r="W4091" t="str">
        <f t="shared" si="128"/>
        <v>cheap</v>
      </c>
      <c r="X4091" s="3" t="str" cm="1">
        <f t="array" ref="X4091">_xlfn.IFS(R4091&gt;1000,"premium",R4091&gt;500,"modrate",R4091&lt;500,"cheap")</f>
        <v>cheap</v>
      </c>
      <c r="Y4091" t="str" cm="1">
        <f t="array" ref="Y4091">_xlfn.SWITCH(TRUE,R4091&gt;1000,"premium",R4091&gt;500,"modrate","cheap")</f>
        <v>cheap</v>
      </c>
    </row>
    <row r="4092" spans="1:25">
      <c r="A4092">
        <v>4091</v>
      </c>
      <c r="B4092" t="s">
        <v>7212</v>
      </c>
      <c r="C4092" s="2">
        <v>42461</v>
      </c>
      <c r="D4092" s="2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  <c r="V4092" t="str">
        <f t="shared" si="127"/>
        <v>profit</v>
      </c>
      <c r="W4092" t="str">
        <f t="shared" si="128"/>
        <v>cheap</v>
      </c>
      <c r="X4092" s="3" t="str" cm="1">
        <f t="array" ref="X4092">_xlfn.IFS(R4092&gt;1000,"premium",R4092&gt;500,"modrate",R4092&lt;500,"cheap")</f>
        <v>cheap</v>
      </c>
      <c r="Y4092" t="str" cm="1">
        <f t="array" ref="Y4092">_xlfn.SWITCH(TRUE,R4092&gt;1000,"premium",R4092&gt;500,"modrate","cheap")</f>
        <v>cheap</v>
      </c>
    </row>
    <row r="4093" spans="1:25">
      <c r="A4093">
        <v>4092</v>
      </c>
      <c r="B4093" t="s">
        <v>7212</v>
      </c>
      <c r="C4093" s="2">
        <v>42461</v>
      </c>
      <c r="D4093" s="2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  <c r="V4093" t="str">
        <f t="shared" si="127"/>
        <v>profit</v>
      </c>
      <c r="W4093" t="str">
        <f t="shared" si="128"/>
        <v>cheap</v>
      </c>
      <c r="X4093" s="3" t="str" cm="1">
        <f t="array" ref="X4093">_xlfn.IFS(R4093&gt;1000,"premium",R4093&gt;500,"modrate",R4093&lt;500,"cheap")</f>
        <v>cheap</v>
      </c>
      <c r="Y4093" t="str" cm="1">
        <f t="array" ref="Y4093">_xlfn.SWITCH(TRUE,R4093&gt;1000,"premium",R4093&gt;500,"modrate","cheap")</f>
        <v>cheap</v>
      </c>
    </row>
    <row r="4094" spans="1:25">
      <c r="A4094">
        <v>4093</v>
      </c>
      <c r="B4094" t="s">
        <v>7213</v>
      </c>
      <c r="C4094" s="2">
        <v>42871</v>
      </c>
      <c r="D4094" s="2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  <c r="V4094" t="str">
        <f t="shared" si="127"/>
        <v>loss</v>
      </c>
      <c r="W4094" t="str">
        <f t="shared" si="128"/>
        <v>cheap</v>
      </c>
      <c r="X4094" s="3" t="str" cm="1">
        <f t="array" ref="X4094">_xlfn.IFS(R4094&gt;1000,"premium",R4094&gt;500,"modrate",R4094&lt;500,"cheap")</f>
        <v>cheap</v>
      </c>
      <c r="Y4094" t="str" cm="1">
        <f t="array" ref="Y4094">_xlfn.SWITCH(TRUE,R4094&gt;1000,"premium",R4094&gt;500,"modrate","cheap")</f>
        <v>cheap</v>
      </c>
    </row>
    <row r="4095" spans="1:25">
      <c r="A4095">
        <v>4094</v>
      </c>
      <c r="B4095" t="s">
        <v>7214</v>
      </c>
      <c r="C4095" s="2">
        <v>42240</v>
      </c>
      <c r="D4095" s="2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  <c r="V4095" t="str">
        <f t="shared" si="127"/>
        <v>profit</v>
      </c>
      <c r="W4095" t="str">
        <f t="shared" si="128"/>
        <v>premium</v>
      </c>
      <c r="X4095" s="3" t="str" cm="1">
        <f t="array" ref="X4095">_xlfn.IFS(R4095&gt;1000,"premium",R4095&gt;500,"modrate",R4095&lt;500,"cheap")</f>
        <v>premium</v>
      </c>
      <c r="Y4095" t="str" cm="1">
        <f t="array" ref="Y4095">_xlfn.SWITCH(TRUE,R4095&gt;1000,"premium",R4095&gt;500,"modrate","cheap")</f>
        <v>premium</v>
      </c>
    </row>
    <row r="4096" spans="1:25">
      <c r="A4096">
        <v>4095</v>
      </c>
      <c r="B4096" t="s">
        <v>7214</v>
      </c>
      <c r="C4096" s="2">
        <v>42240</v>
      </c>
      <c r="D4096" s="2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 t="shared" si="127"/>
        <v>profit</v>
      </c>
      <c r="W4096" t="str">
        <f t="shared" si="128"/>
        <v>cheap</v>
      </c>
      <c r="X4096" s="3" t="str" cm="1">
        <f t="array" ref="X4096">_xlfn.IFS(R4096&gt;1000,"premium",R4096&gt;500,"modrate",R4096&lt;500,"cheap")</f>
        <v>cheap</v>
      </c>
      <c r="Y4096" t="str" cm="1">
        <f t="array" ref="Y4096">_xlfn.SWITCH(TRUE,R4096&gt;1000,"premium",R4096&gt;500,"modrate","cheap")</f>
        <v>cheap</v>
      </c>
    </row>
    <row r="4097" spans="1:25">
      <c r="A4097">
        <v>4096</v>
      </c>
      <c r="B4097" t="s">
        <v>7214</v>
      </c>
      <c r="C4097" s="2">
        <v>42240</v>
      </c>
      <c r="D4097" s="2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  <c r="V4097" t="str">
        <f t="shared" si="127"/>
        <v>profit</v>
      </c>
      <c r="W4097" t="str">
        <f t="shared" si="128"/>
        <v>modrate</v>
      </c>
      <c r="X4097" s="3" t="str" cm="1">
        <f t="array" ref="X4097">_xlfn.IFS(R4097&gt;1000,"premium",R4097&gt;500,"modrate",R4097&lt;500,"cheap")</f>
        <v>modrate</v>
      </c>
      <c r="Y4097" t="str" cm="1">
        <f t="array" ref="Y4097">_xlfn.SWITCH(TRUE,R4097&gt;1000,"premium",R4097&gt;500,"modrate","cheap")</f>
        <v>modrate</v>
      </c>
    </row>
    <row r="4098" spans="1:25">
      <c r="A4098">
        <v>4097</v>
      </c>
      <c r="B4098" t="s">
        <v>7215</v>
      </c>
      <c r="C4098" s="2">
        <v>41905</v>
      </c>
      <c r="D4098" s="2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  <c r="V4098" t="str">
        <f t="shared" si="127"/>
        <v>profit</v>
      </c>
      <c r="W4098" t="str">
        <f t="shared" si="128"/>
        <v>cheap</v>
      </c>
      <c r="X4098" s="3" t="str" cm="1">
        <f t="array" ref="X4098">_xlfn.IFS(R4098&gt;1000,"premium",R4098&gt;500,"modrate",R4098&lt;500,"cheap")</f>
        <v>cheap</v>
      </c>
      <c r="Y4098" t="str" cm="1">
        <f t="array" ref="Y4098">_xlfn.SWITCH(TRUE,R4098&gt;1000,"premium",R4098&gt;500,"modrate","cheap")</f>
        <v>cheap</v>
      </c>
    </row>
    <row r="4099" spans="1:25">
      <c r="A4099">
        <v>4098</v>
      </c>
      <c r="B4099" t="s">
        <v>7215</v>
      </c>
      <c r="C4099" s="2">
        <v>41905</v>
      </c>
      <c r="D4099" s="2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  <c r="V4099" t="str">
        <f t="shared" ref="V4099:V4162" si="129">IF(U4099&gt;0,"profit","loss")</f>
        <v>profit</v>
      </c>
      <c r="W4099" t="str">
        <f t="shared" ref="W4099:W4162" si="130">IF(R4099&gt;1000,"premium", IF(R4099&gt;500,"modrate","cheap"))</f>
        <v>cheap</v>
      </c>
      <c r="X4099" s="3" t="str" cm="1">
        <f t="array" ref="X4099">_xlfn.IFS(R4099&gt;1000,"premium",R4099&gt;500,"modrate",R4099&lt;500,"cheap")</f>
        <v>cheap</v>
      </c>
      <c r="Y4099" t="str" cm="1">
        <f t="array" ref="Y4099">_xlfn.SWITCH(TRUE,R4099&gt;1000,"premium",R4099&gt;500,"modrate","cheap")</f>
        <v>cheap</v>
      </c>
    </row>
    <row r="4100" spans="1:25">
      <c r="A4100">
        <v>4099</v>
      </c>
      <c r="B4100" t="s">
        <v>7215</v>
      </c>
      <c r="C4100" s="2">
        <v>41905</v>
      </c>
      <c r="D4100" s="2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  <c r="V4100" t="str">
        <f t="shared" si="129"/>
        <v>profit</v>
      </c>
      <c r="W4100" t="str">
        <f t="shared" si="130"/>
        <v>premium</v>
      </c>
      <c r="X4100" s="3" t="str" cm="1">
        <f t="array" ref="X4100">_xlfn.IFS(R4100&gt;1000,"premium",R4100&gt;500,"modrate",R4100&lt;500,"cheap")</f>
        <v>premium</v>
      </c>
      <c r="Y4100" t="str" cm="1">
        <f t="array" ref="Y4100">_xlfn.SWITCH(TRUE,R4100&gt;1000,"premium",R4100&gt;500,"modrate","cheap")</f>
        <v>premium</v>
      </c>
    </row>
    <row r="4101" spans="1:25">
      <c r="A4101">
        <v>4100</v>
      </c>
      <c r="B4101" t="s">
        <v>7215</v>
      </c>
      <c r="C4101" s="2">
        <v>41905</v>
      </c>
      <c r="D4101" s="2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  <c r="V4101" t="str">
        <f t="shared" si="129"/>
        <v>profit</v>
      </c>
      <c r="W4101" t="str">
        <f t="shared" si="130"/>
        <v>cheap</v>
      </c>
      <c r="X4101" s="3" t="str" cm="1">
        <f t="array" ref="X4101">_xlfn.IFS(R4101&gt;1000,"premium",R4101&gt;500,"modrate",R4101&lt;500,"cheap")</f>
        <v>cheap</v>
      </c>
      <c r="Y4101" t="str" cm="1">
        <f t="array" ref="Y4101">_xlfn.SWITCH(TRUE,R4101&gt;1000,"premium",R4101&gt;500,"modrate","cheap")</f>
        <v>cheap</v>
      </c>
    </row>
    <row r="4102" spans="1:25">
      <c r="A4102">
        <v>4101</v>
      </c>
      <c r="B4102" t="s">
        <v>7218</v>
      </c>
      <c r="C4102" s="2">
        <v>42905</v>
      </c>
      <c r="D4102" s="2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  <c r="V4102" t="str">
        <f t="shared" si="129"/>
        <v>loss</v>
      </c>
      <c r="W4102" t="str">
        <f t="shared" si="130"/>
        <v>cheap</v>
      </c>
      <c r="X4102" s="3" t="str" cm="1">
        <f t="array" ref="X4102">_xlfn.IFS(R4102&gt;1000,"premium",R4102&gt;500,"modrate",R4102&lt;500,"cheap")</f>
        <v>cheap</v>
      </c>
      <c r="Y4102" t="str" cm="1">
        <f t="array" ref="Y4102">_xlfn.SWITCH(TRUE,R4102&gt;1000,"premium",R4102&gt;500,"modrate","cheap")</f>
        <v>cheap</v>
      </c>
    </row>
    <row r="4103" spans="1:25">
      <c r="A4103">
        <v>4102</v>
      </c>
      <c r="B4103" t="s">
        <v>7218</v>
      </c>
      <c r="C4103" s="2">
        <v>42905</v>
      </c>
      <c r="D4103" s="2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  <c r="V4103" t="str">
        <f t="shared" si="129"/>
        <v>loss</v>
      </c>
      <c r="W4103" t="str">
        <f t="shared" si="130"/>
        <v>cheap</v>
      </c>
      <c r="X4103" s="3" t="str" cm="1">
        <f t="array" ref="X4103">_xlfn.IFS(R4103&gt;1000,"premium",R4103&gt;500,"modrate",R4103&lt;500,"cheap")</f>
        <v>cheap</v>
      </c>
      <c r="Y4103" t="str" cm="1">
        <f t="array" ref="Y4103">_xlfn.SWITCH(TRUE,R4103&gt;1000,"premium",R4103&gt;500,"modrate","cheap")</f>
        <v>cheap</v>
      </c>
    </row>
    <row r="4104" spans="1:25">
      <c r="A4104">
        <v>4103</v>
      </c>
      <c r="B4104" t="s">
        <v>7218</v>
      </c>
      <c r="C4104" s="2">
        <v>42905</v>
      </c>
      <c r="D4104" s="2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  <c r="V4104" t="str">
        <f t="shared" si="129"/>
        <v>profit</v>
      </c>
      <c r="W4104" t="str">
        <f t="shared" si="130"/>
        <v>cheap</v>
      </c>
      <c r="X4104" s="3" t="str" cm="1">
        <f t="array" ref="X4104">_xlfn.IFS(R4104&gt;1000,"premium",R4104&gt;500,"modrate",R4104&lt;500,"cheap")</f>
        <v>cheap</v>
      </c>
      <c r="Y4104" t="str" cm="1">
        <f t="array" ref="Y4104">_xlfn.SWITCH(TRUE,R4104&gt;1000,"premium",R4104&gt;500,"modrate","cheap")</f>
        <v>cheap</v>
      </c>
    </row>
    <row r="4105" spans="1:25">
      <c r="A4105">
        <v>4104</v>
      </c>
      <c r="B4105" t="s">
        <v>7221</v>
      </c>
      <c r="C4105" s="2">
        <v>43090</v>
      </c>
      <c r="D4105" s="2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  <c r="V4105" t="str">
        <f t="shared" si="129"/>
        <v>profit</v>
      </c>
      <c r="W4105" t="str">
        <f t="shared" si="130"/>
        <v>cheap</v>
      </c>
      <c r="X4105" s="3" t="str" cm="1">
        <f t="array" ref="X4105">_xlfn.IFS(R4105&gt;1000,"premium",R4105&gt;500,"modrate",R4105&lt;500,"cheap")</f>
        <v>cheap</v>
      </c>
      <c r="Y4105" t="str" cm="1">
        <f t="array" ref="Y4105">_xlfn.SWITCH(TRUE,R4105&gt;1000,"premium",R4105&gt;500,"modrate","cheap")</f>
        <v>cheap</v>
      </c>
    </row>
    <row r="4106" spans="1:25">
      <c r="A4106">
        <v>4105</v>
      </c>
      <c r="B4106" t="s">
        <v>7222</v>
      </c>
      <c r="C4106" s="2">
        <v>42954</v>
      </c>
      <c r="D4106" s="2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  <c r="V4106" t="str">
        <f t="shared" si="129"/>
        <v>profit</v>
      </c>
      <c r="W4106" t="str">
        <f t="shared" si="130"/>
        <v>cheap</v>
      </c>
      <c r="X4106" s="3" t="str" cm="1">
        <f t="array" ref="X4106">_xlfn.IFS(R4106&gt;1000,"premium",R4106&gt;500,"modrate",R4106&lt;500,"cheap")</f>
        <v>cheap</v>
      </c>
      <c r="Y4106" t="str" cm="1">
        <f t="array" ref="Y4106">_xlfn.SWITCH(TRUE,R4106&gt;1000,"premium",R4106&gt;500,"modrate","cheap")</f>
        <v>cheap</v>
      </c>
    </row>
    <row r="4107" spans="1:25">
      <c r="A4107">
        <v>4106</v>
      </c>
      <c r="B4107" t="s">
        <v>7222</v>
      </c>
      <c r="C4107" s="2">
        <v>42954</v>
      </c>
      <c r="D4107" s="2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  <c r="V4107" t="str">
        <f t="shared" si="129"/>
        <v>profit</v>
      </c>
      <c r="W4107" t="str">
        <f t="shared" si="130"/>
        <v>cheap</v>
      </c>
      <c r="X4107" s="3" t="str" cm="1">
        <f t="array" ref="X4107">_xlfn.IFS(R4107&gt;1000,"premium",R4107&gt;500,"modrate",R4107&lt;500,"cheap")</f>
        <v>cheap</v>
      </c>
      <c r="Y4107" t="str" cm="1">
        <f t="array" ref="Y4107">_xlfn.SWITCH(TRUE,R4107&gt;1000,"premium",R4107&gt;500,"modrate","cheap")</f>
        <v>cheap</v>
      </c>
    </row>
    <row r="4108" spans="1:25">
      <c r="A4108">
        <v>4107</v>
      </c>
      <c r="B4108" t="s">
        <v>7223</v>
      </c>
      <c r="C4108" s="2">
        <v>42604</v>
      </c>
      <c r="D4108" s="2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  <c r="V4108" t="str">
        <f t="shared" si="129"/>
        <v>loss</v>
      </c>
      <c r="W4108" t="str">
        <f t="shared" si="130"/>
        <v>cheap</v>
      </c>
      <c r="X4108" s="3" t="str" cm="1">
        <f t="array" ref="X4108">_xlfn.IFS(R4108&gt;1000,"premium",R4108&gt;500,"modrate",R4108&lt;500,"cheap")</f>
        <v>cheap</v>
      </c>
      <c r="Y4108" t="str" cm="1">
        <f t="array" ref="Y4108">_xlfn.SWITCH(TRUE,R4108&gt;1000,"premium",R4108&gt;500,"modrate","cheap")</f>
        <v>cheap</v>
      </c>
    </row>
    <row r="4109" spans="1:25">
      <c r="A4109">
        <v>4108</v>
      </c>
      <c r="B4109" t="s">
        <v>7226</v>
      </c>
      <c r="C4109" s="2">
        <v>42254</v>
      </c>
      <c r="D4109" s="2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</v>
      </c>
      <c r="V4109" t="str">
        <f t="shared" si="129"/>
        <v>profit</v>
      </c>
      <c r="W4109" t="str">
        <f t="shared" si="130"/>
        <v>cheap</v>
      </c>
      <c r="X4109" s="3" t="str" cm="1">
        <f t="array" ref="X4109">_xlfn.IFS(R4109&gt;1000,"premium",R4109&gt;500,"modrate",R4109&lt;500,"cheap")</f>
        <v>cheap</v>
      </c>
      <c r="Y4109" t="str" cm="1">
        <f t="array" ref="Y4109">_xlfn.SWITCH(TRUE,R4109&gt;1000,"premium",R4109&gt;500,"modrate","cheap")</f>
        <v>cheap</v>
      </c>
    </row>
    <row r="4110" spans="1:25">
      <c r="A4110">
        <v>4109</v>
      </c>
      <c r="B4110" t="s">
        <v>7226</v>
      </c>
      <c r="C4110" s="2">
        <v>42254</v>
      </c>
      <c r="D4110" s="2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  <c r="V4110" t="str">
        <f t="shared" si="129"/>
        <v>loss</v>
      </c>
      <c r="W4110" t="str">
        <f t="shared" si="130"/>
        <v>cheap</v>
      </c>
      <c r="X4110" s="3" t="str" cm="1">
        <f t="array" ref="X4110">_xlfn.IFS(R4110&gt;1000,"premium",R4110&gt;500,"modrate",R4110&lt;500,"cheap")</f>
        <v>cheap</v>
      </c>
      <c r="Y4110" t="str" cm="1">
        <f t="array" ref="Y4110">_xlfn.SWITCH(TRUE,R4110&gt;1000,"premium",R4110&gt;500,"modrate","cheap")</f>
        <v>cheap</v>
      </c>
    </row>
    <row r="4111" spans="1:25">
      <c r="A4111">
        <v>4110</v>
      </c>
      <c r="B4111" t="s">
        <v>7227</v>
      </c>
      <c r="C4111" s="2">
        <v>42363</v>
      </c>
      <c r="D4111" s="2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  <c r="V4111" t="str">
        <f t="shared" si="129"/>
        <v>profit</v>
      </c>
      <c r="W4111" t="str">
        <f t="shared" si="130"/>
        <v>cheap</v>
      </c>
      <c r="X4111" s="3" t="str" cm="1">
        <f t="array" ref="X4111">_xlfn.IFS(R4111&gt;1000,"premium",R4111&gt;500,"modrate",R4111&lt;500,"cheap")</f>
        <v>cheap</v>
      </c>
      <c r="Y4111" t="str" cm="1">
        <f t="array" ref="Y4111">_xlfn.SWITCH(TRUE,R4111&gt;1000,"premium",R4111&gt;500,"modrate","cheap")</f>
        <v>cheap</v>
      </c>
    </row>
    <row r="4112" spans="1:25">
      <c r="A4112">
        <v>4111</v>
      </c>
      <c r="B4112" t="s">
        <v>7227</v>
      </c>
      <c r="C4112" s="2">
        <v>42363</v>
      </c>
      <c r="D4112" s="2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  <c r="V4112" t="str">
        <f t="shared" si="129"/>
        <v>profit</v>
      </c>
      <c r="W4112" t="str">
        <f t="shared" si="130"/>
        <v>cheap</v>
      </c>
      <c r="X4112" s="3" t="str" cm="1">
        <f t="array" ref="X4112">_xlfn.IFS(R4112&gt;1000,"premium",R4112&gt;500,"modrate",R4112&lt;500,"cheap")</f>
        <v>cheap</v>
      </c>
      <c r="Y4112" t="str" cm="1">
        <f t="array" ref="Y4112">_xlfn.SWITCH(TRUE,R4112&gt;1000,"premium",R4112&gt;500,"modrate","cheap")</f>
        <v>cheap</v>
      </c>
    </row>
    <row r="4113" spans="1:25">
      <c r="A4113">
        <v>4112</v>
      </c>
      <c r="B4113" t="s">
        <v>7227</v>
      </c>
      <c r="C4113" s="2">
        <v>42363</v>
      </c>
      <c r="D4113" s="2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  <c r="V4113" t="str">
        <f t="shared" si="129"/>
        <v>profit</v>
      </c>
      <c r="W4113" t="str">
        <f t="shared" si="130"/>
        <v>cheap</v>
      </c>
      <c r="X4113" s="3" t="str" cm="1">
        <f t="array" ref="X4113">_xlfn.IFS(R4113&gt;1000,"premium",R4113&gt;500,"modrate",R4113&lt;500,"cheap")</f>
        <v>cheap</v>
      </c>
      <c r="Y4113" t="str" cm="1">
        <f t="array" ref="Y4113">_xlfn.SWITCH(TRUE,R4113&gt;1000,"premium",R4113&gt;500,"modrate","cheap")</f>
        <v>cheap</v>
      </c>
    </row>
    <row r="4114" spans="1:25">
      <c r="A4114">
        <v>4113</v>
      </c>
      <c r="B4114" t="s">
        <v>7227</v>
      </c>
      <c r="C4114" s="2">
        <v>42363</v>
      </c>
      <c r="D4114" s="2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  <c r="V4114" t="str">
        <f t="shared" si="129"/>
        <v>profit</v>
      </c>
      <c r="W4114" t="str">
        <f t="shared" si="130"/>
        <v>cheap</v>
      </c>
      <c r="X4114" s="3" t="str" cm="1">
        <f t="array" ref="X4114">_xlfn.IFS(R4114&gt;1000,"premium",R4114&gt;500,"modrate",R4114&lt;500,"cheap")</f>
        <v>cheap</v>
      </c>
      <c r="Y4114" t="str" cm="1">
        <f t="array" ref="Y4114">_xlfn.SWITCH(TRUE,R4114&gt;1000,"premium",R4114&gt;500,"modrate","cheap")</f>
        <v>cheap</v>
      </c>
    </row>
    <row r="4115" spans="1:25">
      <c r="A4115">
        <v>4114</v>
      </c>
      <c r="B4115" t="s">
        <v>7230</v>
      </c>
      <c r="C4115" s="2">
        <v>42126</v>
      </c>
      <c r="D4115" s="2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  <c r="V4115" t="str">
        <f t="shared" si="129"/>
        <v>profit</v>
      </c>
      <c r="W4115" t="str">
        <f t="shared" si="130"/>
        <v>cheap</v>
      </c>
      <c r="X4115" s="3" t="str" cm="1">
        <f t="array" ref="X4115">_xlfn.IFS(R4115&gt;1000,"premium",R4115&gt;500,"modrate",R4115&lt;500,"cheap")</f>
        <v>cheap</v>
      </c>
      <c r="Y4115" t="str" cm="1">
        <f t="array" ref="Y4115">_xlfn.SWITCH(TRUE,R4115&gt;1000,"premium",R4115&gt;500,"modrate","cheap")</f>
        <v>cheap</v>
      </c>
    </row>
    <row r="4116" spans="1:25">
      <c r="A4116">
        <v>4115</v>
      </c>
      <c r="B4116" t="s">
        <v>7230</v>
      </c>
      <c r="C4116" s="2">
        <v>42126</v>
      </c>
      <c r="D4116" s="2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  <c r="V4116" t="str">
        <f t="shared" si="129"/>
        <v>profit</v>
      </c>
      <c r="W4116" t="str">
        <f t="shared" si="130"/>
        <v>cheap</v>
      </c>
      <c r="X4116" s="3" t="str" cm="1">
        <f t="array" ref="X4116">_xlfn.IFS(R4116&gt;1000,"premium",R4116&gt;500,"modrate",R4116&lt;500,"cheap")</f>
        <v>cheap</v>
      </c>
      <c r="Y4116" t="str" cm="1">
        <f t="array" ref="Y4116">_xlfn.SWITCH(TRUE,R4116&gt;1000,"premium",R4116&gt;500,"modrate","cheap")</f>
        <v>cheap</v>
      </c>
    </row>
    <row r="4117" spans="1:25">
      <c r="A4117">
        <v>4116</v>
      </c>
      <c r="B4117" t="s">
        <v>7231</v>
      </c>
      <c r="C4117" s="2">
        <v>42698</v>
      </c>
      <c r="D4117" s="2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  <c r="V4117" t="str">
        <f t="shared" si="129"/>
        <v>profit</v>
      </c>
      <c r="W4117" t="str">
        <f t="shared" si="130"/>
        <v>premium</v>
      </c>
      <c r="X4117" s="3" t="str" cm="1">
        <f t="array" ref="X4117">_xlfn.IFS(R4117&gt;1000,"premium",R4117&gt;500,"modrate",R4117&lt;500,"cheap")</f>
        <v>premium</v>
      </c>
      <c r="Y4117" t="str" cm="1">
        <f t="array" ref="Y4117">_xlfn.SWITCH(TRUE,R4117&gt;1000,"premium",R4117&gt;500,"modrate","cheap")</f>
        <v>premium</v>
      </c>
    </row>
    <row r="4118" spans="1:25">
      <c r="A4118">
        <v>4117</v>
      </c>
      <c r="B4118" t="s">
        <v>7232</v>
      </c>
      <c r="C4118" s="2">
        <v>42332</v>
      </c>
      <c r="D4118" s="2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  <c r="V4118" t="str">
        <f t="shared" si="129"/>
        <v>profit</v>
      </c>
      <c r="W4118" t="str">
        <f t="shared" si="130"/>
        <v>cheap</v>
      </c>
      <c r="X4118" s="3" t="str" cm="1">
        <f t="array" ref="X4118">_xlfn.IFS(R4118&gt;1000,"premium",R4118&gt;500,"modrate",R4118&lt;500,"cheap")</f>
        <v>cheap</v>
      </c>
      <c r="Y4118" t="str" cm="1">
        <f t="array" ref="Y4118">_xlfn.SWITCH(TRUE,R4118&gt;1000,"premium",R4118&gt;500,"modrate","cheap")</f>
        <v>cheap</v>
      </c>
    </row>
    <row r="4119" spans="1:25">
      <c r="A4119">
        <v>4118</v>
      </c>
      <c r="B4119" t="s">
        <v>7232</v>
      </c>
      <c r="C4119" s="2">
        <v>42332</v>
      </c>
      <c r="D4119" s="2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 t="shared" si="129"/>
        <v>profit</v>
      </c>
      <c r="W4119" t="str">
        <f t="shared" si="130"/>
        <v>cheap</v>
      </c>
      <c r="X4119" s="3" t="str" cm="1">
        <f t="array" ref="X4119">_xlfn.IFS(R4119&gt;1000,"premium",R4119&gt;500,"modrate",R4119&lt;500,"cheap")</f>
        <v>cheap</v>
      </c>
      <c r="Y4119" t="str" cm="1">
        <f t="array" ref="Y4119">_xlfn.SWITCH(TRUE,R4119&gt;1000,"premium",R4119&gt;500,"modrate","cheap")</f>
        <v>cheap</v>
      </c>
    </row>
    <row r="4120" spans="1:25">
      <c r="A4120">
        <v>4119</v>
      </c>
      <c r="B4120" t="s">
        <v>7232</v>
      </c>
      <c r="C4120" s="2">
        <v>42332</v>
      </c>
      <c r="D4120" s="2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  <c r="V4120" t="str">
        <f t="shared" si="129"/>
        <v>profit</v>
      </c>
      <c r="W4120" t="str">
        <f t="shared" si="130"/>
        <v>cheap</v>
      </c>
      <c r="X4120" s="3" t="str" cm="1">
        <f t="array" ref="X4120">_xlfn.IFS(R4120&gt;1000,"premium",R4120&gt;500,"modrate",R4120&lt;500,"cheap")</f>
        <v>cheap</v>
      </c>
      <c r="Y4120" t="str" cm="1">
        <f t="array" ref="Y4120">_xlfn.SWITCH(TRUE,R4120&gt;1000,"premium",R4120&gt;500,"modrate","cheap")</f>
        <v>cheap</v>
      </c>
    </row>
    <row r="4121" spans="1:25">
      <c r="A4121">
        <v>4120</v>
      </c>
      <c r="B4121" t="s">
        <v>7232</v>
      </c>
      <c r="C4121" s="2">
        <v>42332</v>
      </c>
      <c r="D4121" s="2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  <c r="V4121" t="str">
        <f t="shared" si="129"/>
        <v>profit</v>
      </c>
      <c r="W4121" t="str">
        <f t="shared" si="130"/>
        <v>cheap</v>
      </c>
      <c r="X4121" s="3" t="str" cm="1">
        <f t="array" ref="X4121">_xlfn.IFS(R4121&gt;1000,"premium",R4121&gt;500,"modrate",R4121&lt;500,"cheap")</f>
        <v>cheap</v>
      </c>
      <c r="Y4121" t="str" cm="1">
        <f t="array" ref="Y4121">_xlfn.SWITCH(TRUE,R4121&gt;1000,"premium",R4121&gt;500,"modrate","cheap")</f>
        <v>cheap</v>
      </c>
    </row>
    <row r="4122" spans="1:25">
      <c r="A4122">
        <v>4121</v>
      </c>
      <c r="B4122" t="s">
        <v>7233</v>
      </c>
      <c r="C4122" s="2">
        <v>42982</v>
      </c>
      <c r="D4122" s="2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  <c r="V4122" t="str">
        <f t="shared" si="129"/>
        <v>loss</v>
      </c>
      <c r="W4122" t="str">
        <f t="shared" si="130"/>
        <v>cheap</v>
      </c>
      <c r="X4122" s="3" t="str" cm="1">
        <f t="array" ref="X4122">_xlfn.IFS(R4122&gt;1000,"premium",R4122&gt;500,"modrate",R4122&lt;500,"cheap")</f>
        <v>cheap</v>
      </c>
      <c r="Y4122" t="str" cm="1">
        <f t="array" ref="Y4122">_xlfn.SWITCH(TRUE,R4122&gt;1000,"premium",R4122&gt;500,"modrate","cheap")</f>
        <v>cheap</v>
      </c>
    </row>
    <row r="4123" spans="1:25">
      <c r="A4123">
        <v>4122</v>
      </c>
      <c r="B4123" t="s">
        <v>7236</v>
      </c>
      <c r="C4123" s="2">
        <v>42866</v>
      </c>
      <c r="D4123" s="2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  <c r="V4123" t="str">
        <f t="shared" si="129"/>
        <v>profit</v>
      </c>
      <c r="W4123" t="str">
        <f t="shared" si="130"/>
        <v>cheap</v>
      </c>
      <c r="X4123" s="3" t="str" cm="1">
        <f t="array" ref="X4123">_xlfn.IFS(R4123&gt;1000,"premium",R4123&gt;500,"modrate",R4123&lt;500,"cheap")</f>
        <v>cheap</v>
      </c>
      <c r="Y4123" t="str" cm="1">
        <f t="array" ref="Y4123">_xlfn.SWITCH(TRUE,R4123&gt;1000,"premium",R4123&gt;500,"modrate","cheap")</f>
        <v>cheap</v>
      </c>
    </row>
    <row r="4124" spans="1:25">
      <c r="A4124">
        <v>4123</v>
      </c>
      <c r="B4124" t="s">
        <v>7236</v>
      </c>
      <c r="C4124" s="2">
        <v>42866</v>
      </c>
      <c r="D4124" s="2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  <c r="V4124" t="str">
        <f t="shared" si="129"/>
        <v>profit</v>
      </c>
      <c r="W4124" t="str">
        <f t="shared" si="130"/>
        <v>cheap</v>
      </c>
      <c r="X4124" s="3" t="str" cm="1">
        <f t="array" ref="X4124">_xlfn.IFS(R4124&gt;1000,"premium",R4124&gt;500,"modrate",R4124&lt;500,"cheap")</f>
        <v>cheap</v>
      </c>
      <c r="Y4124" t="str" cm="1">
        <f t="array" ref="Y4124">_xlfn.SWITCH(TRUE,R4124&gt;1000,"premium",R4124&gt;500,"modrate","cheap")</f>
        <v>cheap</v>
      </c>
    </row>
    <row r="4125" spans="1:25">
      <c r="A4125">
        <v>4124</v>
      </c>
      <c r="B4125" t="s">
        <v>7236</v>
      </c>
      <c r="C4125" s="2">
        <v>42866</v>
      </c>
      <c r="D4125" s="2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  <c r="V4125" t="str">
        <f t="shared" si="129"/>
        <v>profit</v>
      </c>
      <c r="W4125" t="str">
        <f t="shared" si="130"/>
        <v>cheap</v>
      </c>
      <c r="X4125" s="3" t="str" cm="1">
        <f t="array" ref="X4125">_xlfn.IFS(R4125&gt;1000,"premium",R4125&gt;500,"modrate",R4125&lt;500,"cheap")</f>
        <v>cheap</v>
      </c>
      <c r="Y4125" t="str" cm="1">
        <f t="array" ref="Y4125">_xlfn.SWITCH(TRUE,R4125&gt;1000,"premium",R4125&gt;500,"modrate","cheap")</f>
        <v>cheap</v>
      </c>
    </row>
    <row r="4126" spans="1:25">
      <c r="A4126">
        <v>4125</v>
      </c>
      <c r="B4126" t="s">
        <v>7237</v>
      </c>
      <c r="C4126" s="2">
        <v>41770</v>
      </c>
      <c r="D4126" s="2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  <c r="V4126" t="str">
        <f t="shared" si="129"/>
        <v>profit</v>
      </c>
      <c r="W4126" t="str">
        <f t="shared" si="130"/>
        <v>cheap</v>
      </c>
      <c r="X4126" s="3" t="str" cm="1">
        <f t="array" ref="X4126">_xlfn.IFS(R4126&gt;1000,"premium",R4126&gt;500,"modrate",R4126&lt;500,"cheap")</f>
        <v>cheap</v>
      </c>
      <c r="Y4126" t="str" cm="1">
        <f t="array" ref="Y4126">_xlfn.SWITCH(TRUE,R4126&gt;1000,"premium",R4126&gt;500,"modrate","cheap")</f>
        <v>cheap</v>
      </c>
    </row>
    <row r="4127" spans="1:25">
      <c r="A4127">
        <v>4126</v>
      </c>
      <c r="B4127" t="s">
        <v>7238</v>
      </c>
      <c r="C4127" s="2">
        <v>42943</v>
      </c>
      <c r="D4127" s="2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-2.27580000000001</v>
      </c>
      <c r="V4127" t="str">
        <f t="shared" si="129"/>
        <v>loss</v>
      </c>
      <c r="W4127" t="str">
        <f t="shared" si="130"/>
        <v>cheap</v>
      </c>
      <c r="X4127" s="3" t="str" cm="1">
        <f t="array" ref="X4127">_xlfn.IFS(R4127&gt;1000,"premium",R4127&gt;500,"modrate",R4127&lt;500,"cheap")</f>
        <v>cheap</v>
      </c>
      <c r="Y4127" t="str" cm="1">
        <f t="array" ref="Y4127">_xlfn.SWITCH(TRUE,R4127&gt;1000,"premium",R4127&gt;500,"modrate","cheap")</f>
        <v>cheap</v>
      </c>
    </row>
    <row r="4128" spans="1:25">
      <c r="A4128">
        <v>4127</v>
      </c>
      <c r="B4128" t="s">
        <v>7239</v>
      </c>
      <c r="C4128" s="2">
        <v>42861</v>
      </c>
      <c r="D4128" s="2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  <c r="V4128" t="str">
        <f t="shared" si="129"/>
        <v>profit</v>
      </c>
      <c r="W4128" t="str">
        <f t="shared" si="130"/>
        <v>cheap</v>
      </c>
      <c r="X4128" s="3" t="str" cm="1">
        <f t="array" ref="X4128">_xlfn.IFS(R4128&gt;1000,"premium",R4128&gt;500,"modrate",R4128&lt;500,"cheap")</f>
        <v>cheap</v>
      </c>
      <c r="Y4128" t="str" cm="1">
        <f t="array" ref="Y4128">_xlfn.SWITCH(TRUE,R4128&gt;1000,"premium",R4128&gt;500,"modrate","cheap")</f>
        <v>cheap</v>
      </c>
    </row>
    <row r="4129" spans="1:25">
      <c r="A4129">
        <v>4128</v>
      </c>
      <c r="B4129" t="s">
        <v>7240</v>
      </c>
      <c r="C4129" s="2">
        <v>41901</v>
      </c>
      <c r="D4129" s="2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7.5761999999999903</v>
      </c>
      <c r="V4129" t="str">
        <f t="shared" si="129"/>
        <v>profit</v>
      </c>
      <c r="W4129" t="str">
        <f t="shared" si="130"/>
        <v>cheap</v>
      </c>
      <c r="X4129" s="3" t="str" cm="1">
        <f t="array" ref="X4129">_xlfn.IFS(R4129&gt;1000,"premium",R4129&gt;500,"modrate",R4129&lt;500,"cheap")</f>
        <v>cheap</v>
      </c>
      <c r="Y4129" t="str" cm="1">
        <f t="array" ref="Y4129">_xlfn.SWITCH(TRUE,R4129&gt;1000,"premium",R4129&gt;500,"modrate","cheap")</f>
        <v>cheap</v>
      </c>
    </row>
    <row r="4130" spans="1:25">
      <c r="A4130">
        <v>4129</v>
      </c>
      <c r="B4130" t="s">
        <v>7240</v>
      </c>
      <c r="C4130" s="2">
        <v>41901</v>
      </c>
      <c r="D4130" s="2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  <c r="V4130" t="str">
        <f t="shared" si="129"/>
        <v>loss</v>
      </c>
      <c r="W4130" t="str">
        <f t="shared" si="130"/>
        <v>premium</v>
      </c>
      <c r="X4130" s="3" t="str" cm="1">
        <f t="array" ref="X4130">_xlfn.IFS(R4130&gt;1000,"premium",R4130&gt;500,"modrate",R4130&lt;500,"cheap")</f>
        <v>premium</v>
      </c>
      <c r="Y4130" t="str" cm="1">
        <f t="array" ref="Y4130">_xlfn.SWITCH(TRUE,R4130&gt;1000,"premium",R4130&gt;500,"modrate","cheap")</f>
        <v>premium</v>
      </c>
    </row>
    <row r="4131" spans="1:25">
      <c r="A4131">
        <v>4130</v>
      </c>
      <c r="B4131" t="s">
        <v>7243</v>
      </c>
      <c r="C4131" s="2">
        <v>42092</v>
      </c>
      <c r="D4131" s="2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  <c r="V4131" t="str">
        <f t="shared" si="129"/>
        <v>profit</v>
      </c>
      <c r="W4131" t="str">
        <f t="shared" si="130"/>
        <v>cheap</v>
      </c>
      <c r="X4131" s="3" t="str" cm="1">
        <f t="array" ref="X4131">_xlfn.IFS(R4131&gt;1000,"premium",R4131&gt;500,"modrate",R4131&lt;500,"cheap")</f>
        <v>cheap</v>
      </c>
      <c r="Y4131" t="str" cm="1">
        <f t="array" ref="Y4131">_xlfn.SWITCH(TRUE,R4131&gt;1000,"premium",R4131&gt;500,"modrate","cheap")</f>
        <v>cheap</v>
      </c>
    </row>
    <row r="4132" spans="1:25">
      <c r="A4132">
        <v>4131</v>
      </c>
      <c r="B4132" t="s">
        <v>7244</v>
      </c>
      <c r="C4132" s="2">
        <v>41961</v>
      </c>
      <c r="D4132" s="2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  <c r="V4132" t="str">
        <f t="shared" si="129"/>
        <v>loss</v>
      </c>
      <c r="W4132" t="str">
        <f t="shared" si="130"/>
        <v>cheap</v>
      </c>
      <c r="X4132" s="3" t="str" cm="1">
        <f t="array" ref="X4132">_xlfn.IFS(R4132&gt;1000,"premium",R4132&gt;500,"modrate",R4132&lt;500,"cheap")</f>
        <v>cheap</v>
      </c>
      <c r="Y4132" t="str" cm="1">
        <f t="array" ref="Y4132">_xlfn.SWITCH(TRUE,R4132&gt;1000,"premium",R4132&gt;500,"modrate","cheap")</f>
        <v>cheap</v>
      </c>
    </row>
    <row r="4133" spans="1:25">
      <c r="A4133">
        <v>4132</v>
      </c>
      <c r="B4133" t="s">
        <v>7245</v>
      </c>
      <c r="C4133" s="2">
        <v>42187</v>
      </c>
      <c r="D4133" s="2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  <c r="V4133" t="str">
        <f t="shared" si="129"/>
        <v>profit</v>
      </c>
      <c r="W4133" t="str">
        <f t="shared" si="130"/>
        <v>cheap</v>
      </c>
      <c r="X4133" s="3" t="str" cm="1">
        <f t="array" ref="X4133">_xlfn.IFS(R4133&gt;1000,"premium",R4133&gt;500,"modrate",R4133&lt;500,"cheap")</f>
        <v>cheap</v>
      </c>
      <c r="Y4133" t="str" cm="1">
        <f t="array" ref="Y4133">_xlfn.SWITCH(TRUE,R4133&gt;1000,"premium",R4133&gt;500,"modrate","cheap")</f>
        <v>cheap</v>
      </c>
    </row>
    <row r="4134" spans="1:25">
      <c r="A4134">
        <v>4133</v>
      </c>
      <c r="B4134" t="s">
        <v>7245</v>
      </c>
      <c r="C4134" s="2">
        <v>42187</v>
      </c>
      <c r="D4134" s="2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  <c r="V4134" t="str">
        <f t="shared" si="129"/>
        <v>profit</v>
      </c>
      <c r="W4134" t="str">
        <f t="shared" si="130"/>
        <v>cheap</v>
      </c>
      <c r="X4134" s="3" t="str" cm="1">
        <f t="array" ref="X4134">_xlfn.IFS(R4134&gt;1000,"premium",R4134&gt;500,"modrate",R4134&lt;500,"cheap")</f>
        <v>cheap</v>
      </c>
      <c r="Y4134" t="str" cm="1">
        <f t="array" ref="Y4134">_xlfn.SWITCH(TRUE,R4134&gt;1000,"premium",R4134&gt;500,"modrate","cheap")</f>
        <v>cheap</v>
      </c>
    </row>
    <row r="4135" spans="1:25">
      <c r="A4135">
        <v>4134</v>
      </c>
      <c r="B4135" t="s">
        <v>7247</v>
      </c>
      <c r="C4135" s="2">
        <v>41890</v>
      </c>
      <c r="D4135" s="2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  <c r="V4135" t="str">
        <f t="shared" si="129"/>
        <v>profit</v>
      </c>
      <c r="W4135" t="str">
        <f t="shared" si="130"/>
        <v>cheap</v>
      </c>
      <c r="X4135" s="3" t="str" cm="1">
        <f t="array" ref="X4135">_xlfn.IFS(R4135&gt;1000,"premium",R4135&gt;500,"modrate",R4135&lt;500,"cheap")</f>
        <v>cheap</v>
      </c>
      <c r="Y4135" t="str" cm="1">
        <f t="array" ref="Y4135">_xlfn.SWITCH(TRUE,R4135&gt;1000,"premium",R4135&gt;500,"modrate","cheap")</f>
        <v>cheap</v>
      </c>
    </row>
    <row r="4136" spans="1:25">
      <c r="A4136">
        <v>4135</v>
      </c>
      <c r="B4136" t="s">
        <v>7247</v>
      </c>
      <c r="C4136" s="2">
        <v>41890</v>
      </c>
      <c r="D4136" s="2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  <c r="V4136" t="str">
        <f t="shared" si="129"/>
        <v>profit</v>
      </c>
      <c r="W4136" t="str">
        <f t="shared" si="130"/>
        <v>cheap</v>
      </c>
      <c r="X4136" s="3" t="str" cm="1">
        <f t="array" ref="X4136">_xlfn.IFS(R4136&gt;1000,"premium",R4136&gt;500,"modrate",R4136&lt;500,"cheap")</f>
        <v>cheap</v>
      </c>
      <c r="Y4136" t="str" cm="1">
        <f t="array" ref="Y4136">_xlfn.SWITCH(TRUE,R4136&gt;1000,"premium",R4136&gt;500,"modrate","cheap")</f>
        <v>cheap</v>
      </c>
    </row>
    <row r="4137" spans="1:25">
      <c r="A4137">
        <v>4136</v>
      </c>
      <c r="B4137" t="s">
        <v>7248</v>
      </c>
      <c r="C4137" s="2">
        <v>43010</v>
      </c>
      <c r="D4137" s="2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  <c r="V4137" t="str">
        <f t="shared" si="129"/>
        <v>profit</v>
      </c>
      <c r="W4137" t="str">
        <f t="shared" si="130"/>
        <v>cheap</v>
      </c>
      <c r="X4137" s="3" t="str" cm="1">
        <f t="array" ref="X4137">_xlfn.IFS(R4137&gt;1000,"premium",R4137&gt;500,"modrate",R4137&lt;500,"cheap")</f>
        <v>cheap</v>
      </c>
      <c r="Y4137" t="str" cm="1">
        <f t="array" ref="Y4137">_xlfn.SWITCH(TRUE,R4137&gt;1000,"premium",R4137&gt;500,"modrate","cheap")</f>
        <v>cheap</v>
      </c>
    </row>
    <row r="4138" spans="1:25">
      <c r="A4138">
        <v>4137</v>
      </c>
      <c r="B4138" t="s">
        <v>7248</v>
      </c>
      <c r="C4138" s="2">
        <v>43010</v>
      </c>
      <c r="D4138" s="2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  <c r="V4138" t="str">
        <f t="shared" si="129"/>
        <v>profit</v>
      </c>
      <c r="W4138" t="str">
        <f t="shared" si="130"/>
        <v>premium</v>
      </c>
      <c r="X4138" s="3" t="str" cm="1">
        <f t="array" ref="X4138">_xlfn.IFS(R4138&gt;1000,"premium",R4138&gt;500,"modrate",R4138&lt;500,"cheap")</f>
        <v>premium</v>
      </c>
      <c r="Y4138" t="str" cm="1">
        <f t="array" ref="Y4138">_xlfn.SWITCH(TRUE,R4138&gt;1000,"premium",R4138&gt;500,"modrate","cheap")</f>
        <v>premium</v>
      </c>
    </row>
    <row r="4139" spans="1:25">
      <c r="A4139">
        <v>4138</v>
      </c>
      <c r="B4139" t="s">
        <v>7249</v>
      </c>
      <c r="C4139" s="2">
        <v>43058</v>
      </c>
      <c r="D4139" s="2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  <c r="V4139" t="str">
        <f t="shared" si="129"/>
        <v>profit</v>
      </c>
      <c r="W4139" t="str">
        <f t="shared" si="130"/>
        <v>cheap</v>
      </c>
      <c r="X4139" s="3" t="str" cm="1">
        <f t="array" ref="X4139">_xlfn.IFS(R4139&gt;1000,"premium",R4139&gt;500,"modrate",R4139&lt;500,"cheap")</f>
        <v>cheap</v>
      </c>
      <c r="Y4139" t="str" cm="1">
        <f t="array" ref="Y4139">_xlfn.SWITCH(TRUE,R4139&gt;1000,"premium",R4139&gt;500,"modrate","cheap")</f>
        <v>cheap</v>
      </c>
    </row>
    <row r="4140" spans="1:25">
      <c r="A4140">
        <v>4139</v>
      </c>
      <c r="B4140" t="s">
        <v>7250</v>
      </c>
      <c r="C4140" s="2">
        <v>42734</v>
      </c>
      <c r="D4140" s="2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  <c r="V4140" t="str">
        <f t="shared" si="129"/>
        <v>loss</v>
      </c>
      <c r="W4140" t="str">
        <f t="shared" si="130"/>
        <v>cheap</v>
      </c>
      <c r="X4140" s="3" t="str" cm="1">
        <f t="array" ref="X4140">_xlfn.IFS(R4140&gt;1000,"premium",R4140&gt;500,"modrate",R4140&lt;500,"cheap")</f>
        <v>cheap</v>
      </c>
      <c r="Y4140" t="str" cm="1">
        <f t="array" ref="Y4140">_xlfn.SWITCH(TRUE,R4140&gt;1000,"premium",R4140&gt;500,"modrate","cheap")</f>
        <v>cheap</v>
      </c>
    </row>
    <row r="4141" spans="1:25">
      <c r="A4141">
        <v>4140</v>
      </c>
      <c r="B4141" t="s">
        <v>7252</v>
      </c>
      <c r="C4141" s="2">
        <v>43070</v>
      </c>
      <c r="D4141" s="2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  <c r="V4141" t="str">
        <f t="shared" si="129"/>
        <v>profit</v>
      </c>
      <c r="W4141" t="str">
        <f t="shared" si="130"/>
        <v>cheap</v>
      </c>
      <c r="X4141" s="3" t="str" cm="1">
        <f t="array" ref="X4141">_xlfn.IFS(R4141&gt;1000,"premium",R4141&gt;500,"modrate",R4141&lt;500,"cheap")</f>
        <v>cheap</v>
      </c>
      <c r="Y4141" t="str" cm="1">
        <f t="array" ref="Y4141">_xlfn.SWITCH(TRUE,R4141&gt;1000,"premium",R4141&gt;500,"modrate","cheap")</f>
        <v>cheap</v>
      </c>
    </row>
    <row r="4142" spans="1:25">
      <c r="A4142">
        <v>4141</v>
      </c>
      <c r="B4142" t="s">
        <v>7252</v>
      </c>
      <c r="C4142" s="2">
        <v>43070</v>
      </c>
      <c r="D4142" s="2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  <c r="V4142" t="str">
        <f t="shared" si="129"/>
        <v>profit</v>
      </c>
      <c r="W4142" t="str">
        <f t="shared" si="130"/>
        <v>cheap</v>
      </c>
      <c r="X4142" s="3" t="str" cm="1">
        <f t="array" ref="X4142">_xlfn.IFS(R4142&gt;1000,"premium",R4142&gt;500,"modrate",R4142&lt;500,"cheap")</f>
        <v>cheap</v>
      </c>
      <c r="Y4142" t="str" cm="1">
        <f t="array" ref="Y4142">_xlfn.SWITCH(TRUE,R4142&gt;1000,"premium",R4142&gt;500,"modrate","cheap")</f>
        <v>cheap</v>
      </c>
    </row>
    <row r="4143" spans="1:25">
      <c r="A4143">
        <v>4142</v>
      </c>
      <c r="B4143" t="s">
        <v>7253</v>
      </c>
      <c r="C4143" s="2">
        <v>42534</v>
      </c>
      <c r="D4143" s="2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  <c r="V4143" t="str">
        <f t="shared" si="129"/>
        <v>profit</v>
      </c>
      <c r="W4143" t="str">
        <f t="shared" si="130"/>
        <v>cheap</v>
      </c>
      <c r="X4143" s="3" t="str" cm="1">
        <f t="array" ref="X4143">_xlfn.IFS(R4143&gt;1000,"premium",R4143&gt;500,"modrate",R4143&lt;500,"cheap")</f>
        <v>cheap</v>
      </c>
      <c r="Y4143" t="str" cm="1">
        <f t="array" ref="Y4143">_xlfn.SWITCH(TRUE,R4143&gt;1000,"premium",R4143&gt;500,"modrate","cheap")</f>
        <v>cheap</v>
      </c>
    </row>
    <row r="4144" spans="1:25">
      <c r="A4144">
        <v>4143</v>
      </c>
      <c r="B4144" t="s">
        <v>7255</v>
      </c>
      <c r="C4144" s="2">
        <v>41778</v>
      </c>
      <c r="D4144" s="2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  <c r="V4144" t="str">
        <f t="shared" si="129"/>
        <v>profit</v>
      </c>
      <c r="W4144" t="str">
        <f t="shared" si="130"/>
        <v>cheap</v>
      </c>
      <c r="X4144" s="3" t="str" cm="1">
        <f t="array" ref="X4144">_xlfn.IFS(R4144&gt;1000,"premium",R4144&gt;500,"modrate",R4144&lt;500,"cheap")</f>
        <v>cheap</v>
      </c>
      <c r="Y4144" t="str" cm="1">
        <f t="array" ref="Y4144">_xlfn.SWITCH(TRUE,R4144&gt;1000,"premium",R4144&gt;500,"modrate","cheap")</f>
        <v>cheap</v>
      </c>
    </row>
    <row r="4145" spans="1:25">
      <c r="A4145">
        <v>4144</v>
      </c>
      <c r="B4145" t="s">
        <v>7256</v>
      </c>
      <c r="C4145" s="2">
        <v>42765</v>
      </c>
      <c r="D4145" s="2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  <c r="V4145" t="str">
        <f t="shared" si="129"/>
        <v>profit</v>
      </c>
      <c r="W4145" t="str">
        <f t="shared" si="130"/>
        <v>cheap</v>
      </c>
      <c r="X4145" s="3" t="str" cm="1">
        <f t="array" ref="X4145">_xlfn.IFS(R4145&gt;1000,"premium",R4145&gt;500,"modrate",R4145&lt;500,"cheap")</f>
        <v>cheap</v>
      </c>
      <c r="Y4145" t="str" cm="1">
        <f t="array" ref="Y4145">_xlfn.SWITCH(TRUE,R4145&gt;1000,"premium",R4145&gt;500,"modrate","cheap")</f>
        <v>cheap</v>
      </c>
    </row>
    <row r="4146" spans="1:25">
      <c r="A4146">
        <v>4145</v>
      </c>
      <c r="B4146" t="s">
        <v>7256</v>
      </c>
      <c r="C4146" s="2">
        <v>42765</v>
      </c>
      <c r="D4146" s="2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  <c r="V4146" t="str">
        <f t="shared" si="129"/>
        <v>profit</v>
      </c>
      <c r="W4146" t="str">
        <f t="shared" si="130"/>
        <v>cheap</v>
      </c>
      <c r="X4146" s="3" t="str" cm="1">
        <f t="array" ref="X4146">_xlfn.IFS(R4146&gt;1000,"premium",R4146&gt;500,"modrate",R4146&lt;500,"cheap")</f>
        <v>cheap</v>
      </c>
      <c r="Y4146" t="str" cm="1">
        <f t="array" ref="Y4146">_xlfn.SWITCH(TRUE,R4146&gt;1000,"premium",R4146&gt;500,"modrate","cheap")</f>
        <v>cheap</v>
      </c>
    </row>
    <row r="4147" spans="1:25">
      <c r="A4147">
        <v>4146</v>
      </c>
      <c r="B4147" t="s">
        <v>7256</v>
      </c>
      <c r="C4147" s="2">
        <v>42765</v>
      </c>
      <c r="D4147" s="2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  <c r="V4147" t="str">
        <f t="shared" si="129"/>
        <v>loss</v>
      </c>
      <c r="W4147" t="str">
        <f t="shared" si="130"/>
        <v>cheap</v>
      </c>
      <c r="X4147" s="3" t="str" cm="1">
        <f t="array" ref="X4147">_xlfn.IFS(R4147&gt;1000,"premium",R4147&gt;500,"modrate",R4147&lt;500,"cheap")</f>
        <v>cheap</v>
      </c>
      <c r="Y4147" t="str" cm="1">
        <f t="array" ref="Y4147">_xlfn.SWITCH(TRUE,R4147&gt;1000,"premium",R4147&gt;500,"modrate","cheap")</f>
        <v>cheap</v>
      </c>
    </row>
    <row r="4148" spans="1:25">
      <c r="A4148">
        <v>4147</v>
      </c>
      <c r="B4148" t="s">
        <v>7259</v>
      </c>
      <c r="C4148" s="2">
        <v>42336</v>
      </c>
      <c r="D4148" s="2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  <c r="V4148" t="str">
        <f t="shared" si="129"/>
        <v>profit</v>
      </c>
      <c r="W4148" t="str">
        <f t="shared" si="130"/>
        <v>cheap</v>
      </c>
      <c r="X4148" s="3" t="str" cm="1">
        <f t="array" ref="X4148">_xlfn.IFS(R4148&gt;1000,"premium",R4148&gt;500,"modrate",R4148&lt;500,"cheap")</f>
        <v>cheap</v>
      </c>
      <c r="Y4148" t="str" cm="1">
        <f t="array" ref="Y4148">_xlfn.SWITCH(TRUE,R4148&gt;1000,"premium",R4148&gt;500,"modrate","cheap")</f>
        <v>cheap</v>
      </c>
    </row>
    <row r="4149" spans="1:25">
      <c r="A4149">
        <v>4148</v>
      </c>
      <c r="B4149" t="s">
        <v>7260</v>
      </c>
      <c r="C4149" s="2">
        <v>43031</v>
      </c>
      <c r="D4149" s="2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  <c r="V4149" t="str">
        <f t="shared" si="129"/>
        <v>loss</v>
      </c>
      <c r="W4149" t="str">
        <f t="shared" si="130"/>
        <v>cheap</v>
      </c>
      <c r="X4149" s="3" t="str" cm="1">
        <f t="array" ref="X4149">_xlfn.IFS(R4149&gt;1000,"premium",R4149&gt;500,"modrate",R4149&lt;500,"cheap")</f>
        <v>cheap</v>
      </c>
      <c r="Y4149" t="str" cm="1">
        <f t="array" ref="Y4149">_xlfn.SWITCH(TRUE,R4149&gt;1000,"premium",R4149&gt;500,"modrate","cheap")</f>
        <v>cheap</v>
      </c>
    </row>
    <row r="4150" spans="1:25">
      <c r="A4150">
        <v>4149</v>
      </c>
      <c r="B4150" t="s">
        <v>7260</v>
      </c>
      <c r="C4150" s="2">
        <v>43031</v>
      </c>
      <c r="D4150" s="2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  <c r="V4150" t="str">
        <f t="shared" si="129"/>
        <v>profit</v>
      </c>
      <c r="W4150" t="str">
        <f t="shared" si="130"/>
        <v>cheap</v>
      </c>
      <c r="X4150" s="3" t="str" cm="1">
        <f t="array" ref="X4150">_xlfn.IFS(R4150&gt;1000,"premium",R4150&gt;500,"modrate",R4150&lt;500,"cheap")</f>
        <v>cheap</v>
      </c>
      <c r="Y4150" t="str" cm="1">
        <f t="array" ref="Y4150">_xlfn.SWITCH(TRUE,R4150&gt;1000,"premium",R4150&gt;500,"modrate","cheap")</f>
        <v>cheap</v>
      </c>
    </row>
    <row r="4151" spans="1:25">
      <c r="A4151">
        <v>4150</v>
      </c>
      <c r="B4151" t="s">
        <v>7260</v>
      </c>
      <c r="C4151" s="2">
        <v>43031</v>
      </c>
      <c r="D4151" s="2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  <c r="V4151" t="str">
        <f t="shared" si="129"/>
        <v>loss</v>
      </c>
      <c r="W4151" t="str">
        <f t="shared" si="130"/>
        <v>cheap</v>
      </c>
      <c r="X4151" s="3" t="str" cm="1">
        <f t="array" ref="X4151">_xlfn.IFS(R4151&gt;1000,"premium",R4151&gt;500,"modrate",R4151&lt;500,"cheap")</f>
        <v>cheap</v>
      </c>
      <c r="Y4151" t="str" cm="1">
        <f t="array" ref="Y4151">_xlfn.SWITCH(TRUE,R4151&gt;1000,"premium",R4151&gt;500,"modrate","cheap")</f>
        <v>cheap</v>
      </c>
    </row>
    <row r="4152" spans="1:25">
      <c r="A4152">
        <v>4151</v>
      </c>
      <c r="B4152" t="s">
        <v>7260</v>
      </c>
      <c r="C4152" s="2">
        <v>43031</v>
      </c>
      <c r="D4152" s="2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  <c r="V4152" t="str">
        <f t="shared" si="129"/>
        <v>loss</v>
      </c>
      <c r="W4152" t="str">
        <f t="shared" si="130"/>
        <v>cheap</v>
      </c>
      <c r="X4152" s="3" t="str" cm="1">
        <f t="array" ref="X4152">_xlfn.IFS(R4152&gt;1000,"premium",R4152&gt;500,"modrate",R4152&lt;500,"cheap")</f>
        <v>cheap</v>
      </c>
      <c r="Y4152" t="str" cm="1">
        <f t="array" ref="Y4152">_xlfn.SWITCH(TRUE,R4152&gt;1000,"premium",R4152&gt;500,"modrate","cheap")</f>
        <v>cheap</v>
      </c>
    </row>
    <row r="4153" spans="1:25">
      <c r="A4153">
        <v>4152</v>
      </c>
      <c r="B4153" t="s">
        <v>7261</v>
      </c>
      <c r="C4153" s="2">
        <v>42985</v>
      </c>
      <c r="D4153" s="2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  <c r="V4153" t="str">
        <f t="shared" si="129"/>
        <v>profit</v>
      </c>
      <c r="W4153" t="str">
        <f t="shared" si="130"/>
        <v>cheap</v>
      </c>
      <c r="X4153" s="3" t="str" cm="1">
        <f t="array" ref="X4153">_xlfn.IFS(R4153&gt;1000,"premium",R4153&gt;500,"modrate",R4153&lt;500,"cheap")</f>
        <v>cheap</v>
      </c>
      <c r="Y4153" t="str" cm="1">
        <f t="array" ref="Y4153">_xlfn.SWITCH(TRUE,R4153&gt;1000,"premium",R4153&gt;500,"modrate","cheap")</f>
        <v>cheap</v>
      </c>
    </row>
    <row r="4154" spans="1:25">
      <c r="A4154">
        <v>4153</v>
      </c>
      <c r="B4154" t="s">
        <v>7261</v>
      </c>
      <c r="C4154" s="2">
        <v>42985</v>
      </c>
      <c r="D4154" s="2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  <c r="V4154" t="str">
        <f t="shared" si="129"/>
        <v>profit</v>
      </c>
      <c r="W4154" t="str">
        <f t="shared" si="130"/>
        <v>cheap</v>
      </c>
      <c r="X4154" s="3" t="str" cm="1">
        <f t="array" ref="X4154">_xlfn.IFS(R4154&gt;1000,"premium",R4154&gt;500,"modrate",R4154&lt;500,"cheap")</f>
        <v>cheap</v>
      </c>
      <c r="Y4154" t="str" cm="1">
        <f t="array" ref="Y4154">_xlfn.SWITCH(TRUE,R4154&gt;1000,"premium",R4154&gt;500,"modrate","cheap")</f>
        <v>cheap</v>
      </c>
    </row>
    <row r="4155" spans="1:25">
      <c r="A4155">
        <v>4154</v>
      </c>
      <c r="B4155" t="s">
        <v>7261</v>
      </c>
      <c r="C4155" s="2">
        <v>42985</v>
      </c>
      <c r="D4155" s="2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  <c r="V4155" t="str">
        <f t="shared" si="129"/>
        <v>profit</v>
      </c>
      <c r="W4155" t="str">
        <f t="shared" si="130"/>
        <v>cheap</v>
      </c>
      <c r="X4155" s="3" t="str" cm="1">
        <f t="array" ref="X4155">_xlfn.IFS(R4155&gt;1000,"premium",R4155&gt;500,"modrate",R4155&lt;500,"cheap")</f>
        <v>cheap</v>
      </c>
      <c r="Y4155" t="str" cm="1">
        <f t="array" ref="Y4155">_xlfn.SWITCH(TRUE,R4155&gt;1000,"premium",R4155&gt;500,"modrate","cheap")</f>
        <v>cheap</v>
      </c>
    </row>
    <row r="4156" spans="1:25">
      <c r="A4156">
        <v>4155</v>
      </c>
      <c r="B4156" t="s">
        <v>7262</v>
      </c>
      <c r="C4156" s="2">
        <v>42733</v>
      </c>
      <c r="D4156" s="2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  <c r="V4156" t="str">
        <f t="shared" si="129"/>
        <v>loss</v>
      </c>
      <c r="W4156" t="str">
        <f t="shared" si="130"/>
        <v>cheap</v>
      </c>
      <c r="X4156" s="3" t="str" cm="1">
        <f t="array" ref="X4156">_xlfn.IFS(R4156&gt;1000,"premium",R4156&gt;500,"modrate",R4156&lt;500,"cheap")</f>
        <v>cheap</v>
      </c>
      <c r="Y4156" t="str" cm="1">
        <f t="array" ref="Y4156">_xlfn.SWITCH(TRUE,R4156&gt;1000,"premium",R4156&gt;500,"modrate","cheap")</f>
        <v>cheap</v>
      </c>
    </row>
    <row r="4157" spans="1:25">
      <c r="A4157">
        <v>4156</v>
      </c>
      <c r="B4157" t="s">
        <v>7262</v>
      </c>
      <c r="C4157" s="2">
        <v>42733</v>
      </c>
      <c r="D4157" s="2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  <c r="V4157" t="str">
        <f t="shared" si="129"/>
        <v>loss</v>
      </c>
      <c r="W4157" t="str">
        <f t="shared" si="130"/>
        <v>cheap</v>
      </c>
      <c r="X4157" s="3" t="str" cm="1">
        <f t="array" ref="X4157">_xlfn.IFS(R4157&gt;1000,"premium",R4157&gt;500,"modrate",R4157&lt;500,"cheap")</f>
        <v>cheap</v>
      </c>
      <c r="Y4157" t="str" cm="1">
        <f t="array" ref="Y4157">_xlfn.SWITCH(TRUE,R4157&gt;1000,"premium",R4157&gt;500,"modrate","cheap")</f>
        <v>cheap</v>
      </c>
    </row>
    <row r="4158" spans="1:25">
      <c r="A4158">
        <v>4157</v>
      </c>
      <c r="B4158" t="s">
        <v>7263</v>
      </c>
      <c r="C4158" s="2">
        <v>42343</v>
      </c>
      <c r="D4158" s="2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0.599799999999997</v>
      </c>
      <c r="V4158" t="str">
        <f t="shared" si="129"/>
        <v>profit</v>
      </c>
      <c r="W4158" t="str">
        <f t="shared" si="130"/>
        <v>cheap</v>
      </c>
      <c r="X4158" s="3" t="str" cm="1">
        <f t="array" ref="X4158">_xlfn.IFS(R4158&gt;1000,"premium",R4158&gt;500,"modrate",R4158&lt;500,"cheap")</f>
        <v>cheap</v>
      </c>
      <c r="Y4158" t="str" cm="1">
        <f t="array" ref="Y4158">_xlfn.SWITCH(TRUE,R4158&gt;1000,"premium",R4158&gt;500,"modrate","cheap")</f>
        <v>cheap</v>
      </c>
    </row>
    <row r="4159" spans="1:25">
      <c r="A4159">
        <v>4158</v>
      </c>
      <c r="B4159" t="s">
        <v>7263</v>
      </c>
      <c r="C4159" s="2">
        <v>42343</v>
      </c>
      <c r="D4159" s="2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  <c r="V4159" t="str">
        <f t="shared" si="129"/>
        <v>loss</v>
      </c>
      <c r="W4159" t="str">
        <f t="shared" si="130"/>
        <v>cheap</v>
      </c>
      <c r="X4159" s="3" t="str" cm="1">
        <f t="array" ref="X4159">_xlfn.IFS(R4159&gt;1000,"premium",R4159&gt;500,"modrate",R4159&lt;500,"cheap")</f>
        <v>cheap</v>
      </c>
      <c r="Y4159" t="str" cm="1">
        <f t="array" ref="Y4159">_xlfn.SWITCH(TRUE,R4159&gt;1000,"premium",R4159&gt;500,"modrate","cheap")</f>
        <v>cheap</v>
      </c>
    </row>
    <row r="4160" spans="1:25">
      <c r="A4160">
        <v>4159</v>
      </c>
      <c r="B4160" t="s">
        <v>7264</v>
      </c>
      <c r="C4160" s="2">
        <v>41944</v>
      </c>
      <c r="D4160" s="2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  <c r="V4160" t="str">
        <f t="shared" si="129"/>
        <v>profit</v>
      </c>
      <c r="W4160" t="str">
        <f t="shared" si="130"/>
        <v>cheap</v>
      </c>
      <c r="X4160" s="3" t="str" cm="1">
        <f t="array" ref="X4160">_xlfn.IFS(R4160&gt;1000,"premium",R4160&gt;500,"modrate",R4160&lt;500,"cheap")</f>
        <v>cheap</v>
      </c>
      <c r="Y4160" t="str" cm="1">
        <f t="array" ref="Y4160">_xlfn.SWITCH(TRUE,R4160&gt;1000,"premium",R4160&gt;500,"modrate","cheap")</f>
        <v>cheap</v>
      </c>
    </row>
    <row r="4161" spans="1:25">
      <c r="A4161">
        <v>4160</v>
      </c>
      <c r="B4161" t="s">
        <v>7265</v>
      </c>
      <c r="C4161" s="2">
        <v>42476</v>
      </c>
      <c r="D4161" s="2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  <c r="V4161" t="str">
        <f t="shared" si="129"/>
        <v>profit</v>
      </c>
      <c r="W4161" t="str">
        <f t="shared" si="130"/>
        <v>cheap</v>
      </c>
      <c r="X4161" s="3" t="str" cm="1">
        <f t="array" ref="X4161">_xlfn.IFS(R4161&gt;1000,"premium",R4161&gt;500,"modrate",R4161&lt;500,"cheap")</f>
        <v>cheap</v>
      </c>
      <c r="Y4161" t="str" cm="1">
        <f t="array" ref="Y4161">_xlfn.SWITCH(TRUE,R4161&gt;1000,"premium",R4161&gt;500,"modrate","cheap")</f>
        <v>cheap</v>
      </c>
    </row>
    <row r="4162" spans="1:25">
      <c r="A4162">
        <v>4161</v>
      </c>
      <c r="B4162" t="s">
        <v>7266</v>
      </c>
      <c r="C4162" s="2">
        <v>42869</v>
      </c>
      <c r="D4162" s="2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  <c r="V4162" t="str">
        <f t="shared" si="129"/>
        <v>profit</v>
      </c>
      <c r="W4162" t="str">
        <f t="shared" si="130"/>
        <v>modrate</v>
      </c>
      <c r="X4162" s="3" t="str" cm="1">
        <f t="array" ref="X4162">_xlfn.IFS(R4162&gt;1000,"premium",R4162&gt;500,"modrate",R4162&lt;500,"cheap")</f>
        <v>modrate</v>
      </c>
      <c r="Y4162" t="str" cm="1">
        <f t="array" ref="Y4162">_xlfn.SWITCH(TRUE,R4162&gt;1000,"premium",R4162&gt;500,"modrate","cheap")</f>
        <v>modrate</v>
      </c>
    </row>
    <row r="4163" spans="1:25">
      <c r="A4163">
        <v>4162</v>
      </c>
      <c r="B4163" t="s">
        <v>7266</v>
      </c>
      <c r="C4163" s="2">
        <v>42869</v>
      </c>
      <c r="D4163" s="2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  <c r="V4163" t="str">
        <f t="shared" ref="V4163:V4226" si="131">IF(U4163&gt;0,"profit","loss")</f>
        <v>profit</v>
      </c>
      <c r="W4163" t="str">
        <f t="shared" ref="W4163:W4226" si="132">IF(R4163&gt;1000,"premium", IF(R4163&gt;500,"modrate","cheap"))</f>
        <v>cheap</v>
      </c>
      <c r="X4163" s="3" t="str" cm="1">
        <f t="array" ref="X4163">_xlfn.IFS(R4163&gt;1000,"premium",R4163&gt;500,"modrate",R4163&lt;500,"cheap")</f>
        <v>cheap</v>
      </c>
      <c r="Y4163" t="str" cm="1">
        <f t="array" ref="Y4163">_xlfn.SWITCH(TRUE,R4163&gt;1000,"premium",R4163&gt;500,"modrate","cheap")</f>
        <v>cheap</v>
      </c>
    </row>
    <row r="4164" spans="1:25">
      <c r="A4164">
        <v>4163</v>
      </c>
      <c r="B4164" t="s">
        <v>7269</v>
      </c>
      <c r="C4164" s="2">
        <v>42077</v>
      </c>
      <c r="D4164" s="2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  <c r="V4164" t="str">
        <f t="shared" si="131"/>
        <v>profit</v>
      </c>
      <c r="W4164" t="str">
        <f t="shared" si="132"/>
        <v>cheap</v>
      </c>
      <c r="X4164" s="3" t="str" cm="1">
        <f t="array" ref="X4164">_xlfn.IFS(R4164&gt;1000,"premium",R4164&gt;500,"modrate",R4164&lt;500,"cheap")</f>
        <v>cheap</v>
      </c>
      <c r="Y4164" t="str" cm="1">
        <f t="array" ref="Y4164">_xlfn.SWITCH(TRUE,R4164&gt;1000,"premium",R4164&gt;500,"modrate","cheap")</f>
        <v>cheap</v>
      </c>
    </row>
    <row r="4165" spans="1:25">
      <c r="A4165">
        <v>4164</v>
      </c>
      <c r="B4165" t="s">
        <v>7269</v>
      </c>
      <c r="C4165" s="2">
        <v>42077</v>
      </c>
      <c r="D4165" s="2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  <c r="V4165" t="str">
        <f t="shared" si="131"/>
        <v>profit</v>
      </c>
      <c r="W4165" t="str">
        <f t="shared" si="132"/>
        <v>modrate</v>
      </c>
      <c r="X4165" s="3" t="str" cm="1">
        <f t="array" ref="X4165">_xlfn.IFS(R4165&gt;1000,"premium",R4165&gt;500,"modrate",R4165&lt;500,"cheap")</f>
        <v>modrate</v>
      </c>
      <c r="Y4165" t="str" cm="1">
        <f t="array" ref="Y4165">_xlfn.SWITCH(TRUE,R4165&gt;1000,"premium",R4165&gt;500,"modrate","cheap")</f>
        <v>modrate</v>
      </c>
    </row>
    <row r="4166" spans="1:25">
      <c r="A4166">
        <v>4165</v>
      </c>
      <c r="B4166" t="s">
        <v>7270</v>
      </c>
      <c r="C4166" s="2">
        <v>42749</v>
      </c>
      <c r="D4166" s="2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  <c r="V4166" t="str">
        <f t="shared" si="131"/>
        <v>loss</v>
      </c>
      <c r="W4166" t="str">
        <f t="shared" si="132"/>
        <v>cheap</v>
      </c>
      <c r="X4166" s="3" t="str" cm="1">
        <f t="array" ref="X4166">_xlfn.IFS(R4166&gt;1000,"premium",R4166&gt;500,"modrate",R4166&lt;500,"cheap")</f>
        <v>cheap</v>
      </c>
      <c r="Y4166" t="str" cm="1">
        <f t="array" ref="Y4166">_xlfn.SWITCH(TRUE,R4166&gt;1000,"premium",R4166&gt;500,"modrate","cheap")</f>
        <v>cheap</v>
      </c>
    </row>
    <row r="4167" spans="1:25">
      <c r="A4167">
        <v>4166</v>
      </c>
      <c r="B4167" t="s">
        <v>7270</v>
      </c>
      <c r="C4167" s="2">
        <v>42749</v>
      </c>
      <c r="D4167" s="2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  <c r="V4167" t="str">
        <f t="shared" si="131"/>
        <v>profit</v>
      </c>
      <c r="W4167" t="str">
        <f t="shared" si="132"/>
        <v>cheap</v>
      </c>
      <c r="X4167" s="3" t="str" cm="1">
        <f t="array" ref="X4167">_xlfn.IFS(R4167&gt;1000,"premium",R4167&gt;500,"modrate",R4167&lt;500,"cheap")</f>
        <v>cheap</v>
      </c>
      <c r="Y4167" t="str" cm="1">
        <f t="array" ref="Y4167">_xlfn.SWITCH(TRUE,R4167&gt;1000,"premium",R4167&gt;500,"modrate","cheap")</f>
        <v>cheap</v>
      </c>
    </row>
    <row r="4168" spans="1:25">
      <c r="A4168">
        <v>4167</v>
      </c>
      <c r="B4168" t="s">
        <v>7273</v>
      </c>
      <c r="C4168" s="2">
        <v>42071</v>
      </c>
      <c r="D4168" s="2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  <c r="V4168" t="str">
        <f t="shared" si="131"/>
        <v>profit</v>
      </c>
      <c r="W4168" t="str">
        <f t="shared" si="132"/>
        <v>cheap</v>
      </c>
      <c r="X4168" s="3" t="str" cm="1">
        <f t="array" ref="X4168">_xlfn.IFS(R4168&gt;1000,"premium",R4168&gt;500,"modrate",R4168&lt;500,"cheap")</f>
        <v>cheap</v>
      </c>
      <c r="Y4168" t="str" cm="1">
        <f t="array" ref="Y4168">_xlfn.SWITCH(TRUE,R4168&gt;1000,"premium",R4168&gt;500,"modrate","cheap")</f>
        <v>cheap</v>
      </c>
    </row>
    <row r="4169" spans="1:25">
      <c r="A4169">
        <v>4168</v>
      </c>
      <c r="B4169" t="s">
        <v>7274</v>
      </c>
      <c r="C4169" s="2">
        <v>41923</v>
      </c>
      <c r="D4169" s="2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  <c r="V4169" t="str">
        <f t="shared" si="131"/>
        <v>profit</v>
      </c>
      <c r="W4169" t="str">
        <f t="shared" si="132"/>
        <v>cheap</v>
      </c>
      <c r="X4169" s="3" t="str" cm="1">
        <f t="array" ref="X4169">_xlfn.IFS(R4169&gt;1000,"premium",R4169&gt;500,"modrate",R4169&lt;500,"cheap")</f>
        <v>cheap</v>
      </c>
      <c r="Y4169" t="str" cm="1">
        <f t="array" ref="Y4169">_xlfn.SWITCH(TRUE,R4169&gt;1000,"premium",R4169&gt;500,"modrate","cheap")</f>
        <v>cheap</v>
      </c>
    </row>
    <row r="4170" spans="1:25">
      <c r="A4170">
        <v>4169</v>
      </c>
      <c r="B4170" t="s">
        <v>7274</v>
      </c>
      <c r="C4170" s="2">
        <v>41923</v>
      </c>
      <c r="D4170" s="2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  <c r="V4170" t="str">
        <f t="shared" si="131"/>
        <v>loss</v>
      </c>
      <c r="W4170" t="str">
        <f t="shared" si="132"/>
        <v>cheap</v>
      </c>
      <c r="X4170" s="3" t="str" cm="1">
        <f t="array" ref="X4170">_xlfn.IFS(R4170&gt;1000,"premium",R4170&gt;500,"modrate",R4170&lt;500,"cheap")</f>
        <v>cheap</v>
      </c>
      <c r="Y4170" t="str" cm="1">
        <f t="array" ref="Y4170">_xlfn.SWITCH(TRUE,R4170&gt;1000,"premium",R4170&gt;500,"modrate","cheap")</f>
        <v>cheap</v>
      </c>
    </row>
    <row r="4171" spans="1:25">
      <c r="A4171">
        <v>4170</v>
      </c>
      <c r="B4171" t="s">
        <v>7277</v>
      </c>
      <c r="C4171" s="2">
        <v>42107</v>
      </c>
      <c r="D4171" s="2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  <c r="V4171" t="str">
        <f t="shared" si="131"/>
        <v>profit</v>
      </c>
      <c r="W4171" t="str">
        <f t="shared" si="132"/>
        <v>cheap</v>
      </c>
      <c r="X4171" s="3" t="str" cm="1">
        <f t="array" ref="X4171">_xlfn.IFS(R4171&gt;1000,"premium",R4171&gt;500,"modrate",R4171&lt;500,"cheap")</f>
        <v>cheap</v>
      </c>
      <c r="Y4171" t="str" cm="1">
        <f t="array" ref="Y4171">_xlfn.SWITCH(TRUE,R4171&gt;1000,"premium",R4171&gt;500,"modrate","cheap")</f>
        <v>cheap</v>
      </c>
    </row>
    <row r="4172" spans="1:25">
      <c r="A4172">
        <v>4171</v>
      </c>
      <c r="B4172" t="s">
        <v>7277</v>
      </c>
      <c r="C4172" s="2">
        <v>42107</v>
      </c>
      <c r="D4172" s="2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  <c r="V4172" t="str">
        <f t="shared" si="131"/>
        <v>profit</v>
      </c>
      <c r="W4172" t="str">
        <f t="shared" si="132"/>
        <v>cheap</v>
      </c>
      <c r="X4172" s="3" t="str" cm="1">
        <f t="array" ref="X4172">_xlfn.IFS(R4172&gt;1000,"premium",R4172&gt;500,"modrate",R4172&lt;500,"cheap")</f>
        <v>cheap</v>
      </c>
      <c r="Y4172" t="str" cm="1">
        <f t="array" ref="Y4172">_xlfn.SWITCH(TRUE,R4172&gt;1000,"premium",R4172&gt;500,"modrate","cheap")</f>
        <v>cheap</v>
      </c>
    </row>
    <row r="4173" spans="1:25">
      <c r="A4173">
        <v>4172</v>
      </c>
      <c r="B4173" t="s">
        <v>7278</v>
      </c>
      <c r="C4173" s="2">
        <v>43055</v>
      </c>
      <c r="D4173" s="2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0.97719999999999796</v>
      </c>
      <c r="V4173" t="str">
        <f t="shared" si="131"/>
        <v>profit</v>
      </c>
      <c r="W4173" t="str">
        <f t="shared" si="132"/>
        <v>cheap</v>
      </c>
      <c r="X4173" s="3" t="str" cm="1">
        <f t="array" ref="X4173">_xlfn.IFS(R4173&gt;1000,"premium",R4173&gt;500,"modrate",R4173&lt;500,"cheap")</f>
        <v>cheap</v>
      </c>
      <c r="Y4173" t="str" cm="1">
        <f t="array" ref="Y4173">_xlfn.SWITCH(TRUE,R4173&gt;1000,"premium",R4173&gt;500,"modrate","cheap")</f>
        <v>cheap</v>
      </c>
    </row>
    <row r="4174" spans="1:25">
      <c r="A4174">
        <v>4173</v>
      </c>
      <c r="B4174" t="s">
        <v>7279</v>
      </c>
      <c r="C4174" s="2">
        <v>42552</v>
      </c>
      <c r="D4174" s="2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  <c r="V4174" t="str">
        <f t="shared" si="131"/>
        <v>profit</v>
      </c>
      <c r="W4174" t="str">
        <f t="shared" si="132"/>
        <v>cheap</v>
      </c>
      <c r="X4174" s="3" t="str" cm="1">
        <f t="array" ref="X4174">_xlfn.IFS(R4174&gt;1000,"premium",R4174&gt;500,"modrate",R4174&lt;500,"cheap")</f>
        <v>cheap</v>
      </c>
      <c r="Y4174" t="str" cm="1">
        <f t="array" ref="Y4174">_xlfn.SWITCH(TRUE,R4174&gt;1000,"premium",R4174&gt;500,"modrate","cheap")</f>
        <v>cheap</v>
      </c>
    </row>
    <row r="4175" spans="1:25">
      <c r="A4175">
        <v>4174</v>
      </c>
      <c r="B4175" t="s">
        <v>7279</v>
      </c>
      <c r="C4175" s="2">
        <v>42552</v>
      </c>
      <c r="D4175" s="2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  <c r="V4175" t="str">
        <f t="shared" si="131"/>
        <v>profit</v>
      </c>
      <c r="W4175" t="str">
        <f t="shared" si="132"/>
        <v>cheap</v>
      </c>
      <c r="X4175" s="3" t="str" cm="1">
        <f t="array" ref="X4175">_xlfn.IFS(R4175&gt;1000,"premium",R4175&gt;500,"modrate",R4175&lt;500,"cheap")</f>
        <v>cheap</v>
      </c>
      <c r="Y4175" t="str" cm="1">
        <f t="array" ref="Y4175">_xlfn.SWITCH(TRUE,R4175&gt;1000,"premium",R4175&gt;500,"modrate","cheap")</f>
        <v>cheap</v>
      </c>
    </row>
    <row r="4176" spans="1:25">
      <c r="A4176">
        <v>4175</v>
      </c>
      <c r="B4176" t="s">
        <v>7279</v>
      </c>
      <c r="C4176" s="2">
        <v>42552</v>
      </c>
      <c r="D4176" s="2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  <c r="V4176" t="str">
        <f t="shared" si="131"/>
        <v>profit</v>
      </c>
      <c r="W4176" t="str">
        <f t="shared" si="132"/>
        <v>cheap</v>
      </c>
      <c r="X4176" s="3" t="str" cm="1">
        <f t="array" ref="X4176">_xlfn.IFS(R4176&gt;1000,"premium",R4176&gt;500,"modrate",R4176&lt;500,"cheap")</f>
        <v>cheap</v>
      </c>
      <c r="Y4176" t="str" cm="1">
        <f t="array" ref="Y4176">_xlfn.SWITCH(TRUE,R4176&gt;1000,"premium",R4176&gt;500,"modrate","cheap")</f>
        <v>cheap</v>
      </c>
    </row>
    <row r="4177" spans="1:25">
      <c r="A4177">
        <v>4176</v>
      </c>
      <c r="B4177" t="s">
        <v>7280</v>
      </c>
      <c r="C4177" s="2">
        <v>42337</v>
      </c>
      <c r="D4177" s="2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  <c r="V4177" t="str">
        <f t="shared" si="131"/>
        <v>profit</v>
      </c>
      <c r="W4177" t="str">
        <f t="shared" si="132"/>
        <v>cheap</v>
      </c>
      <c r="X4177" s="3" t="str" cm="1">
        <f t="array" ref="X4177">_xlfn.IFS(R4177&gt;1000,"premium",R4177&gt;500,"modrate",R4177&lt;500,"cheap")</f>
        <v>cheap</v>
      </c>
      <c r="Y4177" t="str" cm="1">
        <f t="array" ref="Y4177">_xlfn.SWITCH(TRUE,R4177&gt;1000,"premium",R4177&gt;500,"modrate","cheap")</f>
        <v>cheap</v>
      </c>
    </row>
    <row r="4178" spans="1:25">
      <c r="A4178">
        <v>4177</v>
      </c>
      <c r="B4178" t="s">
        <v>7283</v>
      </c>
      <c r="C4178" s="2">
        <v>41736</v>
      </c>
      <c r="D4178" s="2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  <c r="V4178" t="str">
        <f t="shared" si="131"/>
        <v>profit</v>
      </c>
      <c r="W4178" t="str">
        <f t="shared" si="132"/>
        <v>modrate</v>
      </c>
      <c r="X4178" s="3" t="str" cm="1">
        <f t="array" ref="X4178">_xlfn.IFS(R4178&gt;1000,"premium",R4178&gt;500,"modrate",R4178&lt;500,"cheap")</f>
        <v>modrate</v>
      </c>
      <c r="Y4178" t="str" cm="1">
        <f t="array" ref="Y4178">_xlfn.SWITCH(TRUE,R4178&gt;1000,"premium",R4178&gt;500,"modrate","cheap")</f>
        <v>modrate</v>
      </c>
    </row>
    <row r="4179" spans="1:25">
      <c r="A4179">
        <v>4178</v>
      </c>
      <c r="B4179" t="s">
        <v>7283</v>
      </c>
      <c r="C4179" s="2">
        <v>41736</v>
      </c>
      <c r="D4179" s="2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  <c r="V4179" t="str">
        <f t="shared" si="131"/>
        <v>profit</v>
      </c>
      <c r="W4179" t="str">
        <f t="shared" si="132"/>
        <v>cheap</v>
      </c>
      <c r="X4179" s="3" t="str" cm="1">
        <f t="array" ref="X4179">_xlfn.IFS(R4179&gt;1000,"premium",R4179&gt;500,"modrate",R4179&lt;500,"cheap")</f>
        <v>cheap</v>
      </c>
      <c r="Y4179" t="str" cm="1">
        <f t="array" ref="Y4179">_xlfn.SWITCH(TRUE,R4179&gt;1000,"premium",R4179&gt;500,"modrate","cheap")</f>
        <v>cheap</v>
      </c>
    </row>
    <row r="4180" spans="1:25">
      <c r="A4180">
        <v>4179</v>
      </c>
      <c r="B4180" t="s">
        <v>7284</v>
      </c>
      <c r="C4180" s="2">
        <v>42537</v>
      </c>
      <c r="D4180" s="2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  <c r="V4180" t="str">
        <f t="shared" si="131"/>
        <v>profit</v>
      </c>
      <c r="W4180" t="str">
        <f t="shared" si="132"/>
        <v>cheap</v>
      </c>
      <c r="X4180" s="3" t="str" cm="1">
        <f t="array" ref="X4180">_xlfn.IFS(R4180&gt;1000,"premium",R4180&gt;500,"modrate",R4180&lt;500,"cheap")</f>
        <v>cheap</v>
      </c>
      <c r="Y4180" t="str" cm="1">
        <f t="array" ref="Y4180">_xlfn.SWITCH(TRUE,R4180&gt;1000,"premium",R4180&gt;500,"modrate","cheap")</f>
        <v>cheap</v>
      </c>
    </row>
    <row r="4181" spans="1:25">
      <c r="A4181">
        <v>4180</v>
      </c>
      <c r="B4181" t="s">
        <v>7285</v>
      </c>
      <c r="C4181" s="2">
        <v>42800</v>
      </c>
      <c r="D4181" s="2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  <c r="V4181" t="str">
        <f t="shared" si="131"/>
        <v>profit</v>
      </c>
      <c r="W4181" t="str">
        <f t="shared" si="132"/>
        <v>cheap</v>
      </c>
      <c r="X4181" s="3" t="str" cm="1">
        <f t="array" ref="X4181">_xlfn.IFS(R4181&gt;1000,"premium",R4181&gt;500,"modrate",R4181&lt;500,"cheap")</f>
        <v>cheap</v>
      </c>
      <c r="Y4181" t="str" cm="1">
        <f t="array" ref="Y4181">_xlfn.SWITCH(TRUE,R4181&gt;1000,"premium",R4181&gt;500,"modrate","cheap")</f>
        <v>cheap</v>
      </c>
    </row>
    <row r="4182" spans="1:25">
      <c r="A4182">
        <v>4181</v>
      </c>
      <c r="B4182" t="s">
        <v>7286</v>
      </c>
      <c r="C4182" s="2">
        <v>43015</v>
      </c>
      <c r="D4182" s="2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  <c r="V4182" t="str">
        <f t="shared" si="131"/>
        <v>loss</v>
      </c>
      <c r="W4182" t="str">
        <f t="shared" si="132"/>
        <v>cheap</v>
      </c>
      <c r="X4182" s="3" t="str" cm="1">
        <f t="array" ref="X4182">_xlfn.IFS(R4182&gt;1000,"premium",R4182&gt;500,"modrate",R4182&lt;500,"cheap")</f>
        <v>cheap</v>
      </c>
      <c r="Y4182" t="str" cm="1">
        <f t="array" ref="Y4182">_xlfn.SWITCH(TRUE,R4182&gt;1000,"premium",R4182&gt;500,"modrate","cheap")</f>
        <v>cheap</v>
      </c>
    </row>
    <row r="4183" spans="1:25">
      <c r="A4183">
        <v>4182</v>
      </c>
      <c r="B4183" t="s">
        <v>7287</v>
      </c>
      <c r="C4183" s="2">
        <v>43014</v>
      </c>
      <c r="D4183" s="2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  <c r="V4183" t="str">
        <f t="shared" si="131"/>
        <v>profit</v>
      </c>
      <c r="W4183" t="str">
        <f t="shared" si="132"/>
        <v>cheap</v>
      </c>
      <c r="X4183" s="3" t="str" cm="1">
        <f t="array" ref="X4183">_xlfn.IFS(R4183&gt;1000,"premium",R4183&gt;500,"modrate",R4183&lt;500,"cheap")</f>
        <v>cheap</v>
      </c>
      <c r="Y4183" t="str" cm="1">
        <f t="array" ref="Y4183">_xlfn.SWITCH(TRUE,R4183&gt;1000,"premium",R4183&gt;500,"modrate","cheap")</f>
        <v>cheap</v>
      </c>
    </row>
    <row r="4184" spans="1:25">
      <c r="A4184">
        <v>4183</v>
      </c>
      <c r="B4184" t="s">
        <v>7287</v>
      </c>
      <c r="C4184" s="2">
        <v>43014</v>
      </c>
      <c r="D4184" s="2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  <c r="V4184" t="str">
        <f t="shared" si="131"/>
        <v>profit</v>
      </c>
      <c r="W4184" t="str">
        <f t="shared" si="132"/>
        <v>cheap</v>
      </c>
      <c r="X4184" s="3" t="str" cm="1">
        <f t="array" ref="X4184">_xlfn.IFS(R4184&gt;1000,"premium",R4184&gt;500,"modrate",R4184&lt;500,"cheap")</f>
        <v>cheap</v>
      </c>
      <c r="Y4184" t="str" cm="1">
        <f t="array" ref="Y4184">_xlfn.SWITCH(TRUE,R4184&gt;1000,"premium",R4184&gt;500,"modrate","cheap")</f>
        <v>cheap</v>
      </c>
    </row>
    <row r="4185" spans="1:25">
      <c r="A4185">
        <v>4184</v>
      </c>
      <c r="B4185" t="s">
        <v>7287</v>
      </c>
      <c r="C4185" s="2">
        <v>43014</v>
      </c>
      <c r="D4185" s="2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  <c r="V4185" t="str">
        <f t="shared" si="131"/>
        <v>profit</v>
      </c>
      <c r="W4185" t="str">
        <f t="shared" si="132"/>
        <v>cheap</v>
      </c>
      <c r="X4185" s="3" t="str" cm="1">
        <f t="array" ref="X4185">_xlfn.IFS(R4185&gt;1000,"premium",R4185&gt;500,"modrate",R4185&lt;500,"cheap")</f>
        <v>cheap</v>
      </c>
      <c r="Y4185" t="str" cm="1">
        <f t="array" ref="Y4185">_xlfn.SWITCH(TRUE,R4185&gt;1000,"premium",R4185&gt;500,"modrate","cheap")</f>
        <v>cheap</v>
      </c>
    </row>
    <row r="4186" spans="1:25">
      <c r="A4186">
        <v>4185</v>
      </c>
      <c r="B4186" t="s">
        <v>7290</v>
      </c>
      <c r="C4186" s="2">
        <v>42709</v>
      </c>
      <c r="D4186" s="2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  <c r="V4186" t="str">
        <f t="shared" si="131"/>
        <v>profit</v>
      </c>
      <c r="W4186" t="str">
        <f t="shared" si="132"/>
        <v>cheap</v>
      </c>
      <c r="X4186" s="3" t="str" cm="1">
        <f t="array" ref="X4186">_xlfn.IFS(R4186&gt;1000,"premium",R4186&gt;500,"modrate",R4186&lt;500,"cheap")</f>
        <v>cheap</v>
      </c>
      <c r="Y4186" t="str" cm="1">
        <f t="array" ref="Y4186">_xlfn.SWITCH(TRUE,R4186&gt;1000,"premium",R4186&gt;500,"modrate","cheap")</f>
        <v>cheap</v>
      </c>
    </row>
    <row r="4187" spans="1:25">
      <c r="A4187">
        <v>4186</v>
      </c>
      <c r="B4187" t="s">
        <v>7293</v>
      </c>
      <c r="C4187" s="2">
        <v>42664</v>
      </c>
      <c r="D4187" s="2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  <c r="V4187" t="str">
        <f t="shared" si="131"/>
        <v>profit</v>
      </c>
      <c r="W4187" t="str">
        <f t="shared" si="132"/>
        <v>cheap</v>
      </c>
      <c r="X4187" s="3" t="str" cm="1">
        <f t="array" ref="X4187">_xlfn.IFS(R4187&gt;1000,"premium",R4187&gt;500,"modrate",R4187&lt;500,"cheap")</f>
        <v>cheap</v>
      </c>
      <c r="Y4187" t="str" cm="1">
        <f t="array" ref="Y4187">_xlfn.SWITCH(TRUE,R4187&gt;1000,"premium",R4187&gt;500,"modrate","cheap")</f>
        <v>cheap</v>
      </c>
    </row>
    <row r="4188" spans="1:25">
      <c r="A4188">
        <v>4187</v>
      </c>
      <c r="B4188" t="s">
        <v>7294</v>
      </c>
      <c r="C4188" s="2">
        <v>42873</v>
      </c>
      <c r="D4188" s="2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  <c r="V4188" t="str">
        <f t="shared" si="131"/>
        <v>loss</v>
      </c>
      <c r="W4188" t="str">
        <f t="shared" si="132"/>
        <v>cheap</v>
      </c>
      <c r="X4188" s="3" t="str" cm="1">
        <f t="array" ref="X4188">_xlfn.IFS(R4188&gt;1000,"premium",R4188&gt;500,"modrate",R4188&lt;500,"cheap")</f>
        <v>cheap</v>
      </c>
      <c r="Y4188" t="str" cm="1">
        <f t="array" ref="Y4188">_xlfn.SWITCH(TRUE,R4188&gt;1000,"premium",R4188&gt;500,"modrate","cheap")</f>
        <v>cheap</v>
      </c>
    </row>
    <row r="4189" spans="1:25">
      <c r="A4189">
        <v>4188</v>
      </c>
      <c r="B4189" t="s">
        <v>7294</v>
      </c>
      <c r="C4189" s="2">
        <v>42873</v>
      </c>
      <c r="D4189" s="2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  <c r="V4189" t="str">
        <f t="shared" si="131"/>
        <v>loss</v>
      </c>
      <c r="W4189" t="str">
        <f t="shared" si="132"/>
        <v>cheap</v>
      </c>
      <c r="X4189" s="3" t="str" cm="1">
        <f t="array" ref="X4189">_xlfn.IFS(R4189&gt;1000,"premium",R4189&gt;500,"modrate",R4189&lt;500,"cheap")</f>
        <v>cheap</v>
      </c>
      <c r="Y4189" t="str" cm="1">
        <f t="array" ref="Y4189">_xlfn.SWITCH(TRUE,R4189&gt;1000,"premium",R4189&gt;500,"modrate","cheap")</f>
        <v>cheap</v>
      </c>
    </row>
    <row r="4190" spans="1:25">
      <c r="A4190">
        <v>4189</v>
      </c>
      <c r="B4190" t="s">
        <v>7294</v>
      </c>
      <c r="C4190" s="2">
        <v>42873</v>
      </c>
      <c r="D4190" s="2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 t="shared" si="131"/>
        <v>profit</v>
      </c>
      <c r="W4190" t="str">
        <f t="shared" si="132"/>
        <v>cheap</v>
      </c>
      <c r="X4190" s="3" t="str" cm="1">
        <f t="array" ref="X4190">_xlfn.IFS(R4190&gt;1000,"premium",R4190&gt;500,"modrate",R4190&lt;500,"cheap")</f>
        <v>cheap</v>
      </c>
      <c r="Y4190" t="str" cm="1">
        <f t="array" ref="Y4190">_xlfn.SWITCH(TRUE,R4190&gt;1000,"premium",R4190&gt;500,"modrate","cheap")</f>
        <v>cheap</v>
      </c>
    </row>
    <row r="4191" spans="1:25">
      <c r="A4191">
        <v>4190</v>
      </c>
      <c r="B4191" t="s">
        <v>7298</v>
      </c>
      <c r="C4191" s="2">
        <v>42639</v>
      </c>
      <c r="D4191" s="2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  <c r="V4191" t="str">
        <f t="shared" si="131"/>
        <v>profit</v>
      </c>
      <c r="W4191" t="str">
        <f t="shared" si="132"/>
        <v>cheap</v>
      </c>
      <c r="X4191" s="3" t="str" cm="1">
        <f t="array" ref="X4191">_xlfn.IFS(R4191&gt;1000,"premium",R4191&gt;500,"modrate",R4191&lt;500,"cheap")</f>
        <v>cheap</v>
      </c>
      <c r="Y4191" t="str" cm="1">
        <f t="array" ref="Y4191">_xlfn.SWITCH(TRUE,R4191&gt;1000,"premium",R4191&gt;500,"modrate","cheap")</f>
        <v>cheap</v>
      </c>
    </row>
    <row r="4192" spans="1:25">
      <c r="A4192">
        <v>4191</v>
      </c>
      <c r="B4192" t="s">
        <v>7302</v>
      </c>
      <c r="C4192" s="2">
        <v>43056</v>
      </c>
      <c r="D4192" s="2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  <c r="V4192" t="str">
        <f t="shared" si="131"/>
        <v>profit</v>
      </c>
      <c r="W4192" t="str">
        <f t="shared" si="132"/>
        <v>premium</v>
      </c>
      <c r="X4192" s="3" t="str" cm="1">
        <f t="array" ref="X4192">_xlfn.IFS(R4192&gt;1000,"premium",R4192&gt;500,"modrate",R4192&lt;500,"cheap")</f>
        <v>premium</v>
      </c>
      <c r="Y4192" t="str" cm="1">
        <f t="array" ref="Y4192">_xlfn.SWITCH(TRUE,R4192&gt;1000,"premium",R4192&gt;500,"modrate","cheap")</f>
        <v>premium</v>
      </c>
    </row>
    <row r="4193" spans="1:25">
      <c r="A4193">
        <v>4192</v>
      </c>
      <c r="B4193" t="s">
        <v>7303</v>
      </c>
      <c r="C4193" s="2">
        <v>42193</v>
      </c>
      <c r="D4193" s="2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  <c r="V4193" t="str">
        <f t="shared" si="131"/>
        <v>profit</v>
      </c>
      <c r="W4193" t="str">
        <f t="shared" si="132"/>
        <v>cheap</v>
      </c>
      <c r="X4193" s="3" t="str" cm="1">
        <f t="array" ref="X4193">_xlfn.IFS(R4193&gt;1000,"premium",R4193&gt;500,"modrate",R4193&lt;500,"cheap")</f>
        <v>cheap</v>
      </c>
      <c r="Y4193" t="str" cm="1">
        <f t="array" ref="Y4193">_xlfn.SWITCH(TRUE,R4193&gt;1000,"premium",R4193&gt;500,"modrate","cheap")</f>
        <v>cheap</v>
      </c>
    </row>
    <row r="4194" spans="1:25">
      <c r="A4194">
        <v>4193</v>
      </c>
      <c r="B4194" t="s">
        <v>7306</v>
      </c>
      <c r="C4194" s="2">
        <v>42324</v>
      </c>
      <c r="D4194" s="2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  <c r="V4194" t="str">
        <f t="shared" si="131"/>
        <v>profit</v>
      </c>
      <c r="W4194" t="str">
        <f t="shared" si="132"/>
        <v>modrate</v>
      </c>
      <c r="X4194" s="3" t="str" cm="1">
        <f t="array" ref="X4194">_xlfn.IFS(R4194&gt;1000,"premium",R4194&gt;500,"modrate",R4194&lt;500,"cheap")</f>
        <v>modrate</v>
      </c>
      <c r="Y4194" t="str" cm="1">
        <f t="array" ref="Y4194">_xlfn.SWITCH(TRUE,R4194&gt;1000,"premium",R4194&gt;500,"modrate","cheap")</f>
        <v>modrate</v>
      </c>
    </row>
    <row r="4195" spans="1:25">
      <c r="A4195">
        <v>4194</v>
      </c>
      <c r="B4195" t="s">
        <v>7306</v>
      </c>
      <c r="C4195" s="2">
        <v>42324</v>
      </c>
      <c r="D4195" s="2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  <c r="V4195" t="str">
        <f t="shared" si="131"/>
        <v>profit</v>
      </c>
      <c r="W4195" t="str">
        <f t="shared" si="132"/>
        <v>cheap</v>
      </c>
      <c r="X4195" s="3" t="str" cm="1">
        <f t="array" ref="X4195">_xlfn.IFS(R4195&gt;1000,"premium",R4195&gt;500,"modrate",R4195&lt;500,"cheap")</f>
        <v>cheap</v>
      </c>
      <c r="Y4195" t="str" cm="1">
        <f t="array" ref="Y4195">_xlfn.SWITCH(TRUE,R4195&gt;1000,"premium",R4195&gt;500,"modrate","cheap")</f>
        <v>cheap</v>
      </c>
    </row>
    <row r="4196" spans="1:25">
      <c r="A4196">
        <v>4195</v>
      </c>
      <c r="B4196" t="s">
        <v>7308</v>
      </c>
      <c r="C4196" s="2">
        <v>42173</v>
      </c>
      <c r="D4196" s="2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  <c r="V4196" t="str">
        <f t="shared" si="131"/>
        <v>profit</v>
      </c>
      <c r="W4196" t="str">
        <f t="shared" si="132"/>
        <v>cheap</v>
      </c>
      <c r="X4196" s="3" t="str" cm="1">
        <f t="array" ref="X4196">_xlfn.IFS(R4196&gt;1000,"premium",R4196&gt;500,"modrate",R4196&lt;500,"cheap")</f>
        <v>cheap</v>
      </c>
      <c r="Y4196" t="str" cm="1">
        <f t="array" ref="Y4196">_xlfn.SWITCH(TRUE,R4196&gt;1000,"premium",R4196&gt;500,"modrate","cheap")</f>
        <v>cheap</v>
      </c>
    </row>
    <row r="4197" spans="1:25">
      <c r="A4197">
        <v>4196</v>
      </c>
      <c r="B4197" t="s">
        <v>7309</v>
      </c>
      <c r="C4197" s="2">
        <v>42468</v>
      </c>
      <c r="D4197" s="2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  <c r="V4197" t="str">
        <f t="shared" si="131"/>
        <v>profit</v>
      </c>
      <c r="W4197" t="str">
        <f t="shared" si="132"/>
        <v>cheap</v>
      </c>
      <c r="X4197" s="3" t="str" cm="1">
        <f t="array" ref="X4197">_xlfn.IFS(R4197&gt;1000,"premium",R4197&gt;500,"modrate",R4197&lt;500,"cheap")</f>
        <v>cheap</v>
      </c>
      <c r="Y4197" t="str" cm="1">
        <f t="array" ref="Y4197">_xlfn.SWITCH(TRUE,R4197&gt;1000,"premium",R4197&gt;500,"modrate","cheap")</f>
        <v>cheap</v>
      </c>
    </row>
    <row r="4198" spans="1:25">
      <c r="A4198">
        <v>4197</v>
      </c>
      <c r="B4198" t="s">
        <v>7310</v>
      </c>
      <c r="C4198" s="2">
        <v>42112</v>
      </c>
      <c r="D4198" s="2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  <c r="V4198" t="str">
        <f t="shared" si="131"/>
        <v>profit</v>
      </c>
      <c r="W4198" t="str">
        <f t="shared" si="132"/>
        <v>cheap</v>
      </c>
      <c r="X4198" s="3" t="str" cm="1">
        <f t="array" ref="X4198">_xlfn.IFS(R4198&gt;1000,"premium",R4198&gt;500,"modrate",R4198&lt;500,"cheap")</f>
        <v>cheap</v>
      </c>
      <c r="Y4198" t="str" cm="1">
        <f t="array" ref="Y4198">_xlfn.SWITCH(TRUE,R4198&gt;1000,"premium",R4198&gt;500,"modrate","cheap")</f>
        <v>cheap</v>
      </c>
    </row>
    <row r="4199" spans="1:25">
      <c r="A4199">
        <v>4198</v>
      </c>
      <c r="B4199" t="s">
        <v>7311</v>
      </c>
      <c r="C4199" s="2">
        <v>42707</v>
      </c>
      <c r="D4199" s="2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  <c r="V4199" t="str">
        <f t="shared" si="131"/>
        <v>profit</v>
      </c>
      <c r="W4199" t="str">
        <f t="shared" si="132"/>
        <v>cheap</v>
      </c>
      <c r="X4199" s="3" t="str" cm="1">
        <f t="array" ref="X4199">_xlfn.IFS(R4199&gt;1000,"premium",R4199&gt;500,"modrate",R4199&lt;500,"cheap")</f>
        <v>cheap</v>
      </c>
      <c r="Y4199" t="str" cm="1">
        <f t="array" ref="Y4199">_xlfn.SWITCH(TRUE,R4199&gt;1000,"premium",R4199&gt;500,"modrate","cheap")</f>
        <v>cheap</v>
      </c>
    </row>
    <row r="4200" spans="1:25">
      <c r="A4200">
        <v>4199</v>
      </c>
      <c r="B4200" t="s">
        <v>7311</v>
      </c>
      <c r="C4200" s="2">
        <v>42707</v>
      </c>
      <c r="D4200" s="2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  <c r="V4200" t="str">
        <f t="shared" si="131"/>
        <v>loss</v>
      </c>
      <c r="W4200" t="str">
        <f t="shared" si="132"/>
        <v>cheap</v>
      </c>
      <c r="X4200" s="3" t="str" cm="1">
        <f t="array" ref="X4200">_xlfn.IFS(R4200&gt;1000,"premium",R4200&gt;500,"modrate",R4200&lt;500,"cheap")</f>
        <v>cheap</v>
      </c>
      <c r="Y4200" t="str" cm="1">
        <f t="array" ref="Y4200">_xlfn.SWITCH(TRUE,R4200&gt;1000,"premium",R4200&gt;500,"modrate","cheap")</f>
        <v>cheap</v>
      </c>
    </row>
    <row r="4201" spans="1:25">
      <c r="A4201">
        <v>4200</v>
      </c>
      <c r="B4201" t="s">
        <v>7312</v>
      </c>
      <c r="C4201" s="2">
        <v>42348</v>
      </c>
      <c r="D4201" s="2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  <c r="V4201" t="str">
        <f t="shared" si="131"/>
        <v>profit</v>
      </c>
      <c r="W4201" t="str">
        <f t="shared" si="132"/>
        <v>cheap</v>
      </c>
      <c r="X4201" s="3" t="str" cm="1">
        <f t="array" ref="X4201">_xlfn.IFS(R4201&gt;1000,"premium",R4201&gt;500,"modrate",R4201&lt;500,"cheap")</f>
        <v>cheap</v>
      </c>
      <c r="Y4201" t="str" cm="1">
        <f t="array" ref="Y4201">_xlfn.SWITCH(TRUE,R4201&gt;1000,"premium",R4201&gt;500,"modrate","cheap")</f>
        <v>cheap</v>
      </c>
    </row>
    <row r="4202" spans="1:25">
      <c r="A4202">
        <v>4201</v>
      </c>
      <c r="B4202" t="s">
        <v>7312</v>
      </c>
      <c r="C4202" s="2">
        <v>42348</v>
      </c>
      <c r="D4202" s="2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  <c r="V4202" t="str">
        <f t="shared" si="131"/>
        <v>profit</v>
      </c>
      <c r="W4202" t="str">
        <f t="shared" si="132"/>
        <v>modrate</v>
      </c>
      <c r="X4202" s="3" t="str" cm="1">
        <f t="array" ref="X4202">_xlfn.IFS(R4202&gt;1000,"premium",R4202&gt;500,"modrate",R4202&lt;500,"cheap")</f>
        <v>modrate</v>
      </c>
      <c r="Y4202" t="str" cm="1">
        <f t="array" ref="Y4202">_xlfn.SWITCH(TRUE,R4202&gt;1000,"premium",R4202&gt;500,"modrate","cheap")</f>
        <v>modrate</v>
      </c>
    </row>
    <row r="4203" spans="1:25">
      <c r="A4203">
        <v>4202</v>
      </c>
      <c r="B4203" t="s">
        <v>7312</v>
      </c>
      <c r="C4203" s="2">
        <v>42348</v>
      </c>
      <c r="D4203" s="2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  <c r="V4203" t="str">
        <f t="shared" si="131"/>
        <v>profit</v>
      </c>
      <c r="W4203" t="str">
        <f t="shared" si="132"/>
        <v>cheap</v>
      </c>
      <c r="X4203" s="3" t="str" cm="1">
        <f t="array" ref="X4203">_xlfn.IFS(R4203&gt;1000,"premium",R4203&gt;500,"modrate",R4203&lt;500,"cheap")</f>
        <v>cheap</v>
      </c>
      <c r="Y4203" t="str" cm="1">
        <f t="array" ref="Y4203">_xlfn.SWITCH(TRUE,R4203&gt;1000,"premium",R4203&gt;500,"modrate","cheap")</f>
        <v>cheap</v>
      </c>
    </row>
    <row r="4204" spans="1:25">
      <c r="A4204">
        <v>4203</v>
      </c>
      <c r="B4204" t="s">
        <v>7312</v>
      </c>
      <c r="C4204" s="2">
        <v>42348</v>
      </c>
      <c r="D4204" s="2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  <c r="V4204" t="str">
        <f t="shared" si="131"/>
        <v>profit</v>
      </c>
      <c r="W4204" t="str">
        <f t="shared" si="132"/>
        <v>cheap</v>
      </c>
      <c r="X4204" s="3" t="str" cm="1">
        <f t="array" ref="X4204">_xlfn.IFS(R4204&gt;1000,"premium",R4204&gt;500,"modrate",R4204&lt;500,"cheap")</f>
        <v>cheap</v>
      </c>
      <c r="Y4204" t="str" cm="1">
        <f t="array" ref="Y4204">_xlfn.SWITCH(TRUE,R4204&gt;1000,"premium",R4204&gt;500,"modrate","cheap")</f>
        <v>cheap</v>
      </c>
    </row>
    <row r="4205" spans="1:25">
      <c r="A4205">
        <v>4204</v>
      </c>
      <c r="B4205" t="s">
        <v>7313</v>
      </c>
      <c r="C4205" s="2">
        <v>41943</v>
      </c>
      <c r="D4205" s="2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  <c r="V4205" t="str">
        <f t="shared" si="131"/>
        <v>profit</v>
      </c>
      <c r="W4205" t="str">
        <f t="shared" si="132"/>
        <v>cheap</v>
      </c>
      <c r="X4205" s="3" t="str" cm="1">
        <f t="array" ref="X4205">_xlfn.IFS(R4205&gt;1000,"premium",R4205&gt;500,"modrate",R4205&lt;500,"cheap")</f>
        <v>cheap</v>
      </c>
      <c r="Y4205" t="str" cm="1">
        <f t="array" ref="Y4205">_xlfn.SWITCH(TRUE,R4205&gt;1000,"premium",R4205&gt;500,"modrate","cheap")</f>
        <v>cheap</v>
      </c>
    </row>
    <row r="4206" spans="1:25">
      <c r="A4206">
        <v>4205</v>
      </c>
      <c r="B4206" t="s">
        <v>7313</v>
      </c>
      <c r="C4206" s="2">
        <v>41943</v>
      </c>
      <c r="D4206" s="2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  <c r="V4206" t="str">
        <f t="shared" si="131"/>
        <v>profit</v>
      </c>
      <c r="W4206" t="str">
        <f t="shared" si="132"/>
        <v>cheap</v>
      </c>
      <c r="X4206" s="3" t="str" cm="1">
        <f t="array" ref="X4206">_xlfn.IFS(R4206&gt;1000,"premium",R4206&gt;500,"modrate",R4206&lt;500,"cheap")</f>
        <v>cheap</v>
      </c>
      <c r="Y4206" t="str" cm="1">
        <f t="array" ref="Y4206">_xlfn.SWITCH(TRUE,R4206&gt;1000,"premium",R4206&gt;500,"modrate","cheap")</f>
        <v>cheap</v>
      </c>
    </row>
    <row r="4207" spans="1:25">
      <c r="A4207">
        <v>4206</v>
      </c>
      <c r="B4207" t="s">
        <v>7313</v>
      </c>
      <c r="C4207" s="2">
        <v>41943</v>
      </c>
      <c r="D4207" s="2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  <c r="V4207" t="str">
        <f t="shared" si="131"/>
        <v>profit</v>
      </c>
      <c r="W4207" t="str">
        <f t="shared" si="132"/>
        <v>cheap</v>
      </c>
      <c r="X4207" s="3" t="str" cm="1">
        <f t="array" ref="X4207">_xlfn.IFS(R4207&gt;1000,"premium",R4207&gt;500,"modrate",R4207&lt;500,"cheap")</f>
        <v>cheap</v>
      </c>
      <c r="Y4207" t="str" cm="1">
        <f t="array" ref="Y4207">_xlfn.SWITCH(TRUE,R4207&gt;1000,"premium",R4207&gt;500,"modrate","cheap")</f>
        <v>cheap</v>
      </c>
    </row>
    <row r="4208" spans="1:25">
      <c r="A4208">
        <v>4207</v>
      </c>
      <c r="B4208" t="s">
        <v>7313</v>
      </c>
      <c r="C4208" s="2">
        <v>41943</v>
      </c>
      <c r="D4208" s="2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  <c r="V4208" t="str">
        <f t="shared" si="131"/>
        <v>profit</v>
      </c>
      <c r="W4208" t="str">
        <f t="shared" si="132"/>
        <v>cheap</v>
      </c>
      <c r="X4208" s="3" t="str" cm="1">
        <f t="array" ref="X4208">_xlfn.IFS(R4208&gt;1000,"premium",R4208&gt;500,"modrate",R4208&lt;500,"cheap")</f>
        <v>cheap</v>
      </c>
      <c r="Y4208" t="str" cm="1">
        <f t="array" ref="Y4208">_xlfn.SWITCH(TRUE,R4208&gt;1000,"premium",R4208&gt;500,"modrate","cheap")</f>
        <v>cheap</v>
      </c>
    </row>
    <row r="4209" spans="1:25">
      <c r="A4209">
        <v>4208</v>
      </c>
      <c r="B4209" t="s">
        <v>7313</v>
      </c>
      <c r="C4209" s="2">
        <v>41943</v>
      </c>
      <c r="D4209" s="2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  <c r="V4209" t="str">
        <f t="shared" si="131"/>
        <v>profit</v>
      </c>
      <c r="W4209" t="str">
        <f t="shared" si="132"/>
        <v>cheap</v>
      </c>
      <c r="X4209" s="3" t="str" cm="1">
        <f t="array" ref="X4209">_xlfn.IFS(R4209&gt;1000,"premium",R4209&gt;500,"modrate",R4209&lt;500,"cheap")</f>
        <v>cheap</v>
      </c>
      <c r="Y4209" t="str" cm="1">
        <f t="array" ref="Y4209">_xlfn.SWITCH(TRUE,R4209&gt;1000,"premium",R4209&gt;500,"modrate","cheap")</f>
        <v>cheap</v>
      </c>
    </row>
    <row r="4210" spans="1:25">
      <c r="A4210">
        <v>4209</v>
      </c>
      <c r="B4210" t="s">
        <v>7313</v>
      </c>
      <c r="C4210" s="2">
        <v>41943</v>
      </c>
      <c r="D4210" s="2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  <c r="V4210" t="str">
        <f t="shared" si="131"/>
        <v>profit</v>
      </c>
      <c r="W4210" t="str">
        <f t="shared" si="132"/>
        <v>premium</v>
      </c>
      <c r="X4210" s="3" t="str" cm="1">
        <f t="array" ref="X4210">_xlfn.IFS(R4210&gt;1000,"premium",R4210&gt;500,"modrate",R4210&lt;500,"cheap")</f>
        <v>premium</v>
      </c>
      <c r="Y4210" t="str" cm="1">
        <f t="array" ref="Y4210">_xlfn.SWITCH(TRUE,R4210&gt;1000,"premium",R4210&gt;500,"modrate","cheap")</f>
        <v>premium</v>
      </c>
    </row>
    <row r="4211" spans="1:25">
      <c r="A4211">
        <v>4210</v>
      </c>
      <c r="B4211" t="s">
        <v>7313</v>
      </c>
      <c r="C4211" s="2">
        <v>41943</v>
      </c>
      <c r="D4211" s="2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  <c r="V4211" t="str">
        <f t="shared" si="131"/>
        <v>loss</v>
      </c>
      <c r="W4211" t="str">
        <f t="shared" si="132"/>
        <v>cheap</v>
      </c>
      <c r="X4211" s="3" t="str" cm="1">
        <f t="array" ref="X4211">_xlfn.IFS(R4211&gt;1000,"premium",R4211&gt;500,"modrate",R4211&lt;500,"cheap")</f>
        <v>cheap</v>
      </c>
      <c r="Y4211" t="str" cm="1">
        <f t="array" ref="Y4211">_xlfn.SWITCH(TRUE,R4211&gt;1000,"premium",R4211&gt;500,"modrate","cheap")</f>
        <v>cheap</v>
      </c>
    </row>
    <row r="4212" spans="1:25">
      <c r="A4212">
        <v>4211</v>
      </c>
      <c r="B4212" t="s">
        <v>7315</v>
      </c>
      <c r="C4212" s="2">
        <v>43078</v>
      </c>
      <c r="D4212" s="2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  <c r="V4212" t="str">
        <f t="shared" si="131"/>
        <v>profit</v>
      </c>
      <c r="W4212" t="str">
        <f t="shared" si="132"/>
        <v>cheap</v>
      </c>
      <c r="X4212" s="3" t="str" cm="1">
        <f t="array" ref="X4212">_xlfn.IFS(R4212&gt;1000,"premium",R4212&gt;500,"modrate",R4212&lt;500,"cheap")</f>
        <v>cheap</v>
      </c>
      <c r="Y4212" t="str" cm="1">
        <f t="array" ref="Y4212">_xlfn.SWITCH(TRUE,R4212&gt;1000,"premium",R4212&gt;500,"modrate","cheap")</f>
        <v>cheap</v>
      </c>
    </row>
    <row r="4213" spans="1:25">
      <c r="A4213">
        <v>4212</v>
      </c>
      <c r="B4213" t="s">
        <v>7318</v>
      </c>
      <c r="C4213" s="2">
        <v>41764</v>
      </c>
      <c r="D4213" s="2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  <c r="V4213" t="str">
        <f t="shared" si="131"/>
        <v>profit</v>
      </c>
      <c r="W4213" t="str">
        <f t="shared" si="132"/>
        <v>cheap</v>
      </c>
      <c r="X4213" s="3" t="str" cm="1">
        <f t="array" ref="X4213">_xlfn.IFS(R4213&gt;1000,"premium",R4213&gt;500,"modrate",R4213&lt;500,"cheap")</f>
        <v>cheap</v>
      </c>
      <c r="Y4213" t="str" cm="1">
        <f t="array" ref="Y4213">_xlfn.SWITCH(TRUE,R4213&gt;1000,"premium",R4213&gt;500,"modrate","cheap")</f>
        <v>cheap</v>
      </c>
    </row>
    <row r="4214" spans="1:25">
      <c r="A4214">
        <v>4213</v>
      </c>
      <c r="B4214" t="s">
        <v>7318</v>
      </c>
      <c r="C4214" s="2">
        <v>41764</v>
      </c>
      <c r="D4214" s="2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  <c r="V4214" t="str">
        <f t="shared" si="131"/>
        <v>profit</v>
      </c>
      <c r="W4214" t="str">
        <f t="shared" si="132"/>
        <v>cheap</v>
      </c>
      <c r="X4214" s="3" t="str" cm="1">
        <f t="array" ref="X4214">_xlfn.IFS(R4214&gt;1000,"premium",R4214&gt;500,"modrate",R4214&lt;500,"cheap")</f>
        <v>cheap</v>
      </c>
      <c r="Y4214" t="str" cm="1">
        <f t="array" ref="Y4214">_xlfn.SWITCH(TRUE,R4214&gt;1000,"premium",R4214&gt;500,"modrate","cheap")</f>
        <v>cheap</v>
      </c>
    </row>
    <row r="4215" spans="1:25">
      <c r="A4215">
        <v>4214</v>
      </c>
      <c r="B4215" t="s">
        <v>7318</v>
      </c>
      <c r="C4215" s="2">
        <v>41764</v>
      </c>
      <c r="D4215" s="2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  <c r="V4215" t="str">
        <f t="shared" si="131"/>
        <v>profit</v>
      </c>
      <c r="W4215" t="str">
        <f t="shared" si="132"/>
        <v>cheap</v>
      </c>
      <c r="X4215" s="3" t="str" cm="1">
        <f t="array" ref="X4215">_xlfn.IFS(R4215&gt;1000,"premium",R4215&gt;500,"modrate",R4215&lt;500,"cheap")</f>
        <v>cheap</v>
      </c>
      <c r="Y4215" t="str" cm="1">
        <f t="array" ref="Y4215">_xlfn.SWITCH(TRUE,R4215&gt;1000,"premium",R4215&gt;500,"modrate","cheap")</f>
        <v>cheap</v>
      </c>
    </row>
    <row r="4216" spans="1:25">
      <c r="A4216">
        <v>4215</v>
      </c>
      <c r="B4216" t="s">
        <v>7321</v>
      </c>
      <c r="C4216" s="2">
        <v>42433</v>
      </c>
      <c r="D4216" s="2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  <c r="V4216" t="str">
        <f t="shared" si="131"/>
        <v>profit</v>
      </c>
      <c r="W4216" t="str">
        <f t="shared" si="132"/>
        <v>cheap</v>
      </c>
      <c r="X4216" s="3" t="str" cm="1">
        <f t="array" ref="X4216">_xlfn.IFS(R4216&gt;1000,"premium",R4216&gt;500,"modrate",R4216&lt;500,"cheap")</f>
        <v>cheap</v>
      </c>
      <c r="Y4216" t="str" cm="1">
        <f t="array" ref="Y4216">_xlfn.SWITCH(TRUE,R4216&gt;1000,"premium",R4216&gt;500,"modrate","cheap")</f>
        <v>cheap</v>
      </c>
    </row>
    <row r="4217" spans="1:25">
      <c r="A4217">
        <v>4216</v>
      </c>
      <c r="B4217" t="s">
        <v>7324</v>
      </c>
      <c r="C4217" s="2">
        <v>41973</v>
      </c>
      <c r="D4217" s="2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  <c r="V4217" t="str">
        <f t="shared" si="131"/>
        <v>profit</v>
      </c>
      <c r="W4217" t="str">
        <f t="shared" si="132"/>
        <v>cheap</v>
      </c>
      <c r="X4217" s="3" t="str" cm="1">
        <f t="array" ref="X4217">_xlfn.IFS(R4217&gt;1000,"premium",R4217&gt;500,"modrate",R4217&lt;500,"cheap")</f>
        <v>cheap</v>
      </c>
      <c r="Y4217" t="str" cm="1">
        <f t="array" ref="Y4217">_xlfn.SWITCH(TRUE,R4217&gt;1000,"premium",R4217&gt;500,"modrate","cheap")</f>
        <v>cheap</v>
      </c>
    </row>
    <row r="4218" spans="1:25">
      <c r="A4218">
        <v>4217</v>
      </c>
      <c r="B4218" t="s">
        <v>7327</v>
      </c>
      <c r="C4218" s="2">
        <v>42053</v>
      </c>
      <c r="D4218" s="2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  <c r="V4218" t="str">
        <f t="shared" si="131"/>
        <v>profit</v>
      </c>
      <c r="W4218" t="str">
        <f t="shared" si="132"/>
        <v>cheap</v>
      </c>
      <c r="X4218" s="3" t="str" cm="1">
        <f t="array" ref="X4218">_xlfn.IFS(R4218&gt;1000,"premium",R4218&gt;500,"modrate",R4218&lt;500,"cheap")</f>
        <v>cheap</v>
      </c>
      <c r="Y4218" t="str" cm="1">
        <f t="array" ref="Y4218">_xlfn.SWITCH(TRUE,R4218&gt;1000,"premium",R4218&gt;500,"modrate","cheap")</f>
        <v>cheap</v>
      </c>
    </row>
    <row r="4219" spans="1:25">
      <c r="A4219">
        <v>4218</v>
      </c>
      <c r="B4219" t="s">
        <v>7328</v>
      </c>
      <c r="C4219" s="2">
        <v>42826</v>
      </c>
      <c r="D4219" s="2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  <c r="V4219" t="str">
        <f t="shared" si="131"/>
        <v>profit</v>
      </c>
      <c r="W4219" t="str">
        <f t="shared" si="132"/>
        <v>cheap</v>
      </c>
      <c r="X4219" s="3" t="str" cm="1">
        <f t="array" ref="X4219">_xlfn.IFS(R4219&gt;1000,"premium",R4219&gt;500,"modrate",R4219&lt;500,"cheap")</f>
        <v>cheap</v>
      </c>
      <c r="Y4219" t="str" cm="1">
        <f t="array" ref="Y4219">_xlfn.SWITCH(TRUE,R4219&gt;1000,"premium",R4219&gt;500,"modrate","cheap")</f>
        <v>cheap</v>
      </c>
    </row>
    <row r="4220" spans="1:25">
      <c r="A4220">
        <v>4219</v>
      </c>
      <c r="B4220" t="s">
        <v>7328</v>
      </c>
      <c r="C4220" s="2">
        <v>42826</v>
      </c>
      <c r="D4220" s="2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  <c r="V4220" t="str">
        <f t="shared" si="131"/>
        <v>profit</v>
      </c>
      <c r="W4220" t="str">
        <f t="shared" si="132"/>
        <v>premium</v>
      </c>
      <c r="X4220" s="3" t="str" cm="1">
        <f t="array" ref="X4220">_xlfn.IFS(R4220&gt;1000,"premium",R4220&gt;500,"modrate",R4220&lt;500,"cheap")</f>
        <v>premium</v>
      </c>
      <c r="Y4220" t="str" cm="1">
        <f t="array" ref="Y4220">_xlfn.SWITCH(TRUE,R4220&gt;1000,"premium",R4220&gt;500,"modrate","cheap")</f>
        <v>premium</v>
      </c>
    </row>
    <row r="4221" spans="1:25">
      <c r="A4221">
        <v>4220</v>
      </c>
      <c r="B4221" t="s">
        <v>7331</v>
      </c>
      <c r="C4221" s="2">
        <v>42897</v>
      </c>
      <c r="D4221" s="2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  <c r="V4221" t="str">
        <f t="shared" si="131"/>
        <v>profit</v>
      </c>
      <c r="W4221" t="str">
        <f t="shared" si="132"/>
        <v>cheap</v>
      </c>
      <c r="X4221" s="3" t="str" cm="1">
        <f t="array" ref="X4221">_xlfn.IFS(R4221&gt;1000,"premium",R4221&gt;500,"modrate",R4221&lt;500,"cheap")</f>
        <v>cheap</v>
      </c>
      <c r="Y4221" t="str" cm="1">
        <f t="array" ref="Y4221">_xlfn.SWITCH(TRUE,R4221&gt;1000,"premium",R4221&gt;500,"modrate","cheap")</f>
        <v>cheap</v>
      </c>
    </row>
    <row r="4222" spans="1:25">
      <c r="A4222">
        <v>4221</v>
      </c>
      <c r="B4222" t="s">
        <v>7331</v>
      </c>
      <c r="C4222" s="2">
        <v>42897</v>
      </c>
      <c r="D4222" s="2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  <c r="V4222" t="str">
        <f t="shared" si="131"/>
        <v>profit</v>
      </c>
      <c r="W4222" t="str">
        <f t="shared" si="132"/>
        <v>cheap</v>
      </c>
      <c r="X4222" s="3" t="str" cm="1">
        <f t="array" ref="X4222">_xlfn.IFS(R4222&gt;1000,"premium",R4222&gt;500,"modrate",R4222&lt;500,"cheap")</f>
        <v>cheap</v>
      </c>
      <c r="Y4222" t="str" cm="1">
        <f t="array" ref="Y4222">_xlfn.SWITCH(TRUE,R4222&gt;1000,"premium",R4222&gt;500,"modrate","cheap")</f>
        <v>cheap</v>
      </c>
    </row>
    <row r="4223" spans="1:25">
      <c r="A4223">
        <v>4222</v>
      </c>
      <c r="B4223" t="s">
        <v>7331</v>
      </c>
      <c r="C4223" s="2">
        <v>42897</v>
      </c>
      <c r="D4223" s="2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  <c r="V4223" t="str">
        <f t="shared" si="131"/>
        <v>profit</v>
      </c>
      <c r="W4223" t="str">
        <f t="shared" si="132"/>
        <v>cheap</v>
      </c>
      <c r="X4223" s="3" t="str" cm="1">
        <f t="array" ref="X4223">_xlfn.IFS(R4223&gt;1000,"premium",R4223&gt;500,"modrate",R4223&lt;500,"cheap")</f>
        <v>cheap</v>
      </c>
      <c r="Y4223" t="str" cm="1">
        <f t="array" ref="Y4223">_xlfn.SWITCH(TRUE,R4223&gt;1000,"premium",R4223&gt;500,"modrate","cheap")</f>
        <v>cheap</v>
      </c>
    </row>
    <row r="4224" spans="1:25">
      <c r="A4224">
        <v>4223</v>
      </c>
      <c r="B4224" t="s">
        <v>7331</v>
      </c>
      <c r="C4224" s="2">
        <v>42897</v>
      </c>
      <c r="D4224" s="2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  <c r="V4224" t="str">
        <f t="shared" si="131"/>
        <v>profit</v>
      </c>
      <c r="W4224" t="str">
        <f t="shared" si="132"/>
        <v>cheap</v>
      </c>
      <c r="X4224" s="3" t="str" cm="1">
        <f t="array" ref="X4224">_xlfn.IFS(R4224&gt;1000,"premium",R4224&gt;500,"modrate",R4224&lt;500,"cheap")</f>
        <v>cheap</v>
      </c>
      <c r="Y4224" t="str" cm="1">
        <f t="array" ref="Y4224">_xlfn.SWITCH(TRUE,R4224&gt;1000,"premium",R4224&gt;500,"modrate","cheap")</f>
        <v>cheap</v>
      </c>
    </row>
    <row r="4225" spans="1:25">
      <c r="A4225">
        <v>4224</v>
      </c>
      <c r="B4225" t="s">
        <v>7331</v>
      </c>
      <c r="C4225" s="2">
        <v>42897</v>
      </c>
      <c r="D4225" s="2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  <c r="V4225" t="str">
        <f t="shared" si="131"/>
        <v>profit</v>
      </c>
      <c r="W4225" t="str">
        <f t="shared" si="132"/>
        <v>cheap</v>
      </c>
      <c r="X4225" s="3" t="str" cm="1">
        <f t="array" ref="X4225">_xlfn.IFS(R4225&gt;1000,"premium",R4225&gt;500,"modrate",R4225&lt;500,"cheap")</f>
        <v>cheap</v>
      </c>
      <c r="Y4225" t="str" cm="1">
        <f t="array" ref="Y4225">_xlfn.SWITCH(TRUE,R4225&gt;1000,"premium",R4225&gt;500,"modrate","cheap")</f>
        <v>cheap</v>
      </c>
    </row>
    <row r="4226" spans="1:25">
      <c r="A4226">
        <v>4225</v>
      </c>
      <c r="B4226" t="s">
        <v>7334</v>
      </c>
      <c r="C4226" s="2">
        <v>42643</v>
      </c>
      <c r="D4226" s="2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  <c r="V4226" t="str">
        <f t="shared" si="131"/>
        <v>loss</v>
      </c>
      <c r="W4226" t="str">
        <f t="shared" si="132"/>
        <v>cheap</v>
      </c>
      <c r="X4226" s="3" t="str" cm="1">
        <f t="array" ref="X4226">_xlfn.IFS(R4226&gt;1000,"premium",R4226&gt;500,"modrate",R4226&lt;500,"cheap")</f>
        <v>cheap</v>
      </c>
      <c r="Y4226" t="str" cm="1">
        <f t="array" ref="Y4226">_xlfn.SWITCH(TRUE,R4226&gt;1000,"premium",R4226&gt;500,"modrate","cheap")</f>
        <v>cheap</v>
      </c>
    </row>
    <row r="4227" spans="1:25">
      <c r="A4227">
        <v>4226</v>
      </c>
      <c r="B4227" t="s">
        <v>7335</v>
      </c>
      <c r="C4227" s="2">
        <v>41986</v>
      </c>
      <c r="D4227" s="2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  <c r="V4227" t="str">
        <f t="shared" ref="V4227:V4290" si="133">IF(U4227&gt;0,"profit","loss")</f>
        <v>loss</v>
      </c>
      <c r="W4227" t="str">
        <f t="shared" ref="W4227:W4290" si="134">IF(R4227&gt;1000,"premium", IF(R4227&gt;500,"modrate","cheap"))</f>
        <v>cheap</v>
      </c>
      <c r="X4227" s="3" t="str" cm="1">
        <f t="array" ref="X4227">_xlfn.IFS(R4227&gt;1000,"premium",R4227&gt;500,"modrate",R4227&lt;500,"cheap")</f>
        <v>cheap</v>
      </c>
      <c r="Y4227" t="str" cm="1">
        <f t="array" ref="Y4227">_xlfn.SWITCH(TRUE,R4227&gt;1000,"premium",R4227&gt;500,"modrate","cheap")</f>
        <v>cheap</v>
      </c>
    </row>
    <row r="4228" spans="1:25">
      <c r="A4228">
        <v>4227</v>
      </c>
      <c r="B4228" t="s">
        <v>7338</v>
      </c>
      <c r="C4228" s="2">
        <v>43050</v>
      </c>
      <c r="D4228" s="2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  <c r="V4228" t="str">
        <f t="shared" si="133"/>
        <v>profit</v>
      </c>
      <c r="W4228" t="str">
        <f t="shared" si="134"/>
        <v>cheap</v>
      </c>
      <c r="X4228" s="3" t="str" cm="1">
        <f t="array" ref="X4228">_xlfn.IFS(R4228&gt;1000,"premium",R4228&gt;500,"modrate",R4228&lt;500,"cheap")</f>
        <v>cheap</v>
      </c>
      <c r="Y4228" t="str" cm="1">
        <f t="array" ref="Y4228">_xlfn.SWITCH(TRUE,R4228&gt;1000,"premium",R4228&gt;500,"modrate","cheap")</f>
        <v>cheap</v>
      </c>
    </row>
    <row r="4229" spans="1:25">
      <c r="A4229">
        <v>4228</v>
      </c>
      <c r="B4229" t="s">
        <v>7339</v>
      </c>
      <c r="C4229" s="2">
        <v>42009</v>
      </c>
      <c r="D4229" s="2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  <c r="V4229" t="str">
        <f t="shared" si="133"/>
        <v>loss</v>
      </c>
      <c r="W4229" t="str">
        <f t="shared" si="134"/>
        <v>cheap</v>
      </c>
      <c r="X4229" s="3" t="str" cm="1">
        <f t="array" ref="X4229">_xlfn.IFS(R4229&gt;1000,"premium",R4229&gt;500,"modrate",R4229&lt;500,"cheap")</f>
        <v>cheap</v>
      </c>
      <c r="Y4229" t="str" cm="1">
        <f t="array" ref="Y4229">_xlfn.SWITCH(TRUE,R4229&gt;1000,"premium",R4229&gt;500,"modrate","cheap")</f>
        <v>cheap</v>
      </c>
    </row>
    <row r="4230" spans="1:25">
      <c r="A4230">
        <v>4229</v>
      </c>
      <c r="B4230" t="s">
        <v>7340</v>
      </c>
      <c r="C4230" s="2">
        <v>42453</v>
      </c>
      <c r="D4230" s="2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  <c r="V4230" t="str">
        <f t="shared" si="133"/>
        <v>profit</v>
      </c>
      <c r="W4230" t="str">
        <f t="shared" si="134"/>
        <v>cheap</v>
      </c>
      <c r="X4230" s="3" t="str" cm="1">
        <f t="array" ref="X4230">_xlfn.IFS(R4230&gt;1000,"premium",R4230&gt;500,"modrate",R4230&lt;500,"cheap")</f>
        <v>cheap</v>
      </c>
      <c r="Y4230" t="str" cm="1">
        <f t="array" ref="Y4230">_xlfn.SWITCH(TRUE,R4230&gt;1000,"premium",R4230&gt;500,"modrate","cheap")</f>
        <v>cheap</v>
      </c>
    </row>
    <row r="4231" spans="1:25">
      <c r="A4231">
        <v>4230</v>
      </c>
      <c r="B4231" t="s">
        <v>7341</v>
      </c>
      <c r="C4231" s="2">
        <v>42921</v>
      </c>
      <c r="D4231" s="2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  <c r="V4231" t="str">
        <f t="shared" si="133"/>
        <v>loss</v>
      </c>
      <c r="W4231" t="str">
        <f t="shared" si="134"/>
        <v>cheap</v>
      </c>
      <c r="X4231" s="3" t="str" cm="1">
        <f t="array" ref="X4231">_xlfn.IFS(R4231&gt;1000,"premium",R4231&gt;500,"modrate",R4231&lt;500,"cheap")</f>
        <v>cheap</v>
      </c>
      <c r="Y4231" t="str" cm="1">
        <f t="array" ref="Y4231">_xlfn.SWITCH(TRUE,R4231&gt;1000,"premium",R4231&gt;500,"modrate","cheap")</f>
        <v>cheap</v>
      </c>
    </row>
    <row r="4232" spans="1:25">
      <c r="A4232">
        <v>4231</v>
      </c>
      <c r="B4232" t="s">
        <v>7341</v>
      </c>
      <c r="C4232" s="2">
        <v>42921</v>
      </c>
      <c r="D4232" s="2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  <c r="V4232" t="str">
        <f t="shared" si="133"/>
        <v>loss</v>
      </c>
      <c r="W4232" t="str">
        <f t="shared" si="134"/>
        <v>cheap</v>
      </c>
      <c r="X4232" s="3" t="str" cm="1">
        <f t="array" ref="X4232">_xlfn.IFS(R4232&gt;1000,"premium",R4232&gt;500,"modrate",R4232&lt;500,"cheap")</f>
        <v>cheap</v>
      </c>
      <c r="Y4232" t="str" cm="1">
        <f t="array" ref="Y4232">_xlfn.SWITCH(TRUE,R4232&gt;1000,"premium",R4232&gt;500,"modrate","cheap")</f>
        <v>cheap</v>
      </c>
    </row>
    <row r="4233" spans="1:25">
      <c r="A4233">
        <v>4232</v>
      </c>
      <c r="B4233" t="s">
        <v>7341</v>
      </c>
      <c r="C4233" s="2">
        <v>42921</v>
      </c>
      <c r="D4233" s="2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  <c r="V4233" t="str">
        <f t="shared" si="133"/>
        <v>profit</v>
      </c>
      <c r="W4233" t="str">
        <f t="shared" si="134"/>
        <v>cheap</v>
      </c>
      <c r="X4233" s="3" t="str" cm="1">
        <f t="array" ref="X4233">_xlfn.IFS(R4233&gt;1000,"premium",R4233&gt;500,"modrate",R4233&lt;500,"cheap")</f>
        <v>cheap</v>
      </c>
      <c r="Y4233" t="str" cm="1">
        <f t="array" ref="Y4233">_xlfn.SWITCH(TRUE,R4233&gt;1000,"premium",R4233&gt;500,"modrate","cheap")</f>
        <v>cheap</v>
      </c>
    </row>
    <row r="4234" spans="1:25">
      <c r="A4234">
        <v>4233</v>
      </c>
      <c r="B4234" t="s">
        <v>7341</v>
      </c>
      <c r="C4234" s="2">
        <v>42921</v>
      </c>
      <c r="D4234" s="2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  <c r="V4234" t="str">
        <f t="shared" si="133"/>
        <v>profit</v>
      </c>
      <c r="W4234" t="str">
        <f t="shared" si="134"/>
        <v>cheap</v>
      </c>
      <c r="X4234" s="3" t="str" cm="1">
        <f t="array" ref="X4234">_xlfn.IFS(R4234&gt;1000,"premium",R4234&gt;500,"modrate",R4234&lt;500,"cheap")</f>
        <v>cheap</v>
      </c>
      <c r="Y4234" t="str" cm="1">
        <f t="array" ref="Y4234">_xlfn.SWITCH(TRUE,R4234&gt;1000,"premium",R4234&gt;500,"modrate","cheap")</f>
        <v>cheap</v>
      </c>
    </row>
    <row r="4235" spans="1:25">
      <c r="A4235">
        <v>4234</v>
      </c>
      <c r="B4235" t="s">
        <v>7341</v>
      </c>
      <c r="C4235" s="2">
        <v>42921</v>
      </c>
      <c r="D4235" s="2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  <c r="V4235" t="str">
        <f t="shared" si="133"/>
        <v>loss</v>
      </c>
      <c r="W4235" t="str">
        <f t="shared" si="134"/>
        <v>cheap</v>
      </c>
      <c r="X4235" s="3" t="str" cm="1">
        <f t="array" ref="X4235">_xlfn.IFS(R4235&gt;1000,"premium",R4235&gt;500,"modrate",R4235&lt;500,"cheap")</f>
        <v>cheap</v>
      </c>
      <c r="Y4235" t="str" cm="1">
        <f t="array" ref="Y4235">_xlfn.SWITCH(TRUE,R4235&gt;1000,"premium",R4235&gt;500,"modrate","cheap")</f>
        <v>cheap</v>
      </c>
    </row>
    <row r="4236" spans="1:25">
      <c r="A4236">
        <v>4235</v>
      </c>
      <c r="B4236" t="s">
        <v>7344</v>
      </c>
      <c r="C4236" s="2">
        <v>41903</v>
      </c>
      <c r="D4236" s="2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  <c r="V4236" t="str">
        <f t="shared" si="133"/>
        <v>profit</v>
      </c>
      <c r="W4236" t="str">
        <f t="shared" si="134"/>
        <v>cheap</v>
      </c>
      <c r="X4236" s="3" t="str" cm="1">
        <f t="array" ref="X4236">_xlfn.IFS(R4236&gt;1000,"premium",R4236&gt;500,"modrate",R4236&lt;500,"cheap")</f>
        <v>cheap</v>
      </c>
      <c r="Y4236" t="str" cm="1">
        <f t="array" ref="Y4236">_xlfn.SWITCH(TRUE,R4236&gt;1000,"premium",R4236&gt;500,"modrate","cheap")</f>
        <v>cheap</v>
      </c>
    </row>
    <row r="4237" spans="1:25">
      <c r="A4237">
        <v>4236</v>
      </c>
      <c r="B4237" t="s">
        <v>7344</v>
      </c>
      <c r="C4237" s="2">
        <v>41903</v>
      </c>
      <c r="D4237" s="2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  <c r="V4237" t="str">
        <f t="shared" si="133"/>
        <v>profit</v>
      </c>
      <c r="W4237" t="str">
        <f t="shared" si="134"/>
        <v>cheap</v>
      </c>
      <c r="X4237" s="3" t="str" cm="1">
        <f t="array" ref="X4237">_xlfn.IFS(R4237&gt;1000,"premium",R4237&gt;500,"modrate",R4237&lt;500,"cheap")</f>
        <v>cheap</v>
      </c>
      <c r="Y4237" t="str" cm="1">
        <f t="array" ref="Y4237">_xlfn.SWITCH(TRUE,R4237&gt;1000,"premium",R4237&gt;500,"modrate","cheap")</f>
        <v>cheap</v>
      </c>
    </row>
    <row r="4238" spans="1:25">
      <c r="A4238">
        <v>4237</v>
      </c>
      <c r="B4238" t="s">
        <v>7345</v>
      </c>
      <c r="C4238" s="2">
        <v>42574</v>
      </c>
      <c r="D4238" s="2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  <c r="V4238" t="str">
        <f t="shared" si="133"/>
        <v>loss</v>
      </c>
      <c r="W4238" t="str">
        <f t="shared" si="134"/>
        <v>cheap</v>
      </c>
      <c r="X4238" s="3" t="str" cm="1">
        <f t="array" ref="X4238">_xlfn.IFS(R4238&gt;1000,"premium",R4238&gt;500,"modrate",R4238&lt;500,"cheap")</f>
        <v>cheap</v>
      </c>
      <c r="Y4238" t="str" cm="1">
        <f t="array" ref="Y4238">_xlfn.SWITCH(TRUE,R4238&gt;1000,"premium",R4238&gt;500,"modrate","cheap")</f>
        <v>cheap</v>
      </c>
    </row>
    <row r="4239" spans="1:25">
      <c r="A4239">
        <v>4238</v>
      </c>
      <c r="B4239" t="s">
        <v>7348</v>
      </c>
      <c r="C4239" s="2">
        <v>42976</v>
      </c>
      <c r="D4239" s="2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  <c r="V4239" t="str">
        <f t="shared" si="133"/>
        <v>profit</v>
      </c>
      <c r="W4239" t="str">
        <f t="shared" si="134"/>
        <v>cheap</v>
      </c>
      <c r="X4239" s="3" t="str" cm="1">
        <f t="array" ref="X4239">_xlfn.IFS(R4239&gt;1000,"premium",R4239&gt;500,"modrate",R4239&lt;500,"cheap")</f>
        <v>cheap</v>
      </c>
      <c r="Y4239" t="str" cm="1">
        <f t="array" ref="Y4239">_xlfn.SWITCH(TRUE,R4239&gt;1000,"premium",R4239&gt;500,"modrate","cheap")</f>
        <v>cheap</v>
      </c>
    </row>
    <row r="4240" spans="1:25">
      <c r="A4240">
        <v>4239</v>
      </c>
      <c r="B4240" t="s">
        <v>7351</v>
      </c>
      <c r="C4240" s="2">
        <v>42820</v>
      </c>
      <c r="D4240" s="2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  <c r="V4240" t="str">
        <f t="shared" si="133"/>
        <v>profit</v>
      </c>
      <c r="W4240" t="str">
        <f t="shared" si="134"/>
        <v>cheap</v>
      </c>
      <c r="X4240" s="3" t="str" cm="1">
        <f t="array" ref="X4240">_xlfn.IFS(R4240&gt;1000,"premium",R4240&gt;500,"modrate",R4240&lt;500,"cheap")</f>
        <v>cheap</v>
      </c>
      <c r="Y4240" t="str" cm="1">
        <f t="array" ref="Y4240">_xlfn.SWITCH(TRUE,R4240&gt;1000,"premium",R4240&gt;500,"modrate","cheap")</f>
        <v>cheap</v>
      </c>
    </row>
    <row r="4241" spans="1:25">
      <c r="A4241">
        <v>4240</v>
      </c>
      <c r="B4241" t="s">
        <v>7354</v>
      </c>
      <c r="C4241" s="2">
        <v>43098</v>
      </c>
      <c r="D4241" s="2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  <c r="V4241" t="str">
        <f t="shared" si="133"/>
        <v>profit</v>
      </c>
      <c r="W4241" t="str">
        <f t="shared" si="134"/>
        <v>cheap</v>
      </c>
      <c r="X4241" s="3" t="str" cm="1">
        <f t="array" ref="X4241">_xlfn.IFS(R4241&gt;1000,"premium",R4241&gt;500,"modrate",R4241&lt;500,"cheap")</f>
        <v>cheap</v>
      </c>
      <c r="Y4241" t="str" cm="1">
        <f t="array" ref="Y4241">_xlfn.SWITCH(TRUE,R4241&gt;1000,"premium",R4241&gt;500,"modrate","cheap")</f>
        <v>cheap</v>
      </c>
    </row>
    <row r="4242" spans="1:25">
      <c r="A4242">
        <v>4241</v>
      </c>
      <c r="B4242" t="s">
        <v>7355</v>
      </c>
      <c r="C4242" s="2">
        <v>41902</v>
      </c>
      <c r="D4242" s="2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  <c r="V4242" t="str">
        <f t="shared" si="133"/>
        <v>profit</v>
      </c>
      <c r="W4242" t="str">
        <f t="shared" si="134"/>
        <v>cheap</v>
      </c>
      <c r="X4242" s="3" t="str" cm="1">
        <f t="array" ref="X4242">_xlfn.IFS(R4242&gt;1000,"premium",R4242&gt;500,"modrate",R4242&lt;500,"cheap")</f>
        <v>cheap</v>
      </c>
      <c r="Y4242" t="str" cm="1">
        <f t="array" ref="Y4242">_xlfn.SWITCH(TRUE,R4242&gt;1000,"premium",R4242&gt;500,"modrate","cheap")</f>
        <v>cheap</v>
      </c>
    </row>
    <row r="4243" spans="1:25">
      <c r="A4243">
        <v>4242</v>
      </c>
      <c r="B4243" t="s">
        <v>7355</v>
      </c>
      <c r="C4243" s="2">
        <v>41902</v>
      </c>
      <c r="D4243" s="2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  <c r="V4243" t="str">
        <f t="shared" si="133"/>
        <v>profit</v>
      </c>
      <c r="W4243" t="str">
        <f t="shared" si="134"/>
        <v>cheap</v>
      </c>
      <c r="X4243" s="3" t="str" cm="1">
        <f t="array" ref="X4243">_xlfn.IFS(R4243&gt;1000,"premium",R4243&gt;500,"modrate",R4243&lt;500,"cheap")</f>
        <v>cheap</v>
      </c>
      <c r="Y4243" t="str" cm="1">
        <f t="array" ref="Y4243">_xlfn.SWITCH(TRUE,R4243&gt;1000,"premium",R4243&gt;500,"modrate","cheap")</f>
        <v>cheap</v>
      </c>
    </row>
    <row r="4244" spans="1:25">
      <c r="A4244">
        <v>4243</v>
      </c>
      <c r="B4244" t="s">
        <v>7357</v>
      </c>
      <c r="C4244" s="2">
        <v>42464</v>
      </c>
      <c r="D4244" s="2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5.9987999999999797</v>
      </c>
      <c r="V4244" t="str">
        <f t="shared" si="133"/>
        <v>profit</v>
      </c>
      <c r="W4244" t="str">
        <f t="shared" si="134"/>
        <v>cheap</v>
      </c>
      <c r="X4244" s="3" t="str" cm="1">
        <f t="array" ref="X4244">_xlfn.IFS(R4244&gt;1000,"premium",R4244&gt;500,"modrate",R4244&lt;500,"cheap")</f>
        <v>cheap</v>
      </c>
      <c r="Y4244" t="str" cm="1">
        <f t="array" ref="Y4244">_xlfn.SWITCH(TRUE,R4244&gt;1000,"premium",R4244&gt;500,"modrate","cheap")</f>
        <v>cheap</v>
      </c>
    </row>
    <row r="4245" spans="1:25">
      <c r="A4245">
        <v>4244</v>
      </c>
      <c r="B4245" t="s">
        <v>7357</v>
      </c>
      <c r="C4245" s="2">
        <v>42464</v>
      </c>
      <c r="D4245" s="2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  <c r="V4245" t="str">
        <f t="shared" si="133"/>
        <v>profit</v>
      </c>
      <c r="W4245" t="str">
        <f t="shared" si="134"/>
        <v>cheap</v>
      </c>
      <c r="X4245" s="3" t="str" cm="1">
        <f t="array" ref="X4245">_xlfn.IFS(R4245&gt;1000,"premium",R4245&gt;500,"modrate",R4245&lt;500,"cheap")</f>
        <v>cheap</v>
      </c>
      <c r="Y4245" t="str" cm="1">
        <f t="array" ref="Y4245">_xlfn.SWITCH(TRUE,R4245&gt;1000,"premium",R4245&gt;500,"modrate","cheap")</f>
        <v>cheap</v>
      </c>
    </row>
    <row r="4246" spans="1:25">
      <c r="A4246">
        <v>4245</v>
      </c>
      <c r="B4246" t="s">
        <v>7358</v>
      </c>
      <c r="C4246" s="2">
        <v>41724</v>
      </c>
      <c r="D4246" s="2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  <c r="V4246" t="str">
        <f t="shared" si="133"/>
        <v>profit</v>
      </c>
      <c r="W4246" t="str">
        <f t="shared" si="134"/>
        <v>cheap</v>
      </c>
      <c r="X4246" s="3" t="str" cm="1">
        <f t="array" ref="X4246">_xlfn.IFS(R4246&gt;1000,"premium",R4246&gt;500,"modrate",R4246&lt;500,"cheap")</f>
        <v>cheap</v>
      </c>
      <c r="Y4246" t="str" cm="1">
        <f t="array" ref="Y4246">_xlfn.SWITCH(TRUE,R4246&gt;1000,"premium",R4246&gt;500,"modrate","cheap")</f>
        <v>cheap</v>
      </c>
    </row>
    <row r="4247" spans="1:25">
      <c r="A4247">
        <v>4246</v>
      </c>
      <c r="B4247" t="s">
        <v>7359</v>
      </c>
      <c r="C4247" s="2">
        <v>43067</v>
      </c>
      <c r="D4247" s="2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  <c r="V4247" t="str">
        <f t="shared" si="133"/>
        <v>profit</v>
      </c>
      <c r="W4247" t="str">
        <f t="shared" si="134"/>
        <v>cheap</v>
      </c>
      <c r="X4247" s="3" t="str" cm="1">
        <f t="array" ref="X4247">_xlfn.IFS(R4247&gt;1000,"premium",R4247&gt;500,"modrate",R4247&lt;500,"cheap")</f>
        <v>cheap</v>
      </c>
      <c r="Y4247" t="str" cm="1">
        <f t="array" ref="Y4247">_xlfn.SWITCH(TRUE,R4247&gt;1000,"premium",R4247&gt;500,"modrate","cheap")</f>
        <v>cheap</v>
      </c>
    </row>
    <row r="4248" spans="1:25">
      <c r="A4248">
        <v>4247</v>
      </c>
      <c r="B4248" t="s">
        <v>7359</v>
      </c>
      <c r="C4248" s="2">
        <v>43067</v>
      </c>
      <c r="D4248" s="2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  <c r="V4248" t="str">
        <f t="shared" si="133"/>
        <v>profit</v>
      </c>
      <c r="W4248" t="str">
        <f t="shared" si="134"/>
        <v>premium</v>
      </c>
      <c r="X4248" s="3" t="str" cm="1">
        <f t="array" ref="X4248">_xlfn.IFS(R4248&gt;1000,"premium",R4248&gt;500,"modrate",R4248&lt;500,"cheap")</f>
        <v>premium</v>
      </c>
      <c r="Y4248" t="str" cm="1">
        <f t="array" ref="Y4248">_xlfn.SWITCH(TRUE,R4248&gt;1000,"premium",R4248&gt;500,"modrate","cheap")</f>
        <v>premium</v>
      </c>
    </row>
    <row r="4249" spans="1:25">
      <c r="A4249">
        <v>4248</v>
      </c>
      <c r="B4249" t="s">
        <v>7359</v>
      </c>
      <c r="C4249" s="2">
        <v>43067</v>
      </c>
      <c r="D4249" s="2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  <c r="V4249" t="str">
        <f t="shared" si="133"/>
        <v>profit</v>
      </c>
      <c r="W4249" t="str">
        <f t="shared" si="134"/>
        <v>cheap</v>
      </c>
      <c r="X4249" s="3" t="str" cm="1">
        <f t="array" ref="X4249">_xlfn.IFS(R4249&gt;1000,"premium",R4249&gt;500,"modrate",R4249&lt;500,"cheap")</f>
        <v>cheap</v>
      </c>
      <c r="Y4249" t="str" cm="1">
        <f t="array" ref="Y4249">_xlfn.SWITCH(TRUE,R4249&gt;1000,"premium",R4249&gt;500,"modrate","cheap")</f>
        <v>cheap</v>
      </c>
    </row>
    <row r="4250" spans="1:25">
      <c r="A4250">
        <v>4249</v>
      </c>
      <c r="B4250" t="s">
        <v>7360</v>
      </c>
      <c r="C4250" s="2">
        <v>42705</v>
      </c>
      <c r="D4250" s="2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  <c r="V4250" t="str">
        <f t="shared" si="133"/>
        <v>profit</v>
      </c>
      <c r="W4250" t="str">
        <f t="shared" si="134"/>
        <v>cheap</v>
      </c>
      <c r="X4250" s="3" t="str" cm="1">
        <f t="array" ref="X4250">_xlfn.IFS(R4250&gt;1000,"premium",R4250&gt;500,"modrate",R4250&lt;500,"cheap")</f>
        <v>cheap</v>
      </c>
      <c r="Y4250" t="str" cm="1">
        <f t="array" ref="Y4250">_xlfn.SWITCH(TRUE,R4250&gt;1000,"premium",R4250&gt;500,"modrate","cheap")</f>
        <v>cheap</v>
      </c>
    </row>
    <row r="4251" spans="1:25">
      <c r="A4251">
        <v>4250</v>
      </c>
      <c r="B4251" t="s">
        <v>7360</v>
      </c>
      <c r="C4251" s="2">
        <v>42705</v>
      </c>
      <c r="D4251" s="2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  <c r="V4251" t="str">
        <f t="shared" si="133"/>
        <v>profit</v>
      </c>
      <c r="W4251" t="str">
        <f t="shared" si="134"/>
        <v>modrate</v>
      </c>
      <c r="X4251" s="3" t="str" cm="1">
        <f t="array" ref="X4251">_xlfn.IFS(R4251&gt;1000,"premium",R4251&gt;500,"modrate",R4251&lt;500,"cheap")</f>
        <v>modrate</v>
      </c>
      <c r="Y4251" t="str" cm="1">
        <f t="array" ref="Y4251">_xlfn.SWITCH(TRUE,R4251&gt;1000,"premium",R4251&gt;500,"modrate","cheap")</f>
        <v>modrate</v>
      </c>
    </row>
    <row r="4252" spans="1:25">
      <c r="A4252">
        <v>4251</v>
      </c>
      <c r="B4252" t="s">
        <v>7361</v>
      </c>
      <c r="C4252" s="2">
        <v>41901</v>
      </c>
      <c r="D4252" s="2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  <c r="V4252" t="str">
        <f t="shared" si="133"/>
        <v>profit</v>
      </c>
      <c r="W4252" t="str">
        <f t="shared" si="134"/>
        <v>modrate</v>
      </c>
      <c r="X4252" s="3" t="str" cm="1">
        <f t="array" ref="X4252">_xlfn.IFS(R4252&gt;1000,"premium",R4252&gt;500,"modrate",R4252&lt;500,"cheap")</f>
        <v>modrate</v>
      </c>
      <c r="Y4252" t="str" cm="1">
        <f t="array" ref="Y4252">_xlfn.SWITCH(TRUE,R4252&gt;1000,"premium",R4252&gt;500,"modrate","cheap")</f>
        <v>modrate</v>
      </c>
    </row>
    <row r="4253" spans="1:25">
      <c r="A4253">
        <v>4252</v>
      </c>
      <c r="B4253" t="s">
        <v>7364</v>
      </c>
      <c r="C4253" s="2">
        <v>42300</v>
      </c>
      <c r="D4253" s="2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  <c r="V4253" t="str">
        <f t="shared" si="133"/>
        <v>loss</v>
      </c>
      <c r="W4253" t="str">
        <f t="shared" si="134"/>
        <v>cheap</v>
      </c>
      <c r="X4253" s="3" t="str" cm="1">
        <f t="array" ref="X4253">_xlfn.IFS(R4253&gt;1000,"premium",R4253&gt;500,"modrate",R4253&lt;500,"cheap")</f>
        <v>cheap</v>
      </c>
      <c r="Y4253" t="str" cm="1">
        <f t="array" ref="Y4253">_xlfn.SWITCH(TRUE,R4253&gt;1000,"premium",R4253&gt;500,"modrate","cheap")</f>
        <v>cheap</v>
      </c>
    </row>
    <row r="4254" spans="1:25">
      <c r="A4254">
        <v>4253</v>
      </c>
      <c r="B4254" t="s">
        <v>7364</v>
      </c>
      <c r="C4254" s="2">
        <v>42300</v>
      </c>
      <c r="D4254" s="2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  <c r="V4254" t="str">
        <f t="shared" si="133"/>
        <v>profit</v>
      </c>
      <c r="W4254" t="str">
        <f t="shared" si="134"/>
        <v>cheap</v>
      </c>
      <c r="X4254" s="3" t="str" cm="1">
        <f t="array" ref="X4254">_xlfn.IFS(R4254&gt;1000,"premium",R4254&gt;500,"modrate",R4254&lt;500,"cheap")</f>
        <v>cheap</v>
      </c>
      <c r="Y4254" t="str" cm="1">
        <f t="array" ref="Y4254">_xlfn.SWITCH(TRUE,R4254&gt;1000,"premium",R4254&gt;500,"modrate","cheap")</f>
        <v>cheap</v>
      </c>
    </row>
    <row r="4255" spans="1:25">
      <c r="A4255">
        <v>4254</v>
      </c>
      <c r="B4255" t="s">
        <v>7364</v>
      </c>
      <c r="C4255" s="2">
        <v>42300</v>
      </c>
      <c r="D4255" s="2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  <c r="V4255" t="str">
        <f t="shared" si="133"/>
        <v>profit</v>
      </c>
      <c r="W4255" t="str">
        <f t="shared" si="134"/>
        <v>cheap</v>
      </c>
      <c r="X4255" s="3" t="str" cm="1">
        <f t="array" ref="X4255">_xlfn.IFS(R4255&gt;1000,"premium",R4255&gt;500,"modrate",R4255&lt;500,"cheap")</f>
        <v>cheap</v>
      </c>
      <c r="Y4255" t="str" cm="1">
        <f t="array" ref="Y4255">_xlfn.SWITCH(TRUE,R4255&gt;1000,"premium",R4255&gt;500,"modrate","cheap")</f>
        <v>cheap</v>
      </c>
    </row>
    <row r="4256" spans="1:25">
      <c r="A4256">
        <v>4255</v>
      </c>
      <c r="B4256" t="s">
        <v>7365</v>
      </c>
      <c r="C4256" s="2">
        <v>43021</v>
      </c>
      <c r="D4256" s="2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  <c r="V4256" t="str">
        <f t="shared" si="133"/>
        <v>profit</v>
      </c>
      <c r="W4256" t="str">
        <f t="shared" si="134"/>
        <v>cheap</v>
      </c>
      <c r="X4256" s="3" t="str" cm="1">
        <f t="array" ref="X4256">_xlfn.IFS(R4256&gt;1000,"premium",R4256&gt;500,"modrate",R4256&lt;500,"cheap")</f>
        <v>cheap</v>
      </c>
      <c r="Y4256" t="str" cm="1">
        <f t="array" ref="Y4256">_xlfn.SWITCH(TRUE,R4256&gt;1000,"premium",R4256&gt;500,"modrate","cheap")</f>
        <v>cheap</v>
      </c>
    </row>
    <row r="4257" spans="1:25">
      <c r="A4257">
        <v>4256</v>
      </c>
      <c r="B4257" t="s">
        <v>7365</v>
      </c>
      <c r="C4257" s="2">
        <v>43021</v>
      </c>
      <c r="D4257" s="2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  <c r="V4257" t="str">
        <f t="shared" si="133"/>
        <v>loss</v>
      </c>
      <c r="W4257" t="str">
        <f t="shared" si="134"/>
        <v>cheap</v>
      </c>
      <c r="X4257" s="3" t="str" cm="1">
        <f t="array" ref="X4257">_xlfn.IFS(R4257&gt;1000,"premium",R4257&gt;500,"modrate",R4257&lt;500,"cheap")</f>
        <v>cheap</v>
      </c>
      <c r="Y4257" t="str" cm="1">
        <f t="array" ref="Y4257">_xlfn.SWITCH(TRUE,R4257&gt;1000,"premium",R4257&gt;500,"modrate","cheap")</f>
        <v>cheap</v>
      </c>
    </row>
    <row r="4258" spans="1:25">
      <c r="A4258">
        <v>4257</v>
      </c>
      <c r="B4258" t="s">
        <v>7365</v>
      </c>
      <c r="C4258" s="2">
        <v>43021</v>
      </c>
      <c r="D4258" s="2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  <c r="V4258" t="str">
        <f t="shared" si="133"/>
        <v>loss</v>
      </c>
      <c r="W4258" t="str">
        <f t="shared" si="134"/>
        <v>cheap</v>
      </c>
      <c r="X4258" s="3" t="str" cm="1">
        <f t="array" ref="X4258">_xlfn.IFS(R4258&gt;1000,"premium",R4258&gt;500,"modrate",R4258&lt;500,"cheap")</f>
        <v>cheap</v>
      </c>
      <c r="Y4258" t="str" cm="1">
        <f t="array" ref="Y4258">_xlfn.SWITCH(TRUE,R4258&gt;1000,"premium",R4258&gt;500,"modrate","cheap")</f>
        <v>cheap</v>
      </c>
    </row>
    <row r="4259" spans="1:25">
      <c r="A4259">
        <v>4258</v>
      </c>
      <c r="B4259" t="s">
        <v>7366</v>
      </c>
      <c r="C4259" s="2">
        <v>42251</v>
      </c>
      <c r="D4259" s="2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  <c r="V4259" t="str">
        <f t="shared" si="133"/>
        <v>loss</v>
      </c>
      <c r="W4259" t="str">
        <f t="shared" si="134"/>
        <v>cheap</v>
      </c>
      <c r="X4259" s="3" t="str" cm="1">
        <f t="array" ref="X4259">_xlfn.IFS(R4259&gt;1000,"premium",R4259&gt;500,"modrate",R4259&lt;500,"cheap")</f>
        <v>cheap</v>
      </c>
      <c r="Y4259" t="str" cm="1">
        <f t="array" ref="Y4259">_xlfn.SWITCH(TRUE,R4259&gt;1000,"premium",R4259&gt;500,"modrate","cheap")</f>
        <v>cheap</v>
      </c>
    </row>
    <row r="4260" spans="1:25">
      <c r="A4260">
        <v>4259</v>
      </c>
      <c r="B4260" t="s">
        <v>7367</v>
      </c>
      <c r="C4260" s="2">
        <v>42443</v>
      </c>
      <c r="D4260" s="2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  <c r="V4260" t="str">
        <f t="shared" si="133"/>
        <v>loss</v>
      </c>
      <c r="W4260" t="str">
        <f t="shared" si="134"/>
        <v>cheap</v>
      </c>
      <c r="X4260" s="3" t="str" cm="1">
        <f t="array" ref="X4260">_xlfn.IFS(R4260&gt;1000,"premium",R4260&gt;500,"modrate",R4260&lt;500,"cheap")</f>
        <v>cheap</v>
      </c>
      <c r="Y4260" t="str" cm="1">
        <f t="array" ref="Y4260">_xlfn.SWITCH(TRUE,R4260&gt;1000,"premium",R4260&gt;500,"modrate","cheap")</f>
        <v>cheap</v>
      </c>
    </row>
    <row r="4261" spans="1:25">
      <c r="A4261">
        <v>4260</v>
      </c>
      <c r="B4261" t="s">
        <v>7368</v>
      </c>
      <c r="C4261" s="2">
        <v>43036</v>
      </c>
      <c r="D4261" s="2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  <c r="V4261" t="str">
        <f t="shared" si="133"/>
        <v>profit</v>
      </c>
      <c r="W4261" t="str">
        <f t="shared" si="134"/>
        <v>cheap</v>
      </c>
      <c r="X4261" s="3" t="str" cm="1">
        <f t="array" ref="X4261">_xlfn.IFS(R4261&gt;1000,"premium",R4261&gt;500,"modrate",R4261&lt;500,"cheap")</f>
        <v>cheap</v>
      </c>
      <c r="Y4261" t="str" cm="1">
        <f t="array" ref="Y4261">_xlfn.SWITCH(TRUE,R4261&gt;1000,"premium",R4261&gt;500,"modrate","cheap")</f>
        <v>cheap</v>
      </c>
    </row>
    <row r="4262" spans="1:25">
      <c r="A4262">
        <v>4261</v>
      </c>
      <c r="B4262" t="s">
        <v>7369</v>
      </c>
      <c r="C4262" s="2">
        <v>43023</v>
      </c>
      <c r="D4262" s="2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  <c r="V4262" t="str">
        <f t="shared" si="133"/>
        <v>profit</v>
      </c>
      <c r="W4262" t="str">
        <f t="shared" si="134"/>
        <v>cheap</v>
      </c>
      <c r="X4262" s="3" t="str" cm="1">
        <f t="array" ref="X4262">_xlfn.IFS(R4262&gt;1000,"premium",R4262&gt;500,"modrate",R4262&lt;500,"cheap")</f>
        <v>cheap</v>
      </c>
      <c r="Y4262" t="str" cm="1">
        <f t="array" ref="Y4262">_xlfn.SWITCH(TRUE,R4262&gt;1000,"premium",R4262&gt;500,"modrate","cheap")</f>
        <v>cheap</v>
      </c>
    </row>
    <row r="4263" spans="1:25">
      <c r="A4263">
        <v>4262</v>
      </c>
      <c r="B4263" t="s">
        <v>7370</v>
      </c>
      <c r="C4263" s="2">
        <v>42954</v>
      </c>
      <c r="D4263" s="2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  <c r="V4263" t="str">
        <f t="shared" si="133"/>
        <v>profit</v>
      </c>
      <c r="W4263" t="str">
        <f t="shared" si="134"/>
        <v>cheap</v>
      </c>
      <c r="X4263" s="3" t="str" cm="1">
        <f t="array" ref="X4263">_xlfn.IFS(R4263&gt;1000,"premium",R4263&gt;500,"modrate",R4263&lt;500,"cheap")</f>
        <v>cheap</v>
      </c>
      <c r="Y4263" t="str" cm="1">
        <f t="array" ref="Y4263">_xlfn.SWITCH(TRUE,R4263&gt;1000,"premium",R4263&gt;500,"modrate","cheap")</f>
        <v>cheap</v>
      </c>
    </row>
    <row r="4264" spans="1:25">
      <c r="A4264">
        <v>4263</v>
      </c>
      <c r="B4264" t="s">
        <v>7371</v>
      </c>
      <c r="C4264" s="2">
        <v>42999</v>
      </c>
      <c r="D4264" s="2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  <c r="V4264" t="str">
        <f t="shared" si="133"/>
        <v>profit</v>
      </c>
      <c r="W4264" t="str">
        <f t="shared" si="134"/>
        <v>cheap</v>
      </c>
      <c r="X4264" s="3" t="str" cm="1">
        <f t="array" ref="X4264">_xlfn.IFS(R4264&gt;1000,"premium",R4264&gt;500,"modrate",R4264&lt;500,"cheap")</f>
        <v>cheap</v>
      </c>
      <c r="Y4264" t="str" cm="1">
        <f t="array" ref="Y4264">_xlfn.SWITCH(TRUE,R4264&gt;1000,"premium",R4264&gt;500,"modrate","cheap")</f>
        <v>cheap</v>
      </c>
    </row>
    <row r="4265" spans="1:25">
      <c r="A4265">
        <v>4264</v>
      </c>
      <c r="B4265" t="s">
        <v>7372</v>
      </c>
      <c r="C4265" s="2">
        <v>43042</v>
      </c>
      <c r="D4265" s="2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  <c r="V4265" t="str">
        <f t="shared" si="133"/>
        <v>loss</v>
      </c>
      <c r="W4265" t="str">
        <f t="shared" si="134"/>
        <v>cheap</v>
      </c>
      <c r="X4265" s="3" t="str" cm="1">
        <f t="array" ref="X4265">_xlfn.IFS(R4265&gt;1000,"premium",R4265&gt;500,"modrate",R4265&lt;500,"cheap")</f>
        <v>cheap</v>
      </c>
      <c r="Y4265" t="str" cm="1">
        <f t="array" ref="Y4265">_xlfn.SWITCH(TRUE,R4265&gt;1000,"premium",R4265&gt;500,"modrate","cheap")</f>
        <v>cheap</v>
      </c>
    </row>
    <row r="4266" spans="1:25">
      <c r="A4266">
        <v>4265</v>
      </c>
      <c r="B4266" t="s">
        <v>7375</v>
      </c>
      <c r="C4266" s="2">
        <v>42679</v>
      </c>
      <c r="D4266" s="2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  <c r="V4266" t="str">
        <f t="shared" si="133"/>
        <v>loss</v>
      </c>
      <c r="W4266" t="str">
        <f t="shared" si="134"/>
        <v>modrate</v>
      </c>
      <c r="X4266" s="3" t="str" cm="1">
        <f t="array" ref="X4266">_xlfn.IFS(R4266&gt;1000,"premium",R4266&gt;500,"modrate",R4266&lt;500,"cheap")</f>
        <v>modrate</v>
      </c>
      <c r="Y4266" t="str" cm="1">
        <f t="array" ref="Y4266">_xlfn.SWITCH(TRUE,R4266&gt;1000,"premium",R4266&gt;500,"modrate","cheap")</f>
        <v>modrate</v>
      </c>
    </row>
    <row r="4267" spans="1:25">
      <c r="A4267">
        <v>4266</v>
      </c>
      <c r="B4267" t="s">
        <v>7375</v>
      </c>
      <c r="C4267" s="2">
        <v>42679</v>
      </c>
      <c r="D4267" s="2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  <c r="V4267" t="str">
        <f t="shared" si="133"/>
        <v>loss</v>
      </c>
      <c r="W4267" t="str">
        <f t="shared" si="134"/>
        <v>cheap</v>
      </c>
      <c r="X4267" s="3" t="str" cm="1">
        <f t="array" ref="X4267">_xlfn.IFS(R4267&gt;1000,"premium",R4267&gt;500,"modrate",R4267&lt;500,"cheap")</f>
        <v>cheap</v>
      </c>
      <c r="Y4267" t="str" cm="1">
        <f t="array" ref="Y4267">_xlfn.SWITCH(TRUE,R4267&gt;1000,"premium",R4267&gt;500,"modrate","cheap")</f>
        <v>cheap</v>
      </c>
    </row>
    <row r="4268" spans="1:25">
      <c r="A4268">
        <v>4267</v>
      </c>
      <c r="B4268" t="s">
        <v>7375</v>
      </c>
      <c r="C4268" s="2">
        <v>42679</v>
      </c>
      <c r="D4268" s="2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  <c r="V4268" t="str">
        <f t="shared" si="133"/>
        <v>loss</v>
      </c>
      <c r="W4268" t="str">
        <f t="shared" si="134"/>
        <v>modrate</v>
      </c>
      <c r="X4268" s="3" t="str" cm="1">
        <f t="array" ref="X4268">_xlfn.IFS(R4268&gt;1000,"premium",R4268&gt;500,"modrate",R4268&lt;500,"cheap")</f>
        <v>modrate</v>
      </c>
      <c r="Y4268" t="str" cm="1">
        <f t="array" ref="Y4268">_xlfn.SWITCH(TRUE,R4268&gt;1000,"premium",R4268&gt;500,"modrate","cheap")</f>
        <v>modrate</v>
      </c>
    </row>
    <row r="4269" spans="1:25">
      <c r="A4269">
        <v>4268</v>
      </c>
      <c r="B4269" t="s">
        <v>7375</v>
      </c>
      <c r="C4269" s="2">
        <v>42679</v>
      </c>
      <c r="D4269" s="2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  <c r="V4269" t="str">
        <f t="shared" si="133"/>
        <v>loss</v>
      </c>
      <c r="W4269" t="str">
        <f t="shared" si="134"/>
        <v>cheap</v>
      </c>
      <c r="X4269" s="3" t="str" cm="1">
        <f t="array" ref="X4269">_xlfn.IFS(R4269&gt;1000,"premium",R4269&gt;500,"modrate",R4269&lt;500,"cheap")</f>
        <v>cheap</v>
      </c>
      <c r="Y4269" t="str" cm="1">
        <f t="array" ref="Y4269">_xlfn.SWITCH(TRUE,R4269&gt;1000,"premium",R4269&gt;500,"modrate","cheap")</f>
        <v>cheap</v>
      </c>
    </row>
    <row r="4270" spans="1:25">
      <c r="A4270">
        <v>4269</v>
      </c>
      <c r="B4270" t="s">
        <v>7375</v>
      </c>
      <c r="C4270" s="2">
        <v>42679</v>
      </c>
      <c r="D4270" s="2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  <c r="V4270" t="str">
        <f t="shared" si="133"/>
        <v>profit</v>
      </c>
      <c r="W4270" t="str">
        <f t="shared" si="134"/>
        <v>cheap</v>
      </c>
      <c r="X4270" s="3" t="str" cm="1">
        <f t="array" ref="X4270">_xlfn.IFS(R4270&gt;1000,"premium",R4270&gt;500,"modrate",R4270&lt;500,"cheap")</f>
        <v>cheap</v>
      </c>
      <c r="Y4270" t="str" cm="1">
        <f t="array" ref="Y4270">_xlfn.SWITCH(TRUE,R4270&gt;1000,"premium",R4270&gt;500,"modrate","cheap")</f>
        <v>cheap</v>
      </c>
    </row>
    <row r="4271" spans="1:25">
      <c r="A4271">
        <v>4270</v>
      </c>
      <c r="B4271" t="s">
        <v>7376</v>
      </c>
      <c r="C4271" s="2">
        <v>42911</v>
      </c>
      <c r="D4271" s="2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  <c r="V4271" t="str">
        <f t="shared" si="133"/>
        <v>profit</v>
      </c>
      <c r="W4271" t="str">
        <f t="shared" si="134"/>
        <v>modrate</v>
      </c>
      <c r="X4271" s="3" t="str" cm="1">
        <f t="array" ref="X4271">_xlfn.IFS(R4271&gt;1000,"premium",R4271&gt;500,"modrate",R4271&lt;500,"cheap")</f>
        <v>modrate</v>
      </c>
      <c r="Y4271" t="str" cm="1">
        <f t="array" ref="Y4271">_xlfn.SWITCH(TRUE,R4271&gt;1000,"premium",R4271&gt;500,"modrate","cheap")</f>
        <v>modrate</v>
      </c>
    </row>
    <row r="4272" spans="1:25">
      <c r="A4272">
        <v>4271</v>
      </c>
      <c r="B4272" t="s">
        <v>7377</v>
      </c>
      <c r="C4272" s="2">
        <v>42334</v>
      </c>
      <c r="D4272" s="2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  <c r="V4272" t="str">
        <f t="shared" si="133"/>
        <v>profit</v>
      </c>
      <c r="W4272" t="str">
        <f t="shared" si="134"/>
        <v>modrate</v>
      </c>
      <c r="X4272" s="3" t="str" cm="1">
        <f t="array" ref="X4272">_xlfn.IFS(R4272&gt;1000,"premium",R4272&gt;500,"modrate",R4272&lt;500,"cheap")</f>
        <v>modrate</v>
      </c>
      <c r="Y4272" t="str" cm="1">
        <f t="array" ref="Y4272">_xlfn.SWITCH(TRUE,R4272&gt;1000,"premium",R4272&gt;500,"modrate","cheap")</f>
        <v>modrate</v>
      </c>
    </row>
    <row r="4273" spans="1:25">
      <c r="A4273">
        <v>4272</v>
      </c>
      <c r="B4273" t="s">
        <v>7380</v>
      </c>
      <c r="C4273" s="2">
        <v>42698</v>
      </c>
      <c r="D4273" s="2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  <c r="V4273" t="str">
        <f t="shared" si="133"/>
        <v>profit</v>
      </c>
      <c r="W4273" t="str">
        <f t="shared" si="134"/>
        <v>cheap</v>
      </c>
      <c r="X4273" s="3" t="str" cm="1">
        <f t="array" ref="X4273">_xlfn.IFS(R4273&gt;1000,"premium",R4273&gt;500,"modrate",R4273&lt;500,"cheap")</f>
        <v>cheap</v>
      </c>
      <c r="Y4273" t="str" cm="1">
        <f t="array" ref="Y4273">_xlfn.SWITCH(TRUE,R4273&gt;1000,"premium",R4273&gt;500,"modrate","cheap")</f>
        <v>cheap</v>
      </c>
    </row>
    <row r="4274" spans="1:25">
      <c r="A4274">
        <v>4273</v>
      </c>
      <c r="B4274" t="s">
        <v>7381</v>
      </c>
      <c r="C4274" s="2">
        <v>42937</v>
      </c>
      <c r="D4274" s="2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  <c r="V4274" t="str">
        <f t="shared" si="133"/>
        <v>profit</v>
      </c>
      <c r="W4274" t="str">
        <f t="shared" si="134"/>
        <v>cheap</v>
      </c>
      <c r="X4274" s="3" t="str" cm="1">
        <f t="array" ref="X4274">_xlfn.IFS(R4274&gt;1000,"premium",R4274&gt;500,"modrate",R4274&lt;500,"cheap")</f>
        <v>cheap</v>
      </c>
      <c r="Y4274" t="str" cm="1">
        <f t="array" ref="Y4274">_xlfn.SWITCH(TRUE,R4274&gt;1000,"premium",R4274&gt;500,"modrate","cheap")</f>
        <v>cheap</v>
      </c>
    </row>
    <row r="4275" spans="1:25">
      <c r="A4275">
        <v>4274</v>
      </c>
      <c r="B4275" t="s">
        <v>7381</v>
      </c>
      <c r="C4275" s="2">
        <v>42937</v>
      </c>
      <c r="D4275" s="2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  <c r="V4275" t="str">
        <f t="shared" si="133"/>
        <v>profit</v>
      </c>
      <c r="W4275" t="str">
        <f t="shared" si="134"/>
        <v>cheap</v>
      </c>
      <c r="X4275" s="3" t="str" cm="1">
        <f t="array" ref="X4275">_xlfn.IFS(R4275&gt;1000,"premium",R4275&gt;500,"modrate",R4275&lt;500,"cheap")</f>
        <v>cheap</v>
      </c>
      <c r="Y4275" t="str" cm="1">
        <f t="array" ref="Y4275">_xlfn.SWITCH(TRUE,R4275&gt;1000,"premium",R4275&gt;500,"modrate","cheap")</f>
        <v>cheap</v>
      </c>
    </row>
    <row r="4276" spans="1:25">
      <c r="A4276">
        <v>4275</v>
      </c>
      <c r="B4276" t="s">
        <v>7382</v>
      </c>
      <c r="C4276" s="2">
        <v>42300</v>
      </c>
      <c r="D4276" s="2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  <c r="V4276" t="str">
        <f t="shared" si="133"/>
        <v>profit</v>
      </c>
      <c r="W4276" t="str">
        <f t="shared" si="134"/>
        <v>cheap</v>
      </c>
      <c r="X4276" s="3" t="str" cm="1">
        <f t="array" ref="X4276">_xlfn.IFS(R4276&gt;1000,"premium",R4276&gt;500,"modrate",R4276&lt;500,"cheap")</f>
        <v>cheap</v>
      </c>
      <c r="Y4276" t="str" cm="1">
        <f t="array" ref="Y4276">_xlfn.SWITCH(TRUE,R4276&gt;1000,"premium",R4276&gt;500,"modrate","cheap")</f>
        <v>cheap</v>
      </c>
    </row>
    <row r="4277" spans="1:25">
      <c r="A4277">
        <v>4276</v>
      </c>
      <c r="B4277" t="s">
        <v>7383</v>
      </c>
      <c r="C4277" s="2">
        <v>42194</v>
      </c>
      <c r="D4277" s="2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  <c r="V4277" t="str">
        <f t="shared" si="133"/>
        <v>loss</v>
      </c>
      <c r="W4277" t="str">
        <f t="shared" si="134"/>
        <v>cheap</v>
      </c>
      <c r="X4277" s="3" t="str" cm="1">
        <f t="array" ref="X4277">_xlfn.IFS(R4277&gt;1000,"premium",R4277&gt;500,"modrate",R4277&lt;500,"cheap")</f>
        <v>cheap</v>
      </c>
      <c r="Y4277" t="str" cm="1">
        <f t="array" ref="Y4277">_xlfn.SWITCH(TRUE,R4277&gt;1000,"premium",R4277&gt;500,"modrate","cheap")</f>
        <v>cheap</v>
      </c>
    </row>
    <row r="4278" spans="1:25">
      <c r="A4278">
        <v>4277</v>
      </c>
      <c r="B4278" t="s">
        <v>7384</v>
      </c>
      <c r="C4278" s="2">
        <v>42965</v>
      </c>
      <c r="D4278" s="2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  <c r="V4278" t="str">
        <f t="shared" si="133"/>
        <v>profit</v>
      </c>
      <c r="W4278" t="str">
        <f t="shared" si="134"/>
        <v>cheap</v>
      </c>
      <c r="X4278" s="3" t="str" cm="1">
        <f t="array" ref="X4278">_xlfn.IFS(R4278&gt;1000,"premium",R4278&gt;500,"modrate",R4278&lt;500,"cheap")</f>
        <v>cheap</v>
      </c>
      <c r="Y4278" t="str" cm="1">
        <f t="array" ref="Y4278">_xlfn.SWITCH(TRUE,R4278&gt;1000,"premium",R4278&gt;500,"modrate","cheap")</f>
        <v>cheap</v>
      </c>
    </row>
    <row r="4279" spans="1:25">
      <c r="A4279">
        <v>4278</v>
      </c>
      <c r="B4279" t="s">
        <v>7385</v>
      </c>
      <c r="C4279" s="2">
        <v>42476</v>
      </c>
      <c r="D4279" s="2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  <c r="V4279" t="str">
        <f t="shared" si="133"/>
        <v>profit</v>
      </c>
      <c r="W4279" t="str">
        <f t="shared" si="134"/>
        <v>premium</v>
      </c>
      <c r="X4279" s="3" t="str" cm="1">
        <f t="array" ref="X4279">_xlfn.IFS(R4279&gt;1000,"premium",R4279&gt;500,"modrate",R4279&lt;500,"cheap")</f>
        <v>premium</v>
      </c>
      <c r="Y4279" t="str" cm="1">
        <f t="array" ref="Y4279">_xlfn.SWITCH(TRUE,R4279&gt;1000,"premium",R4279&gt;500,"modrate","cheap")</f>
        <v>premium</v>
      </c>
    </row>
    <row r="4280" spans="1:25">
      <c r="A4280">
        <v>4279</v>
      </c>
      <c r="B4280" t="s">
        <v>7385</v>
      </c>
      <c r="C4280" s="2">
        <v>42476</v>
      </c>
      <c r="D4280" s="2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  <c r="V4280" t="str">
        <f t="shared" si="133"/>
        <v>profit</v>
      </c>
      <c r="W4280" t="str">
        <f t="shared" si="134"/>
        <v>cheap</v>
      </c>
      <c r="X4280" s="3" t="str" cm="1">
        <f t="array" ref="X4280">_xlfn.IFS(R4280&gt;1000,"premium",R4280&gt;500,"modrate",R4280&lt;500,"cheap")</f>
        <v>cheap</v>
      </c>
      <c r="Y4280" t="str" cm="1">
        <f t="array" ref="Y4280">_xlfn.SWITCH(TRUE,R4280&gt;1000,"premium",R4280&gt;500,"modrate","cheap")</f>
        <v>cheap</v>
      </c>
    </row>
    <row r="4281" spans="1:25">
      <c r="A4281">
        <v>4280</v>
      </c>
      <c r="B4281" t="s">
        <v>7385</v>
      </c>
      <c r="C4281" s="2">
        <v>42476</v>
      </c>
      <c r="D4281" s="2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  <c r="V4281" t="str">
        <f t="shared" si="133"/>
        <v>profit</v>
      </c>
      <c r="W4281" t="str">
        <f t="shared" si="134"/>
        <v>cheap</v>
      </c>
      <c r="X4281" s="3" t="str" cm="1">
        <f t="array" ref="X4281">_xlfn.IFS(R4281&gt;1000,"premium",R4281&gt;500,"modrate",R4281&lt;500,"cheap")</f>
        <v>cheap</v>
      </c>
      <c r="Y4281" t="str" cm="1">
        <f t="array" ref="Y4281">_xlfn.SWITCH(TRUE,R4281&gt;1000,"premium",R4281&gt;500,"modrate","cheap")</f>
        <v>cheap</v>
      </c>
    </row>
    <row r="4282" spans="1:25">
      <c r="A4282">
        <v>4281</v>
      </c>
      <c r="B4282" t="s">
        <v>7388</v>
      </c>
      <c r="C4282" s="2">
        <v>41957</v>
      </c>
      <c r="D4282" s="2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  <c r="V4282" t="str">
        <f t="shared" si="133"/>
        <v>profit</v>
      </c>
      <c r="W4282" t="str">
        <f t="shared" si="134"/>
        <v>cheap</v>
      </c>
      <c r="X4282" s="3" t="str" cm="1">
        <f t="array" ref="X4282">_xlfn.IFS(R4282&gt;1000,"premium",R4282&gt;500,"modrate",R4282&lt;500,"cheap")</f>
        <v>cheap</v>
      </c>
      <c r="Y4282" t="str" cm="1">
        <f t="array" ref="Y4282">_xlfn.SWITCH(TRUE,R4282&gt;1000,"premium",R4282&gt;500,"modrate","cheap")</f>
        <v>cheap</v>
      </c>
    </row>
    <row r="4283" spans="1:25">
      <c r="A4283">
        <v>4282</v>
      </c>
      <c r="B4283" t="s">
        <v>7388</v>
      </c>
      <c r="C4283" s="2">
        <v>41957</v>
      </c>
      <c r="D4283" s="2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  <c r="V4283" t="str">
        <f t="shared" si="133"/>
        <v>profit</v>
      </c>
      <c r="W4283" t="str">
        <f t="shared" si="134"/>
        <v>cheap</v>
      </c>
      <c r="X4283" s="3" t="str" cm="1">
        <f t="array" ref="X4283">_xlfn.IFS(R4283&gt;1000,"premium",R4283&gt;500,"modrate",R4283&lt;500,"cheap")</f>
        <v>cheap</v>
      </c>
      <c r="Y4283" t="str" cm="1">
        <f t="array" ref="Y4283">_xlfn.SWITCH(TRUE,R4283&gt;1000,"premium",R4283&gt;500,"modrate","cheap")</f>
        <v>cheap</v>
      </c>
    </row>
    <row r="4284" spans="1:25">
      <c r="A4284">
        <v>4283</v>
      </c>
      <c r="B4284" t="s">
        <v>7389</v>
      </c>
      <c r="C4284" s="2">
        <v>41993</v>
      </c>
      <c r="D4284" s="2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  <c r="V4284" t="str">
        <f t="shared" si="133"/>
        <v>profit</v>
      </c>
      <c r="W4284" t="str">
        <f t="shared" si="134"/>
        <v>cheap</v>
      </c>
      <c r="X4284" s="3" t="str" cm="1">
        <f t="array" ref="X4284">_xlfn.IFS(R4284&gt;1000,"premium",R4284&gt;500,"modrate",R4284&lt;500,"cheap")</f>
        <v>cheap</v>
      </c>
      <c r="Y4284" t="str" cm="1">
        <f t="array" ref="Y4284">_xlfn.SWITCH(TRUE,R4284&gt;1000,"premium",R4284&gt;500,"modrate","cheap")</f>
        <v>cheap</v>
      </c>
    </row>
    <row r="4285" spans="1:25">
      <c r="A4285">
        <v>4284</v>
      </c>
      <c r="B4285" t="s">
        <v>7389</v>
      </c>
      <c r="C4285" s="2">
        <v>41993</v>
      </c>
      <c r="D4285" s="2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  <c r="V4285" t="str">
        <f t="shared" si="133"/>
        <v>profit</v>
      </c>
      <c r="W4285" t="str">
        <f t="shared" si="134"/>
        <v>premium</v>
      </c>
      <c r="X4285" s="3" t="str" cm="1">
        <f t="array" ref="X4285">_xlfn.IFS(R4285&gt;1000,"premium",R4285&gt;500,"modrate",R4285&lt;500,"cheap")</f>
        <v>premium</v>
      </c>
      <c r="Y4285" t="str" cm="1">
        <f t="array" ref="Y4285">_xlfn.SWITCH(TRUE,R4285&gt;1000,"premium",R4285&gt;500,"modrate","cheap")</f>
        <v>premium</v>
      </c>
    </row>
    <row r="4286" spans="1:25">
      <c r="A4286">
        <v>4285</v>
      </c>
      <c r="B4286" t="s">
        <v>7392</v>
      </c>
      <c r="C4286" s="2">
        <v>42329</v>
      </c>
      <c r="D4286" s="2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  <c r="V4286" t="str">
        <f t="shared" si="133"/>
        <v>loss</v>
      </c>
      <c r="W4286" t="str">
        <f t="shared" si="134"/>
        <v>cheap</v>
      </c>
      <c r="X4286" s="3" t="str" cm="1">
        <f t="array" ref="X4286">_xlfn.IFS(R4286&gt;1000,"premium",R4286&gt;500,"modrate",R4286&lt;500,"cheap")</f>
        <v>cheap</v>
      </c>
      <c r="Y4286" t="str" cm="1">
        <f t="array" ref="Y4286">_xlfn.SWITCH(TRUE,R4286&gt;1000,"premium",R4286&gt;500,"modrate","cheap")</f>
        <v>cheap</v>
      </c>
    </row>
    <row r="4287" spans="1:25">
      <c r="A4287">
        <v>4286</v>
      </c>
      <c r="B4287" t="s">
        <v>7392</v>
      </c>
      <c r="C4287" s="2">
        <v>42329</v>
      </c>
      <c r="D4287" s="2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  <c r="V4287" t="str">
        <f t="shared" si="133"/>
        <v>profit</v>
      </c>
      <c r="W4287" t="str">
        <f t="shared" si="134"/>
        <v>cheap</v>
      </c>
      <c r="X4287" s="3" t="str" cm="1">
        <f t="array" ref="X4287">_xlfn.IFS(R4287&gt;1000,"premium",R4287&gt;500,"modrate",R4287&lt;500,"cheap")</f>
        <v>cheap</v>
      </c>
      <c r="Y4287" t="str" cm="1">
        <f t="array" ref="Y4287">_xlfn.SWITCH(TRUE,R4287&gt;1000,"premium",R4287&gt;500,"modrate","cheap")</f>
        <v>cheap</v>
      </c>
    </row>
    <row r="4288" spans="1:25">
      <c r="A4288">
        <v>4287</v>
      </c>
      <c r="B4288" t="s">
        <v>7392</v>
      </c>
      <c r="C4288" s="2">
        <v>42329</v>
      </c>
      <c r="D4288" s="2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 t="shared" si="133"/>
        <v>profit</v>
      </c>
      <c r="W4288" t="str">
        <f t="shared" si="134"/>
        <v>cheap</v>
      </c>
      <c r="X4288" s="3" t="str" cm="1">
        <f t="array" ref="X4288">_xlfn.IFS(R4288&gt;1000,"premium",R4288&gt;500,"modrate",R4288&lt;500,"cheap")</f>
        <v>cheap</v>
      </c>
      <c r="Y4288" t="str" cm="1">
        <f t="array" ref="Y4288">_xlfn.SWITCH(TRUE,R4288&gt;1000,"premium",R4288&gt;500,"modrate","cheap")</f>
        <v>cheap</v>
      </c>
    </row>
    <row r="4289" spans="1:25">
      <c r="A4289">
        <v>4288</v>
      </c>
      <c r="B4289" t="s">
        <v>7394</v>
      </c>
      <c r="C4289" s="2">
        <v>43097</v>
      </c>
      <c r="D4289" s="2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  <c r="V4289" t="str">
        <f t="shared" si="133"/>
        <v>loss</v>
      </c>
      <c r="W4289" t="str">
        <f t="shared" si="134"/>
        <v>cheap</v>
      </c>
      <c r="X4289" s="3" t="str" cm="1">
        <f t="array" ref="X4289">_xlfn.IFS(R4289&gt;1000,"premium",R4289&gt;500,"modrate",R4289&lt;500,"cheap")</f>
        <v>cheap</v>
      </c>
      <c r="Y4289" t="str" cm="1">
        <f t="array" ref="Y4289">_xlfn.SWITCH(TRUE,R4289&gt;1000,"premium",R4289&gt;500,"modrate","cheap")</f>
        <v>cheap</v>
      </c>
    </row>
    <row r="4290" spans="1:25">
      <c r="A4290">
        <v>4289</v>
      </c>
      <c r="B4290" t="s">
        <v>7395</v>
      </c>
      <c r="C4290" s="2">
        <v>42141</v>
      </c>
      <c r="D4290" s="2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  <c r="V4290" t="str">
        <f t="shared" si="133"/>
        <v>loss</v>
      </c>
      <c r="W4290" t="str">
        <f t="shared" si="134"/>
        <v>cheap</v>
      </c>
      <c r="X4290" s="3" t="str" cm="1">
        <f t="array" ref="X4290">_xlfn.IFS(R4290&gt;1000,"premium",R4290&gt;500,"modrate",R4290&lt;500,"cheap")</f>
        <v>cheap</v>
      </c>
      <c r="Y4290" t="str" cm="1">
        <f t="array" ref="Y4290">_xlfn.SWITCH(TRUE,R4290&gt;1000,"premium",R4290&gt;500,"modrate","cheap")</f>
        <v>cheap</v>
      </c>
    </row>
    <row r="4291" spans="1:25">
      <c r="A4291">
        <v>4290</v>
      </c>
      <c r="B4291" t="s">
        <v>7395</v>
      </c>
      <c r="C4291" s="2">
        <v>42141</v>
      </c>
      <c r="D4291" s="2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  <c r="V4291" t="str">
        <f t="shared" ref="V4291:V4354" si="135">IF(U4291&gt;0,"profit","loss")</f>
        <v>profit</v>
      </c>
      <c r="W4291" t="str">
        <f t="shared" ref="W4291:W4354" si="136">IF(R4291&gt;1000,"premium", IF(R4291&gt;500,"modrate","cheap"))</f>
        <v>cheap</v>
      </c>
      <c r="X4291" s="3" t="str" cm="1">
        <f t="array" ref="X4291">_xlfn.IFS(R4291&gt;1000,"premium",R4291&gt;500,"modrate",R4291&lt;500,"cheap")</f>
        <v>cheap</v>
      </c>
      <c r="Y4291" t="str" cm="1">
        <f t="array" ref="Y4291">_xlfn.SWITCH(TRUE,R4291&gt;1000,"premium",R4291&gt;500,"modrate","cheap")</f>
        <v>cheap</v>
      </c>
    </row>
    <row r="4292" spans="1:25">
      <c r="A4292">
        <v>4291</v>
      </c>
      <c r="B4292" t="s">
        <v>7396</v>
      </c>
      <c r="C4292" s="2">
        <v>43078</v>
      </c>
      <c r="D4292" s="2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  <c r="V4292" t="str">
        <f t="shared" si="135"/>
        <v>profit</v>
      </c>
      <c r="W4292" t="str">
        <f t="shared" si="136"/>
        <v>cheap</v>
      </c>
      <c r="X4292" s="3" t="str" cm="1">
        <f t="array" ref="X4292">_xlfn.IFS(R4292&gt;1000,"premium",R4292&gt;500,"modrate",R4292&lt;500,"cheap")</f>
        <v>cheap</v>
      </c>
      <c r="Y4292" t="str" cm="1">
        <f t="array" ref="Y4292">_xlfn.SWITCH(TRUE,R4292&gt;1000,"premium",R4292&gt;500,"modrate","cheap")</f>
        <v>cheap</v>
      </c>
    </row>
    <row r="4293" spans="1:25">
      <c r="A4293">
        <v>4292</v>
      </c>
      <c r="B4293" t="s">
        <v>7396</v>
      </c>
      <c r="C4293" s="2">
        <v>43078</v>
      </c>
      <c r="D4293" s="2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  <c r="V4293" t="str">
        <f t="shared" si="135"/>
        <v>profit</v>
      </c>
      <c r="W4293" t="str">
        <f t="shared" si="136"/>
        <v>modrate</v>
      </c>
      <c r="X4293" s="3" t="str" cm="1">
        <f t="array" ref="X4293">_xlfn.IFS(R4293&gt;1000,"premium",R4293&gt;500,"modrate",R4293&lt;500,"cheap")</f>
        <v>modrate</v>
      </c>
      <c r="Y4293" t="str" cm="1">
        <f t="array" ref="Y4293">_xlfn.SWITCH(TRUE,R4293&gt;1000,"premium",R4293&gt;500,"modrate","cheap")</f>
        <v>modrate</v>
      </c>
    </row>
    <row r="4294" spans="1:25">
      <c r="A4294">
        <v>4293</v>
      </c>
      <c r="B4294" t="s">
        <v>7396</v>
      </c>
      <c r="C4294" s="2">
        <v>43078</v>
      </c>
      <c r="D4294" s="2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  <c r="V4294" t="str">
        <f t="shared" si="135"/>
        <v>profit</v>
      </c>
      <c r="W4294" t="str">
        <f t="shared" si="136"/>
        <v>cheap</v>
      </c>
      <c r="X4294" s="3" t="str" cm="1">
        <f t="array" ref="X4294">_xlfn.IFS(R4294&gt;1000,"premium",R4294&gt;500,"modrate",R4294&lt;500,"cheap")</f>
        <v>cheap</v>
      </c>
      <c r="Y4294" t="str" cm="1">
        <f t="array" ref="Y4294">_xlfn.SWITCH(TRUE,R4294&gt;1000,"premium",R4294&gt;500,"modrate","cheap")</f>
        <v>cheap</v>
      </c>
    </row>
    <row r="4295" spans="1:25">
      <c r="A4295">
        <v>4294</v>
      </c>
      <c r="B4295" t="s">
        <v>7397</v>
      </c>
      <c r="C4295" s="2">
        <v>42804</v>
      </c>
      <c r="D4295" s="2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  <c r="V4295" t="str">
        <f t="shared" si="135"/>
        <v>loss</v>
      </c>
      <c r="W4295" t="str">
        <f t="shared" si="136"/>
        <v>cheap</v>
      </c>
      <c r="X4295" s="3" t="str" cm="1">
        <f t="array" ref="X4295">_xlfn.IFS(R4295&gt;1000,"premium",R4295&gt;500,"modrate",R4295&lt;500,"cheap")</f>
        <v>cheap</v>
      </c>
      <c r="Y4295" t="str" cm="1">
        <f t="array" ref="Y4295">_xlfn.SWITCH(TRUE,R4295&gt;1000,"premium",R4295&gt;500,"modrate","cheap")</f>
        <v>cheap</v>
      </c>
    </row>
    <row r="4296" spans="1:25">
      <c r="A4296">
        <v>4295</v>
      </c>
      <c r="B4296" t="s">
        <v>7398</v>
      </c>
      <c r="C4296" s="2">
        <v>43030</v>
      </c>
      <c r="D4296" s="2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  <c r="V4296" t="str">
        <f t="shared" si="135"/>
        <v>loss</v>
      </c>
      <c r="W4296" t="str">
        <f t="shared" si="136"/>
        <v>cheap</v>
      </c>
      <c r="X4296" s="3" t="str" cm="1">
        <f t="array" ref="X4296">_xlfn.IFS(R4296&gt;1000,"premium",R4296&gt;500,"modrate",R4296&lt;500,"cheap")</f>
        <v>cheap</v>
      </c>
      <c r="Y4296" t="str" cm="1">
        <f t="array" ref="Y4296">_xlfn.SWITCH(TRUE,R4296&gt;1000,"premium",R4296&gt;500,"modrate","cheap")</f>
        <v>cheap</v>
      </c>
    </row>
    <row r="4297" spans="1:25">
      <c r="A4297">
        <v>4296</v>
      </c>
      <c r="B4297" t="s">
        <v>7399</v>
      </c>
      <c r="C4297" s="2">
        <v>42919</v>
      </c>
      <c r="D4297" s="2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  <c r="V4297" t="str">
        <f t="shared" si="135"/>
        <v>profit</v>
      </c>
      <c r="W4297" t="str">
        <f t="shared" si="136"/>
        <v>cheap</v>
      </c>
      <c r="X4297" s="3" t="str" cm="1">
        <f t="array" ref="X4297">_xlfn.IFS(R4297&gt;1000,"premium",R4297&gt;500,"modrate",R4297&lt;500,"cheap")</f>
        <v>cheap</v>
      </c>
      <c r="Y4297" t="str" cm="1">
        <f t="array" ref="Y4297">_xlfn.SWITCH(TRUE,R4297&gt;1000,"premium",R4297&gt;500,"modrate","cheap")</f>
        <v>cheap</v>
      </c>
    </row>
    <row r="4298" spans="1:25">
      <c r="A4298">
        <v>4297</v>
      </c>
      <c r="B4298" t="s">
        <v>7401</v>
      </c>
      <c r="C4298" s="2">
        <v>42982</v>
      </c>
      <c r="D4298" s="2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0.54319999999999902</v>
      </c>
      <c r="V4298" t="str">
        <f t="shared" si="135"/>
        <v>profit</v>
      </c>
      <c r="W4298" t="str">
        <f t="shared" si="136"/>
        <v>cheap</v>
      </c>
      <c r="X4298" s="3" t="str" cm="1">
        <f t="array" ref="X4298">_xlfn.IFS(R4298&gt;1000,"premium",R4298&gt;500,"modrate",R4298&lt;500,"cheap")</f>
        <v>cheap</v>
      </c>
      <c r="Y4298" t="str" cm="1">
        <f t="array" ref="Y4298">_xlfn.SWITCH(TRUE,R4298&gt;1000,"premium",R4298&gt;500,"modrate","cheap")</f>
        <v>cheap</v>
      </c>
    </row>
    <row r="4299" spans="1:25">
      <c r="A4299">
        <v>4298</v>
      </c>
      <c r="B4299" t="s">
        <v>7402</v>
      </c>
      <c r="C4299" s="2">
        <v>42970</v>
      </c>
      <c r="D4299" s="2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  <c r="V4299" t="str">
        <f t="shared" si="135"/>
        <v>profit</v>
      </c>
      <c r="W4299" t="str">
        <f t="shared" si="136"/>
        <v>premium</v>
      </c>
      <c r="X4299" s="3" t="str" cm="1">
        <f t="array" ref="X4299">_xlfn.IFS(R4299&gt;1000,"premium",R4299&gt;500,"modrate",R4299&lt;500,"cheap")</f>
        <v>premium</v>
      </c>
      <c r="Y4299" t="str" cm="1">
        <f t="array" ref="Y4299">_xlfn.SWITCH(TRUE,R4299&gt;1000,"premium",R4299&gt;500,"modrate","cheap")</f>
        <v>premium</v>
      </c>
    </row>
    <row r="4300" spans="1:25">
      <c r="A4300">
        <v>4299</v>
      </c>
      <c r="B4300" t="s">
        <v>7402</v>
      </c>
      <c r="C4300" s="2">
        <v>42970</v>
      </c>
      <c r="D4300" s="2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  <c r="V4300" t="str">
        <f t="shared" si="135"/>
        <v>profit</v>
      </c>
      <c r="W4300" t="str">
        <f t="shared" si="136"/>
        <v>cheap</v>
      </c>
      <c r="X4300" s="3" t="str" cm="1">
        <f t="array" ref="X4300">_xlfn.IFS(R4300&gt;1000,"premium",R4300&gt;500,"modrate",R4300&lt;500,"cheap")</f>
        <v>cheap</v>
      </c>
      <c r="Y4300" t="str" cm="1">
        <f t="array" ref="Y4300">_xlfn.SWITCH(TRUE,R4300&gt;1000,"premium",R4300&gt;500,"modrate","cheap")</f>
        <v>cheap</v>
      </c>
    </row>
    <row r="4301" spans="1:25">
      <c r="A4301">
        <v>4300</v>
      </c>
      <c r="B4301" t="s">
        <v>7402</v>
      </c>
      <c r="C4301" s="2">
        <v>42970</v>
      </c>
      <c r="D4301" s="2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  <c r="V4301" t="str">
        <f t="shared" si="135"/>
        <v>profit</v>
      </c>
      <c r="W4301" t="str">
        <f t="shared" si="136"/>
        <v>cheap</v>
      </c>
      <c r="X4301" s="3" t="str" cm="1">
        <f t="array" ref="X4301">_xlfn.IFS(R4301&gt;1000,"premium",R4301&gt;500,"modrate",R4301&lt;500,"cheap")</f>
        <v>cheap</v>
      </c>
      <c r="Y4301" t="str" cm="1">
        <f t="array" ref="Y4301">_xlfn.SWITCH(TRUE,R4301&gt;1000,"premium",R4301&gt;500,"modrate","cheap")</f>
        <v>cheap</v>
      </c>
    </row>
    <row r="4302" spans="1:25">
      <c r="A4302">
        <v>4301</v>
      </c>
      <c r="B4302" t="s">
        <v>7402</v>
      </c>
      <c r="C4302" s="2">
        <v>42970</v>
      </c>
      <c r="D4302" s="2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  <c r="V4302" t="str">
        <f t="shared" si="135"/>
        <v>profit</v>
      </c>
      <c r="W4302" t="str">
        <f t="shared" si="136"/>
        <v>cheap</v>
      </c>
      <c r="X4302" s="3" t="str" cm="1">
        <f t="array" ref="X4302">_xlfn.IFS(R4302&gt;1000,"premium",R4302&gt;500,"modrate",R4302&lt;500,"cheap")</f>
        <v>cheap</v>
      </c>
      <c r="Y4302" t="str" cm="1">
        <f t="array" ref="Y4302">_xlfn.SWITCH(TRUE,R4302&gt;1000,"premium",R4302&gt;500,"modrate","cheap")</f>
        <v>cheap</v>
      </c>
    </row>
    <row r="4303" spans="1:25">
      <c r="A4303">
        <v>4302</v>
      </c>
      <c r="B4303" t="s">
        <v>7402</v>
      </c>
      <c r="C4303" s="2">
        <v>42970</v>
      </c>
      <c r="D4303" s="2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  <c r="V4303" t="str">
        <f t="shared" si="135"/>
        <v>profit</v>
      </c>
      <c r="W4303" t="str">
        <f t="shared" si="136"/>
        <v>cheap</v>
      </c>
      <c r="X4303" s="3" t="str" cm="1">
        <f t="array" ref="X4303">_xlfn.IFS(R4303&gt;1000,"premium",R4303&gt;500,"modrate",R4303&lt;500,"cheap")</f>
        <v>cheap</v>
      </c>
      <c r="Y4303" t="str" cm="1">
        <f t="array" ref="Y4303">_xlfn.SWITCH(TRUE,R4303&gt;1000,"premium",R4303&gt;500,"modrate","cheap")</f>
        <v>cheap</v>
      </c>
    </row>
    <row r="4304" spans="1:25">
      <c r="A4304">
        <v>4303</v>
      </c>
      <c r="B4304" t="s">
        <v>7403</v>
      </c>
      <c r="C4304" s="2">
        <v>41873</v>
      </c>
      <c r="D4304" s="2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  <c r="V4304" t="str">
        <f t="shared" si="135"/>
        <v>profit</v>
      </c>
      <c r="W4304" t="str">
        <f t="shared" si="136"/>
        <v>cheap</v>
      </c>
      <c r="X4304" s="3" t="str" cm="1">
        <f t="array" ref="X4304">_xlfn.IFS(R4304&gt;1000,"premium",R4304&gt;500,"modrate",R4304&lt;500,"cheap")</f>
        <v>cheap</v>
      </c>
      <c r="Y4304" t="str" cm="1">
        <f t="array" ref="Y4304">_xlfn.SWITCH(TRUE,R4304&gt;1000,"premium",R4304&gt;500,"modrate","cheap")</f>
        <v>cheap</v>
      </c>
    </row>
    <row r="4305" spans="1:25">
      <c r="A4305">
        <v>4304</v>
      </c>
      <c r="B4305" t="s">
        <v>7404</v>
      </c>
      <c r="C4305" s="2">
        <v>42647</v>
      </c>
      <c r="D4305" s="2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  <c r="V4305" t="str">
        <f t="shared" si="135"/>
        <v>profit</v>
      </c>
      <c r="W4305" t="str">
        <f t="shared" si="136"/>
        <v>cheap</v>
      </c>
      <c r="X4305" s="3" t="str" cm="1">
        <f t="array" ref="X4305">_xlfn.IFS(R4305&gt;1000,"premium",R4305&gt;500,"modrate",R4305&lt;500,"cheap")</f>
        <v>cheap</v>
      </c>
      <c r="Y4305" t="str" cm="1">
        <f t="array" ref="Y4305">_xlfn.SWITCH(TRUE,R4305&gt;1000,"premium",R4305&gt;500,"modrate","cheap")</f>
        <v>cheap</v>
      </c>
    </row>
    <row r="4306" spans="1:25">
      <c r="A4306">
        <v>4305</v>
      </c>
      <c r="B4306" t="s">
        <v>7406</v>
      </c>
      <c r="C4306" s="2">
        <v>41938</v>
      </c>
      <c r="D4306" s="2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  <c r="V4306" t="str">
        <f t="shared" si="135"/>
        <v>profit</v>
      </c>
      <c r="W4306" t="str">
        <f t="shared" si="136"/>
        <v>cheap</v>
      </c>
      <c r="X4306" s="3" t="str" cm="1">
        <f t="array" ref="X4306">_xlfn.IFS(R4306&gt;1000,"premium",R4306&gt;500,"modrate",R4306&lt;500,"cheap")</f>
        <v>cheap</v>
      </c>
      <c r="Y4306" t="str" cm="1">
        <f t="array" ref="Y4306">_xlfn.SWITCH(TRUE,R4306&gt;1000,"premium",R4306&gt;500,"modrate","cheap")</f>
        <v>cheap</v>
      </c>
    </row>
    <row r="4307" spans="1:25">
      <c r="A4307">
        <v>4306</v>
      </c>
      <c r="B4307" t="s">
        <v>7406</v>
      </c>
      <c r="C4307" s="2">
        <v>41938</v>
      </c>
      <c r="D4307" s="2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  <c r="V4307" t="str">
        <f t="shared" si="135"/>
        <v>profit</v>
      </c>
      <c r="W4307" t="str">
        <f t="shared" si="136"/>
        <v>cheap</v>
      </c>
      <c r="X4307" s="3" t="str" cm="1">
        <f t="array" ref="X4307">_xlfn.IFS(R4307&gt;1000,"premium",R4307&gt;500,"modrate",R4307&lt;500,"cheap")</f>
        <v>cheap</v>
      </c>
      <c r="Y4307" t="str" cm="1">
        <f t="array" ref="Y4307">_xlfn.SWITCH(TRUE,R4307&gt;1000,"premium",R4307&gt;500,"modrate","cheap")</f>
        <v>cheap</v>
      </c>
    </row>
    <row r="4308" spans="1:25">
      <c r="A4308">
        <v>4307</v>
      </c>
      <c r="B4308" t="s">
        <v>7407</v>
      </c>
      <c r="C4308" s="2">
        <v>42549</v>
      </c>
      <c r="D4308" s="2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  <c r="V4308" t="str">
        <f t="shared" si="135"/>
        <v>profit</v>
      </c>
      <c r="W4308" t="str">
        <f t="shared" si="136"/>
        <v>cheap</v>
      </c>
      <c r="X4308" s="3" t="str" cm="1">
        <f t="array" ref="X4308">_xlfn.IFS(R4308&gt;1000,"premium",R4308&gt;500,"modrate",R4308&lt;500,"cheap")</f>
        <v>cheap</v>
      </c>
      <c r="Y4308" t="str" cm="1">
        <f t="array" ref="Y4308">_xlfn.SWITCH(TRUE,R4308&gt;1000,"premium",R4308&gt;500,"modrate","cheap")</f>
        <v>cheap</v>
      </c>
    </row>
    <row r="4309" spans="1:25">
      <c r="A4309">
        <v>4308</v>
      </c>
      <c r="B4309" t="s">
        <v>7407</v>
      </c>
      <c r="C4309" s="2">
        <v>42549</v>
      </c>
      <c r="D4309" s="2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  <c r="V4309" t="str">
        <f t="shared" si="135"/>
        <v>profit</v>
      </c>
      <c r="W4309" t="str">
        <f t="shared" si="136"/>
        <v>cheap</v>
      </c>
      <c r="X4309" s="3" t="str" cm="1">
        <f t="array" ref="X4309">_xlfn.IFS(R4309&gt;1000,"premium",R4309&gt;500,"modrate",R4309&lt;500,"cheap")</f>
        <v>cheap</v>
      </c>
      <c r="Y4309" t="str" cm="1">
        <f t="array" ref="Y4309">_xlfn.SWITCH(TRUE,R4309&gt;1000,"premium",R4309&gt;500,"modrate","cheap")</f>
        <v>cheap</v>
      </c>
    </row>
    <row r="4310" spans="1:25">
      <c r="A4310">
        <v>4309</v>
      </c>
      <c r="B4310" t="s">
        <v>7408</v>
      </c>
      <c r="C4310" s="2">
        <v>41947</v>
      </c>
      <c r="D4310" s="2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  <c r="V4310" t="str">
        <f t="shared" si="135"/>
        <v>profit</v>
      </c>
      <c r="W4310" t="str">
        <f t="shared" si="136"/>
        <v>modrate</v>
      </c>
      <c r="X4310" s="3" t="str" cm="1">
        <f t="array" ref="X4310">_xlfn.IFS(R4310&gt;1000,"premium",R4310&gt;500,"modrate",R4310&lt;500,"cheap")</f>
        <v>modrate</v>
      </c>
      <c r="Y4310" t="str" cm="1">
        <f t="array" ref="Y4310">_xlfn.SWITCH(TRUE,R4310&gt;1000,"premium",R4310&gt;500,"modrate","cheap")</f>
        <v>modrate</v>
      </c>
    </row>
    <row r="4311" spans="1:25">
      <c r="A4311">
        <v>4310</v>
      </c>
      <c r="B4311" t="s">
        <v>7408</v>
      </c>
      <c r="C4311" s="2">
        <v>41947</v>
      </c>
      <c r="D4311" s="2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  <c r="V4311" t="str">
        <f t="shared" si="135"/>
        <v>loss</v>
      </c>
      <c r="W4311" t="str">
        <f t="shared" si="136"/>
        <v>modrate</v>
      </c>
      <c r="X4311" s="3" t="str" cm="1">
        <f t="array" ref="X4311">_xlfn.IFS(R4311&gt;1000,"premium",R4311&gt;500,"modrate",R4311&lt;500,"cheap")</f>
        <v>modrate</v>
      </c>
      <c r="Y4311" t="str" cm="1">
        <f t="array" ref="Y4311">_xlfn.SWITCH(TRUE,R4311&gt;1000,"premium",R4311&gt;500,"modrate","cheap")</f>
        <v>modrate</v>
      </c>
    </row>
    <row r="4312" spans="1:25">
      <c r="A4312">
        <v>4311</v>
      </c>
      <c r="B4312" t="s">
        <v>7408</v>
      </c>
      <c r="C4312" s="2">
        <v>41947</v>
      </c>
      <c r="D4312" s="2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  <c r="V4312" t="str">
        <f t="shared" si="135"/>
        <v>profit</v>
      </c>
      <c r="W4312" t="str">
        <f t="shared" si="136"/>
        <v>cheap</v>
      </c>
      <c r="X4312" s="3" t="str" cm="1">
        <f t="array" ref="X4312">_xlfn.IFS(R4312&gt;1000,"premium",R4312&gt;500,"modrate",R4312&lt;500,"cheap")</f>
        <v>cheap</v>
      </c>
      <c r="Y4312" t="str" cm="1">
        <f t="array" ref="Y4312">_xlfn.SWITCH(TRUE,R4312&gt;1000,"premium",R4312&gt;500,"modrate","cheap")</f>
        <v>cheap</v>
      </c>
    </row>
    <row r="4313" spans="1:25">
      <c r="A4313">
        <v>4312</v>
      </c>
      <c r="B4313" t="s">
        <v>7408</v>
      </c>
      <c r="C4313" s="2">
        <v>41947</v>
      </c>
      <c r="D4313" s="2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  <c r="V4313" t="str">
        <f t="shared" si="135"/>
        <v>profit</v>
      </c>
      <c r="W4313" t="str">
        <f t="shared" si="136"/>
        <v>cheap</v>
      </c>
      <c r="X4313" s="3" t="str" cm="1">
        <f t="array" ref="X4313">_xlfn.IFS(R4313&gt;1000,"premium",R4313&gt;500,"modrate",R4313&lt;500,"cheap")</f>
        <v>cheap</v>
      </c>
      <c r="Y4313" t="str" cm="1">
        <f t="array" ref="Y4313">_xlfn.SWITCH(TRUE,R4313&gt;1000,"premium",R4313&gt;500,"modrate","cheap")</f>
        <v>cheap</v>
      </c>
    </row>
    <row r="4314" spans="1:25">
      <c r="A4314">
        <v>4313</v>
      </c>
      <c r="B4314" t="s">
        <v>7408</v>
      </c>
      <c r="C4314" s="2">
        <v>41947</v>
      </c>
      <c r="D4314" s="2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  <c r="V4314" t="str">
        <f t="shared" si="135"/>
        <v>profit</v>
      </c>
      <c r="W4314" t="str">
        <f t="shared" si="136"/>
        <v>cheap</v>
      </c>
      <c r="X4314" s="3" t="str" cm="1">
        <f t="array" ref="X4314">_xlfn.IFS(R4314&gt;1000,"premium",R4314&gt;500,"modrate",R4314&lt;500,"cheap")</f>
        <v>cheap</v>
      </c>
      <c r="Y4314" t="str" cm="1">
        <f t="array" ref="Y4314">_xlfn.SWITCH(TRUE,R4314&gt;1000,"premium",R4314&gt;500,"modrate","cheap")</f>
        <v>cheap</v>
      </c>
    </row>
    <row r="4315" spans="1:25">
      <c r="A4315">
        <v>4314</v>
      </c>
      <c r="B4315" t="s">
        <v>7411</v>
      </c>
      <c r="C4315" s="2">
        <v>41890</v>
      </c>
      <c r="D4315" s="2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  <c r="V4315" t="str">
        <f t="shared" si="135"/>
        <v>profit</v>
      </c>
      <c r="W4315" t="str">
        <f t="shared" si="136"/>
        <v>cheap</v>
      </c>
      <c r="X4315" s="3" t="str" cm="1">
        <f t="array" ref="X4315">_xlfn.IFS(R4315&gt;1000,"premium",R4315&gt;500,"modrate",R4315&lt;500,"cheap")</f>
        <v>cheap</v>
      </c>
      <c r="Y4315" t="str" cm="1">
        <f t="array" ref="Y4315">_xlfn.SWITCH(TRUE,R4315&gt;1000,"premium",R4315&gt;500,"modrate","cheap")</f>
        <v>cheap</v>
      </c>
    </row>
    <row r="4316" spans="1:25">
      <c r="A4316">
        <v>4315</v>
      </c>
      <c r="B4316" t="s">
        <v>7412</v>
      </c>
      <c r="C4316" s="2">
        <v>42180</v>
      </c>
      <c r="D4316" s="2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  <c r="V4316" t="str">
        <f t="shared" si="135"/>
        <v>profit</v>
      </c>
      <c r="W4316" t="str">
        <f t="shared" si="136"/>
        <v>cheap</v>
      </c>
      <c r="X4316" s="3" t="str" cm="1">
        <f t="array" ref="X4316">_xlfn.IFS(R4316&gt;1000,"premium",R4316&gt;500,"modrate",R4316&lt;500,"cheap")</f>
        <v>cheap</v>
      </c>
      <c r="Y4316" t="str" cm="1">
        <f t="array" ref="Y4316">_xlfn.SWITCH(TRUE,R4316&gt;1000,"premium",R4316&gt;500,"modrate","cheap")</f>
        <v>cheap</v>
      </c>
    </row>
    <row r="4317" spans="1:25">
      <c r="A4317">
        <v>4316</v>
      </c>
      <c r="B4317" t="s">
        <v>7412</v>
      </c>
      <c r="C4317" s="2">
        <v>42180</v>
      </c>
      <c r="D4317" s="2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  <c r="V4317" t="str">
        <f t="shared" si="135"/>
        <v>profit</v>
      </c>
      <c r="W4317" t="str">
        <f t="shared" si="136"/>
        <v>cheap</v>
      </c>
      <c r="X4317" s="3" t="str" cm="1">
        <f t="array" ref="X4317">_xlfn.IFS(R4317&gt;1000,"premium",R4317&gt;500,"modrate",R4317&lt;500,"cheap")</f>
        <v>cheap</v>
      </c>
      <c r="Y4317" t="str" cm="1">
        <f t="array" ref="Y4317">_xlfn.SWITCH(TRUE,R4317&gt;1000,"premium",R4317&gt;500,"modrate","cheap")</f>
        <v>cheap</v>
      </c>
    </row>
    <row r="4318" spans="1:25">
      <c r="A4318">
        <v>4317</v>
      </c>
      <c r="B4318" t="s">
        <v>7412</v>
      </c>
      <c r="C4318" s="2">
        <v>42180</v>
      </c>
      <c r="D4318" s="2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9.1268999999999902</v>
      </c>
      <c r="V4318" t="str">
        <f t="shared" si="135"/>
        <v>profit</v>
      </c>
      <c r="W4318" t="str">
        <f t="shared" si="136"/>
        <v>cheap</v>
      </c>
      <c r="X4318" s="3" t="str" cm="1">
        <f t="array" ref="X4318">_xlfn.IFS(R4318&gt;1000,"premium",R4318&gt;500,"modrate",R4318&lt;500,"cheap")</f>
        <v>cheap</v>
      </c>
      <c r="Y4318" t="str" cm="1">
        <f t="array" ref="Y4318">_xlfn.SWITCH(TRUE,R4318&gt;1000,"premium",R4318&gt;500,"modrate","cheap")</f>
        <v>cheap</v>
      </c>
    </row>
    <row r="4319" spans="1:25">
      <c r="A4319">
        <v>4318</v>
      </c>
      <c r="B4319" t="s">
        <v>7413</v>
      </c>
      <c r="C4319" s="2">
        <v>42211</v>
      </c>
      <c r="D4319" s="2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  <c r="V4319" t="str">
        <f t="shared" si="135"/>
        <v>profit</v>
      </c>
      <c r="W4319" t="str">
        <f t="shared" si="136"/>
        <v>cheap</v>
      </c>
      <c r="X4319" s="3" t="str" cm="1">
        <f t="array" ref="X4319">_xlfn.IFS(R4319&gt;1000,"premium",R4319&gt;500,"modrate",R4319&lt;500,"cheap")</f>
        <v>cheap</v>
      </c>
      <c r="Y4319" t="str" cm="1">
        <f t="array" ref="Y4319">_xlfn.SWITCH(TRUE,R4319&gt;1000,"premium",R4319&gt;500,"modrate","cheap")</f>
        <v>cheap</v>
      </c>
    </row>
    <row r="4320" spans="1:25">
      <c r="A4320">
        <v>4319</v>
      </c>
      <c r="B4320" t="s">
        <v>7414</v>
      </c>
      <c r="C4320" s="2">
        <v>43076</v>
      </c>
      <c r="D4320" s="2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  <c r="V4320" t="str">
        <f t="shared" si="135"/>
        <v>profit</v>
      </c>
      <c r="W4320" t="str">
        <f t="shared" si="136"/>
        <v>cheap</v>
      </c>
      <c r="X4320" s="3" t="str" cm="1">
        <f t="array" ref="X4320">_xlfn.IFS(R4320&gt;1000,"premium",R4320&gt;500,"modrate",R4320&lt;500,"cheap")</f>
        <v>cheap</v>
      </c>
      <c r="Y4320" t="str" cm="1">
        <f t="array" ref="Y4320">_xlfn.SWITCH(TRUE,R4320&gt;1000,"premium",R4320&gt;500,"modrate","cheap")</f>
        <v>cheap</v>
      </c>
    </row>
    <row r="4321" spans="1:25">
      <c r="A4321">
        <v>4320</v>
      </c>
      <c r="B4321" t="s">
        <v>7417</v>
      </c>
      <c r="C4321" s="2">
        <v>42002</v>
      </c>
      <c r="D4321" s="2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  <c r="V4321" t="str">
        <f t="shared" si="135"/>
        <v>loss</v>
      </c>
      <c r="W4321" t="str">
        <f t="shared" si="136"/>
        <v>cheap</v>
      </c>
      <c r="X4321" s="3" t="str" cm="1">
        <f t="array" ref="X4321">_xlfn.IFS(R4321&gt;1000,"premium",R4321&gt;500,"modrate",R4321&lt;500,"cheap")</f>
        <v>cheap</v>
      </c>
      <c r="Y4321" t="str" cm="1">
        <f t="array" ref="Y4321">_xlfn.SWITCH(TRUE,R4321&gt;1000,"premium",R4321&gt;500,"modrate","cheap")</f>
        <v>cheap</v>
      </c>
    </row>
    <row r="4322" spans="1:25">
      <c r="A4322">
        <v>4321</v>
      </c>
      <c r="B4322" t="s">
        <v>7417</v>
      </c>
      <c r="C4322" s="2">
        <v>42002</v>
      </c>
      <c r="D4322" s="2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  <c r="V4322" t="str">
        <f t="shared" si="135"/>
        <v>profit</v>
      </c>
      <c r="W4322" t="str">
        <f t="shared" si="136"/>
        <v>cheap</v>
      </c>
      <c r="X4322" s="3" t="str" cm="1">
        <f t="array" ref="X4322">_xlfn.IFS(R4322&gt;1000,"premium",R4322&gt;500,"modrate",R4322&lt;500,"cheap")</f>
        <v>cheap</v>
      </c>
      <c r="Y4322" t="str" cm="1">
        <f t="array" ref="Y4322">_xlfn.SWITCH(TRUE,R4322&gt;1000,"premium",R4322&gt;500,"modrate","cheap")</f>
        <v>cheap</v>
      </c>
    </row>
    <row r="4323" spans="1:25">
      <c r="A4323">
        <v>4322</v>
      </c>
      <c r="B4323" t="s">
        <v>7418</v>
      </c>
      <c r="C4323" s="2">
        <v>42049</v>
      </c>
      <c r="D4323" s="2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  <c r="V4323" t="str">
        <f t="shared" si="135"/>
        <v>loss</v>
      </c>
      <c r="W4323" t="str">
        <f t="shared" si="136"/>
        <v>cheap</v>
      </c>
      <c r="X4323" s="3" t="str" cm="1">
        <f t="array" ref="X4323">_xlfn.IFS(R4323&gt;1000,"premium",R4323&gt;500,"modrate",R4323&lt;500,"cheap")</f>
        <v>cheap</v>
      </c>
      <c r="Y4323" t="str" cm="1">
        <f t="array" ref="Y4323">_xlfn.SWITCH(TRUE,R4323&gt;1000,"premium",R4323&gt;500,"modrate","cheap")</f>
        <v>cheap</v>
      </c>
    </row>
    <row r="4324" spans="1:25">
      <c r="A4324">
        <v>4323</v>
      </c>
      <c r="B4324" t="s">
        <v>7418</v>
      </c>
      <c r="C4324" s="2">
        <v>42049</v>
      </c>
      <c r="D4324" s="2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  <c r="V4324" t="str">
        <f t="shared" si="135"/>
        <v>loss</v>
      </c>
      <c r="W4324" t="str">
        <f t="shared" si="136"/>
        <v>cheap</v>
      </c>
      <c r="X4324" s="3" t="str" cm="1">
        <f t="array" ref="X4324">_xlfn.IFS(R4324&gt;1000,"premium",R4324&gt;500,"modrate",R4324&lt;500,"cheap")</f>
        <v>cheap</v>
      </c>
      <c r="Y4324" t="str" cm="1">
        <f t="array" ref="Y4324">_xlfn.SWITCH(TRUE,R4324&gt;1000,"premium",R4324&gt;500,"modrate","cheap")</f>
        <v>cheap</v>
      </c>
    </row>
    <row r="4325" spans="1:25">
      <c r="A4325">
        <v>4324</v>
      </c>
      <c r="B4325" t="s">
        <v>7418</v>
      </c>
      <c r="C4325" s="2">
        <v>42049</v>
      </c>
      <c r="D4325" s="2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  <c r="V4325" t="str">
        <f t="shared" si="135"/>
        <v>loss</v>
      </c>
      <c r="W4325" t="str">
        <f t="shared" si="136"/>
        <v>cheap</v>
      </c>
      <c r="X4325" s="3" t="str" cm="1">
        <f t="array" ref="X4325">_xlfn.IFS(R4325&gt;1000,"premium",R4325&gt;500,"modrate",R4325&lt;500,"cheap")</f>
        <v>cheap</v>
      </c>
      <c r="Y4325" t="str" cm="1">
        <f t="array" ref="Y4325">_xlfn.SWITCH(TRUE,R4325&gt;1000,"premium",R4325&gt;500,"modrate","cheap")</f>
        <v>cheap</v>
      </c>
    </row>
    <row r="4326" spans="1:25">
      <c r="A4326">
        <v>4325</v>
      </c>
      <c r="B4326" t="s">
        <v>7418</v>
      </c>
      <c r="C4326" s="2">
        <v>42049</v>
      </c>
      <c r="D4326" s="2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  <c r="V4326" t="str">
        <f t="shared" si="135"/>
        <v>profit</v>
      </c>
      <c r="W4326" t="str">
        <f t="shared" si="136"/>
        <v>cheap</v>
      </c>
      <c r="X4326" s="3" t="str" cm="1">
        <f t="array" ref="X4326">_xlfn.IFS(R4326&gt;1000,"premium",R4326&gt;500,"modrate",R4326&lt;500,"cheap")</f>
        <v>cheap</v>
      </c>
      <c r="Y4326" t="str" cm="1">
        <f t="array" ref="Y4326">_xlfn.SWITCH(TRUE,R4326&gt;1000,"premium",R4326&gt;500,"modrate","cheap")</f>
        <v>cheap</v>
      </c>
    </row>
    <row r="4327" spans="1:25">
      <c r="A4327">
        <v>4326</v>
      </c>
      <c r="B4327" t="s">
        <v>7418</v>
      </c>
      <c r="C4327" s="2">
        <v>42049</v>
      </c>
      <c r="D4327" s="2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0.89969999999999595</v>
      </c>
      <c r="V4327" t="str">
        <f t="shared" si="135"/>
        <v>profit</v>
      </c>
      <c r="W4327" t="str">
        <f t="shared" si="136"/>
        <v>cheap</v>
      </c>
      <c r="X4327" s="3" t="str" cm="1">
        <f t="array" ref="X4327">_xlfn.IFS(R4327&gt;1000,"premium",R4327&gt;500,"modrate",R4327&lt;500,"cheap")</f>
        <v>cheap</v>
      </c>
      <c r="Y4327" t="str" cm="1">
        <f t="array" ref="Y4327">_xlfn.SWITCH(TRUE,R4327&gt;1000,"premium",R4327&gt;500,"modrate","cheap")</f>
        <v>cheap</v>
      </c>
    </row>
    <row r="4328" spans="1:25">
      <c r="A4328">
        <v>4327</v>
      </c>
      <c r="B4328" t="s">
        <v>7419</v>
      </c>
      <c r="C4328" s="2">
        <v>42394</v>
      </c>
      <c r="D4328" s="2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  <c r="V4328" t="str">
        <f t="shared" si="135"/>
        <v>profit</v>
      </c>
      <c r="W4328" t="str">
        <f t="shared" si="136"/>
        <v>cheap</v>
      </c>
      <c r="X4328" s="3" t="str" cm="1">
        <f t="array" ref="X4328">_xlfn.IFS(R4328&gt;1000,"premium",R4328&gt;500,"modrate",R4328&lt;500,"cheap")</f>
        <v>cheap</v>
      </c>
      <c r="Y4328" t="str" cm="1">
        <f t="array" ref="Y4328">_xlfn.SWITCH(TRUE,R4328&gt;1000,"premium",R4328&gt;500,"modrate","cheap")</f>
        <v>cheap</v>
      </c>
    </row>
    <row r="4329" spans="1:25">
      <c r="A4329">
        <v>4328</v>
      </c>
      <c r="B4329" t="s">
        <v>7419</v>
      </c>
      <c r="C4329" s="2">
        <v>42394</v>
      </c>
      <c r="D4329" s="2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  <c r="V4329" t="str">
        <f t="shared" si="135"/>
        <v>profit</v>
      </c>
      <c r="W4329" t="str">
        <f t="shared" si="136"/>
        <v>cheap</v>
      </c>
      <c r="X4329" s="3" t="str" cm="1">
        <f t="array" ref="X4329">_xlfn.IFS(R4329&gt;1000,"premium",R4329&gt;500,"modrate",R4329&lt;500,"cheap")</f>
        <v>cheap</v>
      </c>
      <c r="Y4329" t="str" cm="1">
        <f t="array" ref="Y4329">_xlfn.SWITCH(TRUE,R4329&gt;1000,"premium",R4329&gt;500,"modrate","cheap")</f>
        <v>cheap</v>
      </c>
    </row>
    <row r="4330" spans="1:25">
      <c r="A4330">
        <v>4329</v>
      </c>
      <c r="B4330" t="s">
        <v>7420</v>
      </c>
      <c r="C4330" s="2">
        <v>42826</v>
      </c>
      <c r="D4330" s="2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  <c r="V4330" t="str">
        <f t="shared" si="135"/>
        <v>profit</v>
      </c>
      <c r="W4330" t="str">
        <f t="shared" si="136"/>
        <v>cheap</v>
      </c>
      <c r="X4330" s="3" t="str" cm="1">
        <f t="array" ref="X4330">_xlfn.IFS(R4330&gt;1000,"premium",R4330&gt;500,"modrate",R4330&lt;500,"cheap")</f>
        <v>cheap</v>
      </c>
      <c r="Y4330" t="str" cm="1">
        <f t="array" ref="Y4330">_xlfn.SWITCH(TRUE,R4330&gt;1000,"premium",R4330&gt;500,"modrate","cheap")</f>
        <v>cheap</v>
      </c>
    </row>
    <row r="4331" spans="1:25">
      <c r="A4331">
        <v>4330</v>
      </c>
      <c r="B4331" t="s">
        <v>7421</v>
      </c>
      <c r="C4331" s="2">
        <v>43011</v>
      </c>
      <c r="D4331" s="2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  <c r="V4331" t="str">
        <f t="shared" si="135"/>
        <v>profit</v>
      </c>
      <c r="W4331" t="str">
        <f t="shared" si="136"/>
        <v>cheap</v>
      </c>
      <c r="X4331" s="3" t="str" cm="1">
        <f t="array" ref="X4331">_xlfn.IFS(R4331&gt;1000,"premium",R4331&gt;500,"modrate",R4331&lt;500,"cheap")</f>
        <v>cheap</v>
      </c>
      <c r="Y4331" t="str" cm="1">
        <f t="array" ref="Y4331">_xlfn.SWITCH(TRUE,R4331&gt;1000,"premium",R4331&gt;500,"modrate","cheap")</f>
        <v>cheap</v>
      </c>
    </row>
    <row r="4332" spans="1:25">
      <c r="A4332">
        <v>4331</v>
      </c>
      <c r="B4332" t="s">
        <v>7421</v>
      </c>
      <c r="C4332" s="2">
        <v>43011</v>
      </c>
      <c r="D4332" s="2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  <c r="V4332" t="str">
        <f t="shared" si="135"/>
        <v>profit</v>
      </c>
      <c r="W4332" t="str">
        <f t="shared" si="136"/>
        <v>cheap</v>
      </c>
      <c r="X4332" s="3" t="str" cm="1">
        <f t="array" ref="X4332">_xlfn.IFS(R4332&gt;1000,"premium",R4332&gt;500,"modrate",R4332&lt;500,"cheap")</f>
        <v>cheap</v>
      </c>
      <c r="Y4332" t="str" cm="1">
        <f t="array" ref="Y4332">_xlfn.SWITCH(TRUE,R4332&gt;1000,"premium",R4332&gt;500,"modrate","cheap")</f>
        <v>cheap</v>
      </c>
    </row>
    <row r="4333" spans="1:25">
      <c r="A4333">
        <v>4332</v>
      </c>
      <c r="B4333" t="s">
        <v>7424</v>
      </c>
      <c r="C4333" s="2">
        <v>42979</v>
      </c>
      <c r="D4333" s="2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  <c r="V4333" t="str">
        <f t="shared" si="135"/>
        <v>profit</v>
      </c>
      <c r="W4333" t="str">
        <f t="shared" si="136"/>
        <v>cheap</v>
      </c>
      <c r="X4333" s="3" t="str" cm="1">
        <f t="array" ref="X4333">_xlfn.IFS(R4333&gt;1000,"premium",R4333&gt;500,"modrate",R4333&lt;500,"cheap")</f>
        <v>cheap</v>
      </c>
      <c r="Y4333" t="str" cm="1">
        <f t="array" ref="Y4333">_xlfn.SWITCH(TRUE,R4333&gt;1000,"premium",R4333&gt;500,"modrate","cheap")</f>
        <v>cheap</v>
      </c>
    </row>
    <row r="4334" spans="1:25">
      <c r="A4334">
        <v>4333</v>
      </c>
      <c r="B4334" t="s">
        <v>7424</v>
      </c>
      <c r="C4334" s="2">
        <v>42979</v>
      </c>
      <c r="D4334" s="2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  <c r="V4334" t="str">
        <f t="shared" si="135"/>
        <v>profit</v>
      </c>
      <c r="W4334" t="str">
        <f t="shared" si="136"/>
        <v>cheap</v>
      </c>
      <c r="X4334" s="3" t="str" cm="1">
        <f t="array" ref="X4334">_xlfn.IFS(R4334&gt;1000,"premium",R4334&gt;500,"modrate",R4334&lt;500,"cheap")</f>
        <v>cheap</v>
      </c>
      <c r="Y4334" t="str" cm="1">
        <f t="array" ref="Y4334">_xlfn.SWITCH(TRUE,R4334&gt;1000,"premium",R4334&gt;500,"modrate","cheap")</f>
        <v>cheap</v>
      </c>
    </row>
    <row r="4335" spans="1:25">
      <c r="A4335">
        <v>4334</v>
      </c>
      <c r="B4335" t="s">
        <v>7425</v>
      </c>
      <c r="C4335" s="2">
        <v>42359</v>
      </c>
      <c r="D4335" s="2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  <c r="V4335" t="str">
        <f t="shared" si="135"/>
        <v>profit</v>
      </c>
      <c r="W4335" t="str">
        <f t="shared" si="136"/>
        <v>cheap</v>
      </c>
      <c r="X4335" s="3" t="str" cm="1">
        <f t="array" ref="X4335">_xlfn.IFS(R4335&gt;1000,"premium",R4335&gt;500,"modrate",R4335&lt;500,"cheap")</f>
        <v>cheap</v>
      </c>
      <c r="Y4335" t="str" cm="1">
        <f t="array" ref="Y4335">_xlfn.SWITCH(TRUE,R4335&gt;1000,"premium",R4335&gt;500,"modrate","cheap")</f>
        <v>cheap</v>
      </c>
    </row>
    <row r="4336" spans="1:25">
      <c r="A4336">
        <v>4335</v>
      </c>
      <c r="B4336" t="s">
        <v>7425</v>
      </c>
      <c r="C4336" s="2">
        <v>42359</v>
      </c>
      <c r="D4336" s="2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 t="shared" si="135"/>
        <v>profit</v>
      </c>
      <c r="W4336" t="str">
        <f t="shared" si="136"/>
        <v>cheap</v>
      </c>
      <c r="X4336" s="3" t="str" cm="1">
        <f t="array" ref="X4336">_xlfn.IFS(R4336&gt;1000,"premium",R4336&gt;500,"modrate",R4336&lt;500,"cheap")</f>
        <v>cheap</v>
      </c>
      <c r="Y4336" t="str" cm="1">
        <f t="array" ref="Y4336">_xlfn.SWITCH(TRUE,R4336&gt;1000,"premium",R4336&gt;500,"modrate","cheap")</f>
        <v>cheap</v>
      </c>
    </row>
    <row r="4337" spans="1:25">
      <c r="A4337">
        <v>4336</v>
      </c>
      <c r="B4337" t="s">
        <v>7431</v>
      </c>
      <c r="C4337" s="2">
        <v>42358</v>
      </c>
      <c r="D4337" s="2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  <c r="V4337" t="str">
        <f t="shared" si="135"/>
        <v>profit</v>
      </c>
      <c r="W4337" t="str">
        <f t="shared" si="136"/>
        <v>cheap</v>
      </c>
      <c r="X4337" s="3" t="str" cm="1">
        <f t="array" ref="X4337">_xlfn.IFS(R4337&gt;1000,"premium",R4337&gt;500,"modrate",R4337&lt;500,"cheap")</f>
        <v>cheap</v>
      </c>
      <c r="Y4337" t="str" cm="1">
        <f t="array" ref="Y4337">_xlfn.SWITCH(TRUE,R4337&gt;1000,"premium",R4337&gt;500,"modrate","cheap")</f>
        <v>cheap</v>
      </c>
    </row>
    <row r="4338" spans="1:25">
      <c r="A4338">
        <v>4337</v>
      </c>
      <c r="B4338" t="s">
        <v>7431</v>
      </c>
      <c r="C4338" s="2">
        <v>42358</v>
      </c>
      <c r="D4338" s="2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  <c r="V4338" t="str">
        <f t="shared" si="135"/>
        <v>profit</v>
      </c>
      <c r="W4338" t="str">
        <f t="shared" si="136"/>
        <v>cheap</v>
      </c>
      <c r="X4338" s="3" t="str" cm="1">
        <f t="array" ref="X4338">_xlfn.IFS(R4338&gt;1000,"premium",R4338&gt;500,"modrate",R4338&lt;500,"cheap")</f>
        <v>cheap</v>
      </c>
      <c r="Y4338" t="str" cm="1">
        <f t="array" ref="Y4338">_xlfn.SWITCH(TRUE,R4338&gt;1000,"premium",R4338&gt;500,"modrate","cheap")</f>
        <v>cheap</v>
      </c>
    </row>
    <row r="4339" spans="1:25">
      <c r="A4339">
        <v>4338</v>
      </c>
      <c r="B4339" t="s">
        <v>7435</v>
      </c>
      <c r="C4339" s="2">
        <v>42335</v>
      </c>
      <c r="D4339" s="2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  <c r="V4339" t="str">
        <f t="shared" si="135"/>
        <v>profit</v>
      </c>
      <c r="W4339" t="str">
        <f t="shared" si="136"/>
        <v>cheap</v>
      </c>
      <c r="X4339" s="3" t="str" cm="1">
        <f t="array" ref="X4339">_xlfn.IFS(R4339&gt;1000,"premium",R4339&gt;500,"modrate",R4339&lt;500,"cheap")</f>
        <v>cheap</v>
      </c>
      <c r="Y4339" t="str" cm="1">
        <f t="array" ref="Y4339">_xlfn.SWITCH(TRUE,R4339&gt;1000,"premium",R4339&gt;500,"modrate","cheap")</f>
        <v>cheap</v>
      </c>
    </row>
    <row r="4340" spans="1:25">
      <c r="A4340">
        <v>4339</v>
      </c>
      <c r="B4340" t="s">
        <v>7435</v>
      </c>
      <c r="C4340" s="2">
        <v>42335</v>
      </c>
      <c r="D4340" s="2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  <c r="V4340" t="str">
        <f t="shared" si="135"/>
        <v>profit</v>
      </c>
      <c r="W4340" t="str">
        <f t="shared" si="136"/>
        <v>cheap</v>
      </c>
      <c r="X4340" s="3" t="str" cm="1">
        <f t="array" ref="X4340">_xlfn.IFS(R4340&gt;1000,"premium",R4340&gt;500,"modrate",R4340&lt;500,"cheap")</f>
        <v>cheap</v>
      </c>
      <c r="Y4340" t="str" cm="1">
        <f t="array" ref="Y4340">_xlfn.SWITCH(TRUE,R4340&gt;1000,"premium",R4340&gt;500,"modrate","cheap")</f>
        <v>cheap</v>
      </c>
    </row>
    <row r="4341" spans="1:25">
      <c r="A4341">
        <v>4340</v>
      </c>
      <c r="B4341" t="s">
        <v>7436</v>
      </c>
      <c r="C4341" s="2">
        <v>42974</v>
      </c>
      <c r="D4341" s="2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  <c r="V4341" t="str">
        <f t="shared" si="135"/>
        <v>profit</v>
      </c>
      <c r="W4341" t="str">
        <f t="shared" si="136"/>
        <v>cheap</v>
      </c>
      <c r="X4341" s="3" t="str" cm="1">
        <f t="array" ref="X4341">_xlfn.IFS(R4341&gt;1000,"premium",R4341&gt;500,"modrate",R4341&lt;500,"cheap")</f>
        <v>cheap</v>
      </c>
      <c r="Y4341" t="str" cm="1">
        <f t="array" ref="Y4341">_xlfn.SWITCH(TRUE,R4341&gt;1000,"premium",R4341&gt;500,"modrate","cheap")</f>
        <v>cheap</v>
      </c>
    </row>
    <row r="4342" spans="1:25">
      <c r="A4342">
        <v>4341</v>
      </c>
      <c r="B4342" t="s">
        <v>7437</v>
      </c>
      <c r="C4342" s="2">
        <v>41720</v>
      </c>
      <c r="D4342" s="2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  <c r="V4342" t="str">
        <f t="shared" si="135"/>
        <v>profit</v>
      </c>
      <c r="W4342" t="str">
        <f t="shared" si="136"/>
        <v>cheap</v>
      </c>
      <c r="X4342" s="3" t="str" cm="1">
        <f t="array" ref="X4342">_xlfn.IFS(R4342&gt;1000,"premium",R4342&gt;500,"modrate",R4342&lt;500,"cheap")</f>
        <v>cheap</v>
      </c>
      <c r="Y4342" t="str" cm="1">
        <f t="array" ref="Y4342">_xlfn.SWITCH(TRUE,R4342&gt;1000,"premium",R4342&gt;500,"modrate","cheap")</f>
        <v>cheap</v>
      </c>
    </row>
    <row r="4343" spans="1:25">
      <c r="A4343">
        <v>4342</v>
      </c>
      <c r="B4343" t="s">
        <v>7439</v>
      </c>
      <c r="C4343" s="2">
        <v>43086</v>
      </c>
      <c r="D4343" s="2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  <c r="V4343" t="str">
        <f t="shared" si="135"/>
        <v>profit</v>
      </c>
      <c r="W4343" t="str">
        <f t="shared" si="136"/>
        <v>modrate</v>
      </c>
      <c r="X4343" s="3" t="str" cm="1">
        <f t="array" ref="X4343">_xlfn.IFS(R4343&gt;1000,"premium",R4343&gt;500,"modrate",R4343&lt;500,"cheap")</f>
        <v>modrate</v>
      </c>
      <c r="Y4343" t="str" cm="1">
        <f t="array" ref="Y4343">_xlfn.SWITCH(TRUE,R4343&gt;1000,"premium",R4343&gt;500,"modrate","cheap")</f>
        <v>modrate</v>
      </c>
    </row>
    <row r="4344" spans="1:25">
      <c r="A4344">
        <v>4343</v>
      </c>
      <c r="B4344" t="s">
        <v>7440</v>
      </c>
      <c r="C4344" s="2">
        <v>42813</v>
      </c>
      <c r="D4344" s="2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  <c r="V4344" t="str">
        <f t="shared" si="135"/>
        <v>profit</v>
      </c>
      <c r="W4344" t="str">
        <f t="shared" si="136"/>
        <v>cheap</v>
      </c>
      <c r="X4344" s="3" t="str" cm="1">
        <f t="array" ref="X4344">_xlfn.IFS(R4344&gt;1000,"premium",R4344&gt;500,"modrate",R4344&lt;500,"cheap")</f>
        <v>cheap</v>
      </c>
      <c r="Y4344" t="str" cm="1">
        <f t="array" ref="Y4344">_xlfn.SWITCH(TRUE,R4344&gt;1000,"premium",R4344&gt;500,"modrate","cheap")</f>
        <v>cheap</v>
      </c>
    </row>
    <row r="4345" spans="1:25">
      <c r="A4345">
        <v>4344</v>
      </c>
      <c r="B4345" t="s">
        <v>7440</v>
      </c>
      <c r="C4345" s="2">
        <v>42813</v>
      </c>
      <c r="D4345" s="2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  <c r="V4345" t="str">
        <f t="shared" si="135"/>
        <v>loss</v>
      </c>
      <c r="W4345" t="str">
        <f t="shared" si="136"/>
        <v>modrate</v>
      </c>
      <c r="X4345" s="3" t="str" cm="1">
        <f t="array" ref="X4345">_xlfn.IFS(R4345&gt;1000,"premium",R4345&gt;500,"modrate",R4345&lt;500,"cheap")</f>
        <v>modrate</v>
      </c>
      <c r="Y4345" t="str" cm="1">
        <f t="array" ref="Y4345">_xlfn.SWITCH(TRUE,R4345&gt;1000,"premium",R4345&gt;500,"modrate","cheap")</f>
        <v>modrate</v>
      </c>
    </row>
    <row r="4346" spans="1:25">
      <c r="A4346">
        <v>4345</v>
      </c>
      <c r="B4346" t="s">
        <v>7440</v>
      </c>
      <c r="C4346" s="2">
        <v>42813</v>
      </c>
      <c r="D4346" s="2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  <c r="V4346" t="str">
        <f t="shared" si="135"/>
        <v>profit</v>
      </c>
      <c r="W4346" t="str">
        <f t="shared" si="136"/>
        <v>cheap</v>
      </c>
      <c r="X4346" s="3" t="str" cm="1">
        <f t="array" ref="X4346">_xlfn.IFS(R4346&gt;1000,"premium",R4346&gt;500,"modrate",R4346&lt;500,"cheap")</f>
        <v>cheap</v>
      </c>
      <c r="Y4346" t="str" cm="1">
        <f t="array" ref="Y4346">_xlfn.SWITCH(TRUE,R4346&gt;1000,"premium",R4346&gt;500,"modrate","cheap")</f>
        <v>cheap</v>
      </c>
    </row>
    <row r="4347" spans="1:25">
      <c r="A4347">
        <v>4346</v>
      </c>
      <c r="B4347" t="s">
        <v>7440</v>
      </c>
      <c r="C4347" s="2">
        <v>42813</v>
      </c>
      <c r="D4347" s="2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  <c r="V4347" t="str">
        <f t="shared" si="135"/>
        <v>profit</v>
      </c>
      <c r="W4347" t="str">
        <f t="shared" si="136"/>
        <v>cheap</v>
      </c>
      <c r="X4347" s="3" t="str" cm="1">
        <f t="array" ref="X4347">_xlfn.IFS(R4347&gt;1000,"premium",R4347&gt;500,"modrate",R4347&lt;500,"cheap")</f>
        <v>cheap</v>
      </c>
      <c r="Y4347" t="str" cm="1">
        <f t="array" ref="Y4347">_xlfn.SWITCH(TRUE,R4347&gt;1000,"premium",R4347&gt;500,"modrate","cheap")</f>
        <v>cheap</v>
      </c>
    </row>
    <row r="4348" spans="1:25">
      <c r="A4348">
        <v>4347</v>
      </c>
      <c r="B4348" t="s">
        <v>7441</v>
      </c>
      <c r="C4348" s="2">
        <v>42631</v>
      </c>
      <c r="D4348" s="2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  <c r="V4348" t="str">
        <f t="shared" si="135"/>
        <v>profit</v>
      </c>
      <c r="W4348" t="str">
        <f t="shared" si="136"/>
        <v>modrate</v>
      </c>
      <c r="X4348" s="3" t="str" cm="1">
        <f t="array" ref="X4348">_xlfn.IFS(R4348&gt;1000,"premium",R4348&gt;500,"modrate",R4348&lt;500,"cheap")</f>
        <v>modrate</v>
      </c>
      <c r="Y4348" t="str" cm="1">
        <f t="array" ref="Y4348">_xlfn.SWITCH(TRUE,R4348&gt;1000,"premium",R4348&gt;500,"modrate","cheap")</f>
        <v>modrate</v>
      </c>
    </row>
    <row r="4349" spans="1:25">
      <c r="A4349">
        <v>4348</v>
      </c>
      <c r="B4349" t="s">
        <v>7441</v>
      </c>
      <c r="C4349" s="2">
        <v>42631</v>
      </c>
      <c r="D4349" s="2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  <c r="V4349" t="str">
        <f t="shared" si="135"/>
        <v>profit</v>
      </c>
      <c r="W4349" t="str">
        <f t="shared" si="136"/>
        <v>cheap</v>
      </c>
      <c r="X4349" s="3" t="str" cm="1">
        <f t="array" ref="X4349">_xlfn.IFS(R4349&gt;1000,"premium",R4349&gt;500,"modrate",R4349&lt;500,"cheap")</f>
        <v>cheap</v>
      </c>
      <c r="Y4349" t="str" cm="1">
        <f t="array" ref="Y4349">_xlfn.SWITCH(TRUE,R4349&gt;1000,"premium",R4349&gt;500,"modrate","cheap")</f>
        <v>cheap</v>
      </c>
    </row>
    <row r="4350" spans="1:25">
      <c r="A4350">
        <v>4349</v>
      </c>
      <c r="B4350" t="s">
        <v>7444</v>
      </c>
      <c r="C4350" s="2">
        <v>43063</v>
      </c>
      <c r="D4350" s="2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  <c r="V4350" t="str">
        <f t="shared" si="135"/>
        <v>loss</v>
      </c>
      <c r="W4350" t="str">
        <f t="shared" si="136"/>
        <v>cheap</v>
      </c>
      <c r="X4350" s="3" t="str" cm="1">
        <f t="array" ref="X4350">_xlfn.IFS(R4350&gt;1000,"premium",R4350&gt;500,"modrate",R4350&lt;500,"cheap")</f>
        <v>cheap</v>
      </c>
      <c r="Y4350" t="str" cm="1">
        <f t="array" ref="Y4350">_xlfn.SWITCH(TRUE,R4350&gt;1000,"premium",R4350&gt;500,"modrate","cheap")</f>
        <v>cheap</v>
      </c>
    </row>
    <row r="4351" spans="1:25">
      <c r="A4351">
        <v>4350</v>
      </c>
      <c r="B4351" t="s">
        <v>7444</v>
      </c>
      <c r="C4351" s="2">
        <v>43063</v>
      </c>
      <c r="D4351" s="2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  <c r="V4351" t="str">
        <f t="shared" si="135"/>
        <v>loss</v>
      </c>
      <c r="W4351" t="str">
        <f t="shared" si="136"/>
        <v>cheap</v>
      </c>
      <c r="X4351" s="3" t="str" cm="1">
        <f t="array" ref="X4351">_xlfn.IFS(R4351&gt;1000,"premium",R4351&gt;500,"modrate",R4351&lt;500,"cheap")</f>
        <v>cheap</v>
      </c>
      <c r="Y4351" t="str" cm="1">
        <f t="array" ref="Y4351">_xlfn.SWITCH(TRUE,R4351&gt;1000,"premium",R4351&gt;500,"modrate","cheap")</f>
        <v>cheap</v>
      </c>
    </row>
    <row r="4352" spans="1:25">
      <c r="A4352">
        <v>4351</v>
      </c>
      <c r="B4352" t="s">
        <v>7445</v>
      </c>
      <c r="C4352" s="2">
        <v>42836</v>
      </c>
      <c r="D4352" s="2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  <c r="V4352" t="str">
        <f t="shared" si="135"/>
        <v>profit</v>
      </c>
      <c r="W4352" t="str">
        <f t="shared" si="136"/>
        <v>cheap</v>
      </c>
      <c r="X4352" s="3" t="str" cm="1">
        <f t="array" ref="X4352">_xlfn.IFS(R4352&gt;1000,"premium",R4352&gt;500,"modrate",R4352&lt;500,"cheap")</f>
        <v>cheap</v>
      </c>
      <c r="Y4352" t="str" cm="1">
        <f t="array" ref="Y4352">_xlfn.SWITCH(TRUE,R4352&gt;1000,"premium",R4352&gt;500,"modrate","cheap")</f>
        <v>cheap</v>
      </c>
    </row>
    <row r="4353" spans="1:25">
      <c r="A4353">
        <v>4352</v>
      </c>
      <c r="B4353" t="s">
        <v>7445</v>
      </c>
      <c r="C4353" s="2">
        <v>42836</v>
      </c>
      <c r="D4353" s="2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  <c r="V4353" t="str">
        <f t="shared" si="135"/>
        <v>loss</v>
      </c>
      <c r="W4353" t="str">
        <f t="shared" si="136"/>
        <v>cheap</v>
      </c>
      <c r="X4353" s="3" t="str" cm="1">
        <f t="array" ref="X4353">_xlfn.IFS(R4353&gt;1000,"premium",R4353&gt;500,"modrate",R4353&lt;500,"cheap")</f>
        <v>cheap</v>
      </c>
      <c r="Y4353" t="str" cm="1">
        <f t="array" ref="Y4353">_xlfn.SWITCH(TRUE,R4353&gt;1000,"premium",R4353&gt;500,"modrate","cheap")</f>
        <v>cheap</v>
      </c>
    </row>
    <row r="4354" spans="1:25">
      <c r="A4354">
        <v>4353</v>
      </c>
      <c r="B4354" t="s">
        <v>7446</v>
      </c>
      <c r="C4354" s="2">
        <v>43079</v>
      </c>
      <c r="D4354" s="2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  <c r="V4354" t="str">
        <f t="shared" si="135"/>
        <v>profit</v>
      </c>
      <c r="W4354" t="str">
        <f t="shared" si="136"/>
        <v>cheap</v>
      </c>
      <c r="X4354" s="3" t="str" cm="1">
        <f t="array" ref="X4354">_xlfn.IFS(R4354&gt;1000,"premium",R4354&gt;500,"modrate",R4354&lt;500,"cheap")</f>
        <v>cheap</v>
      </c>
      <c r="Y4354" t="str" cm="1">
        <f t="array" ref="Y4354">_xlfn.SWITCH(TRUE,R4354&gt;1000,"premium",R4354&gt;500,"modrate","cheap")</f>
        <v>cheap</v>
      </c>
    </row>
    <row r="4355" spans="1:25">
      <c r="A4355">
        <v>4354</v>
      </c>
      <c r="B4355" t="s">
        <v>7446</v>
      </c>
      <c r="C4355" s="2">
        <v>43079</v>
      </c>
      <c r="D4355" s="2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  <c r="V4355" t="str">
        <f t="shared" ref="V4355:V4418" si="137">IF(U4355&gt;0,"profit","loss")</f>
        <v>profit</v>
      </c>
      <c r="W4355" t="str">
        <f t="shared" ref="W4355:W4418" si="138">IF(R4355&gt;1000,"premium", IF(R4355&gt;500,"modrate","cheap"))</f>
        <v>cheap</v>
      </c>
      <c r="X4355" s="3" t="str" cm="1">
        <f t="array" ref="X4355">_xlfn.IFS(R4355&gt;1000,"premium",R4355&gt;500,"modrate",R4355&lt;500,"cheap")</f>
        <v>cheap</v>
      </c>
      <c r="Y4355" t="str" cm="1">
        <f t="array" ref="Y4355">_xlfn.SWITCH(TRUE,R4355&gt;1000,"premium",R4355&gt;500,"modrate","cheap")</f>
        <v>cheap</v>
      </c>
    </row>
    <row r="4356" spans="1:25">
      <c r="A4356">
        <v>4355</v>
      </c>
      <c r="B4356" t="s">
        <v>7449</v>
      </c>
      <c r="C4356" s="2">
        <v>43063</v>
      </c>
      <c r="D4356" s="2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  <c r="V4356" t="str">
        <f t="shared" si="137"/>
        <v>loss</v>
      </c>
      <c r="W4356" t="str">
        <f t="shared" si="138"/>
        <v>cheap</v>
      </c>
      <c r="X4356" s="3" t="str" cm="1">
        <f t="array" ref="X4356">_xlfn.IFS(R4356&gt;1000,"premium",R4356&gt;500,"modrate",R4356&lt;500,"cheap")</f>
        <v>cheap</v>
      </c>
      <c r="Y4356" t="str" cm="1">
        <f t="array" ref="Y4356">_xlfn.SWITCH(TRUE,R4356&gt;1000,"premium",R4356&gt;500,"modrate","cheap")</f>
        <v>cheap</v>
      </c>
    </row>
    <row r="4357" spans="1:25">
      <c r="A4357">
        <v>4356</v>
      </c>
      <c r="B4357" t="s">
        <v>7450</v>
      </c>
      <c r="C4357" s="2">
        <v>42342</v>
      </c>
      <c r="D4357" s="2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  <c r="V4357" t="str">
        <f t="shared" si="137"/>
        <v>loss</v>
      </c>
      <c r="W4357" t="str">
        <f t="shared" si="138"/>
        <v>premium</v>
      </c>
      <c r="X4357" s="3" t="str" cm="1">
        <f t="array" ref="X4357">_xlfn.IFS(R4357&gt;1000,"premium",R4357&gt;500,"modrate",R4357&lt;500,"cheap")</f>
        <v>premium</v>
      </c>
      <c r="Y4357" t="str" cm="1">
        <f t="array" ref="Y4357">_xlfn.SWITCH(TRUE,R4357&gt;1000,"premium",R4357&gt;500,"modrate","cheap")</f>
        <v>premium</v>
      </c>
    </row>
    <row r="4358" spans="1:25">
      <c r="A4358">
        <v>4357</v>
      </c>
      <c r="B4358" t="s">
        <v>7450</v>
      </c>
      <c r="C4358" s="2">
        <v>42342</v>
      </c>
      <c r="D4358" s="2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  <c r="V4358" t="str">
        <f t="shared" si="137"/>
        <v>profit</v>
      </c>
      <c r="W4358" t="str">
        <f t="shared" si="138"/>
        <v>cheap</v>
      </c>
      <c r="X4358" s="3" t="str" cm="1">
        <f t="array" ref="X4358">_xlfn.IFS(R4358&gt;1000,"premium",R4358&gt;500,"modrate",R4358&lt;500,"cheap")</f>
        <v>cheap</v>
      </c>
      <c r="Y4358" t="str" cm="1">
        <f t="array" ref="Y4358">_xlfn.SWITCH(TRUE,R4358&gt;1000,"premium",R4358&gt;500,"modrate","cheap")</f>
        <v>cheap</v>
      </c>
    </row>
    <row r="4359" spans="1:25">
      <c r="A4359">
        <v>4358</v>
      </c>
      <c r="B4359" t="s">
        <v>7451</v>
      </c>
      <c r="C4359" s="2">
        <v>43080</v>
      </c>
      <c r="D4359" s="2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  <c r="V4359" t="str">
        <f t="shared" si="137"/>
        <v>profit</v>
      </c>
      <c r="W4359" t="str">
        <f t="shared" si="138"/>
        <v>cheap</v>
      </c>
      <c r="X4359" s="3" t="str" cm="1">
        <f t="array" ref="X4359">_xlfn.IFS(R4359&gt;1000,"premium",R4359&gt;500,"modrate",R4359&lt;500,"cheap")</f>
        <v>cheap</v>
      </c>
      <c r="Y4359" t="str" cm="1">
        <f t="array" ref="Y4359">_xlfn.SWITCH(TRUE,R4359&gt;1000,"premium",R4359&gt;500,"modrate","cheap")</f>
        <v>cheap</v>
      </c>
    </row>
    <row r="4360" spans="1:25">
      <c r="A4360">
        <v>4359</v>
      </c>
      <c r="B4360" t="s">
        <v>7451</v>
      </c>
      <c r="C4360" s="2">
        <v>43080</v>
      </c>
      <c r="D4360" s="2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  <c r="V4360" t="str">
        <f t="shared" si="137"/>
        <v>loss</v>
      </c>
      <c r="W4360" t="str">
        <f t="shared" si="138"/>
        <v>cheap</v>
      </c>
      <c r="X4360" s="3" t="str" cm="1">
        <f t="array" ref="X4360">_xlfn.IFS(R4360&gt;1000,"premium",R4360&gt;500,"modrate",R4360&lt;500,"cheap")</f>
        <v>cheap</v>
      </c>
      <c r="Y4360" t="str" cm="1">
        <f t="array" ref="Y4360">_xlfn.SWITCH(TRUE,R4360&gt;1000,"premium",R4360&gt;500,"modrate","cheap")</f>
        <v>cheap</v>
      </c>
    </row>
    <row r="4361" spans="1:25">
      <c r="A4361">
        <v>4360</v>
      </c>
      <c r="B4361" t="s">
        <v>7451</v>
      </c>
      <c r="C4361" s="2">
        <v>43080</v>
      </c>
      <c r="D4361" s="2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  <c r="V4361" t="str">
        <f t="shared" si="137"/>
        <v>loss</v>
      </c>
      <c r="W4361" t="str">
        <f t="shared" si="138"/>
        <v>modrate</v>
      </c>
      <c r="X4361" s="3" t="str" cm="1">
        <f t="array" ref="X4361">_xlfn.IFS(R4361&gt;1000,"premium",R4361&gt;500,"modrate",R4361&lt;500,"cheap")</f>
        <v>modrate</v>
      </c>
      <c r="Y4361" t="str" cm="1">
        <f t="array" ref="Y4361">_xlfn.SWITCH(TRUE,R4361&gt;1000,"premium",R4361&gt;500,"modrate","cheap")</f>
        <v>modrate</v>
      </c>
    </row>
    <row r="4362" spans="1:25">
      <c r="A4362">
        <v>4361</v>
      </c>
      <c r="B4362" t="s">
        <v>7452</v>
      </c>
      <c r="C4362" s="2">
        <v>42511</v>
      </c>
      <c r="D4362" s="2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  <c r="V4362" t="str">
        <f t="shared" si="137"/>
        <v>profit</v>
      </c>
      <c r="W4362" t="str">
        <f t="shared" si="138"/>
        <v>cheap</v>
      </c>
      <c r="X4362" s="3" t="str" cm="1">
        <f t="array" ref="X4362">_xlfn.IFS(R4362&gt;1000,"premium",R4362&gt;500,"modrate",R4362&lt;500,"cheap")</f>
        <v>cheap</v>
      </c>
      <c r="Y4362" t="str" cm="1">
        <f t="array" ref="Y4362">_xlfn.SWITCH(TRUE,R4362&gt;1000,"premium",R4362&gt;500,"modrate","cheap")</f>
        <v>cheap</v>
      </c>
    </row>
    <row r="4363" spans="1:25">
      <c r="A4363">
        <v>4362</v>
      </c>
      <c r="B4363" t="s">
        <v>7454</v>
      </c>
      <c r="C4363" s="2">
        <v>42783</v>
      </c>
      <c r="D4363" s="2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  <c r="V4363" t="str">
        <f t="shared" si="137"/>
        <v>profit</v>
      </c>
      <c r="W4363" t="str">
        <f t="shared" si="138"/>
        <v>cheap</v>
      </c>
      <c r="X4363" s="3" t="str" cm="1">
        <f t="array" ref="X4363">_xlfn.IFS(R4363&gt;1000,"premium",R4363&gt;500,"modrate",R4363&lt;500,"cheap")</f>
        <v>cheap</v>
      </c>
      <c r="Y4363" t="str" cm="1">
        <f t="array" ref="Y4363">_xlfn.SWITCH(TRUE,R4363&gt;1000,"premium",R4363&gt;500,"modrate","cheap")</f>
        <v>cheap</v>
      </c>
    </row>
    <row r="4364" spans="1:25">
      <c r="A4364">
        <v>4363</v>
      </c>
      <c r="B4364" t="s">
        <v>7455</v>
      </c>
      <c r="C4364" s="2">
        <v>42875</v>
      </c>
      <c r="D4364" s="2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  <c r="V4364" t="str">
        <f t="shared" si="137"/>
        <v>profit</v>
      </c>
      <c r="W4364" t="str">
        <f t="shared" si="138"/>
        <v>cheap</v>
      </c>
      <c r="X4364" s="3" t="str" cm="1">
        <f t="array" ref="X4364">_xlfn.IFS(R4364&gt;1000,"premium",R4364&gt;500,"modrate",R4364&lt;500,"cheap")</f>
        <v>cheap</v>
      </c>
      <c r="Y4364" t="str" cm="1">
        <f t="array" ref="Y4364">_xlfn.SWITCH(TRUE,R4364&gt;1000,"premium",R4364&gt;500,"modrate","cheap")</f>
        <v>cheap</v>
      </c>
    </row>
    <row r="4365" spans="1:25">
      <c r="A4365">
        <v>4364</v>
      </c>
      <c r="B4365" t="s">
        <v>7455</v>
      </c>
      <c r="C4365" s="2">
        <v>42875</v>
      </c>
      <c r="D4365" s="2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  <c r="V4365" t="str">
        <f t="shared" si="137"/>
        <v>profit</v>
      </c>
      <c r="W4365" t="str">
        <f t="shared" si="138"/>
        <v>cheap</v>
      </c>
      <c r="X4365" s="3" t="str" cm="1">
        <f t="array" ref="X4365">_xlfn.IFS(R4365&gt;1000,"premium",R4365&gt;500,"modrate",R4365&lt;500,"cheap")</f>
        <v>cheap</v>
      </c>
      <c r="Y4365" t="str" cm="1">
        <f t="array" ref="Y4365">_xlfn.SWITCH(TRUE,R4365&gt;1000,"premium",R4365&gt;500,"modrate","cheap")</f>
        <v>cheap</v>
      </c>
    </row>
    <row r="4366" spans="1:25">
      <c r="A4366">
        <v>4365</v>
      </c>
      <c r="B4366" t="s">
        <v>7455</v>
      </c>
      <c r="C4366" s="2">
        <v>42875</v>
      </c>
      <c r="D4366" s="2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  <c r="V4366" t="str">
        <f t="shared" si="137"/>
        <v>profit</v>
      </c>
      <c r="W4366" t="str">
        <f t="shared" si="138"/>
        <v>modrate</v>
      </c>
      <c r="X4366" s="3" t="str" cm="1">
        <f t="array" ref="X4366">_xlfn.IFS(R4366&gt;1000,"premium",R4366&gt;500,"modrate",R4366&lt;500,"cheap")</f>
        <v>modrate</v>
      </c>
      <c r="Y4366" t="str" cm="1">
        <f t="array" ref="Y4366">_xlfn.SWITCH(TRUE,R4366&gt;1000,"premium",R4366&gt;500,"modrate","cheap")</f>
        <v>modrate</v>
      </c>
    </row>
    <row r="4367" spans="1:25">
      <c r="A4367">
        <v>4366</v>
      </c>
      <c r="B4367" t="s">
        <v>7455</v>
      </c>
      <c r="C4367" s="2">
        <v>42875</v>
      </c>
      <c r="D4367" s="2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  <c r="V4367" t="str">
        <f t="shared" si="137"/>
        <v>profit</v>
      </c>
      <c r="W4367" t="str">
        <f t="shared" si="138"/>
        <v>cheap</v>
      </c>
      <c r="X4367" s="3" t="str" cm="1">
        <f t="array" ref="X4367">_xlfn.IFS(R4367&gt;1000,"premium",R4367&gt;500,"modrate",R4367&lt;500,"cheap")</f>
        <v>cheap</v>
      </c>
      <c r="Y4367" t="str" cm="1">
        <f t="array" ref="Y4367">_xlfn.SWITCH(TRUE,R4367&gt;1000,"premium",R4367&gt;500,"modrate","cheap")</f>
        <v>cheap</v>
      </c>
    </row>
    <row r="4368" spans="1:25">
      <c r="A4368">
        <v>4367</v>
      </c>
      <c r="B4368" t="s">
        <v>7455</v>
      </c>
      <c r="C4368" s="2">
        <v>42875</v>
      </c>
      <c r="D4368" s="2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  <c r="V4368" t="str">
        <f t="shared" si="137"/>
        <v>profit</v>
      </c>
      <c r="W4368" t="str">
        <f t="shared" si="138"/>
        <v>cheap</v>
      </c>
      <c r="X4368" s="3" t="str" cm="1">
        <f t="array" ref="X4368">_xlfn.IFS(R4368&gt;1000,"premium",R4368&gt;500,"modrate",R4368&lt;500,"cheap")</f>
        <v>cheap</v>
      </c>
      <c r="Y4368" t="str" cm="1">
        <f t="array" ref="Y4368">_xlfn.SWITCH(TRUE,R4368&gt;1000,"premium",R4368&gt;500,"modrate","cheap")</f>
        <v>cheap</v>
      </c>
    </row>
    <row r="4369" spans="1:25">
      <c r="A4369">
        <v>4368</v>
      </c>
      <c r="B4369" t="s">
        <v>7458</v>
      </c>
      <c r="C4369" s="2">
        <v>42989</v>
      </c>
      <c r="D4369" s="2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  <c r="V4369" t="str">
        <f t="shared" si="137"/>
        <v>profit</v>
      </c>
      <c r="W4369" t="str">
        <f t="shared" si="138"/>
        <v>cheap</v>
      </c>
      <c r="X4369" s="3" t="str" cm="1">
        <f t="array" ref="X4369">_xlfn.IFS(R4369&gt;1000,"premium",R4369&gt;500,"modrate",R4369&lt;500,"cheap")</f>
        <v>cheap</v>
      </c>
      <c r="Y4369" t="str" cm="1">
        <f t="array" ref="Y4369">_xlfn.SWITCH(TRUE,R4369&gt;1000,"premium",R4369&gt;500,"modrate","cheap")</f>
        <v>cheap</v>
      </c>
    </row>
    <row r="4370" spans="1:25">
      <c r="A4370">
        <v>4369</v>
      </c>
      <c r="B4370" t="s">
        <v>7458</v>
      </c>
      <c r="C4370" s="2">
        <v>42989</v>
      </c>
      <c r="D4370" s="2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  <c r="V4370" t="str">
        <f t="shared" si="137"/>
        <v>profit</v>
      </c>
      <c r="W4370" t="str">
        <f t="shared" si="138"/>
        <v>cheap</v>
      </c>
      <c r="X4370" s="3" t="str" cm="1">
        <f t="array" ref="X4370">_xlfn.IFS(R4370&gt;1000,"premium",R4370&gt;500,"modrate",R4370&lt;500,"cheap")</f>
        <v>cheap</v>
      </c>
      <c r="Y4370" t="str" cm="1">
        <f t="array" ref="Y4370">_xlfn.SWITCH(TRUE,R4370&gt;1000,"premium",R4370&gt;500,"modrate","cheap")</f>
        <v>cheap</v>
      </c>
    </row>
    <row r="4371" spans="1:25">
      <c r="A4371">
        <v>4370</v>
      </c>
      <c r="B4371" t="s">
        <v>7459</v>
      </c>
      <c r="C4371" s="2">
        <v>42679</v>
      </c>
      <c r="D4371" s="2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  <c r="V4371" t="str">
        <f t="shared" si="137"/>
        <v>profit</v>
      </c>
      <c r="W4371" t="str">
        <f t="shared" si="138"/>
        <v>cheap</v>
      </c>
      <c r="X4371" s="3" t="str" cm="1">
        <f t="array" ref="X4371">_xlfn.IFS(R4371&gt;1000,"premium",R4371&gt;500,"modrate",R4371&lt;500,"cheap")</f>
        <v>cheap</v>
      </c>
      <c r="Y4371" t="str" cm="1">
        <f t="array" ref="Y4371">_xlfn.SWITCH(TRUE,R4371&gt;1000,"premium",R4371&gt;500,"modrate","cheap")</f>
        <v>cheap</v>
      </c>
    </row>
    <row r="4372" spans="1:25">
      <c r="A4372">
        <v>4371</v>
      </c>
      <c r="B4372" t="s">
        <v>7459</v>
      </c>
      <c r="C4372" s="2">
        <v>42679</v>
      </c>
      <c r="D4372" s="2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  <c r="V4372" t="str">
        <f t="shared" si="137"/>
        <v>profit</v>
      </c>
      <c r="W4372" t="str">
        <f t="shared" si="138"/>
        <v>cheap</v>
      </c>
      <c r="X4372" s="3" t="str" cm="1">
        <f t="array" ref="X4372">_xlfn.IFS(R4372&gt;1000,"premium",R4372&gt;500,"modrate",R4372&lt;500,"cheap")</f>
        <v>cheap</v>
      </c>
      <c r="Y4372" t="str" cm="1">
        <f t="array" ref="Y4372">_xlfn.SWITCH(TRUE,R4372&gt;1000,"premium",R4372&gt;500,"modrate","cheap")</f>
        <v>cheap</v>
      </c>
    </row>
    <row r="4373" spans="1:25">
      <c r="A4373">
        <v>4372</v>
      </c>
      <c r="B4373" t="s">
        <v>7459</v>
      </c>
      <c r="C4373" s="2">
        <v>42679</v>
      </c>
      <c r="D4373" s="2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  <c r="V4373" t="str">
        <f t="shared" si="137"/>
        <v>profit</v>
      </c>
      <c r="W4373" t="str">
        <f t="shared" si="138"/>
        <v>cheap</v>
      </c>
      <c r="X4373" s="3" t="str" cm="1">
        <f t="array" ref="X4373">_xlfn.IFS(R4373&gt;1000,"premium",R4373&gt;500,"modrate",R4373&lt;500,"cheap")</f>
        <v>cheap</v>
      </c>
      <c r="Y4373" t="str" cm="1">
        <f t="array" ref="Y4373">_xlfn.SWITCH(TRUE,R4373&gt;1000,"premium",R4373&gt;500,"modrate","cheap")</f>
        <v>cheap</v>
      </c>
    </row>
    <row r="4374" spans="1:25">
      <c r="A4374">
        <v>4373</v>
      </c>
      <c r="B4374" t="s">
        <v>7462</v>
      </c>
      <c r="C4374" s="2">
        <v>42939</v>
      </c>
      <c r="D4374" s="2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  <c r="V4374" t="str">
        <f t="shared" si="137"/>
        <v>profit</v>
      </c>
      <c r="W4374" t="str">
        <f t="shared" si="138"/>
        <v>cheap</v>
      </c>
      <c r="X4374" s="3" t="str" cm="1">
        <f t="array" ref="X4374">_xlfn.IFS(R4374&gt;1000,"premium",R4374&gt;500,"modrate",R4374&lt;500,"cheap")</f>
        <v>cheap</v>
      </c>
      <c r="Y4374" t="str" cm="1">
        <f t="array" ref="Y4374">_xlfn.SWITCH(TRUE,R4374&gt;1000,"premium",R4374&gt;500,"modrate","cheap")</f>
        <v>cheap</v>
      </c>
    </row>
    <row r="4375" spans="1:25">
      <c r="A4375">
        <v>4374</v>
      </c>
      <c r="B4375" t="s">
        <v>7462</v>
      </c>
      <c r="C4375" s="2">
        <v>42939</v>
      </c>
      <c r="D4375" s="2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  <c r="V4375" t="str">
        <f t="shared" si="137"/>
        <v>profit</v>
      </c>
      <c r="W4375" t="str">
        <f t="shared" si="138"/>
        <v>cheap</v>
      </c>
      <c r="X4375" s="3" t="str" cm="1">
        <f t="array" ref="X4375">_xlfn.IFS(R4375&gt;1000,"premium",R4375&gt;500,"modrate",R4375&lt;500,"cheap")</f>
        <v>cheap</v>
      </c>
      <c r="Y4375" t="str" cm="1">
        <f t="array" ref="Y4375">_xlfn.SWITCH(TRUE,R4375&gt;1000,"premium",R4375&gt;500,"modrate","cheap")</f>
        <v>cheap</v>
      </c>
    </row>
    <row r="4376" spans="1:25">
      <c r="A4376">
        <v>4375</v>
      </c>
      <c r="B4376" t="s">
        <v>7464</v>
      </c>
      <c r="C4376" s="2">
        <v>42692</v>
      </c>
      <c r="D4376" s="2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  <c r="V4376" t="str">
        <f t="shared" si="137"/>
        <v>profit</v>
      </c>
      <c r="W4376" t="str">
        <f t="shared" si="138"/>
        <v>cheap</v>
      </c>
      <c r="X4376" s="3" t="str" cm="1">
        <f t="array" ref="X4376">_xlfn.IFS(R4376&gt;1000,"premium",R4376&gt;500,"modrate",R4376&lt;500,"cheap")</f>
        <v>cheap</v>
      </c>
      <c r="Y4376" t="str" cm="1">
        <f t="array" ref="Y4376">_xlfn.SWITCH(TRUE,R4376&gt;1000,"premium",R4376&gt;500,"modrate","cheap")</f>
        <v>cheap</v>
      </c>
    </row>
    <row r="4377" spans="1:25">
      <c r="A4377">
        <v>4376</v>
      </c>
      <c r="B4377" t="s">
        <v>7467</v>
      </c>
      <c r="C4377" s="2">
        <v>41754</v>
      </c>
      <c r="D4377" s="2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  <c r="V4377" t="str">
        <f t="shared" si="137"/>
        <v>profit</v>
      </c>
      <c r="W4377" t="str">
        <f t="shared" si="138"/>
        <v>cheap</v>
      </c>
      <c r="X4377" s="3" t="str" cm="1">
        <f t="array" ref="X4377">_xlfn.IFS(R4377&gt;1000,"premium",R4377&gt;500,"modrate",R4377&lt;500,"cheap")</f>
        <v>cheap</v>
      </c>
      <c r="Y4377" t="str" cm="1">
        <f t="array" ref="Y4377">_xlfn.SWITCH(TRUE,R4377&gt;1000,"premium",R4377&gt;500,"modrate","cheap")</f>
        <v>cheap</v>
      </c>
    </row>
    <row r="4378" spans="1:25">
      <c r="A4378">
        <v>4377</v>
      </c>
      <c r="B4378" t="s">
        <v>7467</v>
      </c>
      <c r="C4378" s="2">
        <v>41754</v>
      </c>
      <c r="D4378" s="2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  <c r="V4378" t="str">
        <f t="shared" si="137"/>
        <v>profit</v>
      </c>
      <c r="W4378" t="str">
        <f t="shared" si="138"/>
        <v>cheap</v>
      </c>
      <c r="X4378" s="3" t="str" cm="1">
        <f t="array" ref="X4378">_xlfn.IFS(R4378&gt;1000,"premium",R4378&gt;500,"modrate",R4378&lt;500,"cheap")</f>
        <v>cheap</v>
      </c>
      <c r="Y4378" t="str" cm="1">
        <f t="array" ref="Y4378">_xlfn.SWITCH(TRUE,R4378&gt;1000,"premium",R4378&gt;500,"modrate","cheap")</f>
        <v>cheap</v>
      </c>
    </row>
    <row r="4379" spans="1:25">
      <c r="A4379">
        <v>4378</v>
      </c>
      <c r="B4379" t="s">
        <v>7467</v>
      </c>
      <c r="C4379" s="2">
        <v>41754</v>
      </c>
      <c r="D4379" s="2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  <c r="V4379" t="str">
        <f t="shared" si="137"/>
        <v>profit</v>
      </c>
      <c r="W4379" t="str">
        <f t="shared" si="138"/>
        <v>premium</v>
      </c>
      <c r="X4379" s="3" t="str" cm="1">
        <f t="array" ref="X4379">_xlfn.IFS(R4379&gt;1000,"premium",R4379&gt;500,"modrate",R4379&lt;500,"cheap")</f>
        <v>premium</v>
      </c>
      <c r="Y4379" t="str" cm="1">
        <f t="array" ref="Y4379">_xlfn.SWITCH(TRUE,R4379&gt;1000,"premium",R4379&gt;500,"modrate","cheap")</f>
        <v>premium</v>
      </c>
    </row>
    <row r="4380" spans="1:25">
      <c r="A4380">
        <v>4379</v>
      </c>
      <c r="B4380" t="s">
        <v>7469</v>
      </c>
      <c r="C4380" s="2">
        <v>42338</v>
      </c>
      <c r="D4380" s="2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  <c r="V4380" t="str">
        <f t="shared" si="137"/>
        <v>profit</v>
      </c>
      <c r="W4380" t="str">
        <f t="shared" si="138"/>
        <v>cheap</v>
      </c>
      <c r="X4380" s="3" t="str" cm="1">
        <f t="array" ref="X4380">_xlfn.IFS(R4380&gt;1000,"premium",R4380&gt;500,"modrate",R4380&lt;500,"cheap")</f>
        <v>cheap</v>
      </c>
      <c r="Y4380" t="str" cm="1">
        <f t="array" ref="Y4380">_xlfn.SWITCH(TRUE,R4380&gt;1000,"premium",R4380&gt;500,"modrate","cheap")</f>
        <v>cheap</v>
      </c>
    </row>
    <row r="4381" spans="1:25">
      <c r="A4381">
        <v>4380</v>
      </c>
      <c r="B4381" t="s">
        <v>7469</v>
      </c>
      <c r="C4381" s="2">
        <v>42338</v>
      </c>
      <c r="D4381" s="2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  <c r="V4381" t="str">
        <f t="shared" si="137"/>
        <v>profit</v>
      </c>
      <c r="W4381" t="str">
        <f t="shared" si="138"/>
        <v>cheap</v>
      </c>
      <c r="X4381" s="3" t="str" cm="1">
        <f t="array" ref="X4381">_xlfn.IFS(R4381&gt;1000,"premium",R4381&gt;500,"modrate",R4381&lt;500,"cheap")</f>
        <v>cheap</v>
      </c>
      <c r="Y4381" t="str" cm="1">
        <f t="array" ref="Y4381">_xlfn.SWITCH(TRUE,R4381&gt;1000,"premium",R4381&gt;500,"modrate","cheap")</f>
        <v>cheap</v>
      </c>
    </row>
    <row r="4382" spans="1:25">
      <c r="A4382">
        <v>4381</v>
      </c>
      <c r="B4382" t="s">
        <v>7470</v>
      </c>
      <c r="C4382" s="2">
        <v>42302</v>
      </c>
      <c r="D4382" s="2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  <c r="V4382" t="str">
        <f t="shared" si="137"/>
        <v>profit</v>
      </c>
      <c r="W4382" t="str">
        <f t="shared" si="138"/>
        <v>cheap</v>
      </c>
      <c r="X4382" s="3" t="str" cm="1">
        <f t="array" ref="X4382">_xlfn.IFS(R4382&gt;1000,"premium",R4382&gt;500,"modrate",R4382&lt;500,"cheap")</f>
        <v>cheap</v>
      </c>
      <c r="Y4382" t="str" cm="1">
        <f t="array" ref="Y4382">_xlfn.SWITCH(TRUE,R4382&gt;1000,"premium",R4382&gt;500,"modrate","cheap")</f>
        <v>cheap</v>
      </c>
    </row>
    <row r="4383" spans="1:25">
      <c r="A4383">
        <v>4382</v>
      </c>
      <c r="B4383" t="s">
        <v>7470</v>
      </c>
      <c r="C4383" s="2">
        <v>42302</v>
      </c>
      <c r="D4383" s="2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  <c r="V4383" t="str">
        <f t="shared" si="137"/>
        <v>loss</v>
      </c>
      <c r="W4383" t="str">
        <f t="shared" si="138"/>
        <v>cheap</v>
      </c>
      <c r="X4383" s="3" t="str" cm="1">
        <f t="array" ref="X4383">_xlfn.IFS(R4383&gt;1000,"premium",R4383&gt;500,"modrate",R4383&lt;500,"cheap")</f>
        <v>cheap</v>
      </c>
      <c r="Y4383" t="str" cm="1">
        <f t="array" ref="Y4383">_xlfn.SWITCH(TRUE,R4383&gt;1000,"premium",R4383&gt;500,"modrate","cheap")</f>
        <v>cheap</v>
      </c>
    </row>
    <row r="4384" spans="1:25">
      <c r="A4384">
        <v>4383</v>
      </c>
      <c r="B4384" t="s">
        <v>7471</v>
      </c>
      <c r="C4384" s="2">
        <v>42205</v>
      </c>
      <c r="D4384" s="2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  <c r="V4384" t="str">
        <f t="shared" si="137"/>
        <v>loss</v>
      </c>
      <c r="W4384" t="str">
        <f t="shared" si="138"/>
        <v>cheap</v>
      </c>
      <c r="X4384" s="3" t="str" cm="1">
        <f t="array" ref="X4384">_xlfn.IFS(R4384&gt;1000,"premium",R4384&gt;500,"modrate",R4384&lt;500,"cheap")</f>
        <v>cheap</v>
      </c>
      <c r="Y4384" t="str" cm="1">
        <f t="array" ref="Y4384">_xlfn.SWITCH(TRUE,R4384&gt;1000,"premium",R4384&gt;500,"modrate","cheap")</f>
        <v>cheap</v>
      </c>
    </row>
    <row r="4385" spans="1:25">
      <c r="A4385">
        <v>4384</v>
      </c>
      <c r="B4385" t="s">
        <v>7471</v>
      </c>
      <c r="C4385" s="2">
        <v>42205</v>
      </c>
      <c r="D4385" s="2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  <c r="V4385" t="str">
        <f t="shared" si="137"/>
        <v>loss</v>
      </c>
      <c r="W4385" t="str">
        <f t="shared" si="138"/>
        <v>cheap</v>
      </c>
      <c r="X4385" s="3" t="str" cm="1">
        <f t="array" ref="X4385">_xlfn.IFS(R4385&gt;1000,"premium",R4385&gt;500,"modrate",R4385&lt;500,"cheap")</f>
        <v>cheap</v>
      </c>
      <c r="Y4385" t="str" cm="1">
        <f t="array" ref="Y4385">_xlfn.SWITCH(TRUE,R4385&gt;1000,"premium",R4385&gt;500,"modrate","cheap")</f>
        <v>cheap</v>
      </c>
    </row>
    <row r="4386" spans="1:25">
      <c r="A4386">
        <v>4385</v>
      </c>
      <c r="B4386" t="s">
        <v>7471</v>
      </c>
      <c r="C4386" s="2">
        <v>42205</v>
      </c>
      <c r="D4386" s="2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  <c r="V4386" t="str">
        <f t="shared" si="137"/>
        <v>profit</v>
      </c>
      <c r="W4386" t="str">
        <f t="shared" si="138"/>
        <v>cheap</v>
      </c>
      <c r="X4386" s="3" t="str" cm="1">
        <f t="array" ref="X4386">_xlfn.IFS(R4386&gt;1000,"premium",R4386&gt;500,"modrate",R4386&lt;500,"cheap")</f>
        <v>cheap</v>
      </c>
      <c r="Y4386" t="str" cm="1">
        <f t="array" ref="Y4386">_xlfn.SWITCH(TRUE,R4386&gt;1000,"premium",R4386&gt;500,"modrate","cheap")</f>
        <v>cheap</v>
      </c>
    </row>
    <row r="4387" spans="1:25">
      <c r="A4387">
        <v>4386</v>
      </c>
      <c r="B4387" t="s">
        <v>7471</v>
      </c>
      <c r="C4387" s="2">
        <v>42205</v>
      </c>
      <c r="D4387" s="2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-52.195999999999898</v>
      </c>
      <c r="V4387" t="str">
        <f t="shared" si="137"/>
        <v>loss</v>
      </c>
      <c r="W4387" t="str">
        <f t="shared" si="138"/>
        <v>modrate</v>
      </c>
      <c r="X4387" s="3" t="str" cm="1">
        <f t="array" ref="X4387">_xlfn.IFS(R4387&gt;1000,"premium",R4387&gt;500,"modrate",R4387&lt;500,"cheap")</f>
        <v>modrate</v>
      </c>
      <c r="Y4387" t="str" cm="1">
        <f t="array" ref="Y4387">_xlfn.SWITCH(TRUE,R4387&gt;1000,"premium",R4387&gt;500,"modrate","cheap")</f>
        <v>modrate</v>
      </c>
    </row>
    <row r="4388" spans="1:25">
      <c r="A4388">
        <v>4387</v>
      </c>
      <c r="B4388" t="s">
        <v>7474</v>
      </c>
      <c r="C4388" s="2">
        <v>42670</v>
      </c>
      <c r="D4388" s="2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  <c r="V4388" t="str">
        <f t="shared" si="137"/>
        <v>profit</v>
      </c>
      <c r="W4388" t="str">
        <f t="shared" si="138"/>
        <v>cheap</v>
      </c>
      <c r="X4388" s="3" t="str" cm="1">
        <f t="array" ref="X4388">_xlfn.IFS(R4388&gt;1000,"premium",R4388&gt;500,"modrate",R4388&lt;500,"cheap")</f>
        <v>cheap</v>
      </c>
      <c r="Y4388" t="str" cm="1">
        <f t="array" ref="Y4388">_xlfn.SWITCH(TRUE,R4388&gt;1000,"premium",R4388&gt;500,"modrate","cheap")</f>
        <v>cheap</v>
      </c>
    </row>
    <row r="4389" spans="1:25">
      <c r="A4389">
        <v>4388</v>
      </c>
      <c r="B4389" t="s">
        <v>7474</v>
      </c>
      <c r="C4389" s="2">
        <v>42670</v>
      </c>
      <c r="D4389" s="2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  <c r="V4389" t="str">
        <f t="shared" si="137"/>
        <v>profit</v>
      </c>
      <c r="W4389" t="str">
        <f t="shared" si="138"/>
        <v>cheap</v>
      </c>
      <c r="X4389" s="3" t="str" cm="1">
        <f t="array" ref="X4389">_xlfn.IFS(R4389&gt;1000,"premium",R4389&gt;500,"modrate",R4389&lt;500,"cheap")</f>
        <v>cheap</v>
      </c>
      <c r="Y4389" t="str" cm="1">
        <f t="array" ref="Y4389">_xlfn.SWITCH(TRUE,R4389&gt;1000,"premium",R4389&gt;500,"modrate","cheap")</f>
        <v>cheap</v>
      </c>
    </row>
    <row r="4390" spans="1:25">
      <c r="A4390">
        <v>4389</v>
      </c>
      <c r="B4390" t="s">
        <v>7475</v>
      </c>
      <c r="C4390" s="2">
        <v>43059</v>
      </c>
      <c r="D4390" s="2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  <c r="V4390" t="str">
        <f t="shared" si="137"/>
        <v>profit</v>
      </c>
      <c r="W4390" t="str">
        <f t="shared" si="138"/>
        <v>cheap</v>
      </c>
      <c r="X4390" s="3" t="str" cm="1">
        <f t="array" ref="X4390">_xlfn.IFS(R4390&gt;1000,"premium",R4390&gt;500,"modrate",R4390&lt;500,"cheap")</f>
        <v>cheap</v>
      </c>
      <c r="Y4390" t="str" cm="1">
        <f t="array" ref="Y4390">_xlfn.SWITCH(TRUE,R4390&gt;1000,"premium",R4390&gt;500,"modrate","cheap")</f>
        <v>cheap</v>
      </c>
    </row>
    <row r="4391" spans="1:25">
      <c r="A4391">
        <v>4390</v>
      </c>
      <c r="B4391" t="s">
        <v>7475</v>
      </c>
      <c r="C4391" s="2">
        <v>43059</v>
      </c>
      <c r="D4391" s="2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  <c r="V4391" t="str">
        <f t="shared" si="137"/>
        <v>loss</v>
      </c>
      <c r="W4391" t="str">
        <f t="shared" si="138"/>
        <v>cheap</v>
      </c>
      <c r="X4391" s="3" t="str" cm="1">
        <f t="array" ref="X4391">_xlfn.IFS(R4391&gt;1000,"premium",R4391&gt;500,"modrate",R4391&lt;500,"cheap")</f>
        <v>cheap</v>
      </c>
      <c r="Y4391" t="str" cm="1">
        <f t="array" ref="Y4391">_xlfn.SWITCH(TRUE,R4391&gt;1000,"premium",R4391&gt;500,"modrate","cheap")</f>
        <v>cheap</v>
      </c>
    </row>
    <row r="4392" spans="1:25">
      <c r="A4392">
        <v>4391</v>
      </c>
      <c r="B4392" t="s">
        <v>7475</v>
      </c>
      <c r="C4392" s="2">
        <v>43059</v>
      </c>
      <c r="D4392" s="2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  <c r="V4392" t="str">
        <f t="shared" si="137"/>
        <v>profit</v>
      </c>
      <c r="W4392" t="str">
        <f t="shared" si="138"/>
        <v>premium</v>
      </c>
      <c r="X4392" s="3" t="str" cm="1">
        <f t="array" ref="X4392">_xlfn.IFS(R4392&gt;1000,"premium",R4392&gt;500,"modrate",R4392&lt;500,"cheap")</f>
        <v>premium</v>
      </c>
      <c r="Y4392" t="str" cm="1">
        <f t="array" ref="Y4392">_xlfn.SWITCH(TRUE,R4392&gt;1000,"premium",R4392&gt;500,"modrate","cheap")</f>
        <v>premium</v>
      </c>
    </row>
    <row r="4393" spans="1:25">
      <c r="A4393">
        <v>4392</v>
      </c>
      <c r="B4393" t="s">
        <v>7475</v>
      </c>
      <c r="C4393" s="2">
        <v>43059</v>
      </c>
      <c r="D4393" s="2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  <c r="V4393" t="str">
        <f t="shared" si="137"/>
        <v>profit</v>
      </c>
      <c r="W4393" t="str">
        <f t="shared" si="138"/>
        <v>cheap</v>
      </c>
      <c r="X4393" s="3" t="str" cm="1">
        <f t="array" ref="X4393">_xlfn.IFS(R4393&gt;1000,"premium",R4393&gt;500,"modrate",R4393&lt;500,"cheap")</f>
        <v>cheap</v>
      </c>
      <c r="Y4393" t="str" cm="1">
        <f t="array" ref="Y4393">_xlfn.SWITCH(TRUE,R4393&gt;1000,"premium",R4393&gt;500,"modrate","cheap")</f>
        <v>cheap</v>
      </c>
    </row>
    <row r="4394" spans="1:25">
      <c r="A4394">
        <v>4393</v>
      </c>
      <c r="B4394" t="s">
        <v>7476</v>
      </c>
      <c r="C4394" s="2">
        <v>42621</v>
      </c>
      <c r="D4394" s="2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  <c r="V4394" t="str">
        <f t="shared" si="137"/>
        <v>profit</v>
      </c>
      <c r="W4394" t="str">
        <f t="shared" si="138"/>
        <v>cheap</v>
      </c>
      <c r="X4394" s="3" t="str" cm="1">
        <f t="array" ref="X4394">_xlfn.IFS(R4394&gt;1000,"premium",R4394&gt;500,"modrate",R4394&lt;500,"cheap")</f>
        <v>cheap</v>
      </c>
      <c r="Y4394" t="str" cm="1">
        <f t="array" ref="Y4394">_xlfn.SWITCH(TRUE,R4394&gt;1000,"premium",R4394&gt;500,"modrate","cheap")</f>
        <v>cheap</v>
      </c>
    </row>
    <row r="4395" spans="1:25">
      <c r="A4395">
        <v>4394</v>
      </c>
      <c r="B4395" t="s">
        <v>7476</v>
      </c>
      <c r="C4395" s="2">
        <v>42621</v>
      </c>
      <c r="D4395" s="2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  <c r="V4395" t="str">
        <f t="shared" si="137"/>
        <v>profit</v>
      </c>
      <c r="W4395" t="str">
        <f t="shared" si="138"/>
        <v>cheap</v>
      </c>
      <c r="X4395" s="3" t="str" cm="1">
        <f t="array" ref="X4395">_xlfn.IFS(R4395&gt;1000,"premium",R4395&gt;500,"modrate",R4395&lt;500,"cheap")</f>
        <v>cheap</v>
      </c>
      <c r="Y4395" t="str" cm="1">
        <f t="array" ref="Y4395">_xlfn.SWITCH(TRUE,R4395&gt;1000,"premium",R4395&gt;500,"modrate","cheap")</f>
        <v>cheap</v>
      </c>
    </row>
    <row r="4396" spans="1:25">
      <c r="A4396">
        <v>4395</v>
      </c>
      <c r="B4396" t="s">
        <v>7477</v>
      </c>
      <c r="C4396" s="2">
        <v>41840</v>
      </c>
      <c r="D4396" s="2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  <c r="V4396" t="str">
        <f t="shared" si="137"/>
        <v>loss</v>
      </c>
      <c r="W4396" t="str">
        <f t="shared" si="138"/>
        <v>cheap</v>
      </c>
      <c r="X4396" s="3" t="str" cm="1">
        <f t="array" ref="X4396">_xlfn.IFS(R4396&gt;1000,"premium",R4396&gt;500,"modrate",R4396&lt;500,"cheap")</f>
        <v>cheap</v>
      </c>
      <c r="Y4396" t="str" cm="1">
        <f t="array" ref="Y4396">_xlfn.SWITCH(TRUE,R4396&gt;1000,"premium",R4396&gt;500,"modrate","cheap")</f>
        <v>cheap</v>
      </c>
    </row>
    <row r="4397" spans="1:25">
      <c r="A4397">
        <v>4396</v>
      </c>
      <c r="B4397" t="s">
        <v>7477</v>
      </c>
      <c r="C4397" s="2">
        <v>41840</v>
      </c>
      <c r="D4397" s="2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  <c r="V4397" t="str">
        <f t="shared" si="137"/>
        <v>loss</v>
      </c>
      <c r="W4397" t="str">
        <f t="shared" si="138"/>
        <v>cheap</v>
      </c>
      <c r="X4397" s="3" t="str" cm="1">
        <f t="array" ref="X4397">_xlfn.IFS(R4397&gt;1000,"premium",R4397&gt;500,"modrate",R4397&lt;500,"cheap")</f>
        <v>cheap</v>
      </c>
      <c r="Y4397" t="str" cm="1">
        <f t="array" ref="Y4397">_xlfn.SWITCH(TRUE,R4397&gt;1000,"premium",R4397&gt;500,"modrate","cheap")</f>
        <v>cheap</v>
      </c>
    </row>
    <row r="4398" spans="1:25">
      <c r="A4398">
        <v>4397</v>
      </c>
      <c r="B4398" t="s">
        <v>7478</v>
      </c>
      <c r="C4398" s="2">
        <v>42689</v>
      </c>
      <c r="D4398" s="2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  <c r="V4398" t="str">
        <f t="shared" si="137"/>
        <v>profit</v>
      </c>
      <c r="W4398" t="str">
        <f t="shared" si="138"/>
        <v>cheap</v>
      </c>
      <c r="X4398" s="3" t="str" cm="1">
        <f t="array" ref="X4398">_xlfn.IFS(R4398&gt;1000,"premium",R4398&gt;500,"modrate",R4398&lt;500,"cheap")</f>
        <v>cheap</v>
      </c>
      <c r="Y4398" t="str" cm="1">
        <f t="array" ref="Y4398">_xlfn.SWITCH(TRUE,R4398&gt;1000,"premium",R4398&gt;500,"modrate","cheap")</f>
        <v>cheap</v>
      </c>
    </row>
    <row r="4399" spans="1:25">
      <c r="A4399">
        <v>4398</v>
      </c>
      <c r="B4399" t="s">
        <v>7479</v>
      </c>
      <c r="C4399" s="2">
        <v>41827</v>
      </c>
      <c r="D4399" s="2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  <c r="V4399" t="str">
        <f t="shared" si="137"/>
        <v>loss</v>
      </c>
      <c r="W4399" t="str">
        <f t="shared" si="138"/>
        <v>cheap</v>
      </c>
      <c r="X4399" s="3" t="str" cm="1">
        <f t="array" ref="X4399">_xlfn.IFS(R4399&gt;1000,"premium",R4399&gt;500,"modrate",R4399&lt;500,"cheap")</f>
        <v>cheap</v>
      </c>
      <c r="Y4399" t="str" cm="1">
        <f t="array" ref="Y4399">_xlfn.SWITCH(TRUE,R4399&gt;1000,"premium",R4399&gt;500,"modrate","cheap")</f>
        <v>cheap</v>
      </c>
    </row>
    <row r="4400" spans="1:25">
      <c r="A4400">
        <v>4399</v>
      </c>
      <c r="B4400" t="s">
        <v>7479</v>
      </c>
      <c r="C4400" s="2">
        <v>41827</v>
      </c>
      <c r="D4400" s="2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  <c r="V4400" t="str">
        <f t="shared" si="137"/>
        <v>profit</v>
      </c>
      <c r="W4400" t="str">
        <f t="shared" si="138"/>
        <v>cheap</v>
      </c>
      <c r="X4400" s="3" t="str" cm="1">
        <f t="array" ref="X4400">_xlfn.IFS(R4400&gt;1000,"premium",R4400&gt;500,"modrate",R4400&lt;500,"cheap")</f>
        <v>cheap</v>
      </c>
      <c r="Y4400" t="str" cm="1">
        <f t="array" ref="Y4400">_xlfn.SWITCH(TRUE,R4400&gt;1000,"premium",R4400&gt;500,"modrate","cheap")</f>
        <v>cheap</v>
      </c>
    </row>
    <row r="4401" spans="1:25">
      <c r="A4401">
        <v>4400</v>
      </c>
      <c r="B4401" t="s">
        <v>7480</v>
      </c>
      <c r="C4401" s="2">
        <v>42446</v>
      </c>
      <c r="D4401" s="2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  <c r="V4401" t="str">
        <f t="shared" si="137"/>
        <v>profit</v>
      </c>
      <c r="W4401" t="str">
        <f t="shared" si="138"/>
        <v>cheap</v>
      </c>
      <c r="X4401" s="3" t="str" cm="1">
        <f t="array" ref="X4401">_xlfn.IFS(R4401&gt;1000,"premium",R4401&gt;500,"modrate",R4401&lt;500,"cheap")</f>
        <v>cheap</v>
      </c>
      <c r="Y4401" t="str" cm="1">
        <f t="array" ref="Y4401">_xlfn.SWITCH(TRUE,R4401&gt;1000,"premium",R4401&gt;500,"modrate","cheap")</f>
        <v>cheap</v>
      </c>
    </row>
    <row r="4402" spans="1:25">
      <c r="A4402">
        <v>4401</v>
      </c>
      <c r="B4402" t="s">
        <v>7480</v>
      </c>
      <c r="C4402" s="2">
        <v>42446</v>
      </c>
      <c r="D4402" s="2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  <c r="V4402" t="str">
        <f t="shared" si="137"/>
        <v>profit</v>
      </c>
      <c r="W4402" t="str">
        <f t="shared" si="138"/>
        <v>modrate</v>
      </c>
      <c r="X4402" s="3" t="str" cm="1">
        <f t="array" ref="X4402">_xlfn.IFS(R4402&gt;1000,"premium",R4402&gt;500,"modrate",R4402&lt;500,"cheap")</f>
        <v>modrate</v>
      </c>
      <c r="Y4402" t="str" cm="1">
        <f t="array" ref="Y4402">_xlfn.SWITCH(TRUE,R4402&gt;1000,"premium",R4402&gt;500,"modrate","cheap")</f>
        <v>modrate</v>
      </c>
    </row>
    <row r="4403" spans="1:25">
      <c r="A4403">
        <v>4402</v>
      </c>
      <c r="B4403" t="s">
        <v>7480</v>
      </c>
      <c r="C4403" s="2">
        <v>42446</v>
      </c>
      <c r="D4403" s="2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  <c r="V4403" t="str">
        <f t="shared" si="137"/>
        <v>profit</v>
      </c>
      <c r="W4403" t="str">
        <f t="shared" si="138"/>
        <v>modrate</v>
      </c>
      <c r="X4403" s="3" t="str" cm="1">
        <f t="array" ref="X4403">_xlfn.IFS(R4403&gt;1000,"premium",R4403&gt;500,"modrate",R4403&lt;500,"cheap")</f>
        <v>modrate</v>
      </c>
      <c r="Y4403" t="str" cm="1">
        <f t="array" ref="Y4403">_xlfn.SWITCH(TRUE,R4403&gt;1000,"premium",R4403&gt;500,"modrate","cheap")</f>
        <v>modrate</v>
      </c>
    </row>
    <row r="4404" spans="1:25">
      <c r="A4404">
        <v>4403</v>
      </c>
      <c r="B4404" t="s">
        <v>7481</v>
      </c>
      <c r="C4404" s="2">
        <v>42730</v>
      </c>
      <c r="D4404" s="2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  <c r="V4404" t="str">
        <f t="shared" si="137"/>
        <v>profit</v>
      </c>
      <c r="W4404" t="str">
        <f t="shared" si="138"/>
        <v>cheap</v>
      </c>
      <c r="X4404" s="3" t="str" cm="1">
        <f t="array" ref="X4404">_xlfn.IFS(R4404&gt;1000,"premium",R4404&gt;500,"modrate",R4404&lt;500,"cheap")</f>
        <v>cheap</v>
      </c>
      <c r="Y4404" t="str" cm="1">
        <f t="array" ref="Y4404">_xlfn.SWITCH(TRUE,R4404&gt;1000,"premium",R4404&gt;500,"modrate","cheap")</f>
        <v>cheap</v>
      </c>
    </row>
    <row r="4405" spans="1:25">
      <c r="A4405">
        <v>4404</v>
      </c>
      <c r="B4405" t="s">
        <v>7484</v>
      </c>
      <c r="C4405" s="2">
        <v>41884</v>
      </c>
      <c r="D4405" s="2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  <c r="V4405" t="str">
        <f t="shared" si="137"/>
        <v>profit</v>
      </c>
      <c r="W4405" t="str">
        <f t="shared" si="138"/>
        <v>cheap</v>
      </c>
      <c r="X4405" s="3" t="str" cm="1">
        <f t="array" ref="X4405">_xlfn.IFS(R4405&gt;1000,"premium",R4405&gt;500,"modrate",R4405&lt;500,"cheap")</f>
        <v>cheap</v>
      </c>
      <c r="Y4405" t="str" cm="1">
        <f t="array" ref="Y4405">_xlfn.SWITCH(TRUE,R4405&gt;1000,"premium",R4405&gt;500,"modrate","cheap")</f>
        <v>cheap</v>
      </c>
    </row>
    <row r="4406" spans="1:25">
      <c r="A4406">
        <v>4405</v>
      </c>
      <c r="B4406" t="s">
        <v>7485</v>
      </c>
      <c r="C4406" s="2">
        <v>42190</v>
      </c>
      <c r="D4406" s="2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  <c r="V4406" t="str">
        <f t="shared" si="137"/>
        <v>profit</v>
      </c>
      <c r="W4406" t="str">
        <f t="shared" si="138"/>
        <v>cheap</v>
      </c>
      <c r="X4406" s="3" t="str" cm="1">
        <f t="array" ref="X4406">_xlfn.IFS(R4406&gt;1000,"premium",R4406&gt;500,"modrate",R4406&lt;500,"cheap")</f>
        <v>cheap</v>
      </c>
      <c r="Y4406" t="str" cm="1">
        <f t="array" ref="Y4406">_xlfn.SWITCH(TRUE,R4406&gt;1000,"premium",R4406&gt;500,"modrate","cheap")</f>
        <v>cheap</v>
      </c>
    </row>
    <row r="4407" spans="1:25">
      <c r="A4407">
        <v>4406</v>
      </c>
      <c r="B4407" t="s">
        <v>7485</v>
      </c>
      <c r="C4407" s="2">
        <v>42190</v>
      </c>
      <c r="D4407" s="2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  <c r="V4407" t="str">
        <f t="shared" si="137"/>
        <v>loss</v>
      </c>
      <c r="W4407" t="str">
        <f t="shared" si="138"/>
        <v>cheap</v>
      </c>
      <c r="X4407" s="3" t="str" cm="1">
        <f t="array" ref="X4407">_xlfn.IFS(R4407&gt;1000,"premium",R4407&gt;500,"modrate",R4407&lt;500,"cheap")</f>
        <v>cheap</v>
      </c>
      <c r="Y4407" t="str" cm="1">
        <f t="array" ref="Y4407">_xlfn.SWITCH(TRUE,R4407&gt;1000,"premium",R4407&gt;500,"modrate","cheap")</f>
        <v>cheap</v>
      </c>
    </row>
    <row r="4408" spans="1:25">
      <c r="A4408">
        <v>4407</v>
      </c>
      <c r="B4408" t="s">
        <v>7486</v>
      </c>
      <c r="C4408" s="2">
        <v>42694</v>
      </c>
      <c r="D4408" s="2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  <c r="V4408" t="str">
        <f t="shared" si="137"/>
        <v>profit</v>
      </c>
      <c r="W4408" t="str">
        <f t="shared" si="138"/>
        <v>cheap</v>
      </c>
      <c r="X4408" s="3" t="str" cm="1">
        <f t="array" ref="X4408">_xlfn.IFS(R4408&gt;1000,"premium",R4408&gt;500,"modrate",R4408&lt;500,"cheap")</f>
        <v>cheap</v>
      </c>
      <c r="Y4408" t="str" cm="1">
        <f t="array" ref="Y4408">_xlfn.SWITCH(TRUE,R4408&gt;1000,"premium",R4408&gt;500,"modrate","cheap")</f>
        <v>cheap</v>
      </c>
    </row>
    <row r="4409" spans="1:25">
      <c r="A4409">
        <v>4408</v>
      </c>
      <c r="B4409" t="s">
        <v>7486</v>
      </c>
      <c r="C4409" s="2">
        <v>42694</v>
      </c>
      <c r="D4409" s="2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  <c r="V4409" t="str">
        <f t="shared" si="137"/>
        <v>profit</v>
      </c>
      <c r="W4409" t="str">
        <f t="shared" si="138"/>
        <v>cheap</v>
      </c>
      <c r="X4409" s="3" t="str" cm="1">
        <f t="array" ref="X4409">_xlfn.IFS(R4409&gt;1000,"premium",R4409&gt;500,"modrate",R4409&lt;500,"cheap")</f>
        <v>cheap</v>
      </c>
      <c r="Y4409" t="str" cm="1">
        <f t="array" ref="Y4409">_xlfn.SWITCH(TRUE,R4409&gt;1000,"premium",R4409&gt;500,"modrate","cheap")</f>
        <v>cheap</v>
      </c>
    </row>
    <row r="4410" spans="1:25">
      <c r="A4410">
        <v>4409</v>
      </c>
      <c r="B4410" t="s">
        <v>7486</v>
      </c>
      <c r="C4410" s="2">
        <v>42694</v>
      </c>
      <c r="D4410" s="2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  <c r="V4410" t="str">
        <f t="shared" si="137"/>
        <v>profit</v>
      </c>
      <c r="W4410" t="str">
        <f t="shared" si="138"/>
        <v>cheap</v>
      </c>
      <c r="X4410" s="3" t="str" cm="1">
        <f t="array" ref="X4410">_xlfn.IFS(R4410&gt;1000,"premium",R4410&gt;500,"modrate",R4410&lt;500,"cheap")</f>
        <v>cheap</v>
      </c>
      <c r="Y4410" t="str" cm="1">
        <f t="array" ref="Y4410">_xlfn.SWITCH(TRUE,R4410&gt;1000,"premium",R4410&gt;500,"modrate","cheap")</f>
        <v>cheap</v>
      </c>
    </row>
    <row r="4411" spans="1:25">
      <c r="A4411">
        <v>4410</v>
      </c>
      <c r="B4411" t="s">
        <v>7487</v>
      </c>
      <c r="C4411" s="2">
        <v>41765</v>
      </c>
      <c r="D4411" s="2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  <c r="V4411" t="str">
        <f t="shared" si="137"/>
        <v>profit</v>
      </c>
      <c r="W4411" t="str">
        <f t="shared" si="138"/>
        <v>cheap</v>
      </c>
      <c r="X4411" s="3" t="str" cm="1">
        <f t="array" ref="X4411">_xlfn.IFS(R4411&gt;1000,"premium",R4411&gt;500,"modrate",R4411&lt;500,"cheap")</f>
        <v>cheap</v>
      </c>
      <c r="Y4411" t="str" cm="1">
        <f t="array" ref="Y4411">_xlfn.SWITCH(TRUE,R4411&gt;1000,"premium",R4411&gt;500,"modrate","cheap")</f>
        <v>cheap</v>
      </c>
    </row>
    <row r="4412" spans="1:25">
      <c r="A4412">
        <v>4411</v>
      </c>
      <c r="B4412" t="s">
        <v>7487</v>
      </c>
      <c r="C4412" s="2">
        <v>41765</v>
      </c>
      <c r="D4412" s="2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  <c r="V4412" t="str">
        <f t="shared" si="137"/>
        <v>profit</v>
      </c>
      <c r="W4412" t="str">
        <f t="shared" si="138"/>
        <v>cheap</v>
      </c>
      <c r="X4412" s="3" t="str" cm="1">
        <f t="array" ref="X4412">_xlfn.IFS(R4412&gt;1000,"premium",R4412&gt;500,"modrate",R4412&lt;500,"cheap")</f>
        <v>cheap</v>
      </c>
      <c r="Y4412" t="str" cm="1">
        <f t="array" ref="Y4412">_xlfn.SWITCH(TRUE,R4412&gt;1000,"premium",R4412&gt;500,"modrate","cheap")</f>
        <v>cheap</v>
      </c>
    </row>
    <row r="4413" spans="1:25">
      <c r="A4413">
        <v>4412</v>
      </c>
      <c r="B4413" t="s">
        <v>7488</v>
      </c>
      <c r="C4413" s="2">
        <v>41811</v>
      </c>
      <c r="D4413" s="2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 t="shared" si="137"/>
        <v>profit</v>
      </c>
      <c r="W4413" t="str">
        <f t="shared" si="138"/>
        <v>cheap</v>
      </c>
      <c r="X4413" s="3" t="str" cm="1">
        <f t="array" ref="X4413">_xlfn.IFS(R4413&gt;1000,"premium",R4413&gt;500,"modrate",R4413&lt;500,"cheap")</f>
        <v>cheap</v>
      </c>
      <c r="Y4413" t="str" cm="1">
        <f t="array" ref="Y4413">_xlfn.SWITCH(TRUE,R4413&gt;1000,"premium",R4413&gt;500,"modrate","cheap")</f>
        <v>cheap</v>
      </c>
    </row>
    <row r="4414" spans="1:25">
      <c r="A4414">
        <v>4413</v>
      </c>
      <c r="B4414" t="s">
        <v>7488</v>
      </c>
      <c r="C4414" s="2">
        <v>41811</v>
      </c>
      <c r="D4414" s="2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  <c r="V4414" t="str">
        <f t="shared" si="137"/>
        <v>profit</v>
      </c>
      <c r="W4414" t="str">
        <f t="shared" si="138"/>
        <v>modrate</v>
      </c>
      <c r="X4414" s="3" t="str" cm="1">
        <f t="array" ref="X4414">_xlfn.IFS(R4414&gt;1000,"premium",R4414&gt;500,"modrate",R4414&lt;500,"cheap")</f>
        <v>modrate</v>
      </c>
      <c r="Y4414" t="str" cm="1">
        <f t="array" ref="Y4414">_xlfn.SWITCH(TRUE,R4414&gt;1000,"premium",R4414&gt;500,"modrate","cheap")</f>
        <v>modrate</v>
      </c>
    </row>
    <row r="4415" spans="1:25">
      <c r="A4415">
        <v>4414</v>
      </c>
      <c r="B4415" t="s">
        <v>7488</v>
      </c>
      <c r="C4415" s="2">
        <v>41811</v>
      </c>
      <c r="D4415" s="2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  <c r="V4415" t="str">
        <f t="shared" si="137"/>
        <v>profit</v>
      </c>
      <c r="W4415" t="str">
        <f t="shared" si="138"/>
        <v>cheap</v>
      </c>
      <c r="X4415" s="3" t="str" cm="1">
        <f t="array" ref="X4415">_xlfn.IFS(R4415&gt;1000,"premium",R4415&gt;500,"modrate",R4415&lt;500,"cheap")</f>
        <v>cheap</v>
      </c>
      <c r="Y4415" t="str" cm="1">
        <f t="array" ref="Y4415">_xlfn.SWITCH(TRUE,R4415&gt;1000,"premium",R4415&gt;500,"modrate","cheap")</f>
        <v>cheap</v>
      </c>
    </row>
    <row r="4416" spans="1:25">
      <c r="A4416">
        <v>4415</v>
      </c>
      <c r="B4416" t="s">
        <v>7489</v>
      </c>
      <c r="C4416" s="2">
        <v>42966</v>
      </c>
      <c r="D4416" s="2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  <c r="V4416" t="str">
        <f t="shared" si="137"/>
        <v>profit</v>
      </c>
      <c r="W4416" t="str">
        <f t="shared" si="138"/>
        <v>cheap</v>
      </c>
      <c r="X4416" s="3" t="str" cm="1">
        <f t="array" ref="X4416">_xlfn.IFS(R4416&gt;1000,"premium",R4416&gt;500,"modrate",R4416&lt;500,"cheap")</f>
        <v>cheap</v>
      </c>
      <c r="Y4416" t="str" cm="1">
        <f t="array" ref="Y4416">_xlfn.SWITCH(TRUE,R4416&gt;1000,"premium",R4416&gt;500,"modrate","cheap")</f>
        <v>cheap</v>
      </c>
    </row>
    <row r="4417" spans="1:25">
      <c r="A4417">
        <v>4416</v>
      </c>
      <c r="B4417" t="s">
        <v>7490</v>
      </c>
      <c r="C4417" s="2">
        <v>41972</v>
      </c>
      <c r="D4417" s="2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  <c r="V4417" t="str">
        <f t="shared" si="137"/>
        <v>profit</v>
      </c>
      <c r="W4417" t="str">
        <f t="shared" si="138"/>
        <v>modrate</v>
      </c>
      <c r="X4417" s="3" t="str" cm="1">
        <f t="array" ref="X4417">_xlfn.IFS(R4417&gt;1000,"premium",R4417&gt;500,"modrate",R4417&lt;500,"cheap")</f>
        <v>modrate</v>
      </c>
      <c r="Y4417" t="str" cm="1">
        <f t="array" ref="Y4417">_xlfn.SWITCH(TRUE,R4417&gt;1000,"premium",R4417&gt;500,"modrate","cheap")</f>
        <v>modrate</v>
      </c>
    </row>
    <row r="4418" spans="1:25">
      <c r="A4418">
        <v>4417</v>
      </c>
      <c r="B4418" t="s">
        <v>7490</v>
      </c>
      <c r="C4418" s="2">
        <v>41972</v>
      </c>
      <c r="D4418" s="2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  <c r="V4418" t="str">
        <f t="shared" si="137"/>
        <v>profit</v>
      </c>
      <c r="W4418" t="str">
        <f t="shared" si="138"/>
        <v>cheap</v>
      </c>
      <c r="X4418" s="3" t="str" cm="1">
        <f t="array" ref="X4418">_xlfn.IFS(R4418&gt;1000,"premium",R4418&gt;500,"modrate",R4418&lt;500,"cheap")</f>
        <v>cheap</v>
      </c>
      <c r="Y4418" t="str" cm="1">
        <f t="array" ref="Y4418">_xlfn.SWITCH(TRUE,R4418&gt;1000,"premium",R4418&gt;500,"modrate","cheap")</f>
        <v>cheap</v>
      </c>
    </row>
    <row r="4419" spans="1:25">
      <c r="A4419">
        <v>4418</v>
      </c>
      <c r="B4419" t="s">
        <v>7491</v>
      </c>
      <c r="C4419" s="2">
        <v>42834</v>
      </c>
      <c r="D4419" s="2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  <c r="V4419" t="str">
        <f t="shared" ref="V4419:V4482" si="139">IF(U4419&gt;0,"profit","loss")</f>
        <v>profit</v>
      </c>
      <c r="W4419" t="str">
        <f t="shared" ref="W4419:W4482" si="140">IF(R4419&gt;1000,"premium", IF(R4419&gt;500,"modrate","cheap"))</f>
        <v>cheap</v>
      </c>
      <c r="X4419" s="3" t="str" cm="1">
        <f t="array" ref="X4419">_xlfn.IFS(R4419&gt;1000,"premium",R4419&gt;500,"modrate",R4419&lt;500,"cheap")</f>
        <v>cheap</v>
      </c>
      <c r="Y4419" t="str" cm="1">
        <f t="array" ref="Y4419">_xlfn.SWITCH(TRUE,R4419&gt;1000,"premium",R4419&gt;500,"modrate","cheap")</f>
        <v>cheap</v>
      </c>
    </row>
    <row r="4420" spans="1:25">
      <c r="A4420">
        <v>4419</v>
      </c>
      <c r="B4420" t="s">
        <v>7492</v>
      </c>
      <c r="C4420" s="2">
        <v>41993</v>
      </c>
      <c r="D4420" s="2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  <c r="V4420" t="str">
        <f t="shared" si="139"/>
        <v>loss</v>
      </c>
      <c r="W4420" t="str">
        <f t="shared" si="140"/>
        <v>cheap</v>
      </c>
      <c r="X4420" s="3" t="str" cm="1">
        <f t="array" ref="X4420">_xlfn.IFS(R4420&gt;1000,"premium",R4420&gt;500,"modrate",R4420&lt;500,"cheap")</f>
        <v>cheap</v>
      </c>
      <c r="Y4420" t="str" cm="1">
        <f t="array" ref="Y4420">_xlfn.SWITCH(TRUE,R4420&gt;1000,"premium",R4420&gt;500,"modrate","cheap")</f>
        <v>cheap</v>
      </c>
    </row>
    <row r="4421" spans="1:25">
      <c r="A4421">
        <v>4420</v>
      </c>
      <c r="B4421" t="s">
        <v>7493</v>
      </c>
      <c r="C4421" s="2">
        <v>41990</v>
      </c>
      <c r="D4421" s="2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  <c r="V4421" t="str">
        <f t="shared" si="139"/>
        <v>loss</v>
      </c>
      <c r="W4421" t="str">
        <f t="shared" si="140"/>
        <v>cheap</v>
      </c>
      <c r="X4421" s="3" t="str" cm="1">
        <f t="array" ref="X4421">_xlfn.IFS(R4421&gt;1000,"premium",R4421&gt;500,"modrate",R4421&lt;500,"cheap")</f>
        <v>cheap</v>
      </c>
      <c r="Y4421" t="str" cm="1">
        <f t="array" ref="Y4421">_xlfn.SWITCH(TRUE,R4421&gt;1000,"premium",R4421&gt;500,"modrate","cheap")</f>
        <v>cheap</v>
      </c>
    </row>
    <row r="4422" spans="1:25">
      <c r="A4422">
        <v>4421</v>
      </c>
      <c r="B4422" t="s">
        <v>7494</v>
      </c>
      <c r="C4422" s="2">
        <v>42325</v>
      </c>
      <c r="D4422" s="2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  <c r="V4422" t="str">
        <f t="shared" si="139"/>
        <v>profit</v>
      </c>
      <c r="W4422" t="str">
        <f t="shared" si="140"/>
        <v>cheap</v>
      </c>
      <c r="X4422" s="3" t="str" cm="1">
        <f t="array" ref="X4422">_xlfn.IFS(R4422&gt;1000,"premium",R4422&gt;500,"modrate",R4422&lt;500,"cheap")</f>
        <v>cheap</v>
      </c>
      <c r="Y4422" t="str" cm="1">
        <f t="array" ref="Y4422">_xlfn.SWITCH(TRUE,R4422&gt;1000,"premium",R4422&gt;500,"modrate","cheap")</f>
        <v>cheap</v>
      </c>
    </row>
    <row r="4423" spans="1:25">
      <c r="A4423">
        <v>4422</v>
      </c>
      <c r="B4423" t="s">
        <v>7495</v>
      </c>
      <c r="C4423" s="2">
        <v>41702</v>
      </c>
      <c r="D4423" s="2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  <c r="V4423" t="str">
        <f t="shared" si="139"/>
        <v>profit</v>
      </c>
      <c r="W4423" t="str">
        <f t="shared" si="140"/>
        <v>cheap</v>
      </c>
      <c r="X4423" s="3" t="str" cm="1">
        <f t="array" ref="X4423">_xlfn.IFS(R4423&gt;1000,"premium",R4423&gt;500,"modrate",R4423&lt;500,"cheap")</f>
        <v>cheap</v>
      </c>
      <c r="Y4423" t="str" cm="1">
        <f t="array" ref="Y4423">_xlfn.SWITCH(TRUE,R4423&gt;1000,"premium",R4423&gt;500,"modrate","cheap")</f>
        <v>cheap</v>
      </c>
    </row>
    <row r="4424" spans="1:25">
      <c r="A4424">
        <v>4423</v>
      </c>
      <c r="B4424" t="s">
        <v>7497</v>
      </c>
      <c r="C4424" s="2">
        <v>42873</v>
      </c>
      <c r="D4424" s="2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 t="shared" si="139"/>
        <v>profit</v>
      </c>
      <c r="W4424" t="str">
        <f t="shared" si="140"/>
        <v>cheap</v>
      </c>
      <c r="X4424" s="3" t="str" cm="1">
        <f t="array" ref="X4424">_xlfn.IFS(R4424&gt;1000,"premium",R4424&gt;500,"modrate",R4424&lt;500,"cheap")</f>
        <v>cheap</v>
      </c>
      <c r="Y4424" t="str" cm="1">
        <f t="array" ref="Y4424">_xlfn.SWITCH(TRUE,R4424&gt;1000,"premium",R4424&gt;500,"modrate","cheap")</f>
        <v>cheap</v>
      </c>
    </row>
    <row r="4425" spans="1:25">
      <c r="A4425">
        <v>4424</v>
      </c>
      <c r="B4425" t="s">
        <v>7497</v>
      </c>
      <c r="C4425" s="2">
        <v>42873</v>
      </c>
      <c r="D4425" s="2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  <c r="V4425" t="str">
        <f t="shared" si="139"/>
        <v>profit</v>
      </c>
      <c r="W4425" t="str">
        <f t="shared" si="140"/>
        <v>cheap</v>
      </c>
      <c r="X4425" s="3" t="str" cm="1">
        <f t="array" ref="X4425">_xlfn.IFS(R4425&gt;1000,"premium",R4425&gt;500,"modrate",R4425&lt;500,"cheap")</f>
        <v>cheap</v>
      </c>
      <c r="Y4425" t="str" cm="1">
        <f t="array" ref="Y4425">_xlfn.SWITCH(TRUE,R4425&gt;1000,"premium",R4425&gt;500,"modrate","cheap")</f>
        <v>cheap</v>
      </c>
    </row>
    <row r="4426" spans="1:25">
      <c r="A4426">
        <v>4425</v>
      </c>
      <c r="B4426" t="s">
        <v>7497</v>
      </c>
      <c r="C4426" s="2">
        <v>42873</v>
      </c>
      <c r="D4426" s="2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  <c r="V4426" t="str">
        <f t="shared" si="139"/>
        <v>profit</v>
      </c>
      <c r="W4426" t="str">
        <f t="shared" si="140"/>
        <v>cheap</v>
      </c>
      <c r="X4426" s="3" t="str" cm="1">
        <f t="array" ref="X4426">_xlfn.IFS(R4426&gt;1000,"premium",R4426&gt;500,"modrate",R4426&lt;500,"cheap")</f>
        <v>cheap</v>
      </c>
      <c r="Y4426" t="str" cm="1">
        <f t="array" ref="Y4426">_xlfn.SWITCH(TRUE,R4426&gt;1000,"premium",R4426&gt;500,"modrate","cheap")</f>
        <v>cheap</v>
      </c>
    </row>
    <row r="4427" spans="1:25">
      <c r="A4427">
        <v>4426</v>
      </c>
      <c r="B4427" t="s">
        <v>7497</v>
      </c>
      <c r="C4427" s="2">
        <v>42873</v>
      </c>
      <c r="D4427" s="2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  <c r="V4427" t="str">
        <f t="shared" si="139"/>
        <v>profit</v>
      </c>
      <c r="W4427" t="str">
        <f t="shared" si="140"/>
        <v>cheap</v>
      </c>
      <c r="X4427" s="3" t="str" cm="1">
        <f t="array" ref="X4427">_xlfn.IFS(R4427&gt;1000,"premium",R4427&gt;500,"modrate",R4427&lt;500,"cheap")</f>
        <v>cheap</v>
      </c>
      <c r="Y4427" t="str" cm="1">
        <f t="array" ref="Y4427">_xlfn.SWITCH(TRUE,R4427&gt;1000,"premium",R4427&gt;500,"modrate","cheap")</f>
        <v>cheap</v>
      </c>
    </row>
    <row r="4428" spans="1:25">
      <c r="A4428">
        <v>4427</v>
      </c>
      <c r="B4428" t="s">
        <v>7497</v>
      </c>
      <c r="C4428" s="2">
        <v>42873</v>
      </c>
      <c r="D4428" s="2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  <c r="V4428" t="str">
        <f t="shared" si="139"/>
        <v>profit</v>
      </c>
      <c r="W4428" t="str">
        <f t="shared" si="140"/>
        <v>cheap</v>
      </c>
      <c r="X4428" s="3" t="str" cm="1">
        <f t="array" ref="X4428">_xlfn.IFS(R4428&gt;1000,"premium",R4428&gt;500,"modrate",R4428&lt;500,"cheap")</f>
        <v>cheap</v>
      </c>
      <c r="Y4428" t="str" cm="1">
        <f t="array" ref="Y4428">_xlfn.SWITCH(TRUE,R4428&gt;1000,"premium",R4428&gt;500,"modrate","cheap")</f>
        <v>cheap</v>
      </c>
    </row>
    <row r="4429" spans="1:25">
      <c r="A4429">
        <v>4428</v>
      </c>
      <c r="B4429" t="s">
        <v>7501</v>
      </c>
      <c r="C4429" s="2">
        <v>43000</v>
      </c>
      <c r="D4429" s="2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  <c r="V4429" t="str">
        <f t="shared" si="139"/>
        <v>profit</v>
      </c>
      <c r="W4429" t="str">
        <f t="shared" si="140"/>
        <v>cheap</v>
      </c>
      <c r="X4429" s="3" t="str" cm="1">
        <f t="array" ref="X4429">_xlfn.IFS(R4429&gt;1000,"premium",R4429&gt;500,"modrate",R4429&lt;500,"cheap")</f>
        <v>cheap</v>
      </c>
      <c r="Y4429" t="str" cm="1">
        <f t="array" ref="Y4429">_xlfn.SWITCH(TRUE,R4429&gt;1000,"premium",R4429&gt;500,"modrate","cheap")</f>
        <v>cheap</v>
      </c>
    </row>
    <row r="4430" spans="1:25">
      <c r="A4430">
        <v>4429</v>
      </c>
      <c r="B4430" t="s">
        <v>7502</v>
      </c>
      <c r="C4430" s="2">
        <v>42815</v>
      </c>
      <c r="D4430" s="2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  <c r="V4430" t="str">
        <f t="shared" si="139"/>
        <v>profit</v>
      </c>
      <c r="W4430" t="str">
        <f t="shared" si="140"/>
        <v>premium</v>
      </c>
      <c r="X4430" s="3" t="str" cm="1">
        <f t="array" ref="X4430">_xlfn.IFS(R4430&gt;1000,"premium",R4430&gt;500,"modrate",R4430&lt;500,"cheap")</f>
        <v>premium</v>
      </c>
      <c r="Y4430" t="str" cm="1">
        <f t="array" ref="Y4430">_xlfn.SWITCH(TRUE,R4430&gt;1000,"premium",R4430&gt;500,"modrate","cheap")</f>
        <v>premium</v>
      </c>
    </row>
    <row r="4431" spans="1:25">
      <c r="A4431">
        <v>4430</v>
      </c>
      <c r="B4431" t="s">
        <v>7503</v>
      </c>
      <c r="C4431" s="2">
        <v>42992</v>
      </c>
      <c r="D4431" s="2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  <c r="V4431" t="str">
        <f t="shared" si="139"/>
        <v>profit</v>
      </c>
      <c r="W4431" t="str">
        <f t="shared" si="140"/>
        <v>cheap</v>
      </c>
      <c r="X4431" s="3" t="str" cm="1">
        <f t="array" ref="X4431">_xlfn.IFS(R4431&gt;1000,"premium",R4431&gt;500,"modrate",R4431&lt;500,"cheap")</f>
        <v>cheap</v>
      </c>
      <c r="Y4431" t="str" cm="1">
        <f t="array" ref="Y4431">_xlfn.SWITCH(TRUE,R4431&gt;1000,"premium",R4431&gt;500,"modrate","cheap")</f>
        <v>cheap</v>
      </c>
    </row>
    <row r="4432" spans="1:25">
      <c r="A4432">
        <v>4431</v>
      </c>
      <c r="B4432" t="s">
        <v>7504</v>
      </c>
      <c r="C4432" s="2">
        <v>42677</v>
      </c>
      <c r="D4432" s="2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  <c r="V4432" t="str">
        <f t="shared" si="139"/>
        <v>profit</v>
      </c>
      <c r="W4432" t="str">
        <f t="shared" si="140"/>
        <v>cheap</v>
      </c>
      <c r="X4432" s="3" t="str" cm="1">
        <f t="array" ref="X4432">_xlfn.IFS(R4432&gt;1000,"premium",R4432&gt;500,"modrate",R4432&lt;500,"cheap")</f>
        <v>cheap</v>
      </c>
      <c r="Y4432" t="str" cm="1">
        <f t="array" ref="Y4432">_xlfn.SWITCH(TRUE,R4432&gt;1000,"premium",R4432&gt;500,"modrate","cheap")</f>
        <v>cheap</v>
      </c>
    </row>
    <row r="4433" spans="1:25">
      <c r="A4433">
        <v>4432</v>
      </c>
      <c r="B4433" t="s">
        <v>7504</v>
      </c>
      <c r="C4433" s="2">
        <v>42677</v>
      </c>
      <c r="D4433" s="2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  <c r="V4433" t="str">
        <f t="shared" si="139"/>
        <v>profit</v>
      </c>
      <c r="W4433" t="str">
        <f t="shared" si="140"/>
        <v>cheap</v>
      </c>
      <c r="X4433" s="3" t="str" cm="1">
        <f t="array" ref="X4433">_xlfn.IFS(R4433&gt;1000,"premium",R4433&gt;500,"modrate",R4433&lt;500,"cheap")</f>
        <v>cheap</v>
      </c>
      <c r="Y4433" t="str" cm="1">
        <f t="array" ref="Y4433">_xlfn.SWITCH(TRUE,R4433&gt;1000,"premium",R4433&gt;500,"modrate","cheap")</f>
        <v>cheap</v>
      </c>
    </row>
    <row r="4434" spans="1:25">
      <c r="A4434">
        <v>4433</v>
      </c>
      <c r="B4434" t="s">
        <v>7504</v>
      </c>
      <c r="C4434" s="2">
        <v>42677</v>
      </c>
      <c r="D4434" s="2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  <c r="V4434" t="str">
        <f t="shared" si="139"/>
        <v>profit</v>
      </c>
      <c r="W4434" t="str">
        <f t="shared" si="140"/>
        <v>cheap</v>
      </c>
      <c r="X4434" s="3" t="str" cm="1">
        <f t="array" ref="X4434">_xlfn.IFS(R4434&gt;1000,"premium",R4434&gt;500,"modrate",R4434&lt;500,"cheap")</f>
        <v>cheap</v>
      </c>
      <c r="Y4434" t="str" cm="1">
        <f t="array" ref="Y4434">_xlfn.SWITCH(TRUE,R4434&gt;1000,"premium",R4434&gt;500,"modrate","cheap")</f>
        <v>cheap</v>
      </c>
    </row>
    <row r="4435" spans="1:25">
      <c r="A4435">
        <v>4434</v>
      </c>
      <c r="B4435" t="s">
        <v>7504</v>
      </c>
      <c r="C4435" s="2">
        <v>42677</v>
      </c>
      <c r="D4435" s="2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  <c r="V4435" t="str">
        <f t="shared" si="139"/>
        <v>profit</v>
      </c>
      <c r="W4435" t="str">
        <f t="shared" si="140"/>
        <v>cheap</v>
      </c>
      <c r="X4435" s="3" t="str" cm="1">
        <f t="array" ref="X4435">_xlfn.IFS(R4435&gt;1000,"premium",R4435&gt;500,"modrate",R4435&lt;500,"cheap")</f>
        <v>cheap</v>
      </c>
      <c r="Y4435" t="str" cm="1">
        <f t="array" ref="Y4435">_xlfn.SWITCH(TRUE,R4435&gt;1000,"premium",R4435&gt;500,"modrate","cheap")</f>
        <v>cheap</v>
      </c>
    </row>
    <row r="4436" spans="1:25">
      <c r="A4436">
        <v>4435</v>
      </c>
      <c r="B4436" t="s">
        <v>7504</v>
      </c>
      <c r="C4436" s="2">
        <v>42677</v>
      </c>
      <c r="D4436" s="2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  <c r="V4436" t="str">
        <f t="shared" si="139"/>
        <v>profit</v>
      </c>
      <c r="W4436" t="str">
        <f t="shared" si="140"/>
        <v>modrate</v>
      </c>
      <c r="X4436" s="3" t="str" cm="1">
        <f t="array" ref="X4436">_xlfn.IFS(R4436&gt;1000,"premium",R4436&gt;500,"modrate",R4436&lt;500,"cheap")</f>
        <v>modrate</v>
      </c>
      <c r="Y4436" t="str" cm="1">
        <f t="array" ref="Y4436">_xlfn.SWITCH(TRUE,R4436&gt;1000,"premium",R4436&gt;500,"modrate","cheap")</f>
        <v>modrate</v>
      </c>
    </row>
    <row r="4437" spans="1:25">
      <c r="A4437">
        <v>4436</v>
      </c>
      <c r="B4437" t="s">
        <v>7507</v>
      </c>
      <c r="C4437" s="2">
        <v>42493</v>
      </c>
      <c r="D4437" s="2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  <c r="V4437" t="str">
        <f t="shared" si="139"/>
        <v>loss</v>
      </c>
      <c r="W4437" t="str">
        <f t="shared" si="140"/>
        <v>cheap</v>
      </c>
      <c r="X4437" s="3" t="str" cm="1">
        <f t="array" ref="X4437">_xlfn.IFS(R4437&gt;1000,"premium",R4437&gt;500,"modrate",R4437&lt;500,"cheap")</f>
        <v>cheap</v>
      </c>
      <c r="Y4437" t="str" cm="1">
        <f t="array" ref="Y4437">_xlfn.SWITCH(TRUE,R4437&gt;1000,"premium",R4437&gt;500,"modrate","cheap")</f>
        <v>cheap</v>
      </c>
    </row>
    <row r="4438" spans="1:25">
      <c r="A4438">
        <v>4437</v>
      </c>
      <c r="B4438" t="s">
        <v>7507</v>
      </c>
      <c r="C4438" s="2">
        <v>42493</v>
      </c>
      <c r="D4438" s="2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  <c r="V4438" t="str">
        <f t="shared" si="139"/>
        <v>profit</v>
      </c>
      <c r="W4438" t="str">
        <f t="shared" si="140"/>
        <v>cheap</v>
      </c>
      <c r="X4438" s="3" t="str" cm="1">
        <f t="array" ref="X4438">_xlfn.IFS(R4438&gt;1000,"premium",R4438&gt;500,"modrate",R4438&lt;500,"cheap")</f>
        <v>cheap</v>
      </c>
      <c r="Y4438" t="str" cm="1">
        <f t="array" ref="Y4438">_xlfn.SWITCH(TRUE,R4438&gt;1000,"premium",R4438&gt;500,"modrate","cheap")</f>
        <v>cheap</v>
      </c>
    </row>
    <row r="4439" spans="1:25">
      <c r="A4439">
        <v>4438</v>
      </c>
      <c r="B4439" t="s">
        <v>7507</v>
      </c>
      <c r="C4439" s="2">
        <v>42493</v>
      </c>
      <c r="D4439" s="2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  <c r="V4439" t="str">
        <f t="shared" si="139"/>
        <v>loss</v>
      </c>
      <c r="W4439" t="str">
        <f t="shared" si="140"/>
        <v>cheap</v>
      </c>
      <c r="X4439" s="3" t="str" cm="1">
        <f t="array" ref="X4439">_xlfn.IFS(R4439&gt;1000,"premium",R4439&gt;500,"modrate",R4439&lt;500,"cheap")</f>
        <v>cheap</v>
      </c>
      <c r="Y4439" t="str" cm="1">
        <f t="array" ref="Y4439">_xlfn.SWITCH(TRUE,R4439&gt;1000,"premium",R4439&gt;500,"modrate","cheap")</f>
        <v>cheap</v>
      </c>
    </row>
    <row r="4440" spans="1:25">
      <c r="A4440">
        <v>4439</v>
      </c>
      <c r="B4440" t="s">
        <v>7510</v>
      </c>
      <c r="C4440" s="2">
        <v>42731</v>
      </c>
      <c r="D4440" s="2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  <c r="V4440" t="str">
        <f t="shared" si="139"/>
        <v>profit</v>
      </c>
      <c r="W4440" t="str">
        <f t="shared" si="140"/>
        <v>cheap</v>
      </c>
      <c r="X4440" s="3" t="str" cm="1">
        <f t="array" ref="X4440">_xlfn.IFS(R4440&gt;1000,"premium",R4440&gt;500,"modrate",R4440&lt;500,"cheap")</f>
        <v>cheap</v>
      </c>
      <c r="Y4440" t="str" cm="1">
        <f t="array" ref="Y4440">_xlfn.SWITCH(TRUE,R4440&gt;1000,"premium",R4440&gt;500,"modrate","cheap")</f>
        <v>cheap</v>
      </c>
    </row>
    <row r="4441" spans="1:25">
      <c r="A4441">
        <v>4440</v>
      </c>
      <c r="B4441" t="s">
        <v>7510</v>
      </c>
      <c r="C4441" s="2">
        <v>42731</v>
      </c>
      <c r="D4441" s="2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  <c r="V4441" t="str">
        <f t="shared" si="139"/>
        <v>profit</v>
      </c>
      <c r="W4441" t="str">
        <f t="shared" si="140"/>
        <v>cheap</v>
      </c>
      <c r="X4441" s="3" t="str" cm="1">
        <f t="array" ref="X4441">_xlfn.IFS(R4441&gt;1000,"premium",R4441&gt;500,"modrate",R4441&lt;500,"cheap")</f>
        <v>cheap</v>
      </c>
      <c r="Y4441" t="str" cm="1">
        <f t="array" ref="Y4441">_xlfn.SWITCH(TRUE,R4441&gt;1000,"premium",R4441&gt;500,"modrate","cheap")</f>
        <v>cheap</v>
      </c>
    </row>
    <row r="4442" spans="1:25">
      <c r="A4442">
        <v>4441</v>
      </c>
      <c r="B4442" t="s">
        <v>7511</v>
      </c>
      <c r="C4442" s="2">
        <v>42573</v>
      </c>
      <c r="D4442" s="2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  <c r="V4442" t="str">
        <f t="shared" si="139"/>
        <v>profit</v>
      </c>
      <c r="W4442" t="str">
        <f t="shared" si="140"/>
        <v>cheap</v>
      </c>
      <c r="X4442" s="3" t="str" cm="1">
        <f t="array" ref="X4442">_xlfn.IFS(R4442&gt;1000,"premium",R4442&gt;500,"modrate",R4442&lt;500,"cheap")</f>
        <v>cheap</v>
      </c>
      <c r="Y4442" t="str" cm="1">
        <f t="array" ref="Y4442">_xlfn.SWITCH(TRUE,R4442&gt;1000,"premium",R4442&gt;500,"modrate","cheap")</f>
        <v>cheap</v>
      </c>
    </row>
    <row r="4443" spans="1:25">
      <c r="A4443">
        <v>4442</v>
      </c>
      <c r="B4443" t="s">
        <v>7511</v>
      </c>
      <c r="C4443" s="2">
        <v>42573</v>
      </c>
      <c r="D4443" s="2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  <c r="V4443" t="str">
        <f t="shared" si="139"/>
        <v>profit</v>
      </c>
      <c r="W4443" t="str">
        <f t="shared" si="140"/>
        <v>modrate</v>
      </c>
      <c r="X4443" s="3" t="str" cm="1">
        <f t="array" ref="X4443">_xlfn.IFS(R4443&gt;1000,"premium",R4443&gt;500,"modrate",R4443&lt;500,"cheap")</f>
        <v>modrate</v>
      </c>
      <c r="Y4443" t="str" cm="1">
        <f t="array" ref="Y4443">_xlfn.SWITCH(TRUE,R4443&gt;1000,"premium",R4443&gt;500,"modrate","cheap")</f>
        <v>modrate</v>
      </c>
    </row>
    <row r="4444" spans="1:25">
      <c r="A4444">
        <v>4443</v>
      </c>
      <c r="B4444" t="s">
        <v>7511</v>
      </c>
      <c r="C4444" s="2">
        <v>42573</v>
      </c>
      <c r="D4444" s="2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  <c r="V4444" t="str">
        <f t="shared" si="139"/>
        <v>profit</v>
      </c>
      <c r="W4444" t="str">
        <f t="shared" si="140"/>
        <v>cheap</v>
      </c>
      <c r="X4444" s="3" t="str" cm="1">
        <f t="array" ref="X4444">_xlfn.IFS(R4444&gt;1000,"premium",R4444&gt;500,"modrate",R4444&lt;500,"cheap")</f>
        <v>cheap</v>
      </c>
      <c r="Y4444" t="str" cm="1">
        <f t="array" ref="Y4444">_xlfn.SWITCH(TRUE,R4444&gt;1000,"premium",R4444&gt;500,"modrate","cheap")</f>
        <v>cheap</v>
      </c>
    </row>
    <row r="4445" spans="1:25">
      <c r="A4445">
        <v>4444</v>
      </c>
      <c r="B4445" t="s">
        <v>7511</v>
      </c>
      <c r="C4445" s="2">
        <v>42573</v>
      </c>
      <c r="D4445" s="2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  <c r="V4445" t="str">
        <f t="shared" si="139"/>
        <v>profit</v>
      </c>
      <c r="W4445" t="str">
        <f t="shared" si="140"/>
        <v>cheap</v>
      </c>
      <c r="X4445" s="3" t="str" cm="1">
        <f t="array" ref="X4445">_xlfn.IFS(R4445&gt;1000,"premium",R4445&gt;500,"modrate",R4445&lt;500,"cheap")</f>
        <v>cheap</v>
      </c>
      <c r="Y4445" t="str" cm="1">
        <f t="array" ref="Y4445">_xlfn.SWITCH(TRUE,R4445&gt;1000,"premium",R4445&gt;500,"modrate","cheap")</f>
        <v>cheap</v>
      </c>
    </row>
    <row r="4446" spans="1:25">
      <c r="A4446">
        <v>4445</v>
      </c>
      <c r="B4446" t="s">
        <v>7516</v>
      </c>
      <c r="C4446" s="2">
        <v>41959</v>
      </c>
      <c r="D4446" s="2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  <c r="V4446" t="str">
        <f t="shared" si="139"/>
        <v>profit</v>
      </c>
      <c r="W4446" t="str">
        <f t="shared" si="140"/>
        <v>cheap</v>
      </c>
      <c r="X4446" s="3" t="str" cm="1">
        <f t="array" ref="X4446">_xlfn.IFS(R4446&gt;1000,"premium",R4446&gt;500,"modrate",R4446&lt;500,"cheap")</f>
        <v>cheap</v>
      </c>
      <c r="Y4446" t="str" cm="1">
        <f t="array" ref="Y4446">_xlfn.SWITCH(TRUE,R4446&gt;1000,"premium",R4446&gt;500,"modrate","cheap")</f>
        <v>cheap</v>
      </c>
    </row>
    <row r="4447" spans="1:25">
      <c r="A4447">
        <v>4446</v>
      </c>
      <c r="B4447" t="s">
        <v>7516</v>
      </c>
      <c r="C4447" s="2">
        <v>41959</v>
      </c>
      <c r="D4447" s="2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  <c r="V4447" t="str">
        <f t="shared" si="139"/>
        <v>profit</v>
      </c>
      <c r="W4447" t="str">
        <f t="shared" si="140"/>
        <v>cheap</v>
      </c>
      <c r="X4447" s="3" t="str" cm="1">
        <f t="array" ref="X4447">_xlfn.IFS(R4447&gt;1000,"premium",R4447&gt;500,"modrate",R4447&lt;500,"cheap")</f>
        <v>cheap</v>
      </c>
      <c r="Y4447" t="str" cm="1">
        <f t="array" ref="Y4447">_xlfn.SWITCH(TRUE,R4447&gt;1000,"premium",R4447&gt;500,"modrate","cheap")</f>
        <v>cheap</v>
      </c>
    </row>
    <row r="4448" spans="1:25">
      <c r="A4448">
        <v>4447</v>
      </c>
      <c r="B4448" t="s">
        <v>7516</v>
      </c>
      <c r="C4448" s="2">
        <v>41959</v>
      </c>
      <c r="D4448" s="2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  <c r="V4448" t="str">
        <f t="shared" si="139"/>
        <v>profit</v>
      </c>
      <c r="W4448" t="str">
        <f t="shared" si="140"/>
        <v>cheap</v>
      </c>
      <c r="X4448" s="3" t="str" cm="1">
        <f t="array" ref="X4448">_xlfn.IFS(R4448&gt;1000,"premium",R4448&gt;500,"modrate",R4448&lt;500,"cheap")</f>
        <v>cheap</v>
      </c>
      <c r="Y4448" t="str" cm="1">
        <f t="array" ref="Y4448">_xlfn.SWITCH(TRUE,R4448&gt;1000,"premium",R4448&gt;500,"modrate","cheap")</f>
        <v>cheap</v>
      </c>
    </row>
    <row r="4449" spans="1:25">
      <c r="A4449">
        <v>4448</v>
      </c>
      <c r="B4449" t="s">
        <v>7516</v>
      </c>
      <c r="C4449" s="2">
        <v>41959</v>
      </c>
      <c r="D4449" s="2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  <c r="V4449" t="str">
        <f t="shared" si="139"/>
        <v>profit</v>
      </c>
      <c r="W4449" t="str">
        <f t="shared" si="140"/>
        <v>cheap</v>
      </c>
      <c r="X4449" s="3" t="str" cm="1">
        <f t="array" ref="X4449">_xlfn.IFS(R4449&gt;1000,"premium",R4449&gt;500,"modrate",R4449&lt;500,"cheap")</f>
        <v>cheap</v>
      </c>
      <c r="Y4449" t="str" cm="1">
        <f t="array" ref="Y4449">_xlfn.SWITCH(TRUE,R4449&gt;1000,"premium",R4449&gt;500,"modrate","cheap")</f>
        <v>cheap</v>
      </c>
    </row>
    <row r="4450" spans="1:25">
      <c r="A4450">
        <v>4449</v>
      </c>
      <c r="B4450" t="s">
        <v>7517</v>
      </c>
      <c r="C4450" s="2">
        <v>42174</v>
      </c>
      <c r="D4450" s="2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  <c r="V4450" t="str">
        <f t="shared" si="139"/>
        <v>profit</v>
      </c>
      <c r="W4450" t="str">
        <f t="shared" si="140"/>
        <v>cheap</v>
      </c>
      <c r="X4450" s="3" t="str" cm="1">
        <f t="array" ref="X4450">_xlfn.IFS(R4450&gt;1000,"premium",R4450&gt;500,"modrate",R4450&lt;500,"cheap")</f>
        <v>cheap</v>
      </c>
      <c r="Y4450" t="str" cm="1">
        <f t="array" ref="Y4450">_xlfn.SWITCH(TRUE,R4450&gt;1000,"premium",R4450&gt;500,"modrate","cheap")</f>
        <v>cheap</v>
      </c>
    </row>
    <row r="4451" spans="1:25">
      <c r="A4451">
        <v>4450</v>
      </c>
      <c r="B4451" t="s">
        <v>7517</v>
      </c>
      <c r="C4451" s="2">
        <v>42174</v>
      </c>
      <c r="D4451" s="2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  <c r="V4451" t="str">
        <f t="shared" si="139"/>
        <v>profit</v>
      </c>
      <c r="W4451" t="str">
        <f t="shared" si="140"/>
        <v>cheap</v>
      </c>
      <c r="X4451" s="3" t="str" cm="1">
        <f t="array" ref="X4451">_xlfn.IFS(R4451&gt;1000,"premium",R4451&gt;500,"modrate",R4451&lt;500,"cheap")</f>
        <v>cheap</v>
      </c>
      <c r="Y4451" t="str" cm="1">
        <f t="array" ref="Y4451">_xlfn.SWITCH(TRUE,R4451&gt;1000,"premium",R4451&gt;500,"modrate","cheap")</f>
        <v>cheap</v>
      </c>
    </row>
    <row r="4452" spans="1:25">
      <c r="A4452">
        <v>4451</v>
      </c>
      <c r="B4452" t="s">
        <v>7517</v>
      </c>
      <c r="C4452" s="2">
        <v>42174</v>
      </c>
      <c r="D4452" s="2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  <c r="V4452" t="str">
        <f t="shared" si="139"/>
        <v>profit</v>
      </c>
      <c r="W4452" t="str">
        <f t="shared" si="140"/>
        <v>cheap</v>
      </c>
      <c r="X4452" s="3" t="str" cm="1">
        <f t="array" ref="X4452">_xlfn.IFS(R4452&gt;1000,"premium",R4452&gt;500,"modrate",R4452&lt;500,"cheap")</f>
        <v>cheap</v>
      </c>
      <c r="Y4452" t="str" cm="1">
        <f t="array" ref="Y4452">_xlfn.SWITCH(TRUE,R4452&gt;1000,"premium",R4452&gt;500,"modrate","cheap")</f>
        <v>cheap</v>
      </c>
    </row>
    <row r="4453" spans="1:25">
      <c r="A4453">
        <v>4452</v>
      </c>
      <c r="B4453" t="s">
        <v>7518</v>
      </c>
      <c r="C4453" s="2">
        <v>42555</v>
      </c>
      <c r="D4453" s="2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  <c r="V4453" t="str">
        <f t="shared" si="139"/>
        <v>profit</v>
      </c>
      <c r="W4453" t="str">
        <f t="shared" si="140"/>
        <v>cheap</v>
      </c>
      <c r="X4453" s="3" t="str" cm="1">
        <f t="array" ref="X4453">_xlfn.IFS(R4453&gt;1000,"premium",R4453&gt;500,"modrate",R4453&lt;500,"cheap")</f>
        <v>cheap</v>
      </c>
      <c r="Y4453" t="str" cm="1">
        <f t="array" ref="Y4453">_xlfn.SWITCH(TRUE,R4453&gt;1000,"premium",R4453&gt;500,"modrate","cheap")</f>
        <v>cheap</v>
      </c>
    </row>
    <row r="4454" spans="1:25">
      <c r="A4454">
        <v>4453</v>
      </c>
      <c r="B4454" t="s">
        <v>7518</v>
      </c>
      <c r="C4454" s="2">
        <v>42555</v>
      </c>
      <c r="D4454" s="2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  <c r="V4454" t="str">
        <f t="shared" si="139"/>
        <v>profit</v>
      </c>
      <c r="W4454" t="str">
        <f t="shared" si="140"/>
        <v>cheap</v>
      </c>
      <c r="X4454" s="3" t="str" cm="1">
        <f t="array" ref="X4454">_xlfn.IFS(R4454&gt;1000,"premium",R4454&gt;500,"modrate",R4454&lt;500,"cheap")</f>
        <v>cheap</v>
      </c>
      <c r="Y4454" t="str" cm="1">
        <f t="array" ref="Y4454">_xlfn.SWITCH(TRUE,R4454&gt;1000,"premium",R4454&gt;500,"modrate","cheap")</f>
        <v>cheap</v>
      </c>
    </row>
    <row r="4455" spans="1:25">
      <c r="A4455">
        <v>4454</v>
      </c>
      <c r="B4455" t="s">
        <v>7518</v>
      </c>
      <c r="C4455" s="2">
        <v>42555</v>
      </c>
      <c r="D4455" s="2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  <c r="V4455" t="str">
        <f t="shared" si="139"/>
        <v>profit</v>
      </c>
      <c r="W4455" t="str">
        <f t="shared" si="140"/>
        <v>premium</v>
      </c>
      <c r="X4455" s="3" t="str" cm="1">
        <f t="array" ref="X4455">_xlfn.IFS(R4455&gt;1000,"premium",R4455&gt;500,"modrate",R4455&lt;500,"cheap")</f>
        <v>premium</v>
      </c>
      <c r="Y4455" t="str" cm="1">
        <f t="array" ref="Y4455">_xlfn.SWITCH(TRUE,R4455&gt;1000,"premium",R4455&gt;500,"modrate","cheap")</f>
        <v>premium</v>
      </c>
    </row>
    <row r="4456" spans="1:25">
      <c r="A4456">
        <v>4455</v>
      </c>
      <c r="B4456" t="s">
        <v>7518</v>
      </c>
      <c r="C4456" s="2">
        <v>42555</v>
      </c>
      <c r="D4456" s="2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0.55839999999999901</v>
      </c>
      <c r="V4456" t="str">
        <f t="shared" si="139"/>
        <v>profit</v>
      </c>
      <c r="W4456" t="str">
        <f t="shared" si="140"/>
        <v>cheap</v>
      </c>
      <c r="X4456" s="3" t="str" cm="1">
        <f t="array" ref="X4456">_xlfn.IFS(R4456&gt;1000,"premium",R4456&gt;500,"modrate",R4456&lt;500,"cheap")</f>
        <v>cheap</v>
      </c>
      <c r="Y4456" t="str" cm="1">
        <f t="array" ref="Y4456">_xlfn.SWITCH(TRUE,R4456&gt;1000,"premium",R4456&gt;500,"modrate","cheap")</f>
        <v>cheap</v>
      </c>
    </row>
    <row r="4457" spans="1:25">
      <c r="A4457">
        <v>4456</v>
      </c>
      <c r="B4457" t="s">
        <v>7521</v>
      </c>
      <c r="C4457" s="2">
        <v>42250</v>
      </c>
      <c r="D4457" s="2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  <c r="V4457" t="str">
        <f t="shared" si="139"/>
        <v>loss</v>
      </c>
      <c r="W4457" t="str">
        <f t="shared" si="140"/>
        <v>cheap</v>
      </c>
      <c r="X4457" s="3" t="str" cm="1">
        <f t="array" ref="X4457">_xlfn.IFS(R4457&gt;1000,"premium",R4457&gt;500,"modrate",R4457&lt;500,"cheap")</f>
        <v>cheap</v>
      </c>
      <c r="Y4457" t="str" cm="1">
        <f t="array" ref="Y4457">_xlfn.SWITCH(TRUE,R4457&gt;1000,"premium",R4457&gt;500,"modrate","cheap")</f>
        <v>cheap</v>
      </c>
    </row>
    <row r="4458" spans="1:25">
      <c r="A4458">
        <v>4457</v>
      </c>
      <c r="B4458" t="s">
        <v>7521</v>
      </c>
      <c r="C4458" s="2">
        <v>42250</v>
      </c>
      <c r="D4458" s="2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  <c r="V4458" t="str">
        <f t="shared" si="139"/>
        <v>profit</v>
      </c>
      <c r="W4458" t="str">
        <f t="shared" si="140"/>
        <v>cheap</v>
      </c>
      <c r="X4458" s="3" t="str" cm="1">
        <f t="array" ref="X4458">_xlfn.IFS(R4458&gt;1000,"premium",R4458&gt;500,"modrate",R4458&lt;500,"cheap")</f>
        <v>cheap</v>
      </c>
      <c r="Y4458" t="str" cm="1">
        <f t="array" ref="Y4458">_xlfn.SWITCH(TRUE,R4458&gt;1000,"premium",R4458&gt;500,"modrate","cheap")</f>
        <v>cheap</v>
      </c>
    </row>
    <row r="4459" spans="1:25">
      <c r="A4459">
        <v>4458</v>
      </c>
      <c r="B4459" t="s">
        <v>7522</v>
      </c>
      <c r="C4459" s="2">
        <v>42954</v>
      </c>
      <c r="D4459" s="2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  <c r="V4459" t="str">
        <f t="shared" si="139"/>
        <v>profit</v>
      </c>
      <c r="W4459" t="str">
        <f t="shared" si="140"/>
        <v>cheap</v>
      </c>
      <c r="X4459" s="3" t="str" cm="1">
        <f t="array" ref="X4459">_xlfn.IFS(R4459&gt;1000,"premium",R4459&gt;500,"modrate",R4459&lt;500,"cheap")</f>
        <v>cheap</v>
      </c>
      <c r="Y4459" t="str" cm="1">
        <f t="array" ref="Y4459">_xlfn.SWITCH(TRUE,R4459&gt;1000,"premium",R4459&gt;500,"modrate","cheap")</f>
        <v>cheap</v>
      </c>
    </row>
    <row r="4460" spans="1:25">
      <c r="A4460">
        <v>4459</v>
      </c>
      <c r="B4460" t="s">
        <v>7523</v>
      </c>
      <c r="C4460" s="2">
        <v>42807</v>
      </c>
      <c r="D4460" s="2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  <c r="V4460" t="str">
        <f t="shared" si="139"/>
        <v>loss</v>
      </c>
      <c r="W4460" t="str">
        <f t="shared" si="140"/>
        <v>premium</v>
      </c>
      <c r="X4460" s="3" t="str" cm="1">
        <f t="array" ref="X4460">_xlfn.IFS(R4460&gt;1000,"premium",R4460&gt;500,"modrate",R4460&lt;500,"cheap")</f>
        <v>premium</v>
      </c>
      <c r="Y4460" t="str" cm="1">
        <f t="array" ref="Y4460">_xlfn.SWITCH(TRUE,R4460&gt;1000,"premium",R4460&gt;500,"modrate","cheap")</f>
        <v>premium</v>
      </c>
    </row>
    <row r="4461" spans="1:25">
      <c r="A4461">
        <v>4460</v>
      </c>
      <c r="B4461" t="s">
        <v>7524</v>
      </c>
      <c r="C4461" s="2">
        <v>43006</v>
      </c>
      <c r="D4461" s="2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  <c r="V4461" t="str">
        <f t="shared" si="139"/>
        <v>profit</v>
      </c>
      <c r="W4461" t="str">
        <f t="shared" si="140"/>
        <v>cheap</v>
      </c>
      <c r="X4461" s="3" t="str" cm="1">
        <f t="array" ref="X4461">_xlfn.IFS(R4461&gt;1000,"premium",R4461&gt;500,"modrate",R4461&lt;500,"cheap")</f>
        <v>cheap</v>
      </c>
      <c r="Y4461" t="str" cm="1">
        <f t="array" ref="Y4461">_xlfn.SWITCH(TRUE,R4461&gt;1000,"premium",R4461&gt;500,"modrate","cheap")</f>
        <v>cheap</v>
      </c>
    </row>
    <row r="4462" spans="1:25">
      <c r="A4462">
        <v>4461</v>
      </c>
      <c r="B4462" t="s">
        <v>7524</v>
      </c>
      <c r="C4462" s="2">
        <v>43006</v>
      </c>
      <c r="D4462" s="2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  <c r="V4462" t="str">
        <f t="shared" si="139"/>
        <v>loss</v>
      </c>
      <c r="W4462" t="str">
        <f t="shared" si="140"/>
        <v>cheap</v>
      </c>
      <c r="X4462" s="3" t="str" cm="1">
        <f t="array" ref="X4462">_xlfn.IFS(R4462&gt;1000,"premium",R4462&gt;500,"modrate",R4462&lt;500,"cheap")</f>
        <v>cheap</v>
      </c>
      <c r="Y4462" t="str" cm="1">
        <f t="array" ref="Y4462">_xlfn.SWITCH(TRUE,R4462&gt;1000,"premium",R4462&gt;500,"modrate","cheap")</f>
        <v>cheap</v>
      </c>
    </row>
    <row r="4463" spans="1:25">
      <c r="A4463">
        <v>4462</v>
      </c>
      <c r="B4463" t="s">
        <v>7524</v>
      </c>
      <c r="C4463" s="2">
        <v>43006</v>
      </c>
      <c r="D4463" s="2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  <c r="V4463" t="str">
        <f t="shared" si="139"/>
        <v>profit</v>
      </c>
      <c r="W4463" t="str">
        <f t="shared" si="140"/>
        <v>cheap</v>
      </c>
      <c r="X4463" s="3" t="str" cm="1">
        <f t="array" ref="X4463">_xlfn.IFS(R4463&gt;1000,"premium",R4463&gt;500,"modrate",R4463&lt;500,"cheap")</f>
        <v>cheap</v>
      </c>
      <c r="Y4463" t="str" cm="1">
        <f t="array" ref="Y4463">_xlfn.SWITCH(TRUE,R4463&gt;1000,"premium",R4463&gt;500,"modrate","cheap")</f>
        <v>cheap</v>
      </c>
    </row>
    <row r="4464" spans="1:25">
      <c r="A4464">
        <v>4463</v>
      </c>
      <c r="B4464" t="s">
        <v>7524</v>
      </c>
      <c r="C4464" s="2">
        <v>43006</v>
      </c>
      <c r="D4464" s="2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  <c r="V4464" t="str">
        <f t="shared" si="139"/>
        <v>loss</v>
      </c>
      <c r="W4464" t="str">
        <f t="shared" si="140"/>
        <v>cheap</v>
      </c>
      <c r="X4464" s="3" t="str" cm="1">
        <f t="array" ref="X4464">_xlfn.IFS(R4464&gt;1000,"premium",R4464&gt;500,"modrate",R4464&lt;500,"cheap")</f>
        <v>cheap</v>
      </c>
      <c r="Y4464" t="str" cm="1">
        <f t="array" ref="Y4464">_xlfn.SWITCH(TRUE,R4464&gt;1000,"premium",R4464&gt;500,"modrate","cheap")</f>
        <v>cheap</v>
      </c>
    </row>
    <row r="4465" spans="1:25">
      <c r="A4465">
        <v>4464</v>
      </c>
      <c r="B4465" t="s">
        <v>7524</v>
      </c>
      <c r="C4465" s="2">
        <v>43006</v>
      </c>
      <c r="D4465" s="2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  <c r="V4465" t="str">
        <f t="shared" si="139"/>
        <v>profit</v>
      </c>
      <c r="W4465" t="str">
        <f t="shared" si="140"/>
        <v>cheap</v>
      </c>
      <c r="X4465" s="3" t="str" cm="1">
        <f t="array" ref="X4465">_xlfn.IFS(R4465&gt;1000,"premium",R4465&gt;500,"modrate",R4465&lt;500,"cheap")</f>
        <v>cheap</v>
      </c>
      <c r="Y4465" t="str" cm="1">
        <f t="array" ref="Y4465">_xlfn.SWITCH(TRUE,R4465&gt;1000,"premium",R4465&gt;500,"modrate","cheap")</f>
        <v>cheap</v>
      </c>
    </row>
    <row r="4466" spans="1:25">
      <c r="A4466">
        <v>4465</v>
      </c>
      <c r="B4466" t="s">
        <v>7524</v>
      </c>
      <c r="C4466" s="2">
        <v>43006</v>
      </c>
      <c r="D4466" s="2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  <c r="V4466" t="str">
        <f t="shared" si="139"/>
        <v>profit</v>
      </c>
      <c r="W4466" t="str">
        <f t="shared" si="140"/>
        <v>cheap</v>
      </c>
      <c r="X4466" s="3" t="str" cm="1">
        <f t="array" ref="X4466">_xlfn.IFS(R4466&gt;1000,"premium",R4466&gt;500,"modrate",R4466&lt;500,"cheap")</f>
        <v>cheap</v>
      </c>
      <c r="Y4466" t="str" cm="1">
        <f t="array" ref="Y4466">_xlfn.SWITCH(TRUE,R4466&gt;1000,"premium",R4466&gt;500,"modrate","cheap")</f>
        <v>cheap</v>
      </c>
    </row>
    <row r="4467" spans="1:25">
      <c r="A4467">
        <v>4466</v>
      </c>
      <c r="B4467" t="s">
        <v>7527</v>
      </c>
      <c r="C4467" s="2">
        <v>42223</v>
      </c>
      <c r="D4467" s="2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  <c r="V4467" t="str">
        <f t="shared" si="139"/>
        <v>profit</v>
      </c>
      <c r="W4467" t="str">
        <f t="shared" si="140"/>
        <v>cheap</v>
      </c>
      <c r="X4467" s="3" t="str" cm="1">
        <f t="array" ref="X4467">_xlfn.IFS(R4467&gt;1000,"premium",R4467&gt;500,"modrate",R4467&lt;500,"cheap")</f>
        <v>cheap</v>
      </c>
      <c r="Y4467" t="str" cm="1">
        <f t="array" ref="Y4467">_xlfn.SWITCH(TRUE,R4467&gt;1000,"premium",R4467&gt;500,"modrate","cheap")</f>
        <v>cheap</v>
      </c>
    </row>
    <row r="4468" spans="1:25">
      <c r="A4468">
        <v>4467</v>
      </c>
      <c r="B4468" t="s">
        <v>7528</v>
      </c>
      <c r="C4468" s="2">
        <v>43063</v>
      </c>
      <c r="D4468" s="2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  <c r="V4468" t="str">
        <f t="shared" si="139"/>
        <v>profit</v>
      </c>
      <c r="W4468" t="str">
        <f t="shared" si="140"/>
        <v>cheap</v>
      </c>
      <c r="X4468" s="3" t="str" cm="1">
        <f t="array" ref="X4468">_xlfn.IFS(R4468&gt;1000,"premium",R4468&gt;500,"modrate",R4468&lt;500,"cheap")</f>
        <v>cheap</v>
      </c>
      <c r="Y4468" t="str" cm="1">
        <f t="array" ref="Y4468">_xlfn.SWITCH(TRUE,R4468&gt;1000,"premium",R4468&gt;500,"modrate","cheap")</f>
        <v>cheap</v>
      </c>
    </row>
    <row r="4469" spans="1:25">
      <c r="A4469">
        <v>4468</v>
      </c>
      <c r="B4469" t="s">
        <v>7528</v>
      </c>
      <c r="C4469" s="2">
        <v>43063</v>
      </c>
      <c r="D4469" s="2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  <c r="V4469" t="str">
        <f t="shared" si="139"/>
        <v>profit</v>
      </c>
      <c r="W4469" t="str">
        <f t="shared" si="140"/>
        <v>cheap</v>
      </c>
      <c r="X4469" s="3" t="str" cm="1">
        <f t="array" ref="X4469">_xlfn.IFS(R4469&gt;1000,"premium",R4469&gt;500,"modrate",R4469&lt;500,"cheap")</f>
        <v>cheap</v>
      </c>
      <c r="Y4469" t="str" cm="1">
        <f t="array" ref="Y4469">_xlfn.SWITCH(TRUE,R4469&gt;1000,"premium",R4469&gt;500,"modrate","cheap")</f>
        <v>cheap</v>
      </c>
    </row>
    <row r="4470" spans="1:25">
      <c r="A4470">
        <v>4469</v>
      </c>
      <c r="B4470" t="s">
        <v>7528</v>
      </c>
      <c r="C4470" s="2">
        <v>43063</v>
      </c>
      <c r="D4470" s="2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  <c r="V4470" t="str">
        <f t="shared" si="139"/>
        <v>loss</v>
      </c>
      <c r="W4470" t="str">
        <f t="shared" si="140"/>
        <v>cheap</v>
      </c>
      <c r="X4470" s="3" t="str" cm="1">
        <f t="array" ref="X4470">_xlfn.IFS(R4470&gt;1000,"premium",R4470&gt;500,"modrate",R4470&lt;500,"cheap")</f>
        <v>cheap</v>
      </c>
      <c r="Y4470" t="str" cm="1">
        <f t="array" ref="Y4470">_xlfn.SWITCH(TRUE,R4470&gt;1000,"premium",R4470&gt;500,"modrate","cheap")</f>
        <v>cheap</v>
      </c>
    </row>
    <row r="4471" spans="1:25">
      <c r="A4471">
        <v>4470</v>
      </c>
      <c r="B4471" t="s">
        <v>7528</v>
      </c>
      <c r="C4471" s="2">
        <v>43063</v>
      </c>
      <c r="D4471" s="2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  <c r="V4471" t="str">
        <f t="shared" si="139"/>
        <v>profit</v>
      </c>
      <c r="W4471" t="str">
        <f t="shared" si="140"/>
        <v>cheap</v>
      </c>
      <c r="X4471" s="3" t="str" cm="1">
        <f t="array" ref="X4471">_xlfn.IFS(R4471&gt;1000,"premium",R4471&gt;500,"modrate",R4471&lt;500,"cheap")</f>
        <v>cheap</v>
      </c>
      <c r="Y4471" t="str" cm="1">
        <f t="array" ref="Y4471">_xlfn.SWITCH(TRUE,R4471&gt;1000,"premium",R4471&gt;500,"modrate","cheap")</f>
        <v>cheap</v>
      </c>
    </row>
    <row r="4472" spans="1:25">
      <c r="A4472">
        <v>4471</v>
      </c>
      <c r="B4472" t="s">
        <v>7529</v>
      </c>
      <c r="C4472" s="2">
        <v>42863</v>
      </c>
      <c r="D4472" s="2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  <c r="V4472" t="str">
        <f t="shared" si="139"/>
        <v>loss</v>
      </c>
      <c r="W4472" t="str">
        <f t="shared" si="140"/>
        <v>cheap</v>
      </c>
      <c r="X4472" s="3" t="str" cm="1">
        <f t="array" ref="X4472">_xlfn.IFS(R4472&gt;1000,"premium",R4472&gt;500,"modrate",R4472&lt;500,"cheap")</f>
        <v>cheap</v>
      </c>
      <c r="Y4472" t="str" cm="1">
        <f t="array" ref="Y4472">_xlfn.SWITCH(TRUE,R4472&gt;1000,"premium",R4472&gt;500,"modrate","cheap")</f>
        <v>cheap</v>
      </c>
    </row>
    <row r="4473" spans="1:25">
      <c r="A4473">
        <v>4472</v>
      </c>
      <c r="B4473" t="s">
        <v>7530</v>
      </c>
      <c r="C4473" s="2">
        <v>43007</v>
      </c>
      <c r="D4473" s="2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  <c r="V4473" t="str">
        <f t="shared" si="139"/>
        <v>loss</v>
      </c>
      <c r="W4473" t="str">
        <f t="shared" si="140"/>
        <v>cheap</v>
      </c>
      <c r="X4473" s="3" t="str" cm="1">
        <f t="array" ref="X4473">_xlfn.IFS(R4473&gt;1000,"premium",R4473&gt;500,"modrate",R4473&lt;500,"cheap")</f>
        <v>cheap</v>
      </c>
      <c r="Y4473" t="str" cm="1">
        <f t="array" ref="Y4473">_xlfn.SWITCH(TRUE,R4473&gt;1000,"premium",R4473&gt;500,"modrate","cheap")</f>
        <v>cheap</v>
      </c>
    </row>
    <row r="4474" spans="1:25">
      <c r="A4474">
        <v>4473</v>
      </c>
      <c r="B4474" t="s">
        <v>7530</v>
      </c>
      <c r="C4474" s="2">
        <v>43007</v>
      </c>
      <c r="D4474" s="2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  <c r="V4474" t="str">
        <f t="shared" si="139"/>
        <v>profit</v>
      </c>
      <c r="W4474" t="str">
        <f t="shared" si="140"/>
        <v>cheap</v>
      </c>
      <c r="X4474" s="3" t="str" cm="1">
        <f t="array" ref="X4474">_xlfn.IFS(R4474&gt;1000,"premium",R4474&gt;500,"modrate",R4474&lt;500,"cheap")</f>
        <v>cheap</v>
      </c>
      <c r="Y4474" t="str" cm="1">
        <f t="array" ref="Y4474">_xlfn.SWITCH(TRUE,R4474&gt;1000,"premium",R4474&gt;500,"modrate","cheap")</f>
        <v>cheap</v>
      </c>
    </row>
    <row r="4475" spans="1:25">
      <c r="A4475">
        <v>4474</v>
      </c>
      <c r="B4475" t="s">
        <v>7530</v>
      </c>
      <c r="C4475" s="2">
        <v>43007</v>
      </c>
      <c r="D4475" s="2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  <c r="V4475" t="str">
        <f t="shared" si="139"/>
        <v>loss</v>
      </c>
      <c r="W4475" t="str">
        <f t="shared" si="140"/>
        <v>cheap</v>
      </c>
      <c r="X4475" s="3" t="str" cm="1">
        <f t="array" ref="X4475">_xlfn.IFS(R4475&gt;1000,"premium",R4475&gt;500,"modrate",R4475&lt;500,"cheap")</f>
        <v>cheap</v>
      </c>
      <c r="Y4475" t="str" cm="1">
        <f t="array" ref="Y4475">_xlfn.SWITCH(TRUE,R4475&gt;1000,"premium",R4475&gt;500,"modrate","cheap")</f>
        <v>cheap</v>
      </c>
    </row>
    <row r="4476" spans="1:25">
      <c r="A4476">
        <v>4475</v>
      </c>
      <c r="B4476" t="s">
        <v>7530</v>
      </c>
      <c r="C4476" s="2">
        <v>43007</v>
      </c>
      <c r="D4476" s="2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  <c r="V4476" t="str">
        <f t="shared" si="139"/>
        <v>profit</v>
      </c>
      <c r="W4476" t="str">
        <f t="shared" si="140"/>
        <v>cheap</v>
      </c>
      <c r="X4476" s="3" t="str" cm="1">
        <f t="array" ref="X4476">_xlfn.IFS(R4476&gt;1000,"premium",R4476&gt;500,"modrate",R4476&lt;500,"cheap")</f>
        <v>cheap</v>
      </c>
      <c r="Y4476" t="str" cm="1">
        <f t="array" ref="Y4476">_xlfn.SWITCH(TRUE,R4476&gt;1000,"premium",R4476&gt;500,"modrate","cheap")</f>
        <v>cheap</v>
      </c>
    </row>
    <row r="4477" spans="1:25">
      <c r="A4477">
        <v>4476</v>
      </c>
      <c r="B4477" t="s">
        <v>7530</v>
      </c>
      <c r="C4477" s="2">
        <v>43007</v>
      </c>
      <c r="D4477" s="2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  <c r="V4477" t="str">
        <f t="shared" si="139"/>
        <v>profit</v>
      </c>
      <c r="W4477" t="str">
        <f t="shared" si="140"/>
        <v>cheap</v>
      </c>
      <c r="X4477" s="3" t="str" cm="1">
        <f t="array" ref="X4477">_xlfn.IFS(R4477&gt;1000,"premium",R4477&gt;500,"modrate",R4477&lt;500,"cheap")</f>
        <v>cheap</v>
      </c>
      <c r="Y4477" t="str" cm="1">
        <f t="array" ref="Y4477">_xlfn.SWITCH(TRUE,R4477&gt;1000,"premium",R4477&gt;500,"modrate","cheap")</f>
        <v>cheap</v>
      </c>
    </row>
    <row r="4478" spans="1:25">
      <c r="A4478">
        <v>4477</v>
      </c>
      <c r="B4478" t="s">
        <v>7530</v>
      </c>
      <c r="C4478" s="2">
        <v>43007</v>
      </c>
      <c r="D4478" s="2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  <c r="V4478" t="str">
        <f t="shared" si="139"/>
        <v>profit</v>
      </c>
      <c r="W4478" t="str">
        <f t="shared" si="140"/>
        <v>cheap</v>
      </c>
      <c r="X4478" s="3" t="str" cm="1">
        <f t="array" ref="X4478">_xlfn.IFS(R4478&gt;1000,"premium",R4478&gt;500,"modrate",R4478&lt;500,"cheap")</f>
        <v>cheap</v>
      </c>
      <c r="Y4478" t="str" cm="1">
        <f t="array" ref="Y4478">_xlfn.SWITCH(TRUE,R4478&gt;1000,"premium",R4478&gt;500,"modrate","cheap")</f>
        <v>cheap</v>
      </c>
    </row>
    <row r="4479" spans="1:25">
      <c r="A4479">
        <v>4478</v>
      </c>
      <c r="B4479" t="s">
        <v>7534</v>
      </c>
      <c r="C4479" s="2">
        <v>43030</v>
      </c>
      <c r="D4479" s="2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  <c r="V4479" t="str">
        <f t="shared" si="139"/>
        <v>profit</v>
      </c>
      <c r="W4479" t="str">
        <f t="shared" si="140"/>
        <v>cheap</v>
      </c>
      <c r="X4479" s="3" t="str" cm="1">
        <f t="array" ref="X4479">_xlfn.IFS(R4479&gt;1000,"premium",R4479&gt;500,"modrate",R4479&lt;500,"cheap")</f>
        <v>cheap</v>
      </c>
      <c r="Y4479" t="str" cm="1">
        <f t="array" ref="Y4479">_xlfn.SWITCH(TRUE,R4479&gt;1000,"premium",R4479&gt;500,"modrate","cheap")</f>
        <v>cheap</v>
      </c>
    </row>
    <row r="4480" spans="1:25">
      <c r="A4480">
        <v>4479</v>
      </c>
      <c r="B4480" t="s">
        <v>7534</v>
      </c>
      <c r="C4480" s="2">
        <v>43030</v>
      </c>
      <c r="D4480" s="2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  <c r="V4480" t="str">
        <f t="shared" si="139"/>
        <v>profit</v>
      </c>
      <c r="W4480" t="str">
        <f t="shared" si="140"/>
        <v>cheap</v>
      </c>
      <c r="X4480" s="3" t="str" cm="1">
        <f t="array" ref="X4480">_xlfn.IFS(R4480&gt;1000,"premium",R4480&gt;500,"modrate",R4480&lt;500,"cheap")</f>
        <v>cheap</v>
      </c>
      <c r="Y4480" t="str" cm="1">
        <f t="array" ref="Y4480">_xlfn.SWITCH(TRUE,R4480&gt;1000,"premium",R4480&gt;500,"modrate","cheap")</f>
        <v>cheap</v>
      </c>
    </row>
    <row r="4481" spans="1:25">
      <c r="A4481">
        <v>4480</v>
      </c>
      <c r="B4481" t="s">
        <v>7538</v>
      </c>
      <c r="C4481" s="2">
        <v>41722</v>
      </c>
      <c r="D4481" s="2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  <c r="V4481" t="str">
        <f t="shared" si="139"/>
        <v>profit</v>
      </c>
      <c r="W4481" t="str">
        <f t="shared" si="140"/>
        <v>cheap</v>
      </c>
      <c r="X4481" s="3" t="str" cm="1">
        <f t="array" ref="X4481">_xlfn.IFS(R4481&gt;1000,"premium",R4481&gt;500,"modrate",R4481&lt;500,"cheap")</f>
        <v>cheap</v>
      </c>
      <c r="Y4481" t="str" cm="1">
        <f t="array" ref="Y4481">_xlfn.SWITCH(TRUE,R4481&gt;1000,"premium",R4481&gt;500,"modrate","cheap")</f>
        <v>cheap</v>
      </c>
    </row>
    <row r="4482" spans="1:25">
      <c r="A4482">
        <v>4481</v>
      </c>
      <c r="B4482" t="s">
        <v>7541</v>
      </c>
      <c r="C4482" s="2">
        <v>42677</v>
      </c>
      <c r="D4482" s="2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  <c r="V4482" t="str">
        <f t="shared" si="139"/>
        <v>profit</v>
      </c>
      <c r="W4482" t="str">
        <f t="shared" si="140"/>
        <v>cheap</v>
      </c>
      <c r="X4482" s="3" t="str" cm="1">
        <f t="array" ref="X4482">_xlfn.IFS(R4482&gt;1000,"premium",R4482&gt;500,"modrate",R4482&lt;500,"cheap")</f>
        <v>cheap</v>
      </c>
      <c r="Y4482" t="str" cm="1">
        <f t="array" ref="Y4482">_xlfn.SWITCH(TRUE,R4482&gt;1000,"premium",R4482&gt;500,"modrate","cheap")</f>
        <v>cheap</v>
      </c>
    </row>
    <row r="4483" spans="1:25">
      <c r="A4483">
        <v>4482</v>
      </c>
      <c r="B4483" t="s">
        <v>7541</v>
      </c>
      <c r="C4483" s="2">
        <v>42677</v>
      </c>
      <c r="D4483" s="2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  <c r="V4483" t="str">
        <f t="shared" ref="V4483:V4546" si="141">IF(U4483&gt;0,"profit","loss")</f>
        <v>profit</v>
      </c>
      <c r="W4483" t="str">
        <f t="shared" ref="W4483:W4546" si="142">IF(R4483&gt;1000,"premium", IF(R4483&gt;500,"modrate","cheap"))</f>
        <v>cheap</v>
      </c>
      <c r="X4483" s="3" t="str" cm="1">
        <f t="array" ref="X4483">_xlfn.IFS(R4483&gt;1000,"premium",R4483&gt;500,"modrate",R4483&lt;500,"cheap")</f>
        <v>cheap</v>
      </c>
      <c r="Y4483" t="str" cm="1">
        <f t="array" ref="Y4483">_xlfn.SWITCH(TRUE,R4483&gt;1000,"premium",R4483&gt;500,"modrate","cheap")</f>
        <v>cheap</v>
      </c>
    </row>
    <row r="4484" spans="1:25">
      <c r="A4484">
        <v>4483</v>
      </c>
      <c r="B4484" t="s">
        <v>7541</v>
      </c>
      <c r="C4484" s="2">
        <v>42677</v>
      </c>
      <c r="D4484" s="2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  <c r="V4484" t="str">
        <f t="shared" si="141"/>
        <v>profit</v>
      </c>
      <c r="W4484" t="str">
        <f t="shared" si="142"/>
        <v>cheap</v>
      </c>
      <c r="X4484" s="3" t="str" cm="1">
        <f t="array" ref="X4484">_xlfn.IFS(R4484&gt;1000,"premium",R4484&gt;500,"modrate",R4484&lt;500,"cheap")</f>
        <v>cheap</v>
      </c>
      <c r="Y4484" t="str" cm="1">
        <f t="array" ref="Y4484">_xlfn.SWITCH(TRUE,R4484&gt;1000,"premium",R4484&gt;500,"modrate","cheap")</f>
        <v>cheap</v>
      </c>
    </row>
    <row r="4485" spans="1:25">
      <c r="A4485">
        <v>4484</v>
      </c>
      <c r="B4485" t="s">
        <v>7541</v>
      </c>
      <c r="C4485" s="2">
        <v>42677</v>
      </c>
      <c r="D4485" s="2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  <c r="V4485" t="str">
        <f t="shared" si="141"/>
        <v>profit</v>
      </c>
      <c r="W4485" t="str">
        <f t="shared" si="142"/>
        <v>cheap</v>
      </c>
      <c r="X4485" s="3" t="str" cm="1">
        <f t="array" ref="X4485">_xlfn.IFS(R4485&gt;1000,"premium",R4485&gt;500,"modrate",R4485&lt;500,"cheap")</f>
        <v>cheap</v>
      </c>
      <c r="Y4485" t="str" cm="1">
        <f t="array" ref="Y4485">_xlfn.SWITCH(TRUE,R4485&gt;1000,"premium",R4485&gt;500,"modrate","cheap")</f>
        <v>cheap</v>
      </c>
    </row>
    <row r="4486" spans="1:25">
      <c r="A4486">
        <v>4485</v>
      </c>
      <c r="B4486" t="s">
        <v>7541</v>
      </c>
      <c r="C4486" s="2">
        <v>42677</v>
      </c>
      <c r="D4486" s="2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  <c r="V4486" t="str">
        <f t="shared" si="141"/>
        <v>profit</v>
      </c>
      <c r="W4486" t="str">
        <f t="shared" si="142"/>
        <v>cheap</v>
      </c>
      <c r="X4486" s="3" t="str" cm="1">
        <f t="array" ref="X4486">_xlfn.IFS(R4486&gt;1000,"premium",R4486&gt;500,"modrate",R4486&lt;500,"cheap")</f>
        <v>cheap</v>
      </c>
      <c r="Y4486" t="str" cm="1">
        <f t="array" ref="Y4486">_xlfn.SWITCH(TRUE,R4486&gt;1000,"premium",R4486&gt;500,"modrate","cheap")</f>
        <v>cheap</v>
      </c>
    </row>
    <row r="4487" spans="1:25">
      <c r="A4487">
        <v>4486</v>
      </c>
      <c r="B4487" t="s">
        <v>7541</v>
      </c>
      <c r="C4487" s="2">
        <v>42677</v>
      </c>
      <c r="D4487" s="2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  <c r="V4487" t="str">
        <f t="shared" si="141"/>
        <v>profit</v>
      </c>
      <c r="W4487" t="str">
        <f t="shared" si="142"/>
        <v>cheap</v>
      </c>
      <c r="X4487" s="3" t="str" cm="1">
        <f t="array" ref="X4487">_xlfn.IFS(R4487&gt;1000,"premium",R4487&gt;500,"modrate",R4487&lt;500,"cheap")</f>
        <v>cheap</v>
      </c>
      <c r="Y4487" t="str" cm="1">
        <f t="array" ref="Y4487">_xlfn.SWITCH(TRUE,R4487&gt;1000,"premium",R4487&gt;500,"modrate","cheap")</f>
        <v>cheap</v>
      </c>
    </row>
    <row r="4488" spans="1:25">
      <c r="A4488">
        <v>4487</v>
      </c>
      <c r="B4488" t="s">
        <v>7541</v>
      </c>
      <c r="C4488" s="2">
        <v>42677</v>
      </c>
      <c r="D4488" s="2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  <c r="V4488" t="str">
        <f t="shared" si="141"/>
        <v>profit</v>
      </c>
      <c r="W4488" t="str">
        <f t="shared" si="142"/>
        <v>cheap</v>
      </c>
      <c r="X4488" s="3" t="str" cm="1">
        <f t="array" ref="X4488">_xlfn.IFS(R4488&gt;1000,"premium",R4488&gt;500,"modrate",R4488&lt;500,"cheap")</f>
        <v>cheap</v>
      </c>
      <c r="Y4488" t="str" cm="1">
        <f t="array" ref="Y4488">_xlfn.SWITCH(TRUE,R4488&gt;1000,"premium",R4488&gt;500,"modrate","cheap")</f>
        <v>cheap</v>
      </c>
    </row>
    <row r="4489" spans="1:25">
      <c r="A4489">
        <v>4488</v>
      </c>
      <c r="B4489" t="s">
        <v>7544</v>
      </c>
      <c r="C4489" s="2">
        <v>42252</v>
      </c>
      <c r="D4489" s="2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  <c r="V4489" t="str">
        <f t="shared" si="141"/>
        <v>loss</v>
      </c>
      <c r="W4489" t="str">
        <f t="shared" si="142"/>
        <v>cheap</v>
      </c>
      <c r="X4489" s="3" t="str" cm="1">
        <f t="array" ref="X4489">_xlfn.IFS(R4489&gt;1000,"premium",R4489&gt;500,"modrate",R4489&lt;500,"cheap")</f>
        <v>cheap</v>
      </c>
      <c r="Y4489" t="str" cm="1">
        <f t="array" ref="Y4489">_xlfn.SWITCH(TRUE,R4489&gt;1000,"premium",R4489&gt;500,"modrate","cheap")</f>
        <v>cheap</v>
      </c>
    </row>
    <row r="4490" spans="1:25">
      <c r="A4490">
        <v>4489</v>
      </c>
      <c r="B4490" t="s">
        <v>7544</v>
      </c>
      <c r="C4490" s="2">
        <v>42252</v>
      </c>
      <c r="D4490" s="2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  <c r="V4490" t="str">
        <f t="shared" si="141"/>
        <v>loss</v>
      </c>
      <c r="W4490" t="str">
        <f t="shared" si="142"/>
        <v>cheap</v>
      </c>
      <c r="X4490" s="3" t="str" cm="1">
        <f t="array" ref="X4490">_xlfn.IFS(R4490&gt;1000,"premium",R4490&gt;500,"modrate",R4490&lt;500,"cheap")</f>
        <v>cheap</v>
      </c>
      <c r="Y4490" t="str" cm="1">
        <f t="array" ref="Y4490">_xlfn.SWITCH(TRUE,R4490&gt;1000,"premium",R4490&gt;500,"modrate","cheap")</f>
        <v>cheap</v>
      </c>
    </row>
    <row r="4491" spans="1:25">
      <c r="A4491">
        <v>4490</v>
      </c>
      <c r="B4491" t="s">
        <v>7544</v>
      </c>
      <c r="C4491" s="2">
        <v>42252</v>
      </c>
      <c r="D4491" s="2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  <c r="V4491" t="str">
        <f t="shared" si="141"/>
        <v>loss</v>
      </c>
      <c r="W4491" t="str">
        <f t="shared" si="142"/>
        <v>cheap</v>
      </c>
      <c r="X4491" s="3" t="str" cm="1">
        <f t="array" ref="X4491">_xlfn.IFS(R4491&gt;1000,"premium",R4491&gt;500,"modrate",R4491&lt;500,"cheap")</f>
        <v>cheap</v>
      </c>
      <c r="Y4491" t="str" cm="1">
        <f t="array" ref="Y4491">_xlfn.SWITCH(TRUE,R4491&gt;1000,"premium",R4491&gt;500,"modrate","cheap")</f>
        <v>cheap</v>
      </c>
    </row>
    <row r="4492" spans="1:25">
      <c r="A4492">
        <v>4491</v>
      </c>
      <c r="B4492" t="s">
        <v>7545</v>
      </c>
      <c r="C4492" s="2">
        <v>42961</v>
      </c>
      <c r="D4492" s="2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  <c r="V4492" t="str">
        <f t="shared" si="141"/>
        <v>profit</v>
      </c>
      <c r="W4492" t="str">
        <f t="shared" si="142"/>
        <v>cheap</v>
      </c>
      <c r="X4492" s="3" t="str" cm="1">
        <f t="array" ref="X4492">_xlfn.IFS(R4492&gt;1000,"premium",R4492&gt;500,"modrate",R4492&lt;500,"cheap")</f>
        <v>cheap</v>
      </c>
      <c r="Y4492" t="str" cm="1">
        <f t="array" ref="Y4492">_xlfn.SWITCH(TRUE,R4492&gt;1000,"premium",R4492&gt;500,"modrate","cheap")</f>
        <v>cheap</v>
      </c>
    </row>
    <row r="4493" spans="1:25">
      <c r="A4493">
        <v>4492</v>
      </c>
      <c r="B4493" t="s">
        <v>7546</v>
      </c>
      <c r="C4493" s="2">
        <v>41974</v>
      </c>
      <c r="D4493" s="2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  <c r="V4493" t="str">
        <f t="shared" si="141"/>
        <v>profit</v>
      </c>
      <c r="W4493" t="str">
        <f t="shared" si="142"/>
        <v>modrate</v>
      </c>
      <c r="X4493" s="3" t="str" cm="1">
        <f t="array" ref="X4493">_xlfn.IFS(R4493&gt;1000,"premium",R4493&gt;500,"modrate",R4493&lt;500,"cheap")</f>
        <v>modrate</v>
      </c>
      <c r="Y4493" t="str" cm="1">
        <f t="array" ref="Y4493">_xlfn.SWITCH(TRUE,R4493&gt;1000,"premium",R4493&gt;500,"modrate","cheap")</f>
        <v>modrate</v>
      </c>
    </row>
    <row r="4494" spans="1:25">
      <c r="A4494">
        <v>4493</v>
      </c>
      <c r="B4494" t="s">
        <v>7546</v>
      </c>
      <c r="C4494" s="2">
        <v>41974</v>
      </c>
      <c r="D4494" s="2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  <c r="V4494" t="str">
        <f t="shared" si="141"/>
        <v>profit</v>
      </c>
      <c r="W4494" t="str">
        <f t="shared" si="142"/>
        <v>cheap</v>
      </c>
      <c r="X4494" s="3" t="str" cm="1">
        <f t="array" ref="X4494">_xlfn.IFS(R4494&gt;1000,"premium",R4494&gt;500,"modrate",R4494&lt;500,"cheap")</f>
        <v>cheap</v>
      </c>
      <c r="Y4494" t="str" cm="1">
        <f t="array" ref="Y4494">_xlfn.SWITCH(TRUE,R4494&gt;1000,"premium",R4494&gt;500,"modrate","cheap")</f>
        <v>cheap</v>
      </c>
    </row>
    <row r="4495" spans="1:25">
      <c r="A4495">
        <v>4494</v>
      </c>
      <c r="B4495" t="s">
        <v>7546</v>
      </c>
      <c r="C4495" s="2">
        <v>41974</v>
      </c>
      <c r="D4495" s="2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  <c r="V4495" t="str">
        <f t="shared" si="141"/>
        <v>profit</v>
      </c>
      <c r="W4495" t="str">
        <f t="shared" si="142"/>
        <v>cheap</v>
      </c>
      <c r="X4495" s="3" t="str" cm="1">
        <f t="array" ref="X4495">_xlfn.IFS(R4495&gt;1000,"premium",R4495&gt;500,"modrate",R4495&lt;500,"cheap")</f>
        <v>cheap</v>
      </c>
      <c r="Y4495" t="str" cm="1">
        <f t="array" ref="Y4495">_xlfn.SWITCH(TRUE,R4495&gt;1000,"premium",R4495&gt;500,"modrate","cheap")</f>
        <v>cheap</v>
      </c>
    </row>
    <row r="4496" spans="1:25">
      <c r="A4496">
        <v>4495</v>
      </c>
      <c r="B4496" t="s">
        <v>7546</v>
      </c>
      <c r="C4496" s="2">
        <v>41974</v>
      </c>
      <c r="D4496" s="2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-51.983999999999902</v>
      </c>
      <c r="V4496" t="str">
        <f t="shared" si="141"/>
        <v>loss</v>
      </c>
      <c r="W4496" t="str">
        <f t="shared" si="142"/>
        <v>modrate</v>
      </c>
      <c r="X4496" s="3" t="str" cm="1">
        <f t="array" ref="X4496">_xlfn.IFS(R4496&gt;1000,"premium",R4496&gt;500,"modrate",R4496&lt;500,"cheap")</f>
        <v>modrate</v>
      </c>
      <c r="Y4496" t="str" cm="1">
        <f t="array" ref="Y4496">_xlfn.SWITCH(TRUE,R4496&gt;1000,"premium",R4496&gt;500,"modrate","cheap")</f>
        <v>modrate</v>
      </c>
    </row>
    <row r="4497" spans="1:25">
      <c r="A4497">
        <v>4496</v>
      </c>
      <c r="B4497" t="s">
        <v>7547</v>
      </c>
      <c r="C4497" s="2">
        <v>42904</v>
      </c>
      <c r="D4497" s="2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75.593699999999899</v>
      </c>
      <c r="V4497" t="str">
        <f t="shared" si="141"/>
        <v>profit</v>
      </c>
      <c r="W4497" t="str">
        <f t="shared" si="142"/>
        <v>modrate</v>
      </c>
      <c r="X4497" s="3" t="str" cm="1">
        <f t="array" ref="X4497">_xlfn.IFS(R4497&gt;1000,"premium",R4497&gt;500,"modrate",R4497&lt;500,"cheap")</f>
        <v>modrate</v>
      </c>
      <c r="Y4497" t="str" cm="1">
        <f t="array" ref="Y4497">_xlfn.SWITCH(TRUE,R4497&gt;1000,"premium",R4497&gt;500,"modrate","cheap")</f>
        <v>modrate</v>
      </c>
    </row>
    <row r="4498" spans="1:25">
      <c r="A4498">
        <v>4497</v>
      </c>
      <c r="B4498" t="s">
        <v>7547</v>
      </c>
      <c r="C4498" s="2">
        <v>42904</v>
      </c>
      <c r="D4498" s="2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 t="shared" si="141"/>
        <v>profit</v>
      </c>
      <c r="W4498" t="str">
        <f t="shared" si="142"/>
        <v>cheap</v>
      </c>
      <c r="X4498" s="3" t="str" cm="1">
        <f t="array" ref="X4498">_xlfn.IFS(R4498&gt;1000,"premium",R4498&gt;500,"modrate",R4498&lt;500,"cheap")</f>
        <v>cheap</v>
      </c>
      <c r="Y4498" t="str" cm="1">
        <f t="array" ref="Y4498">_xlfn.SWITCH(TRUE,R4498&gt;1000,"premium",R4498&gt;500,"modrate","cheap")</f>
        <v>cheap</v>
      </c>
    </row>
    <row r="4499" spans="1:25">
      <c r="A4499">
        <v>4498</v>
      </c>
      <c r="B4499" t="s">
        <v>7548</v>
      </c>
      <c r="C4499" s="2">
        <v>43071</v>
      </c>
      <c r="D4499" s="2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  <c r="V4499" t="str">
        <f t="shared" si="141"/>
        <v>loss</v>
      </c>
      <c r="W4499" t="str">
        <f t="shared" si="142"/>
        <v>modrate</v>
      </c>
      <c r="X4499" s="3" t="str" cm="1">
        <f t="array" ref="X4499">_xlfn.IFS(R4499&gt;1000,"premium",R4499&gt;500,"modrate",R4499&lt;500,"cheap")</f>
        <v>modrate</v>
      </c>
      <c r="Y4499" t="str" cm="1">
        <f t="array" ref="Y4499">_xlfn.SWITCH(TRUE,R4499&gt;1000,"premium",R4499&gt;500,"modrate","cheap")</f>
        <v>modrate</v>
      </c>
    </row>
    <row r="4500" spans="1:25">
      <c r="A4500">
        <v>4499</v>
      </c>
      <c r="B4500" t="s">
        <v>7549</v>
      </c>
      <c r="C4500" s="2">
        <v>41964</v>
      </c>
      <c r="D4500" s="2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  <c r="V4500" t="str">
        <f t="shared" si="141"/>
        <v>profit</v>
      </c>
      <c r="W4500" t="str">
        <f t="shared" si="142"/>
        <v>cheap</v>
      </c>
      <c r="X4500" s="3" t="str" cm="1">
        <f t="array" ref="X4500">_xlfn.IFS(R4500&gt;1000,"premium",R4500&gt;500,"modrate",R4500&lt;500,"cheap")</f>
        <v>cheap</v>
      </c>
      <c r="Y4500" t="str" cm="1">
        <f t="array" ref="Y4500">_xlfn.SWITCH(TRUE,R4500&gt;1000,"premium",R4500&gt;500,"modrate","cheap")</f>
        <v>cheap</v>
      </c>
    </row>
    <row r="4501" spans="1:25">
      <c r="A4501">
        <v>4500</v>
      </c>
      <c r="B4501" t="s">
        <v>7552</v>
      </c>
      <c r="C4501" s="2">
        <v>42470</v>
      </c>
      <c r="D4501" s="2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  <c r="V4501" t="str">
        <f t="shared" si="141"/>
        <v>profit</v>
      </c>
      <c r="W4501" t="str">
        <f t="shared" si="142"/>
        <v>cheap</v>
      </c>
      <c r="X4501" s="3" t="str" cm="1">
        <f t="array" ref="X4501">_xlfn.IFS(R4501&gt;1000,"premium",R4501&gt;500,"modrate",R4501&lt;500,"cheap")</f>
        <v>cheap</v>
      </c>
      <c r="Y4501" t="str" cm="1">
        <f t="array" ref="Y4501">_xlfn.SWITCH(TRUE,R4501&gt;1000,"premium",R4501&gt;500,"modrate","cheap")</f>
        <v>cheap</v>
      </c>
    </row>
    <row r="4502" spans="1:25">
      <c r="A4502">
        <v>4501</v>
      </c>
      <c r="B4502" t="s">
        <v>7552</v>
      </c>
      <c r="C4502" s="2">
        <v>42470</v>
      </c>
      <c r="D4502" s="2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  <c r="V4502" t="str">
        <f t="shared" si="141"/>
        <v>profit</v>
      </c>
      <c r="W4502" t="str">
        <f t="shared" si="142"/>
        <v>cheap</v>
      </c>
      <c r="X4502" s="3" t="str" cm="1">
        <f t="array" ref="X4502">_xlfn.IFS(R4502&gt;1000,"premium",R4502&gt;500,"modrate",R4502&lt;500,"cheap")</f>
        <v>cheap</v>
      </c>
      <c r="Y4502" t="str" cm="1">
        <f t="array" ref="Y4502">_xlfn.SWITCH(TRUE,R4502&gt;1000,"premium",R4502&gt;500,"modrate","cheap")</f>
        <v>cheap</v>
      </c>
    </row>
    <row r="4503" spans="1:25">
      <c r="A4503">
        <v>4502</v>
      </c>
      <c r="B4503" t="s">
        <v>7553</v>
      </c>
      <c r="C4503" s="2">
        <v>41820</v>
      </c>
      <c r="D4503" s="2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  <c r="V4503" t="str">
        <f t="shared" si="141"/>
        <v>profit</v>
      </c>
      <c r="W4503" t="str">
        <f t="shared" si="142"/>
        <v>cheap</v>
      </c>
      <c r="X4503" s="3" t="str" cm="1">
        <f t="array" ref="X4503">_xlfn.IFS(R4503&gt;1000,"premium",R4503&gt;500,"modrate",R4503&lt;500,"cheap")</f>
        <v>cheap</v>
      </c>
      <c r="Y4503" t="str" cm="1">
        <f t="array" ref="Y4503">_xlfn.SWITCH(TRUE,R4503&gt;1000,"premium",R4503&gt;500,"modrate","cheap")</f>
        <v>cheap</v>
      </c>
    </row>
    <row r="4504" spans="1:25">
      <c r="A4504">
        <v>4503</v>
      </c>
      <c r="B4504" t="s">
        <v>7553</v>
      </c>
      <c r="C4504" s="2">
        <v>41820</v>
      </c>
      <c r="D4504" s="2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  <c r="V4504" t="str">
        <f t="shared" si="141"/>
        <v>profit</v>
      </c>
      <c r="W4504" t="str">
        <f t="shared" si="142"/>
        <v>cheap</v>
      </c>
      <c r="X4504" s="3" t="str" cm="1">
        <f t="array" ref="X4504">_xlfn.IFS(R4504&gt;1000,"premium",R4504&gt;500,"modrate",R4504&lt;500,"cheap")</f>
        <v>cheap</v>
      </c>
      <c r="Y4504" t="str" cm="1">
        <f t="array" ref="Y4504">_xlfn.SWITCH(TRUE,R4504&gt;1000,"premium",R4504&gt;500,"modrate","cheap")</f>
        <v>cheap</v>
      </c>
    </row>
    <row r="4505" spans="1:25">
      <c r="A4505">
        <v>4504</v>
      </c>
      <c r="B4505" t="s">
        <v>7554</v>
      </c>
      <c r="C4505" s="2">
        <v>41997</v>
      </c>
      <c r="D4505" s="2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  <c r="V4505" t="str">
        <f t="shared" si="141"/>
        <v>profit</v>
      </c>
      <c r="W4505" t="str">
        <f t="shared" si="142"/>
        <v>cheap</v>
      </c>
      <c r="X4505" s="3" t="str" cm="1">
        <f t="array" ref="X4505">_xlfn.IFS(R4505&gt;1000,"premium",R4505&gt;500,"modrate",R4505&lt;500,"cheap")</f>
        <v>cheap</v>
      </c>
      <c r="Y4505" t="str" cm="1">
        <f t="array" ref="Y4505">_xlfn.SWITCH(TRUE,R4505&gt;1000,"premium",R4505&gt;500,"modrate","cheap")</f>
        <v>cheap</v>
      </c>
    </row>
    <row r="4506" spans="1:25">
      <c r="A4506">
        <v>4505</v>
      </c>
      <c r="B4506" t="s">
        <v>7554</v>
      </c>
      <c r="C4506" s="2">
        <v>41997</v>
      </c>
      <c r="D4506" s="2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  <c r="V4506" t="str">
        <f t="shared" si="141"/>
        <v>profit</v>
      </c>
      <c r="W4506" t="str">
        <f t="shared" si="142"/>
        <v>cheap</v>
      </c>
      <c r="X4506" s="3" t="str" cm="1">
        <f t="array" ref="X4506">_xlfn.IFS(R4506&gt;1000,"premium",R4506&gt;500,"modrate",R4506&lt;500,"cheap")</f>
        <v>cheap</v>
      </c>
      <c r="Y4506" t="str" cm="1">
        <f t="array" ref="Y4506">_xlfn.SWITCH(TRUE,R4506&gt;1000,"premium",R4506&gt;500,"modrate","cheap")</f>
        <v>cheap</v>
      </c>
    </row>
    <row r="4507" spans="1:25">
      <c r="A4507">
        <v>4506</v>
      </c>
      <c r="B4507" t="s">
        <v>7554</v>
      </c>
      <c r="C4507" s="2">
        <v>41997</v>
      </c>
      <c r="D4507" s="2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  <c r="V4507" t="str">
        <f t="shared" si="141"/>
        <v>profit</v>
      </c>
      <c r="W4507" t="str">
        <f t="shared" si="142"/>
        <v>cheap</v>
      </c>
      <c r="X4507" s="3" t="str" cm="1">
        <f t="array" ref="X4507">_xlfn.IFS(R4507&gt;1000,"premium",R4507&gt;500,"modrate",R4507&lt;500,"cheap")</f>
        <v>cheap</v>
      </c>
      <c r="Y4507" t="str" cm="1">
        <f t="array" ref="Y4507">_xlfn.SWITCH(TRUE,R4507&gt;1000,"premium",R4507&gt;500,"modrate","cheap")</f>
        <v>cheap</v>
      </c>
    </row>
    <row r="4508" spans="1:25">
      <c r="A4508">
        <v>4507</v>
      </c>
      <c r="B4508" t="s">
        <v>7554</v>
      </c>
      <c r="C4508" s="2">
        <v>41997</v>
      </c>
      <c r="D4508" s="2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  <c r="V4508" t="str">
        <f t="shared" si="141"/>
        <v>profit</v>
      </c>
      <c r="W4508" t="str">
        <f t="shared" si="142"/>
        <v>modrate</v>
      </c>
      <c r="X4508" s="3" t="str" cm="1">
        <f t="array" ref="X4508">_xlfn.IFS(R4508&gt;1000,"premium",R4508&gt;500,"modrate",R4508&lt;500,"cheap")</f>
        <v>modrate</v>
      </c>
      <c r="Y4508" t="str" cm="1">
        <f t="array" ref="Y4508">_xlfn.SWITCH(TRUE,R4508&gt;1000,"premium",R4508&gt;500,"modrate","cheap")</f>
        <v>modrate</v>
      </c>
    </row>
    <row r="4509" spans="1:25">
      <c r="A4509">
        <v>4508</v>
      </c>
      <c r="B4509" t="s">
        <v>7554</v>
      </c>
      <c r="C4509" s="2">
        <v>41997</v>
      </c>
      <c r="D4509" s="2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0.203399999999998</v>
      </c>
      <c r="V4509" t="str">
        <f t="shared" si="141"/>
        <v>profit</v>
      </c>
      <c r="W4509" t="str">
        <f t="shared" si="142"/>
        <v>cheap</v>
      </c>
      <c r="X4509" s="3" t="str" cm="1">
        <f t="array" ref="X4509">_xlfn.IFS(R4509&gt;1000,"premium",R4509&gt;500,"modrate",R4509&lt;500,"cheap")</f>
        <v>cheap</v>
      </c>
      <c r="Y4509" t="str" cm="1">
        <f t="array" ref="Y4509">_xlfn.SWITCH(TRUE,R4509&gt;1000,"premium",R4509&gt;500,"modrate","cheap")</f>
        <v>cheap</v>
      </c>
    </row>
    <row r="4510" spans="1:25">
      <c r="A4510">
        <v>4509</v>
      </c>
      <c r="B4510" t="s">
        <v>7554</v>
      </c>
      <c r="C4510" s="2">
        <v>41997</v>
      </c>
      <c r="D4510" s="2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  <c r="V4510" t="str">
        <f t="shared" si="141"/>
        <v>profit</v>
      </c>
      <c r="W4510" t="str">
        <f t="shared" si="142"/>
        <v>cheap</v>
      </c>
      <c r="X4510" s="3" t="str" cm="1">
        <f t="array" ref="X4510">_xlfn.IFS(R4510&gt;1000,"premium",R4510&gt;500,"modrate",R4510&lt;500,"cheap")</f>
        <v>cheap</v>
      </c>
      <c r="Y4510" t="str" cm="1">
        <f t="array" ref="Y4510">_xlfn.SWITCH(TRUE,R4510&gt;1000,"premium",R4510&gt;500,"modrate","cheap")</f>
        <v>cheap</v>
      </c>
    </row>
    <row r="4511" spans="1:25">
      <c r="A4511">
        <v>4510</v>
      </c>
      <c r="B4511" t="s">
        <v>7557</v>
      </c>
      <c r="C4511" s="2">
        <v>42878</v>
      </c>
      <c r="D4511" s="2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-6.4233000000000304</v>
      </c>
      <c r="V4511" t="str">
        <f t="shared" si="141"/>
        <v>loss</v>
      </c>
      <c r="W4511" t="str">
        <f t="shared" si="142"/>
        <v>cheap</v>
      </c>
      <c r="X4511" s="3" t="str" cm="1">
        <f t="array" ref="X4511">_xlfn.IFS(R4511&gt;1000,"premium",R4511&gt;500,"modrate",R4511&lt;500,"cheap")</f>
        <v>cheap</v>
      </c>
      <c r="Y4511" t="str" cm="1">
        <f t="array" ref="Y4511">_xlfn.SWITCH(TRUE,R4511&gt;1000,"premium",R4511&gt;500,"modrate","cheap")</f>
        <v>cheap</v>
      </c>
    </row>
    <row r="4512" spans="1:25">
      <c r="A4512">
        <v>4511</v>
      </c>
      <c r="B4512" t="s">
        <v>7560</v>
      </c>
      <c r="C4512" s="2">
        <v>42684</v>
      </c>
      <c r="D4512" s="2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  <c r="V4512" t="str">
        <f t="shared" si="141"/>
        <v>profit</v>
      </c>
      <c r="W4512" t="str">
        <f t="shared" si="142"/>
        <v>cheap</v>
      </c>
      <c r="X4512" s="3" t="str" cm="1">
        <f t="array" ref="X4512">_xlfn.IFS(R4512&gt;1000,"premium",R4512&gt;500,"modrate",R4512&lt;500,"cheap")</f>
        <v>cheap</v>
      </c>
      <c r="Y4512" t="str" cm="1">
        <f t="array" ref="Y4512">_xlfn.SWITCH(TRUE,R4512&gt;1000,"premium",R4512&gt;500,"modrate","cheap")</f>
        <v>cheap</v>
      </c>
    </row>
    <row r="4513" spans="1:25">
      <c r="A4513">
        <v>4512</v>
      </c>
      <c r="B4513" t="s">
        <v>7560</v>
      </c>
      <c r="C4513" s="2">
        <v>42684</v>
      </c>
      <c r="D4513" s="2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  <c r="V4513" t="str">
        <f t="shared" si="141"/>
        <v>profit</v>
      </c>
      <c r="W4513" t="str">
        <f t="shared" si="142"/>
        <v>cheap</v>
      </c>
      <c r="X4513" s="3" t="str" cm="1">
        <f t="array" ref="X4513">_xlfn.IFS(R4513&gt;1000,"premium",R4513&gt;500,"modrate",R4513&lt;500,"cheap")</f>
        <v>cheap</v>
      </c>
      <c r="Y4513" t="str" cm="1">
        <f t="array" ref="Y4513">_xlfn.SWITCH(TRUE,R4513&gt;1000,"premium",R4513&gt;500,"modrate","cheap")</f>
        <v>cheap</v>
      </c>
    </row>
    <row r="4514" spans="1:25">
      <c r="A4514">
        <v>4513</v>
      </c>
      <c r="B4514" t="s">
        <v>7561</v>
      </c>
      <c r="C4514" s="2">
        <v>42645</v>
      </c>
      <c r="D4514" s="2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  <c r="V4514" t="str">
        <f t="shared" si="141"/>
        <v>loss</v>
      </c>
      <c r="W4514" t="str">
        <f t="shared" si="142"/>
        <v>cheap</v>
      </c>
      <c r="X4514" s="3" t="str" cm="1">
        <f t="array" ref="X4514">_xlfn.IFS(R4514&gt;1000,"premium",R4514&gt;500,"modrate",R4514&lt;500,"cheap")</f>
        <v>cheap</v>
      </c>
      <c r="Y4514" t="str" cm="1">
        <f t="array" ref="Y4514">_xlfn.SWITCH(TRUE,R4514&gt;1000,"premium",R4514&gt;500,"modrate","cheap")</f>
        <v>cheap</v>
      </c>
    </row>
    <row r="4515" spans="1:25">
      <c r="A4515">
        <v>4514</v>
      </c>
      <c r="B4515" t="s">
        <v>7562</v>
      </c>
      <c r="C4515" s="2">
        <v>42619</v>
      </c>
      <c r="D4515" s="2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0.80879999999999896</v>
      </c>
      <c r="V4515" t="str">
        <f t="shared" si="141"/>
        <v>profit</v>
      </c>
      <c r="W4515" t="str">
        <f t="shared" si="142"/>
        <v>cheap</v>
      </c>
      <c r="X4515" s="3" t="str" cm="1">
        <f t="array" ref="X4515">_xlfn.IFS(R4515&gt;1000,"premium",R4515&gt;500,"modrate",R4515&lt;500,"cheap")</f>
        <v>cheap</v>
      </c>
      <c r="Y4515" t="str" cm="1">
        <f t="array" ref="Y4515">_xlfn.SWITCH(TRUE,R4515&gt;1000,"premium",R4515&gt;500,"modrate","cheap")</f>
        <v>cheap</v>
      </c>
    </row>
    <row r="4516" spans="1:25">
      <c r="A4516">
        <v>4515</v>
      </c>
      <c r="B4516" t="s">
        <v>7563</v>
      </c>
      <c r="C4516" s="2">
        <v>42670</v>
      </c>
      <c r="D4516" s="2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  <c r="V4516" t="str">
        <f t="shared" si="141"/>
        <v>profit</v>
      </c>
      <c r="W4516" t="str">
        <f t="shared" si="142"/>
        <v>cheap</v>
      </c>
      <c r="X4516" s="3" t="str" cm="1">
        <f t="array" ref="X4516">_xlfn.IFS(R4516&gt;1000,"premium",R4516&gt;500,"modrate",R4516&lt;500,"cheap")</f>
        <v>cheap</v>
      </c>
      <c r="Y4516" t="str" cm="1">
        <f t="array" ref="Y4516">_xlfn.SWITCH(TRUE,R4516&gt;1000,"premium",R4516&gt;500,"modrate","cheap")</f>
        <v>cheap</v>
      </c>
    </row>
    <row r="4517" spans="1:25">
      <c r="A4517">
        <v>4516</v>
      </c>
      <c r="B4517" t="s">
        <v>7565</v>
      </c>
      <c r="C4517" s="2">
        <v>43030</v>
      </c>
      <c r="D4517" s="2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  <c r="V4517" t="str">
        <f t="shared" si="141"/>
        <v>profit</v>
      </c>
      <c r="W4517" t="str">
        <f t="shared" si="142"/>
        <v>cheap</v>
      </c>
      <c r="X4517" s="3" t="str" cm="1">
        <f t="array" ref="X4517">_xlfn.IFS(R4517&gt;1000,"premium",R4517&gt;500,"modrate",R4517&lt;500,"cheap")</f>
        <v>cheap</v>
      </c>
      <c r="Y4517" t="str" cm="1">
        <f t="array" ref="Y4517">_xlfn.SWITCH(TRUE,R4517&gt;1000,"premium",R4517&gt;500,"modrate","cheap")</f>
        <v>cheap</v>
      </c>
    </row>
    <row r="4518" spans="1:25">
      <c r="A4518">
        <v>4517</v>
      </c>
      <c r="B4518" t="s">
        <v>7566</v>
      </c>
      <c r="C4518" s="2">
        <v>42628</v>
      </c>
      <c r="D4518" s="2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  <c r="V4518" t="str">
        <f t="shared" si="141"/>
        <v>profit</v>
      </c>
      <c r="W4518" t="str">
        <f t="shared" si="142"/>
        <v>cheap</v>
      </c>
      <c r="X4518" s="3" t="str" cm="1">
        <f t="array" ref="X4518">_xlfn.IFS(R4518&gt;1000,"premium",R4518&gt;500,"modrate",R4518&lt;500,"cheap")</f>
        <v>cheap</v>
      </c>
      <c r="Y4518" t="str" cm="1">
        <f t="array" ref="Y4518">_xlfn.SWITCH(TRUE,R4518&gt;1000,"premium",R4518&gt;500,"modrate","cheap")</f>
        <v>cheap</v>
      </c>
    </row>
    <row r="4519" spans="1:25">
      <c r="A4519">
        <v>4518</v>
      </c>
      <c r="B4519" t="s">
        <v>7566</v>
      </c>
      <c r="C4519" s="2">
        <v>42628</v>
      </c>
      <c r="D4519" s="2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 t="shared" si="141"/>
        <v>profit</v>
      </c>
      <c r="W4519" t="str">
        <f t="shared" si="142"/>
        <v>cheap</v>
      </c>
      <c r="X4519" s="3" t="str" cm="1">
        <f t="array" ref="X4519">_xlfn.IFS(R4519&gt;1000,"premium",R4519&gt;500,"modrate",R4519&lt;500,"cheap")</f>
        <v>cheap</v>
      </c>
      <c r="Y4519" t="str" cm="1">
        <f t="array" ref="Y4519">_xlfn.SWITCH(TRUE,R4519&gt;1000,"premium",R4519&gt;500,"modrate","cheap")</f>
        <v>cheap</v>
      </c>
    </row>
    <row r="4520" spans="1:25">
      <c r="A4520">
        <v>4519</v>
      </c>
      <c r="B4520" t="s">
        <v>7569</v>
      </c>
      <c r="C4520" s="2">
        <v>42638</v>
      </c>
      <c r="D4520" s="2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 t="shared" si="141"/>
        <v>profit</v>
      </c>
      <c r="W4520" t="str">
        <f t="shared" si="142"/>
        <v>cheap</v>
      </c>
      <c r="X4520" s="3" t="str" cm="1">
        <f t="array" ref="X4520">_xlfn.IFS(R4520&gt;1000,"premium",R4520&gt;500,"modrate",R4520&lt;500,"cheap")</f>
        <v>cheap</v>
      </c>
      <c r="Y4520" t="str" cm="1">
        <f t="array" ref="Y4520">_xlfn.SWITCH(TRUE,R4520&gt;1000,"premium",R4520&gt;500,"modrate","cheap")</f>
        <v>cheap</v>
      </c>
    </row>
    <row r="4521" spans="1:25">
      <c r="A4521">
        <v>4520</v>
      </c>
      <c r="B4521" t="s">
        <v>7570</v>
      </c>
      <c r="C4521" s="2">
        <v>42896</v>
      </c>
      <c r="D4521" s="2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84.219999999999899</v>
      </c>
      <c r="V4521" t="str">
        <f t="shared" si="141"/>
        <v>profit</v>
      </c>
      <c r="W4521" t="str">
        <f t="shared" si="142"/>
        <v>premium</v>
      </c>
      <c r="X4521" s="3" t="str" cm="1">
        <f t="array" ref="X4521">_xlfn.IFS(R4521&gt;1000,"premium",R4521&gt;500,"modrate",R4521&lt;500,"cheap")</f>
        <v>premium</v>
      </c>
      <c r="Y4521" t="str" cm="1">
        <f t="array" ref="Y4521">_xlfn.SWITCH(TRUE,R4521&gt;1000,"premium",R4521&gt;500,"modrate","cheap")</f>
        <v>premium</v>
      </c>
    </row>
    <row r="4522" spans="1:25">
      <c r="A4522">
        <v>4521</v>
      </c>
      <c r="B4522" t="s">
        <v>7573</v>
      </c>
      <c r="C4522" s="2">
        <v>41690</v>
      </c>
      <c r="D4522" s="2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  <c r="V4522" t="str">
        <f t="shared" si="141"/>
        <v>profit</v>
      </c>
      <c r="W4522" t="str">
        <f t="shared" si="142"/>
        <v>cheap</v>
      </c>
      <c r="X4522" s="3" t="str" cm="1">
        <f t="array" ref="X4522">_xlfn.IFS(R4522&gt;1000,"premium",R4522&gt;500,"modrate",R4522&lt;500,"cheap")</f>
        <v>cheap</v>
      </c>
      <c r="Y4522" t="str" cm="1">
        <f t="array" ref="Y4522">_xlfn.SWITCH(TRUE,R4522&gt;1000,"premium",R4522&gt;500,"modrate","cheap")</f>
        <v>cheap</v>
      </c>
    </row>
    <row r="4523" spans="1:25">
      <c r="A4523">
        <v>4522</v>
      </c>
      <c r="B4523" t="s">
        <v>7573</v>
      </c>
      <c r="C4523" s="2">
        <v>41690</v>
      </c>
      <c r="D4523" s="2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  <c r="V4523" t="str">
        <f t="shared" si="141"/>
        <v>profit</v>
      </c>
      <c r="W4523" t="str">
        <f t="shared" si="142"/>
        <v>cheap</v>
      </c>
      <c r="X4523" s="3" t="str" cm="1">
        <f t="array" ref="X4523">_xlfn.IFS(R4523&gt;1000,"premium",R4523&gt;500,"modrate",R4523&lt;500,"cheap")</f>
        <v>cheap</v>
      </c>
      <c r="Y4523" t="str" cm="1">
        <f t="array" ref="Y4523">_xlfn.SWITCH(TRUE,R4523&gt;1000,"premium",R4523&gt;500,"modrate","cheap")</f>
        <v>cheap</v>
      </c>
    </row>
    <row r="4524" spans="1:25">
      <c r="A4524">
        <v>4523</v>
      </c>
      <c r="B4524" t="s">
        <v>7574</v>
      </c>
      <c r="C4524" s="2">
        <v>42786</v>
      </c>
      <c r="D4524" s="2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  <c r="V4524" t="str">
        <f t="shared" si="141"/>
        <v>profit</v>
      </c>
      <c r="W4524" t="str">
        <f t="shared" si="142"/>
        <v>cheap</v>
      </c>
      <c r="X4524" s="3" t="str" cm="1">
        <f t="array" ref="X4524">_xlfn.IFS(R4524&gt;1000,"premium",R4524&gt;500,"modrate",R4524&lt;500,"cheap")</f>
        <v>cheap</v>
      </c>
      <c r="Y4524" t="str" cm="1">
        <f t="array" ref="Y4524">_xlfn.SWITCH(TRUE,R4524&gt;1000,"premium",R4524&gt;500,"modrate","cheap")</f>
        <v>cheap</v>
      </c>
    </row>
    <row r="4525" spans="1:25">
      <c r="A4525">
        <v>4524</v>
      </c>
      <c r="B4525" t="s">
        <v>7575</v>
      </c>
      <c r="C4525" s="2">
        <v>41945</v>
      </c>
      <c r="D4525" s="2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  <c r="V4525" t="str">
        <f t="shared" si="141"/>
        <v>profit</v>
      </c>
      <c r="W4525" t="str">
        <f t="shared" si="142"/>
        <v>cheap</v>
      </c>
      <c r="X4525" s="3" t="str" cm="1">
        <f t="array" ref="X4525">_xlfn.IFS(R4525&gt;1000,"premium",R4525&gt;500,"modrate",R4525&lt;500,"cheap")</f>
        <v>cheap</v>
      </c>
      <c r="Y4525" t="str" cm="1">
        <f t="array" ref="Y4525">_xlfn.SWITCH(TRUE,R4525&gt;1000,"premium",R4525&gt;500,"modrate","cheap")</f>
        <v>cheap</v>
      </c>
    </row>
    <row r="4526" spans="1:25">
      <c r="A4526">
        <v>4525</v>
      </c>
      <c r="B4526" t="s">
        <v>7575</v>
      </c>
      <c r="C4526" s="2">
        <v>41945</v>
      </c>
      <c r="D4526" s="2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  <c r="V4526" t="str">
        <f t="shared" si="141"/>
        <v>profit</v>
      </c>
      <c r="W4526" t="str">
        <f t="shared" si="142"/>
        <v>cheap</v>
      </c>
      <c r="X4526" s="3" t="str" cm="1">
        <f t="array" ref="X4526">_xlfn.IFS(R4526&gt;1000,"premium",R4526&gt;500,"modrate",R4526&lt;500,"cheap")</f>
        <v>cheap</v>
      </c>
      <c r="Y4526" t="str" cm="1">
        <f t="array" ref="Y4526">_xlfn.SWITCH(TRUE,R4526&gt;1000,"premium",R4526&gt;500,"modrate","cheap")</f>
        <v>cheap</v>
      </c>
    </row>
    <row r="4527" spans="1:25">
      <c r="A4527">
        <v>4526</v>
      </c>
      <c r="B4527" t="s">
        <v>7576</v>
      </c>
      <c r="C4527" s="2">
        <v>42933</v>
      </c>
      <c r="D4527" s="2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  <c r="V4527" t="str">
        <f t="shared" si="141"/>
        <v>profit</v>
      </c>
      <c r="W4527" t="str">
        <f t="shared" si="142"/>
        <v>cheap</v>
      </c>
      <c r="X4527" s="3" t="str" cm="1">
        <f t="array" ref="X4527">_xlfn.IFS(R4527&gt;1000,"premium",R4527&gt;500,"modrate",R4527&lt;500,"cheap")</f>
        <v>cheap</v>
      </c>
      <c r="Y4527" t="str" cm="1">
        <f t="array" ref="Y4527">_xlfn.SWITCH(TRUE,R4527&gt;1000,"premium",R4527&gt;500,"modrate","cheap")</f>
        <v>cheap</v>
      </c>
    </row>
    <row r="4528" spans="1:25">
      <c r="A4528">
        <v>4527</v>
      </c>
      <c r="B4528" t="s">
        <v>7576</v>
      </c>
      <c r="C4528" s="2">
        <v>42933</v>
      </c>
      <c r="D4528" s="2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  <c r="V4528" t="str">
        <f t="shared" si="141"/>
        <v>profit</v>
      </c>
      <c r="W4528" t="str">
        <f t="shared" si="142"/>
        <v>cheap</v>
      </c>
      <c r="X4528" s="3" t="str" cm="1">
        <f t="array" ref="X4528">_xlfn.IFS(R4528&gt;1000,"premium",R4528&gt;500,"modrate",R4528&lt;500,"cheap")</f>
        <v>cheap</v>
      </c>
      <c r="Y4528" t="str" cm="1">
        <f t="array" ref="Y4528">_xlfn.SWITCH(TRUE,R4528&gt;1000,"premium",R4528&gt;500,"modrate","cheap")</f>
        <v>cheap</v>
      </c>
    </row>
    <row r="4529" spans="1:25">
      <c r="A4529">
        <v>4528</v>
      </c>
      <c r="B4529" t="s">
        <v>7576</v>
      </c>
      <c r="C4529" s="2">
        <v>42933</v>
      </c>
      <c r="D4529" s="2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  <c r="V4529" t="str">
        <f t="shared" si="141"/>
        <v>profit</v>
      </c>
      <c r="W4529" t="str">
        <f t="shared" si="142"/>
        <v>cheap</v>
      </c>
      <c r="X4529" s="3" t="str" cm="1">
        <f t="array" ref="X4529">_xlfn.IFS(R4529&gt;1000,"premium",R4529&gt;500,"modrate",R4529&lt;500,"cheap")</f>
        <v>cheap</v>
      </c>
      <c r="Y4529" t="str" cm="1">
        <f t="array" ref="Y4529">_xlfn.SWITCH(TRUE,R4529&gt;1000,"premium",R4529&gt;500,"modrate","cheap")</f>
        <v>cheap</v>
      </c>
    </row>
    <row r="4530" spans="1:25">
      <c r="A4530">
        <v>4529</v>
      </c>
      <c r="B4530" t="s">
        <v>7580</v>
      </c>
      <c r="C4530" s="2">
        <v>42986</v>
      </c>
      <c r="D4530" s="2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  <c r="V4530" t="str">
        <f t="shared" si="141"/>
        <v>profit</v>
      </c>
      <c r="W4530" t="str">
        <f t="shared" si="142"/>
        <v>cheap</v>
      </c>
      <c r="X4530" s="3" t="str" cm="1">
        <f t="array" ref="X4530">_xlfn.IFS(R4530&gt;1000,"premium",R4530&gt;500,"modrate",R4530&lt;500,"cheap")</f>
        <v>cheap</v>
      </c>
      <c r="Y4530" t="str" cm="1">
        <f t="array" ref="Y4530">_xlfn.SWITCH(TRUE,R4530&gt;1000,"premium",R4530&gt;500,"modrate","cheap")</f>
        <v>cheap</v>
      </c>
    </row>
    <row r="4531" spans="1:25">
      <c r="A4531">
        <v>4530</v>
      </c>
      <c r="B4531" t="s">
        <v>7581</v>
      </c>
      <c r="C4531" s="2">
        <v>42688</v>
      </c>
      <c r="D4531" s="2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  <c r="V4531" t="str">
        <f t="shared" si="141"/>
        <v>loss</v>
      </c>
      <c r="W4531" t="str">
        <f t="shared" si="142"/>
        <v>cheap</v>
      </c>
      <c r="X4531" s="3" t="str" cm="1">
        <f t="array" ref="X4531">_xlfn.IFS(R4531&gt;1000,"premium",R4531&gt;500,"modrate",R4531&lt;500,"cheap")</f>
        <v>cheap</v>
      </c>
      <c r="Y4531" t="str" cm="1">
        <f t="array" ref="Y4531">_xlfn.SWITCH(TRUE,R4531&gt;1000,"premium",R4531&gt;500,"modrate","cheap")</f>
        <v>cheap</v>
      </c>
    </row>
    <row r="4532" spans="1:25">
      <c r="A4532">
        <v>4531</v>
      </c>
      <c r="B4532" t="s">
        <v>7582</v>
      </c>
      <c r="C4532" s="2">
        <v>42688</v>
      </c>
      <c r="D4532" s="2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 t="shared" si="141"/>
        <v>profit</v>
      </c>
      <c r="W4532" t="str">
        <f t="shared" si="142"/>
        <v>cheap</v>
      </c>
      <c r="X4532" s="3" t="str" cm="1">
        <f t="array" ref="X4532">_xlfn.IFS(R4532&gt;1000,"premium",R4532&gt;500,"modrate",R4532&lt;500,"cheap")</f>
        <v>cheap</v>
      </c>
      <c r="Y4532" t="str" cm="1">
        <f t="array" ref="Y4532">_xlfn.SWITCH(TRUE,R4532&gt;1000,"premium",R4532&gt;500,"modrate","cheap")</f>
        <v>cheap</v>
      </c>
    </row>
    <row r="4533" spans="1:25">
      <c r="A4533">
        <v>4532</v>
      </c>
      <c r="B4533" t="s">
        <v>7582</v>
      </c>
      <c r="C4533" s="2">
        <v>42688</v>
      </c>
      <c r="D4533" s="2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  <c r="V4533" t="str">
        <f t="shared" si="141"/>
        <v>profit</v>
      </c>
      <c r="W4533" t="str">
        <f t="shared" si="142"/>
        <v>cheap</v>
      </c>
      <c r="X4533" s="3" t="str" cm="1">
        <f t="array" ref="X4533">_xlfn.IFS(R4533&gt;1000,"premium",R4533&gt;500,"modrate",R4533&lt;500,"cheap")</f>
        <v>cheap</v>
      </c>
      <c r="Y4533" t="str" cm="1">
        <f t="array" ref="Y4533">_xlfn.SWITCH(TRUE,R4533&gt;1000,"premium",R4533&gt;500,"modrate","cheap")</f>
        <v>cheap</v>
      </c>
    </row>
    <row r="4534" spans="1:25">
      <c r="A4534">
        <v>4533</v>
      </c>
      <c r="B4534" t="s">
        <v>7583</v>
      </c>
      <c r="C4534" s="2">
        <v>41922</v>
      </c>
      <c r="D4534" s="2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  <c r="V4534" t="str">
        <f t="shared" si="141"/>
        <v>profit</v>
      </c>
      <c r="W4534" t="str">
        <f t="shared" si="142"/>
        <v>cheap</v>
      </c>
      <c r="X4534" s="3" t="str" cm="1">
        <f t="array" ref="X4534">_xlfn.IFS(R4534&gt;1000,"premium",R4534&gt;500,"modrate",R4534&lt;500,"cheap")</f>
        <v>cheap</v>
      </c>
      <c r="Y4534" t="str" cm="1">
        <f t="array" ref="Y4534">_xlfn.SWITCH(TRUE,R4534&gt;1000,"premium",R4534&gt;500,"modrate","cheap")</f>
        <v>cheap</v>
      </c>
    </row>
    <row r="4535" spans="1:25">
      <c r="A4535">
        <v>4534</v>
      </c>
      <c r="B4535" t="s">
        <v>7583</v>
      </c>
      <c r="C4535" s="2">
        <v>41922</v>
      </c>
      <c r="D4535" s="2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  <c r="V4535" t="str">
        <f t="shared" si="141"/>
        <v>profit</v>
      </c>
      <c r="W4535" t="str">
        <f t="shared" si="142"/>
        <v>cheap</v>
      </c>
      <c r="X4535" s="3" t="str" cm="1">
        <f t="array" ref="X4535">_xlfn.IFS(R4535&gt;1000,"premium",R4535&gt;500,"modrate",R4535&lt;500,"cheap")</f>
        <v>cheap</v>
      </c>
      <c r="Y4535" t="str" cm="1">
        <f t="array" ref="Y4535">_xlfn.SWITCH(TRUE,R4535&gt;1000,"premium",R4535&gt;500,"modrate","cheap")</f>
        <v>cheap</v>
      </c>
    </row>
    <row r="4536" spans="1:25">
      <c r="A4536">
        <v>4535</v>
      </c>
      <c r="B4536" t="s">
        <v>7584</v>
      </c>
      <c r="C4536" s="2">
        <v>42082</v>
      </c>
      <c r="D4536" s="2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  <c r="V4536" t="str">
        <f t="shared" si="141"/>
        <v>profit</v>
      </c>
      <c r="W4536" t="str">
        <f t="shared" si="142"/>
        <v>cheap</v>
      </c>
      <c r="X4536" s="3" t="str" cm="1">
        <f t="array" ref="X4536">_xlfn.IFS(R4536&gt;1000,"premium",R4536&gt;500,"modrate",R4536&lt;500,"cheap")</f>
        <v>cheap</v>
      </c>
      <c r="Y4536" t="str" cm="1">
        <f t="array" ref="Y4536">_xlfn.SWITCH(TRUE,R4536&gt;1000,"premium",R4536&gt;500,"modrate","cheap")</f>
        <v>cheap</v>
      </c>
    </row>
    <row r="4537" spans="1:25">
      <c r="A4537">
        <v>4536</v>
      </c>
      <c r="B4537" t="s">
        <v>7585</v>
      </c>
      <c r="C4537" s="2">
        <v>42924</v>
      </c>
      <c r="D4537" s="2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  <c r="V4537" t="str">
        <f t="shared" si="141"/>
        <v>profit</v>
      </c>
      <c r="W4537" t="str">
        <f t="shared" si="142"/>
        <v>cheap</v>
      </c>
      <c r="X4537" s="3" t="str" cm="1">
        <f t="array" ref="X4537">_xlfn.IFS(R4537&gt;1000,"premium",R4537&gt;500,"modrate",R4537&lt;500,"cheap")</f>
        <v>cheap</v>
      </c>
      <c r="Y4537" t="str" cm="1">
        <f t="array" ref="Y4537">_xlfn.SWITCH(TRUE,R4537&gt;1000,"premium",R4537&gt;500,"modrate","cheap")</f>
        <v>cheap</v>
      </c>
    </row>
    <row r="4538" spans="1:25">
      <c r="A4538">
        <v>4537</v>
      </c>
      <c r="B4538" t="s">
        <v>7585</v>
      </c>
      <c r="C4538" s="2">
        <v>42924</v>
      </c>
      <c r="D4538" s="2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  <c r="V4538" t="str">
        <f t="shared" si="141"/>
        <v>profit</v>
      </c>
      <c r="W4538" t="str">
        <f t="shared" si="142"/>
        <v>cheap</v>
      </c>
      <c r="X4538" s="3" t="str" cm="1">
        <f t="array" ref="X4538">_xlfn.IFS(R4538&gt;1000,"premium",R4538&gt;500,"modrate",R4538&lt;500,"cheap")</f>
        <v>cheap</v>
      </c>
      <c r="Y4538" t="str" cm="1">
        <f t="array" ref="Y4538">_xlfn.SWITCH(TRUE,R4538&gt;1000,"premium",R4538&gt;500,"modrate","cheap")</f>
        <v>cheap</v>
      </c>
    </row>
    <row r="4539" spans="1:25">
      <c r="A4539">
        <v>4538</v>
      </c>
      <c r="B4539" t="s">
        <v>7585</v>
      </c>
      <c r="C4539" s="2">
        <v>42924</v>
      </c>
      <c r="D4539" s="2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  <c r="V4539" t="str">
        <f t="shared" si="141"/>
        <v>profit</v>
      </c>
      <c r="W4539" t="str">
        <f t="shared" si="142"/>
        <v>cheap</v>
      </c>
      <c r="X4539" s="3" t="str" cm="1">
        <f t="array" ref="X4539">_xlfn.IFS(R4539&gt;1000,"premium",R4539&gt;500,"modrate",R4539&lt;500,"cheap")</f>
        <v>cheap</v>
      </c>
      <c r="Y4539" t="str" cm="1">
        <f t="array" ref="Y4539">_xlfn.SWITCH(TRUE,R4539&gt;1000,"premium",R4539&gt;500,"modrate","cheap")</f>
        <v>cheap</v>
      </c>
    </row>
    <row r="4540" spans="1:25">
      <c r="A4540">
        <v>4539</v>
      </c>
      <c r="B4540" t="s">
        <v>7585</v>
      </c>
      <c r="C4540" s="2">
        <v>42924</v>
      </c>
      <c r="D4540" s="2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  <c r="V4540" t="str">
        <f t="shared" si="141"/>
        <v>profit</v>
      </c>
      <c r="W4540" t="str">
        <f t="shared" si="142"/>
        <v>cheap</v>
      </c>
      <c r="X4540" s="3" t="str" cm="1">
        <f t="array" ref="X4540">_xlfn.IFS(R4540&gt;1000,"premium",R4540&gt;500,"modrate",R4540&lt;500,"cheap")</f>
        <v>cheap</v>
      </c>
      <c r="Y4540" t="str" cm="1">
        <f t="array" ref="Y4540">_xlfn.SWITCH(TRUE,R4540&gt;1000,"premium",R4540&gt;500,"modrate","cheap")</f>
        <v>cheap</v>
      </c>
    </row>
    <row r="4541" spans="1:25">
      <c r="A4541">
        <v>4540</v>
      </c>
      <c r="B4541" t="s">
        <v>7586</v>
      </c>
      <c r="C4541" s="2">
        <v>42062</v>
      </c>
      <c r="D4541" s="2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  <c r="V4541" t="str">
        <f t="shared" si="141"/>
        <v>profit</v>
      </c>
      <c r="W4541" t="str">
        <f t="shared" si="142"/>
        <v>cheap</v>
      </c>
      <c r="X4541" s="3" t="str" cm="1">
        <f t="array" ref="X4541">_xlfn.IFS(R4541&gt;1000,"premium",R4541&gt;500,"modrate",R4541&lt;500,"cheap")</f>
        <v>cheap</v>
      </c>
      <c r="Y4541" t="str" cm="1">
        <f t="array" ref="Y4541">_xlfn.SWITCH(TRUE,R4541&gt;1000,"premium",R4541&gt;500,"modrate","cheap")</f>
        <v>cheap</v>
      </c>
    </row>
    <row r="4542" spans="1:25">
      <c r="A4542">
        <v>4541</v>
      </c>
      <c r="B4542" t="s">
        <v>7586</v>
      </c>
      <c r="C4542" s="2">
        <v>42062</v>
      </c>
      <c r="D4542" s="2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  <c r="V4542" t="str">
        <f t="shared" si="141"/>
        <v>loss</v>
      </c>
      <c r="W4542" t="str">
        <f t="shared" si="142"/>
        <v>cheap</v>
      </c>
      <c r="X4542" s="3" t="str" cm="1">
        <f t="array" ref="X4542">_xlfn.IFS(R4542&gt;1000,"premium",R4542&gt;500,"modrate",R4542&lt;500,"cheap")</f>
        <v>cheap</v>
      </c>
      <c r="Y4542" t="str" cm="1">
        <f t="array" ref="Y4542">_xlfn.SWITCH(TRUE,R4542&gt;1000,"premium",R4542&gt;500,"modrate","cheap")</f>
        <v>cheap</v>
      </c>
    </row>
    <row r="4543" spans="1:25">
      <c r="A4543">
        <v>4542</v>
      </c>
      <c r="B4543" t="s">
        <v>7587</v>
      </c>
      <c r="C4543" s="2">
        <v>42902</v>
      </c>
      <c r="D4543" s="2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  <c r="V4543" t="str">
        <f t="shared" si="141"/>
        <v>loss</v>
      </c>
      <c r="W4543" t="str">
        <f t="shared" si="142"/>
        <v>cheap</v>
      </c>
      <c r="X4543" s="3" t="str" cm="1">
        <f t="array" ref="X4543">_xlfn.IFS(R4543&gt;1000,"premium",R4543&gt;500,"modrate",R4543&lt;500,"cheap")</f>
        <v>cheap</v>
      </c>
      <c r="Y4543" t="str" cm="1">
        <f t="array" ref="Y4543">_xlfn.SWITCH(TRUE,R4543&gt;1000,"premium",R4543&gt;500,"modrate","cheap")</f>
        <v>cheap</v>
      </c>
    </row>
    <row r="4544" spans="1:25">
      <c r="A4544">
        <v>4543</v>
      </c>
      <c r="B4544" t="s">
        <v>7588</v>
      </c>
      <c r="C4544" s="2">
        <v>42824</v>
      </c>
      <c r="D4544" s="2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  <c r="V4544" t="str">
        <f t="shared" si="141"/>
        <v>profit</v>
      </c>
      <c r="W4544" t="str">
        <f t="shared" si="142"/>
        <v>cheap</v>
      </c>
      <c r="X4544" s="3" t="str" cm="1">
        <f t="array" ref="X4544">_xlfn.IFS(R4544&gt;1000,"premium",R4544&gt;500,"modrate",R4544&lt;500,"cheap")</f>
        <v>cheap</v>
      </c>
      <c r="Y4544" t="str" cm="1">
        <f t="array" ref="Y4544">_xlfn.SWITCH(TRUE,R4544&gt;1000,"premium",R4544&gt;500,"modrate","cheap")</f>
        <v>cheap</v>
      </c>
    </row>
    <row r="4545" spans="1:25">
      <c r="A4545">
        <v>4544</v>
      </c>
      <c r="B4545" t="s">
        <v>7593</v>
      </c>
      <c r="C4545" s="2">
        <v>42197</v>
      </c>
      <c r="D4545" s="2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-5.4801000000000197</v>
      </c>
      <c r="V4545" t="str">
        <f t="shared" si="141"/>
        <v>loss</v>
      </c>
      <c r="W4545" t="str">
        <f t="shared" si="142"/>
        <v>cheap</v>
      </c>
      <c r="X4545" s="3" t="str" cm="1">
        <f t="array" ref="X4545">_xlfn.IFS(R4545&gt;1000,"premium",R4545&gt;500,"modrate",R4545&lt;500,"cheap")</f>
        <v>cheap</v>
      </c>
      <c r="Y4545" t="str" cm="1">
        <f t="array" ref="Y4545">_xlfn.SWITCH(TRUE,R4545&gt;1000,"premium",R4545&gt;500,"modrate","cheap")</f>
        <v>cheap</v>
      </c>
    </row>
    <row r="4546" spans="1:25">
      <c r="A4546">
        <v>4545</v>
      </c>
      <c r="B4546" t="s">
        <v>7593</v>
      </c>
      <c r="C4546" s="2">
        <v>42197</v>
      </c>
      <c r="D4546" s="2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  <c r="V4546" t="str">
        <f t="shared" si="141"/>
        <v>profit</v>
      </c>
      <c r="W4546" t="str">
        <f t="shared" si="142"/>
        <v>cheap</v>
      </c>
      <c r="X4546" s="3" t="str" cm="1">
        <f t="array" ref="X4546">_xlfn.IFS(R4546&gt;1000,"premium",R4546&gt;500,"modrate",R4546&lt;500,"cheap")</f>
        <v>cheap</v>
      </c>
      <c r="Y4546" t="str" cm="1">
        <f t="array" ref="Y4546">_xlfn.SWITCH(TRUE,R4546&gt;1000,"premium",R4546&gt;500,"modrate","cheap")</f>
        <v>cheap</v>
      </c>
    </row>
    <row r="4547" spans="1:25">
      <c r="A4547">
        <v>4546</v>
      </c>
      <c r="B4547" t="s">
        <v>7593</v>
      </c>
      <c r="C4547" s="2">
        <v>42197</v>
      </c>
      <c r="D4547" s="2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  <c r="V4547" t="str">
        <f t="shared" ref="V4547:V4610" si="143">IF(U4547&gt;0,"profit","loss")</f>
        <v>profit</v>
      </c>
      <c r="W4547" t="str">
        <f t="shared" ref="W4547:W4610" si="144">IF(R4547&gt;1000,"premium", IF(R4547&gt;500,"modrate","cheap"))</f>
        <v>modrate</v>
      </c>
      <c r="X4547" s="3" t="str" cm="1">
        <f t="array" ref="X4547">_xlfn.IFS(R4547&gt;1000,"premium",R4547&gt;500,"modrate",R4547&lt;500,"cheap")</f>
        <v>modrate</v>
      </c>
      <c r="Y4547" t="str" cm="1">
        <f t="array" ref="Y4547">_xlfn.SWITCH(TRUE,R4547&gt;1000,"premium",R4547&gt;500,"modrate","cheap")</f>
        <v>modrate</v>
      </c>
    </row>
    <row r="4548" spans="1:25">
      <c r="A4548">
        <v>4547</v>
      </c>
      <c r="B4548" t="s">
        <v>7593</v>
      </c>
      <c r="C4548" s="2">
        <v>42197</v>
      </c>
      <c r="D4548" s="2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  <c r="V4548" t="str">
        <f t="shared" si="143"/>
        <v>loss</v>
      </c>
      <c r="W4548" t="str">
        <f t="shared" si="144"/>
        <v>cheap</v>
      </c>
      <c r="X4548" s="3" t="str" cm="1">
        <f t="array" ref="X4548">_xlfn.IFS(R4548&gt;1000,"premium",R4548&gt;500,"modrate",R4548&lt;500,"cheap")</f>
        <v>cheap</v>
      </c>
      <c r="Y4548" t="str" cm="1">
        <f t="array" ref="Y4548">_xlfn.SWITCH(TRUE,R4548&gt;1000,"premium",R4548&gt;500,"modrate","cheap")</f>
        <v>cheap</v>
      </c>
    </row>
    <row r="4549" spans="1:25">
      <c r="A4549">
        <v>4548</v>
      </c>
      <c r="B4549" t="s">
        <v>7593</v>
      </c>
      <c r="C4549" s="2">
        <v>42197</v>
      </c>
      <c r="D4549" s="2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  <c r="V4549" t="str">
        <f t="shared" si="143"/>
        <v>profit</v>
      </c>
      <c r="W4549" t="str">
        <f t="shared" si="144"/>
        <v>cheap</v>
      </c>
      <c r="X4549" s="3" t="str" cm="1">
        <f t="array" ref="X4549">_xlfn.IFS(R4549&gt;1000,"premium",R4549&gt;500,"modrate",R4549&lt;500,"cheap")</f>
        <v>cheap</v>
      </c>
      <c r="Y4549" t="str" cm="1">
        <f t="array" ref="Y4549">_xlfn.SWITCH(TRUE,R4549&gt;1000,"premium",R4549&gt;500,"modrate","cheap")</f>
        <v>cheap</v>
      </c>
    </row>
    <row r="4550" spans="1:25">
      <c r="A4550">
        <v>4549</v>
      </c>
      <c r="B4550" t="s">
        <v>7593</v>
      </c>
      <c r="C4550" s="2">
        <v>42197</v>
      </c>
      <c r="D4550" s="2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  <c r="V4550" t="str">
        <f t="shared" si="143"/>
        <v>loss</v>
      </c>
      <c r="W4550" t="str">
        <f t="shared" si="144"/>
        <v>cheap</v>
      </c>
      <c r="X4550" s="3" t="str" cm="1">
        <f t="array" ref="X4550">_xlfn.IFS(R4550&gt;1000,"premium",R4550&gt;500,"modrate",R4550&lt;500,"cheap")</f>
        <v>cheap</v>
      </c>
      <c r="Y4550" t="str" cm="1">
        <f t="array" ref="Y4550">_xlfn.SWITCH(TRUE,R4550&gt;1000,"premium",R4550&gt;500,"modrate","cheap")</f>
        <v>cheap</v>
      </c>
    </row>
    <row r="4551" spans="1:25">
      <c r="A4551">
        <v>4550</v>
      </c>
      <c r="B4551" t="s">
        <v>7593</v>
      </c>
      <c r="C4551" s="2">
        <v>42197</v>
      </c>
      <c r="D4551" s="2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  <c r="V4551" t="str">
        <f t="shared" si="143"/>
        <v>profit</v>
      </c>
      <c r="W4551" t="str">
        <f t="shared" si="144"/>
        <v>modrate</v>
      </c>
      <c r="X4551" s="3" t="str" cm="1">
        <f t="array" ref="X4551">_xlfn.IFS(R4551&gt;1000,"premium",R4551&gt;500,"modrate",R4551&lt;500,"cheap")</f>
        <v>modrate</v>
      </c>
      <c r="Y4551" t="str" cm="1">
        <f t="array" ref="Y4551">_xlfn.SWITCH(TRUE,R4551&gt;1000,"premium",R4551&gt;500,"modrate","cheap")</f>
        <v>modrate</v>
      </c>
    </row>
    <row r="4552" spans="1:25">
      <c r="A4552">
        <v>4551</v>
      </c>
      <c r="B4552" t="s">
        <v>7594</v>
      </c>
      <c r="C4552" s="2">
        <v>42855</v>
      </c>
      <c r="D4552" s="2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  <c r="V4552" t="str">
        <f t="shared" si="143"/>
        <v>profit</v>
      </c>
      <c r="W4552" t="str">
        <f t="shared" si="144"/>
        <v>cheap</v>
      </c>
      <c r="X4552" s="3" t="str" cm="1">
        <f t="array" ref="X4552">_xlfn.IFS(R4552&gt;1000,"premium",R4552&gt;500,"modrate",R4552&lt;500,"cheap")</f>
        <v>cheap</v>
      </c>
      <c r="Y4552" t="str" cm="1">
        <f t="array" ref="Y4552">_xlfn.SWITCH(TRUE,R4552&gt;1000,"premium",R4552&gt;500,"modrate","cheap")</f>
        <v>cheap</v>
      </c>
    </row>
    <row r="4553" spans="1:25">
      <c r="A4553">
        <v>4552</v>
      </c>
      <c r="B4553" t="s">
        <v>7597</v>
      </c>
      <c r="C4553" s="2">
        <v>41833</v>
      </c>
      <c r="D4553" s="2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4.3901999999999797</v>
      </c>
      <c r="V4553" t="str">
        <f t="shared" si="143"/>
        <v>profit</v>
      </c>
      <c r="W4553" t="str">
        <f t="shared" si="144"/>
        <v>cheap</v>
      </c>
      <c r="X4553" s="3" t="str" cm="1">
        <f t="array" ref="X4553">_xlfn.IFS(R4553&gt;1000,"premium",R4553&gt;500,"modrate",R4553&lt;500,"cheap")</f>
        <v>cheap</v>
      </c>
      <c r="Y4553" t="str" cm="1">
        <f t="array" ref="Y4553">_xlfn.SWITCH(TRUE,R4553&gt;1000,"premium",R4553&gt;500,"modrate","cheap")</f>
        <v>cheap</v>
      </c>
    </row>
    <row r="4554" spans="1:25">
      <c r="A4554">
        <v>4553</v>
      </c>
      <c r="B4554" t="s">
        <v>7598</v>
      </c>
      <c r="C4554" s="2">
        <v>42000</v>
      </c>
      <c r="D4554" s="2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  <c r="V4554" t="str">
        <f t="shared" si="143"/>
        <v>profit</v>
      </c>
      <c r="W4554" t="str">
        <f t="shared" si="144"/>
        <v>cheap</v>
      </c>
      <c r="X4554" s="3" t="str" cm="1">
        <f t="array" ref="X4554">_xlfn.IFS(R4554&gt;1000,"premium",R4554&gt;500,"modrate",R4554&lt;500,"cheap")</f>
        <v>cheap</v>
      </c>
      <c r="Y4554" t="str" cm="1">
        <f t="array" ref="Y4554">_xlfn.SWITCH(TRUE,R4554&gt;1000,"premium",R4554&gt;500,"modrate","cheap")</f>
        <v>cheap</v>
      </c>
    </row>
    <row r="4555" spans="1:25">
      <c r="A4555">
        <v>4554</v>
      </c>
      <c r="B4555" t="s">
        <v>7598</v>
      </c>
      <c r="C4555" s="2">
        <v>42000</v>
      </c>
      <c r="D4555" s="2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  <c r="V4555" t="str">
        <f t="shared" si="143"/>
        <v>profit</v>
      </c>
      <c r="W4555" t="str">
        <f t="shared" si="144"/>
        <v>cheap</v>
      </c>
      <c r="X4555" s="3" t="str" cm="1">
        <f t="array" ref="X4555">_xlfn.IFS(R4555&gt;1000,"premium",R4555&gt;500,"modrate",R4555&lt;500,"cheap")</f>
        <v>cheap</v>
      </c>
      <c r="Y4555" t="str" cm="1">
        <f t="array" ref="Y4555">_xlfn.SWITCH(TRUE,R4555&gt;1000,"premium",R4555&gt;500,"modrate","cheap")</f>
        <v>cheap</v>
      </c>
    </row>
    <row r="4556" spans="1:25">
      <c r="A4556">
        <v>4555</v>
      </c>
      <c r="B4556" t="s">
        <v>7599</v>
      </c>
      <c r="C4556" s="2">
        <v>42427</v>
      </c>
      <c r="D4556" s="2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  <c r="V4556" t="str">
        <f t="shared" si="143"/>
        <v>profit</v>
      </c>
      <c r="W4556" t="str">
        <f t="shared" si="144"/>
        <v>cheap</v>
      </c>
      <c r="X4556" s="3" t="str" cm="1">
        <f t="array" ref="X4556">_xlfn.IFS(R4556&gt;1000,"premium",R4556&gt;500,"modrate",R4556&lt;500,"cheap")</f>
        <v>cheap</v>
      </c>
      <c r="Y4556" t="str" cm="1">
        <f t="array" ref="Y4556">_xlfn.SWITCH(TRUE,R4556&gt;1000,"premium",R4556&gt;500,"modrate","cheap")</f>
        <v>cheap</v>
      </c>
    </row>
    <row r="4557" spans="1:25">
      <c r="A4557">
        <v>4556</v>
      </c>
      <c r="B4557" t="s">
        <v>7601</v>
      </c>
      <c r="C4557" s="2">
        <v>42086</v>
      </c>
      <c r="D4557" s="2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  <c r="V4557" t="str">
        <f t="shared" si="143"/>
        <v>profit</v>
      </c>
      <c r="W4557" t="str">
        <f t="shared" si="144"/>
        <v>cheap</v>
      </c>
      <c r="X4557" s="3" t="str" cm="1">
        <f t="array" ref="X4557">_xlfn.IFS(R4557&gt;1000,"premium",R4557&gt;500,"modrate",R4557&lt;500,"cheap")</f>
        <v>cheap</v>
      </c>
      <c r="Y4557" t="str" cm="1">
        <f t="array" ref="Y4557">_xlfn.SWITCH(TRUE,R4557&gt;1000,"premium",R4557&gt;500,"modrate","cheap")</f>
        <v>cheap</v>
      </c>
    </row>
    <row r="4558" spans="1:25">
      <c r="A4558">
        <v>4557</v>
      </c>
      <c r="B4558" t="s">
        <v>7601</v>
      </c>
      <c r="C4558" s="2">
        <v>42086</v>
      </c>
      <c r="D4558" s="2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0.55839999999999901</v>
      </c>
      <c r="V4558" t="str">
        <f t="shared" si="143"/>
        <v>profit</v>
      </c>
      <c r="W4558" t="str">
        <f t="shared" si="144"/>
        <v>cheap</v>
      </c>
      <c r="X4558" s="3" t="str" cm="1">
        <f t="array" ref="X4558">_xlfn.IFS(R4558&gt;1000,"premium",R4558&gt;500,"modrate",R4558&lt;500,"cheap")</f>
        <v>cheap</v>
      </c>
      <c r="Y4558" t="str" cm="1">
        <f t="array" ref="Y4558">_xlfn.SWITCH(TRUE,R4558&gt;1000,"premium",R4558&gt;500,"modrate","cheap")</f>
        <v>cheap</v>
      </c>
    </row>
    <row r="4559" spans="1:25">
      <c r="A4559">
        <v>4558</v>
      </c>
      <c r="B4559" t="s">
        <v>7602</v>
      </c>
      <c r="C4559" s="2">
        <v>43029</v>
      </c>
      <c r="D4559" s="2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  <c r="V4559" t="str">
        <f t="shared" si="143"/>
        <v>loss</v>
      </c>
      <c r="W4559" t="str">
        <f t="shared" si="144"/>
        <v>cheap</v>
      </c>
      <c r="X4559" s="3" t="str" cm="1">
        <f t="array" ref="X4559">_xlfn.IFS(R4559&gt;1000,"premium",R4559&gt;500,"modrate",R4559&lt;500,"cheap")</f>
        <v>cheap</v>
      </c>
      <c r="Y4559" t="str" cm="1">
        <f t="array" ref="Y4559">_xlfn.SWITCH(TRUE,R4559&gt;1000,"premium",R4559&gt;500,"modrate","cheap")</f>
        <v>cheap</v>
      </c>
    </row>
    <row r="4560" spans="1:25">
      <c r="A4560">
        <v>4559</v>
      </c>
      <c r="B4560" t="s">
        <v>7603</v>
      </c>
      <c r="C4560" s="2">
        <v>42004</v>
      </c>
      <c r="D4560" s="2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  <c r="V4560" t="str">
        <f t="shared" si="143"/>
        <v>profit</v>
      </c>
      <c r="W4560" t="str">
        <f t="shared" si="144"/>
        <v>cheap</v>
      </c>
      <c r="X4560" s="3" t="str" cm="1">
        <f t="array" ref="X4560">_xlfn.IFS(R4560&gt;1000,"premium",R4560&gt;500,"modrate",R4560&lt;500,"cheap")</f>
        <v>cheap</v>
      </c>
      <c r="Y4560" t="str" cm="1">
        <f t="array" ref="Y4560">_xlfn.SWITCH(TRUE,R4560&gt;1000,"premium",R4560&gt;500,"modrate","cheap")</f>
        <v>cheap</v>
      </c>
    </row>
    <row r="4561" spans="1:25">
      <c r="A4561">
        <v>4560</v>
      </c>
      <c r="B4561" t="s">
        <v>7604</v>
      </c>
      <c r="C4561" s="2">
        <v>41764</v>
      </c>
      <c r="D4561" s="2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-9.1335000000000104</v>
      </c>
      <c r="V4561" t="str">
        <f t="shared" si="143"/>
        <v>loss</v>
      </c>
      <c r="W4561" t="str">
        <f t="shared" si="144"/>
        <v>cheap</v>
      </c>
      <c r="X4561" s="3" t="str" cm="1">
        <f t="array" ref="X4561">_xlfn.IFS(R4561&gt;1000,"premium",R4561&gt;500,"modrate",R4561&lt;500,"cheap")</f>
        <v>cheap</v>
      </c>
      <c r="Y4561" t="str" cm="1">
        <f t="array" ref="Y4561">_xlfn.SWITCH(TRUE,R4561&gt;1000,"premium",R4561&gt;500,"modrate","cheap")</f>
        <v>cheap</v>
      </c>
    </row>
    <row r="4562" spans="1:25">
      <c r="A4562">
        <v>4561</v>
      </c>
      <c r="B4562" t="s">
        <v>7605</v>
      </c>
      <c r="C4562" s="2">
        <v>42342</v>
      </c>
      <c r="D4562" s="2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  <c r="V4562" t="str">
        <f t="shared" si="143"/>
        <v>profit</v>
      </c>
      <c r="W4562" t="str">
        <f t="shared" si="144"/>
        <v>cheap</v>
      </c>
      <c r="X4562" s="3" t="str" cm="1">
        <f t="array" ref="X4562">_xlfn.IFS(R4562&gt;1000,"premium",R4562&gt;500,"modrate",R4562&lt;500,"cheap")</f>
        <v>cheap</v>
      </c>
      <c r="Y4562" t="str" cm="1">
        <f t="array" ref="Y4562">_xlfn.SWITCH(TRUE,R4562&gt;1000,"premium",R4562&gt;500,"modrate","cheap")</f>
        <v>cheap</v>
      </c>
    </row>
    <row r="4563" spans="1:25">
      <c r="A4563">
        <v>4562</v>
      </c>
      <c r="B4563" t="s">
        <v>7605</v>
      </c>
      <c r="C4563" s="2">
        <v>42342</v>
      </c>
      <c r="D4563" s="2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  <c r="V4563" t="str">
        <f t="shared" si="143"/>
        <v>profit</v>
      </c>
      <c r="W4563" t="str">
        <f t="shared" si="144"/>
        <v>cheap</v>
      </c>
      <c r="X4563" s="3" t="str" cm="1">
        <f t="array" ref="X4563">_xlfn.IFS(R4563&gt;1000,"premium",R4563&gt;500,"modrate",R4563&lt;500,"cheap")</f>
        <v>cheap</v>
      </c>
      <c r="Y4563" t="str" cm="1">
        <f t="array" ref="Y4563">_xlfn.SWITCH(TRUE,R4563&gt;1000,"premium",R4563&gt;500,"modrate","cheap")</f>
        <v>cheap</v>
      </c>
    </row>
    <row r="4564" spans="1:25">
      <c r="A4564">
        <v>4563</v>
      </c>
      <c r="B4564" t="s">
        <v>7605</v>
      </c>
      <c r="C4564" s="2">
        <v>42342</v>
      </c>
      <c r="D4564" s="2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  <c r="V4564" t="str">
        <f t="shared" si="143"/>
        <v>profit</v>
      </c>
      <c r="W4564" t="str">
        <f t="shared" si="144"/>
        <v>cheap</v>
      </c>
      <c r="X4564" s="3" t="str" cm="1">
        <f t="array" ref="X4564">_xlfn.IFS(R4564&gt;1000,"premium",R4564&gt;500,"modrate",R4564&lt;500,"cheap")</f>
        <v>cheap</v>
      </c>
      <c r="Y4564" t="str" cm="1">
        <f t="array" ref="Y4564">_xlfn.SWITCH(TRUE,R4564&gt;1000,"premium",R4564&gt;500,"modrate","cheap")</f>
        <v>cheap</v>
      </c>
    </row>
    <row r="4565" spans="1:25">
      <c r="A4565">
        <v>4564</v>
      </c>
      <c r="B4565" t="s">
        <v>7610</v>
      </c>
      <c r="C4565" s="2">
        <v>43004</v>
      </c>
      <c r="D4565" s="2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  <c r="V4565" t="str">
        <f t="shared" si="143"/>
        <v>loss</v>
      </c>
      <c r="W4565" t="str">
        <f t="shared" si="144"/>
        <v>cheap</v>
      </c>
      <c r="X4565" s="3" t="str" cm="1">
        <f t="array" ref="X4565">_xlfn.IFS(R4565&gt;1000,"premium",R4565&gt;500,"modrate",R4565&lt;500,"cheap")</f>
        <v>cheap</v>
      </c>
      <c r="Y4565" t="str" cm="1">
        <f t="array" ref="Y4565">_xlfn.SWITCH(TRUE,R4565&gt;1000,"premium",R4565&gt;500,"modrate","cheap")</f>
        <v>cheap</v>
      </c>
    </row>
    <row r="4566" spans="1:25">
      <c r="A4566">
        <v>4565</v>
      </c>
      <c r="B4566" t="s">
        <v>7611</v>
      </c>
      <c r="C4566" s="2">
        <v>41982</v>
      </c>
      <c r="D4566" s="2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  <c r="V4566" t="str">
        <f t="shared" si="143"/>
        <v>loss</v>
      </c>
      <c r="W4566" t="str">
        <f t="shared" si="144"/>
        <v>cheap</v>
      </c>
      <c r="X4566" s="3" t="str" cm="1">
        <f t="array" ref="X4566">_xlfn.IFS(R4566&gt;1000,"premium",R4566&gt;500,"modrate",R4566&lt;500,"cheap")</f>
        <v>cheap</v>
      </c>
      <c r="Y4566" t="str" cm="1">
        <f t="array" ref="Y4566">_xlfn.SWITCH(TRUE,R4566&gt;1000,"premium",R4566&gt;500,"modrate","cheap")</f>
        <v>cheap</v>
      </c>
    </row>
    <row r="4567" spans="1:25">
      <c r="A4567">
        <v>4566</v>
      </c>
      <c r="B4567" t="s">
        <v>7612</v>
      </c>
      <c r="C4567" s="2">
        <v>43072</v>
      </c>
      <c r="D4567" s="2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  <c r="V4567" t="str">
        <f t="shared" si="143"/>
        <v>profit</v>
      </c>
      <c r="W4567" t="str">
        <f t="shared" si="144"/>
        <v>cheap</v>
      </c>
      <c r="X4567" s="3" t="str" cm="1">
        <f t="array" ref="X4567">_xlfn.IFS(R4567&gt;1000,"premium",R4567&gt;500,"modrate",R4567&lt;500,"cheap")</f>
        <v>cheap</v>
      </c>
      <c r="Y4567" t="str" cm="1">
        <f t="array" ref="Y4567">_xlfn.SWITCH(TRUE,R4567&gt;1000,"premium",R4567&gt;500,"modrate","cheap")</f>
        <v>cheap</v>
      </c>
    </row>
    <row r="4568" spans="1:25">
      <c r="A4568">
        <v>4567</v>
      </c>
      <c r="B4568" t="s">
        <v>7612</v>
      </c>
      <c r="C4568" s="2">
        <v>43072</v>
      </c>
      <c r="D4568" s="2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  <c r="V4568" t="str">
        <f t="shared" si="143"/>
        <v>loss</v>
      </c>
      <c r="W4568" t="str">
        <f t="shared" si="144"/>
        <v>cheap</v>
      </c>
      <c r="X4568" s="3" t="str" cm="1">
        <f t="array" ref="X4568">_xlfn.IFS(R4568&gt;1000,"premium",R4568&gt;500,"modrate",R4568&lt;500,"cheap")</f>
        <v>cheap</v>
      </c>
      <c r="Y4568" t="str" cm="1">
        <f t="array" ref="Y4568">_xlfn.SWITCH(TRUE,R4568&gt;1000,"premium",R4568&gt;500,"modrate","cheap")</f>
        <v>cheap</v>
      </c>
    </row>
    <row r="4569" spans="1:25">
      <c r="A4569">
        <v>4568</v>
      </c>
      <c r="B4569" t="s">
        <v>7612</v>
      </c>
      <c r="C4569" s="2">
        <v>43072</v>
      </c>
      <c r="D4569" s="2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  <c r="V4569" t="str">
        <f t="shared" si="143"/>
        <v>profit</v>
      </c>
      <c r="W4569" t="str">
        <f t="shared" si="144"/>
        <v>cheap</v>
      </c>
      <c r="X4569" s="3" t="str" cm="1">
        <f t="array" ref="X4569">_xlfn.IFS(R4569&gt;1000,"premium",R4569&gt;500,"modrate",R4569&lt;500,"cheap")</f>
        <v>cheap</v>
      </c>
      <c r="Y4569" t="str" cm="1">
        <f t="array" ref="Y4569">_xlfn.SWITCH(TRUE,R4569&gt;1000,"premium",R4569&gt;500,"modrate","cheap")</f>
        <v>cheap</v>
      </c>
    </row>
    <row r="4570" spans="1:25">
      <c r="A4570">
        <v>4569</v>
      </c>
      <c r="B4570" t="s">
        <v>7613</v>
      </c>
      <c r="C4570" s="2">
        <v>42316</v>
      </c>
      <c r="D4570" s="2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  <c r="V4570" t="str">
        <f t="shared" si="143"/>
        <v>loss</v>
      </c>
      <c r="W4570" t="str">
        <f t="shared" si="144"/>
        <v>cheap</v>
      </c>
      <c r="X4570" s="3" t="str" cm="1">
        <f t="array" ref="X4570">_xlfn.IFS(R4570&gt;1000,"premium",R4570&gt;500,"modrate",R4570&lt;500,"cheap")</f>
        <v>cheap</v>
      </c>
      <c r="Y4570" t="str" cm="1">
        <f t="array" ref="Y4570">_xlfn.SWITCH(TRUE,R4570&gt;1000,"premium",R4570&gt;500,"modrate","cheap")</f>
        <v>cheap</v>
      </c>
    </row>
    <row r="4571" spans="1:25">
      <c r="A4571">
        <v>4570</v>
      </c>
      <c r="B4571" t="s">
        <v>7614</v>
      </c>
      <c r="C4571" s="2">
        <v>41748</v>
      </c>
      <c r="D4571" s="2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  <c r="V4571" t="str">
        <f t="shared" si="143"/>
        <v>profit</v>
      </c>
      <c r="W4571" t="str">
        <f t="shared" si="144"/>
        <v>cheap</v>
      </c>
      <c r="X4571" s="3" t="str" cm="1">
        <f t="array" ref="X4571">_xlfn.IFS(R4571&gt;1000,"premium",R4571&gt;500,"modrate",R4571&lt;500,"cheap")</f>
        <v>cheap</v>
      </c>
      <c r="Y4571" t="str" cm="1">
        <f t="array" ref="Y4571">_xlfn.SWITCH(TRUE,R4571&gt;1000,"premium",R4571&gt;500,"modrate","cheap")</f>
        <v>cheap</v>
      </c>
    </row>
    <row r="4572" spans="1:25">
      <c r="A4572">
        <v>4571</v>
      </c>
      <c r="B4572" t="s">
        <v>7615</v>
      </c>
      <c r="C4572" s="2">
        <v>42149</v>
      </c>
      <c r="D4572" s="2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  <c r="V4572" t="str">
        <f t="shared" si="143"/>
        <v>profit</v>
      </c>
      <c r="W4572" t="str">
        <f t="shared" si="144"/>
        <v>cheap</v>
      </c>
      <c r="X4572" s="3" t="str" cm="1">
        <f t="array" ref="X4572">_xlfn.IFS(R4572&gt;1000,"premium",R4572&gt;500,"modrate",R4572&lt;500,"cheap")</f>
        <v>cheap</v>
      </c>
      <c r="Y4572" t="str" cm="1">
        <f t="array" ref="Y4572">_xlfn.SWITCH(TRUE,R4572&gt;1000,"premium",R4572&gt;500,"modrate","cheap")</f>
        <v>cheap</v>
      </c>
    </row>
    <row r="4573" spans="1:25">
      <c r="A4573">
        <v>4572</v>
      </c>
      <c r="B4573" t="s">
        <v>7615</v>
      </c>
      <c r="C4573" s="2">
        <v>42149</v>
      </c>
      <c r="D4573" s="2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  <c r="V4573" t="str">
        <f t="shared" si="143"/>
        <v>profit</v>
      </c>
      <c r="W4573" t="str">
        <f t="shared" si="144"/>
        <v>cheap</v>
      </c>
      <c r="X4573" s="3" t="str" cm="1">
        <f t="array" ref="X4573">_xlfn.IFS(R4573&gt;1000,"premium",R4573&gt;500,"modrate",R4573&lt;500,"cheap")</f>
        <v>cheap</v>
      </c>
      <c r="Y4573" t="str" cm="1">
        <f t="array" ref="Y4573">_xlfn.SWITCH(TRUE,R4573&gt;1000,"premium",R4573&gt;500,"modrate","cheap")</f>
        <v>cheap</v>
      </c>
    </row>
    <row r="4574" spans="1:25">
      <c r="A4574">
        <v>4573</v>
      </c>
      <c r="B4574" t="s">
        <v>7616</v>
      </c>
      <c r="C4574" s="2">
        <v>42933</v>
      </c>
      <c r="D4574" s="2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  <c r="V4574" t="str">
        <f t="shared" si="143"/>
        <v>profit</v>
      </c>
      <c r="W4574" t="str">
        <f t="shared" si="144"/>
        <v>cheap</v>
      </c>
      <c r="X4574" s="3" t="str" cm="1">
        <f t="array" ref="X4574">_xlfn.IFS(R4574&gt;1000,"premium",R4574&gt;500,"modrate",R4574&lt;500,"cheap")</f>
        <v>cheap</v>
      </c>
      <c r="Y4574" t="str" cm="1">
        <f t="array" ref="Y4574">_xlfn.SWITCH(TRUE,R4574&gt;1000,"premium",R4574&gt;500,"modrate","cheap")</f>
        <v>cheap</v>
      </c>
    </row>
    <row r="4575" spans="1:25">
      <c r="A4575">
        <v>4574</v>
      </c>
      <c r="B4575" t="s">
        <v>7617</v>
      </c>
      <c r="C4575" s="2">
        <v>42716</v>
      </c>
      <c r="D4575" s="2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  <c r="V4575" t="str">
        <f t="shared" si="143"/>
        <v>profit</v>
      </c>
      <c r="W4575" t="str">
        <f t="shared" si="144"/>
        <v>modrate</v>
      </c>
      <c r="X4575" s="3" t="str" cm="1">
        <f t="array" ref="X4575">_xlfn.IFS(R4575&gt;1000,"premium",R4575&gt;500,"modrate",R4575&lt;500,"cheap")</f>
        <v>modrate</v>
      </c>
      <c r="Y4575" t="str" cm="1">
        <f t="array" ref="Y4575">_xlfn.SWITCH(TRUE,R4575&gt;1000,"premium",R4575&gt;500,"modrate","cheap")</f>
        <v>modrate</v>
      </c>
    </row>
    <row r="4576" spans="1:25">
      <c r="A4576">
        <v>4575</v>
      </c>
      <c r="B4576" t="s">
        <v>7617</v>
      </c>
      <c r="C4576" s="2">
        <v>42716</v>
      </c>
      <c r="D4576" s="2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  <c r="V4576" t="str">
        <f t="shared" si="143"/>
        <v>profit</v>
      </c>
      <c r="W4576" t="str">
        <f t="shared" si="144"/>
        <v>cheap</v>
      </c>
      <c r="X4576" s="3" t="str" cm="1">
        <f t="array" ref="X4576">_xlfn.IFS(R4576&gt;1000,"premium",R4576&gt;500,"modrate",R4576&lt;500,"cheap")</f>
        <v>cheap</v>
      </c>
      <c r="Y4576" t="str" cm="1">
        <f t="array" ref="Y4576">_xlfn.SWITCH(TRUE,R4576&gt;1000,"premium",R4576&gt;500,"modrate","cheap")</f>
        <v>cheap</v>
      </c>
    </row>
    <row r="4577" spans="1:25">
      <c r="A4577">
        <v>4576</v>
      </c>
      <c r="B4577" t="s">
        <v>7617</v>
      </c>
      <c r="C4577" s="2">
        <v>42716</v>
      </c>
      <c r="D4577" s="2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  <c r="V4577" t="str">
        <f t="shared" si="143"/>
        <v>profit</v>
      </c>
      <c r="W4577" t="str">
        <f t="shared" si="144"/>
        <v>cheap</v>
      </c>
      <c r="X4577" s="3" t="str" cm="1">
        <f t="array" ref="X4577">_xlfn.IFS(R4577&gt;1000,"premium",R4577&gt;500,"modrate",R4577&lt;500,"cheap")</f>
        <v>cheap</v>
      </c>
      <c r="Y4577" t="str" cm="1">
        <f t="array" ref="Y4577">_xlfn.SWITCH(TRUE,R4577&gt;1000,"premium",R4577&gt;500,"modrate","cheap")</f>
        <v>cheap</v>
      </c>
    </row>
    <row r="4578" spans="1:25">
      <c r="A4578">
        <v>4577</v>
      </c>
      <c r="B4578" t="s">
        <v>7617</v>
      </c>
      <c r="C4578" s="2">
        <v>42716</v>
      </c>
      <c r="D4578" s="2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  <c r="V4578" t="str">
        <f t="shared" si="143"/>
        <v>profit</v>
      </c>
      <c r="W4578" t="str">
        <f t="shared" si="144"/>
        <v>cheap</v>
      </c>
      <c r="X4578" s="3" t="str" cm="1">
        <f t="array" ref="X4578">_xlfn.IFS(R4578&gt;1000,"premium",R4578&gt;500,"modrate",R4578&lt;500,"cheap")</f>
        <v>cheap</v>
      </c>
      <c r="Y4578" t="str" cm="1">
        <f t="array" ref="Y4578">_xlfn.SWITCH(TRUE,R4578&gt;1000,"premium",R4578&gt;500,"modrate","cheap")</f>
        <v>cheap</v>
      </c>
    </row>
    <row r="4579" spans="1:25">
      <c r="A4579">
        <v>4578</v>
      </c>
      <c r="B4579" t="s">
        <v>7620</v>
      </c>
      <c r="C4579" s="2">
        <v>41740</v>
      </c>
      <c r="D4579" s="2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  <c r="V4579" t="str">
        <f t="shared" si="143"/>
        <v>profit</v>
      </c>
      <c r="W4579" t="str">
        <f t="shared" si="144"/>
        <v>cheap</v>
      </c>
      <c r="X4579" s="3" t="str" cm="1">
        <f t="array" ref="X4579">_xlfn.IFS(R4579&gt;1000,"premium",R4579&gt;500,"modrate",R4579&lt;500,"cheap")</f>
        <v>cheap</v>
      </c>
      <c r="Y4579" t="str" cm="1">
        <f t="array" ref="Y4579">_xlfn.SWITCH(TRUE,R4579&gt;1000,"premium",R4579&gt;500,"modrate","cheap")</f>
        <v>cheap</v>
      </c>
    </row>
    <row r="4580" spans="1:25">
      <c r="A4580">
        <v>4579</v>
      </c>
      <c r="B4580" t="s">
        <v>7622</v>
      </c>
      <c r="C4580" s="2">
        <v>42164</v>
      </c>
      <c r="D4580" s="2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  <c r="V4580" t="str">
        <f t="shared" si="143"/>
        <v>profit</v>
      </c>
      <c r="W4580" t="str">
        <f t="shared" si="144"/>
        <v>cheap</v>
      </c>
      <c r="X4580" s="3" t="str" cm="1">
        <f t="array" ref="X4580">_xlfn.IFS(R4580&gt;1000,"premium",R4580&gt;500,"modrate",R4580&lt;500,"cheap")</f>
        <v>cheap</v>
      </c>
      <c r="Y4580" t="str" cm="1">
        <f t="array" ref="Y4580">_xlfn.SWITCH(TRUE,R4580&gt;1000,"premium",R4580&gt;500,"modrate","cheap")</f>
        <v>cheap</v>
      </c>
    </row>
    <row r="4581" spans="1:25">
      <c r="A4581">
        <v>4580</v>
      </c>
      <c r="B4581" t="s">
        <v>7623</v>
      </c>
      <c r="C4581" s="2">
        <v>41847</v>
      </c>
      <c r="D4581" s="2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  <c r="V4581" t="str">
        <f t="shared" si="143"/>
        <v>profit</v>
      </c>
      <c r="W4581" t="str">
        <f t="shared" si="144"/>
        <v>cheap</v>
      </c>
      <c r="X4581" s="3" t="str" cm="1">
        <f t="array" ref="X4581">_xlfn.IFS(R4581&gt;1000,"premium",R4581&gt;500,"modrate",R4581&lt;500,"cheap")</f>
        <v>cheap</v>
      </c>
      <c r="Y4581" t="str" cm="1">
        <f t="array" ref="Y4581">_xlfn.SWITCH(TRUE,R4581&gt;1000,"premium",R4581&gt;500,"modrate","cheap")</f>
        <v>cheap</v>
      </c>
    </row>
    <row r="4582" spans="1:25">
      <c r="A4582">
        <v>4581</v>
      </c>
      <c r="B4582" t="s">
        <v>7626</v>
      </c>
      <c r="C4582" s="2">
        <v>42216</v>
      </c>
      <c r="D4582" s="2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  <c r="V4582" t="str">
        <f t="shared" si="143"/>
        <v>profit</v>
      </c>
      <c r="W4582" t="str">
        <f t="shared" si="144"/>
        <v>cheap</v>
      </c>
      <c r="X4582" s="3" t="str" cm="1">
        <f t="array" ref="X4582">_xlfn.IFS(R4582&gt;1000,"premium",R4582&gt;500,"modrate",R4582&lt;500,"cheap")</f>
        <v>cheap</v>
      </c>
      <c r="Y4582" t="str" cm="1">
        <f t="array" ref="Y4582">_xlfn.SWITCH(TRUE,R4582&gt;1000,"premium",R4582&gt;500,"modrate","cheap")</f>
        <v>cheap</v>
      </c>
    </row>
    <row r="4583" spans="1:25">
      <c r="A4583">
        <v>4582</v>
      </c>
      <c r="B4583" t="s">
        <v>7628</v>
      </c>
      <c r="C4583" s="2">
        <v>42632</v>
      </c>
      <c r="D4583" s="2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  <c r="V4583" t="str">
        <f t="shared" si="143"/>
        <v>profit</v>
      </c>
      <c r="W4583" t="str">
        <f t="shared" si="144"/>
        <v>cheap</v>
      </c>
      <c r="X4583" s="3" t="str" cm="1">
        <f t="array" ref="X4583">_xlfn.IFS(R4583&gt;1000,"premium",R4583&gt;500,"modrate",R4583&lt;500,"cheap")</f>
        <v>cheap</v>
      </c>
      <c r="Y4583" t="str" cm="1">
        <f t="array" ref="Y4583">_xlfn.SWITCH(TRUE,R4583&gt;1000,"premium",R4583&gt;500,"modrate","cheap")</f>
        <v>cheap</v>
      </c>
    </row>
    <row r="4584" spans="1:25">
      <c r="A4584">
        <v>4583</v>
      </c>
      <c r="B4584" t="s">
        <v>7631</v>
      </c>
      <c r="C4584" s="2">
        <v>42531</v>
      </c>
      <c r="D4584" s="2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  <c r="V4584" t="str">
        <f t="shared" si="143"/>
        <v>profit</v>
      </c>
      <c r="W4584" t="str">
        <f t="shared" si="144"/>
        <v>cheap</v>
      </c>
      <c r="X4584" s="3" t="str" cm="1">
        <f t="array" ref="X4584">_xlfn.IFS(R4584&gt;1000,"premium",R4584&gt;500,"modrate",R4584&lt;500,"cheap")</f>
        <v>cheap</v>
      </c>
      <c r="Y4584" t="str" cm="1">
        <f t="array" ref="Y4584">_xlfn.SWITCH(TRUE,R4584&gt;1000,"premium",R4584&gt;500,"modrate","cheap")</f>
        <v>cheap</v>
      </c>
    </row>
    <row r="4585" spans="1:25">
      <c r="A4585">
        <v>4584</v>
      </c>
      <c r="B4585" t="s">
        <v>7632</v>
      </c>
      <c r="C4585" s="2">
        <v>42608</v>
      </c>
      <c r="D4585" s="2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  <c r="V4585" t="str">
        <f t="shared" si="143"/>
        <v>profit</v>
      </c>
      <c r="W4585" t="str">
        <f t="shared" si="144"/>
        <v>cheap</v>
      </c>
      <c r="X4585" s="3" t="str" cm="1">
        <f t="array" ref="X4585">_xlfn.IFS(R4585&gt;1000,"premium",R4585&gt;500,"modrate",R4585&lt;500,"cheap")</f>
        <v>cheap</v>
      </c>
      <c r="Y4585" t="str" cm="1">
        <f t="array" ref="Y4585">_xlfn.SWITCH(TRUE,R4585&gt;1000,"premium",R4585&gt;500,"modrate","cheap")</f>
        <v>cheap</v>
      </c>
    </row>
    <row r="4586" spans="1:25">
      <c r="A4586">
        <v>4585</v>
      </c>
      <c r="B4586" t="s">
        <v>7635</v>
      </c>
      <c r="C4586" s="2">
        <v>43041</v>
      </c>
      <c r="D4586" s="2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  <c r="V4586" t="str">
        <f t="shared" si="143"/>
        <v>profit</v>
      </c>
      <c r="W4586" t="str">
        <f t="shared" si="144"/>
        <v>cheap</v>
      </c>
      <c r="X4586" s="3" t="str" cm="1">
        <f t="array" ref="X4586">_xlfn.IFS(R4586&gt;1000,"premium",R4586&gt;500,"modrate",R4586&lt;500,"cheap")</f>
        <v>cheap</v>
      </c>
      <c r="Y4586" t="str" cm="1">
        <f t="array" ref="Y4586">_xlfn.SWITCH(TRUE,R4586&gt;1000,"premium",R4586&gt;500,"modrate","cheap")</f>
        <v>cheap</v>
      </c>
    </row>
    <row r="4587" spans="1:25">
      <c r="A4587">
        <v>4586</v>
      </c>
      <c r="B4587" t="s">
        <v>7635</v>
      </c>
      <c r="C4587" s="2">
        <v>43041</v>
      </c>
      <c r="D4587" s="2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  <c r="V4587" t="str">
        <f t="shared" si="143"/>
        <v>profit</v>
      </c>
      <c r="W4587" t="str">
        <f t="shared" si="144"/>
        <v>cheap</v>
      </c>
      <c r="X4587" s="3" t="str" cm="1">
        <f t="array" ref="X4587">_xlfn.IFS(R4587&gt;1000,"premium",R4587&gt;500,"modrate",R4587&lt;500,"cheap")</f>
        <v>cheap</v>
      </c>
      <c r="Y4587" t="str" cm="1">
        <f t="array" ref="Y4587">_xlfn.SWITCH(TRUE,R4587&gt;1000,"premium",R4587&gt;500,"modrate","cheap")</f>
        <v>cheap</v>
      </c>
    </row>
    <row r="4588" spans="1:25">
      <c r="A4588">
        <v>4587</v>
      </c>
      <c r="B4588" t="s">
        <v>7635</v>
      </c>
      <c r="C4588" s="2">
        <v>43041</v>
      </c>
      <c r="D4588" s="2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  <c r="V4588" t="str">
        <f t="shared" si="143"/>
        <v>profit</v>
      </c>
      <c r="W4588" t="str">
        <f t="shared" si="144"/>
        <v>modrate</v>
      </c>
      <c r="X4588" s="3" t="str" cm="1">
        <f t="array" ref="X4588">_xlfn.IFS(R4588&gt;1000,"premium",R4588&gt;500,"modrate",R4588&lt;500,"cheap")</f>
        <v>modrate</v>
      </c>
      <c r="Y4588" t="str" cm="1">
        <f t="array" ref="Y4588">_xlfn.SWITCH(TRUE,R4588&gt;1000,"premium",R4588&gt;500,"modrate","cheap")</f>
        <v>modrate</v>
      </c>
    </row>
    <row r="4589" spans="1:25">
      <c r="A4589">
        <v>4588</v>
      </c>
      <c r="B4589" t="s">
        <v>7635</v>
      </c>
      <c r="C4589" s="2">
        <v>43041</v>
      </c>
      <c r="D4589" s="2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  <c r="V4589" t="str">
        <f t="shared" si="143"/>
        <v>profit</v>
      </c>
      <c r="W4589" t="str">
        <f t="shared" si="144"/>
        <v>cheap</v>
      </c>
      <c r="X4589" s="3" t="str" cm="1">
        <f t="array" ref="X4589">_xlfn.IFS(R4589&gt;1000,"premium",R4589&gt;500,"modrate",R4589&lt;500,"cheap")</f>
        <v>cheap</v>
      </c>
      <c r="Y4589" t="str" cm="1">
        <f t="array" ref="Y4589">_xlfn.SWITCH(TRUE,R4589&gt;1000,"premium",R4589&gt;500,"modrate","cheap")</f>
        <v>cheap</v>
      </c>
    </row>
    <row r="4590" spans="1:25">
      <c r="A4590">
        <v>4589</v>
      </c>
      <c r="B4590" t="s">
        <v>7635</v>
      </c>
      <c r="C4590" s="2">
        <v>43041</v>
      </c>
      <c r="D4590" s="2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  <c r="V4590" t="str">
        <f t="shared" si="143"/>
        <v>profit</v>
      </c>
      <c r="W4590" t="str">
        <f t="shared" si="144"/>
        <v>cheap</v>
      </c>
      <c r="X4590" s="3" t="str" cm="1">
        <f t="array" ref="X4590">_xlfn.IFS(R4590&gt;1000,"premium",R4590&gt;500,"modrate",R4590&lt;500,"cheap")</f>
        <v>cheap</v>
      </c>
      <c r="Y4590" t="str" cm="1">
        <f t="array" ref="Y4590">_xlfn.SWITCH(TRUE,R4590&gt;1000,"premium",R4590&gt;500,"modrate","cheap")</f>
        <v>cheap</v>
      </c>
    </row>
    <row r="4591" spans="1:25">
      <c r="A4591">
        <v>4590</v>
      </c>
      <c r="B4591" t="s">
        <v>7635</v>
      </c>
      <c r="C4591" s="2">
        <v>43041</v>
      </c>
      <c r="D4591" s="2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  <c r="V4591" t="str">
        <f t="shared" si="143"/>
        <v>profit</v>
      </c>
      <c r="W4591" t="str">
        <f t="shared" si="144"/>
        <v>cheap</v>
      </c>
      <c r="X4591" s="3" t="str" cm="1">
        <f t="array" ref="X4591">_xlfn.IFS(R4591&gt;1000,"premium",R4591&gt;500,"modrate",R4591&lt;500,"cheap")</f>
        <v>cheap</v>
      </c>
      <c r="Y4591" t="str" cm="1">
        <f t="array" ref="Y4591">_xlfn.SWITCH(TRUE,R4591&gt;1000,"premium",R4591&gt;500,"modrate","cheap")</f>
        <v>cheap</v>
      </c>
    </row>
    <row r="4592" spans="1:25">
      <c r="A4592">
        <v>4591</v>
      </c>
      <c r="B4592" t="s">
        <v>7641</v>
      </c>
      <c r="C4592" s="2">
        <v>42730</v>
      </c>
      <c r="D4592" s="2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  <c r="V4592" t="str">
        <f t="shared" si="143"/>
        <v>profit</v>
      </c>
      <c r="W4592" t="str">
        <f t="shared" si="144"/>
        <v>cheap</v>
      </c>
      <c r="X4592" s="3" t="str" cm="1">
        <f t="array" ref="X4592">_xlfn.IFS(R4592&gt;1000,"premium",R4592&gt;500,"modrate",R4592&lt;500,"cheap")</f>
        <v>cheap</v>
      </c>
      <c r="Y4592" t="str" cm="1">
        <f t="array" ref="Y4592">_xlfn.SWITCH(TRUE,R4592&gt;1000,"premium",R4592&gt;500,"modrate","cheap")</f>
        <v>cheap</v>
      </c>
    </row>
    <row r="4593" spans="1:25">
      <c r="A4593">
        <v>4592</v>
      </c>
      <c r="B4593" t="s">
        <v>7641</v>
      </c>
      <c r="C4593" s="2">
        <v>42730</v>
      </c>
      <c r="D4593" s="2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  <c r="V4593" t="str">
        <f t="shared" si="143"/>
        <v>profit</v>
      </c>
      <c r="W4593" t="str">
        <f t="shared" si="144"/>
        <v>cheap</v>
      </c>
      <c r="X4593" s="3" t="str" cm="1">
        <f t="array" ref="X4593">_xlfn.IFS(R4593&gt;1000,"premium",R4593&gt;500,"modrate",R4593&lt;500,"cheap")</f>
        <v>cheap</v>
      </c>
      <c r="Y4593" t="str" cm="1">
        <f t="array" ref="Y4593">_xlfn.SWITCH(TRUE,R4593&gt;1000,"premium",R4593&gt;500,"modrate","cheap")</f>
        <v>cheap</v>
      </c>
    </row>
    <row r="4594" spans="1:25">
      <c r="A4594">
        <v>4593</v>
      </c>
      <c r="B4594" t="s">
        <v>7641</v>
      </c>
      <c r="C4594" s="2">
        <v>42730</v>
      </c>
      <c r="D4594" s="2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-5.4882000000000097</v>
      </c>
      <c r="V4594" t="str">
        <f t="shared" si="143"/>
        <v>loss</v>
      </c>
      <c r="W4594" t="str">
        <f t="shared" si="144"/>
        <v>cheap</v>
      </c>
      <c r="X4594" s="3" t="str" cm="1">
        <f t="array" ref="X4594">_xlfn.IFS(R4594&gt;1000,"premium",R4594&gt;500,"modrate",R4594&lt;500,"cheap")</f>
        <v>cheap</v>
      </c>
      <c r="Y4594" t="str" cm="1">
        <f t="array" ref="Y4594">_xlfn.SWITCH(TRUE,R4594&gt;1000,"premium",R4594&gt;500,"modrate","cheap")</f>
        <v>cheap</v>
      </c>
    </row>
    <row r="4595" spans="1:25">
      <c r="A4595">
        <v>4594</v>
      </c>
      <c r="B4595" t="s">
        <v>7641</v>
      </c>
      <c r="C4595" s="2">
        <v>42730</v>
      </c>
      <c r="D4595" s="2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  <c r="V4595" t="str">
        <f t="shared" si="143"/>
        <v>profit</v>
      </c>
      <c r="W4595" t="str">
        <f t="shared" si="144"/>
        <v>cheap</v>
      </c>
      <c r="X4595" s="3" t="str" cm="1">
        <f t="array" ref="X4595">_xlfn.IFS(R4595&gt;1000,"premium",R4595&gt;500,"modrate",R4595&lt;500,"cheap")</f>
        <v>cheap</v>
      </c>
      <c r="Y4595" t="str" cm="1">
        <f t="array" ref="Y4595">_xlfn.SWITCH(TRUE,R4595&gt;1000,"premium",R4595&gt;500,"modrate","cheap")</f>
        <v>cheap</v>
      </c>
    </row>
    <row r="4596" spans="1:25">
      <c r="A4596">
        <v>4595</v>
      </c>
      <c r="B4596" t="s">
        <v>7641</v>
      </c>
      <c r="C4596" s="2">
        <v>42730</v>
      </c>
      <c r="D4596" s="2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33.8517000000001</v>
      </c>
      <c r="V4596" t="str">
        <f t="shared" si="143"/>
        <v>profit</v>
      </c>
      <c r="W4596" t="str">
        <f t="shared" si="144"/>
        <v>modrate</v>
      </c>
      <c r="X4596" s="3" t="str" cm="1">
        <f t="array" ref="X4596">_xlfn.IFS(R4596&gt;1000,"premium",R4596&gt;500,"modrate",R4596&lt;500,"cheap")</f>
        <v>modrate</v>
      </c>
      <c r="Y4596" t="str" cm="1">
        <f t="array" ref="Y4596">_xlfn.SWITCH(TRUE,R4596&gt;1000,"premium",R4596&gt;500,"modrate","cheap")</f>
        <v>modrate</v>
      </c>
    </row>
    <row r="4597" spans="1:25">
      <c r="A4597">
        <v>4596</v>
      </c>
      <c r="B4597" t="s">
        <v>7641</v>
      </c>
      <c r="C4597" s="2">
        <v>42730</v>
      </c>
      <c r="D4597" s="2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  <c r="V4597" t="str">
        <f t="shared" si="143"/>
        <v>profit</v>
      </c>
      <c r="W4597" t="str">
        <f t="shared" si="144"/>
        <v>cheap</v>
      </c>
      <c r="X4597" s="3" t="str" cm="1">
        <f t="array" ref="X4597">_xlfn.IFS(R4597&gt;1000,"premium",R4597&gt;500,"modrate",R4597&lt;500,"cheap")</f>
        <v>cheap</v>
      </c>
      <c r="Y4597" t="str" cm="1">
        <f t="array" ref="Y4597">_xlfn.SWITCH(TRUE,R4597&gt;1000,"premium",R4597&gt;500,"modrate","cheap")</f>
        <v>cheap</v>
      </c>
    </row>
    <row r="4598" spans="1:25">
      <c r="A4598">
        <v>4597</v>
      </c>
      <c r="B4598" t="s">
        <v>7644</v>
      </c>
      <c r="C4598" s="2">
        <v>42709</v>
      </c>
      <c r="D4598" s="2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  <c r="V4598" t="str">
        <f t="shared" si="143"/>
        <v>profit</v>
      </c>
      <c r="W4598" t="str">
        <f t="shared" si="144"/>
        <v>cheap</v>
      </c>
      <c r="X4598" s="3" t="str" cm="1">
        <f t="array" ref="X4598">_xlfn.IFS(R4598&gt;1000,"premium",R4598&gt;500,"modrate",R4598&lt;500,"cheap")</f>
        <v>cheap</v>
      </c>
      <c r="Y4598" t="str" cm="1">
        <f t="array" ref="Y4598">_xlfn.SWITCH(TRUE,R4598&gt;1000,"premium",R4598&gt;500,"modrate","cheap")</f>
        <v>cheap</v>
      </c>
    </row>
    <row r="4599" spans="1:25">
      <c r="A4599">
        <v>4598</v>
      </c>
      <c r="B4599" t="s">
        <v>7645</v>
      </c>
      <c r="C4599" s="2">
        <v>42975</v>
      </c>
      <c r="D4599" s="2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  <c r="V4599" t="str">
        <f t="shared" si="143"/>
        <v>profit</v>
      </c>
      <c r="W4599" t="str">
        <f t="shared" si="144"/>
        <v>cheap</v>
      </c>
      <c r="X4599" s="3" t="str" cm="1">
        <f t="array" ref="X4599">_xlfn.IFS(R4599&gt;1000,"premium",R4599&gt;500,"modrate",R4599&lt;500,"cheap")</f>
        <v>cheap</v>
      </c>
      <c r="Y4599" t="str" cm="1">
        <f t="array" ref="Y4599">_xlfn.SWITCH(TRUE,R4599&gt;1000,"premium",R4599&gt;500,"modrate","cheap")</f>
        <v>cheap</v>
      </c>
    </row>
    <row r="4600" spans="1:25">
      <c r="A4600">
        <v>4599</v>
      </c>
      <c r="B4600" t="s">
        <v>7645</v>
      </c>
      <c r="C4600" s="2">
        <v>42975</v>
      </c>
      <c r="D4600" s="2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  <c r="V4600" t="str">
        <f t="shared" si="143"/>
        <v>profit</v>
      </c>
      <c r="W4600" t="str">
        <f t="shared" si="144"/>
        <v>cheap</v>
      </c>
      <c r="X4600" s="3" t="str" cm="1">
        <f t="array" ref="X4600">_xlfn.IFS(R4600&gt;1000,"premium",R4600&gt;500,"modrate",R4600&lt;500,"cheap")</f>
        <v>cheap</v>
      </c>
      <c r="Y4600" t="str" cm="1">
        <f t="array" ref="Y4600">_xlfn.SWITCH(TRUE,R4600&gt;1000,"premium",R4600&gt;500,"modrate","cheap")</f>
        <v>cheap</v>
      </c>
    </row>
    <row r="4601" spans="1:25">
      <c r="A4601">
        <v>4600</v>
      </c>
      <c r="B4601" t="s">
        <v>7646</v>
      </c>
      <c r="C4601" s="2">
        <v>42201</v>
      </c>
      <c r="D4601" s="2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  <c r="V4601" t="str">
        <f t="shared" si="143"/>
        <v>profit</v>
      </c>
      <c r="W4601" t="str">
        <f t="shared" si="144"/>
        <v>cheap</v>
      </c>
      <c r="X4601" s="3" t="str" cm="1">
        <f t="array" ref="X4601">_xlfn.IFS(R4601&gt;1000,"premium",R4601&gt;500,"modrate",R4601&lt;500,"cheap")</f>
        <v>cheap</v>
      </c>
      <c r="Y4601" t="str" cm="1">
        <f t="array" ref="Y4601">_xlfn.SWITCH(TRUE,R4601&gt;1000,"premium",R4601&gt;500,"modrate","cheap")</f>
        <v>cheap</v>
      </c>
    </row>
    <row r="4602" spans="1:25">
      <c r="A4602">
        <v>4601</v>
      </c>
      <c r="B4602" t="s">
        <v>7646</v>
      </c>
      <c r="C4602" s="2">
        <v>42201</v>
      </c>
      <c r="D4602" s="2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  <c r="V4602" t="str">
        <f t="shared" si="143"/>
        <v>profit</v>
      </c>
      <c r="W4602" t="str">
        <f t="shared" si="144"/>
        <v>cheap</v>
      </c>
      <c r="X4602" s="3" t="str" cm="1">
        <f t="array" ref="X4602">_xlfn.IFS(R4602&gt;1000,"premium",R4602&gt;500,"modrate",R4602&lt;500,"cheap")</f>
        <v>cheap</v>
      </c>
      <c r="Y4602" t="str" cm="1">
        <f t="array" ref="Y4602">_xlfn.SWITCH(TRUE,R4602&gt;1000,"premium",R4602&gt;500,"modrate","cheap")</f>
        <v>cheap</v>
      </c>
    </row>
    <row r="4603" spans="1:25">
      <c r="A4603">
        <v>4602</v>
      </c>
      <c r="B4603" t="s">
        <v>7646</v>
      </c>
      <c r="C4603" s="2">
        <v>42201</v>
      </c>
      <c r="D4603" s="2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  <c r="V4603" t="str">
        <f t="shared" si="143"/>
        <v>profit</v>
      </c>
      <c r="W4603" t="str">
        <f t="shared" si="144"/>
        <v>cheap</v>
      </c>
      <c r="X4603" s="3" t="str" cm="1">
        <f t="array" ref="X4603">_xlfn.IFS(R4603&gt;1000,"premium",R4603&gt;500,"modrate",R4603&lt;500,"cheap")</f>
        <v>cheap</v>
      </c>
      <c r="Y4603" t="str" cm="1">
        <f t="array" ref="Y4603">_xlfn.SWITCH(TRUE,R4603&gt;1000,"premium",R4603&gt;500,"modrate","cheap")</f>
        <v>cheap</v>
      </c>
    </row>
    <row r="4604" spans="1:25">
      <c r="A4604">
        <v>4603</v>
      </c>
      <c r="B4604" t="s">
        <v>7647</v>
      </c>
      <c r="C4604" s="2">
        <v>42150</v>
      </c>
      <c r="D4604" s="2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  <c r="V4604" t="str">
        <f t="shared" si="143"/>
        <v>profit</v>
      </c>
      <c r="W4604" t="str">
        <f t="shared" si="144"/>
        <v>cheap</v>
      </c>
      <c r="X4604" s="3" t="str" cm="1">
        <f t="array" ref="X4604">_xlfn.IFS(R4604&gt;1000,"premium",R4604&gt;500,"modrate",R4604&lt;500,"cheap")</f>
        <v>cheap</v>
      </c>
      <c r="Y4604" t="str" cm="1">
        <f t="array" ref="Y4604">_xlfn.SWITCH(TRUE,R4604&gt;1000,"premium",R4604&gt;500,"modrate","cheap")</f>
        <v>cheap</v>
      </c>
    </row>
    <row r="4605" spans="1:25">
      <c r="A4605">
        <v>4604</v>
      </c>
      <c r="B4605" t="s">
        <v>7647</v>
      </c>
      <c r="C4605" s="2">
        <v>42150</v>
      </c>
      <c r="D4605" s="2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  <c r="V4605" t="str">
        <f t="shared" si="143"/>
        <v>profit</v>
      </c>
      <c r="W4605" t="str">
        <f t="shared" si="144"/>
        <v>cheap</v>
      </c>
      <c r="X4605" s="3" t="str" cm="1">
        <f t="array" ref="X4605">_xlfn.IFS(R4605&gt;1000,"premium",R4605&gt;500,"modrate",R4605&lt;500,"cheap")</f>
        <v>cheap</v>
      </c>
      <c r="Y4605" t="str" cm="1">
        <f t="array" ref="Y4605">_xlfn.SWITCH(TRUE,R4605&gt;1000,"premium",R4605&gt;500,"modrate","cheap")</f>
        <v>cheap</v>
      </c>
    </row>
    <row r="4606" spans="1:25">
      <c r="A4606">
        <v>4605</v>
      </c>
      <c r="B4606" t="s">
        <v>7647</v>
      </c>
      <c r="C4606" s="2">
        <v>42150</v>
      </c>
      <c r="D4606" s="2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  <c r="V4606" t="str">
        <f t="shared" si="143"/>
        <v>profit</v>
      </c>
      <c r="W4606" t="str">
        <f t="shared" si="144"/>
        <v>cheap</v>
      </c>
      <c r="X4606" s="3" t="str" cm="1">
        <f t="array" ref="X4606">_xlfn.IFS(R4606&gt;1000,"premium",R4606&gt;500,"modrate",R4606&lt;500,"cheap")</f>
        <v>cheap</v>
      </c>
      <c r="Y4606" t="str" cm="1">
        <f t="array" ref="Y4606">_xlfn.SWITCH(TRUE,R4606&gt;1000,"premium",R4606&gt;500,"modrate","cheap")</f>
        <v>cheap</v>
      </c>
    </row>
    <row r="4607" spans="1:25">
      <c r="A4607">
        <v>4606</v>
      </c>
      <c r="B4607" t="s">
        <v>7647</v>
      </c>
      <c r="C4607" s="2">
        <v>42150</v>
      </c>
      <c r="D4607" s="2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  <c r="V4607" t="str">
        <f t="shared" si="143"/>
        <v>profit</v>
      </c>
      <c r="W4607" t="str">
        <f t="shared" si="144"/>
        <v>cheap</v>
      </c>
      <c r="X4607" s="3" t="str" cm="1">
        <f t="array" ref="X4607">_xlfn.IFS(R4607&gt;1000,"premium",R4607&gt;500,"modrate",R4607&lt;500,"cheap")</f>
        <v>cheap</v>
      </c>
      <c r="Y4607" t="str" cm="1">
        <f t="array" ref="Y4607">_xlfn.SWITCH(TRUE,R4607&gt;1000,"premium",R4607&gt;500,"modrate","cheap")</f>
        <v>cheap</v>
      </c>
    </row>
    <row r="4608" spans="1:25">
      <c r="A4608">
        <v>4607</v>
      </c>
      <c r="B4608" t="s">
        <v>7650</v>
      </c>
      <c r="C4608" s="2">
        <v>42152</v>
      </c>
      <c r="D4608" s="2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  <c r="V4608" t="str">
        <f t="shared" si="143"/>
        <v>profit</v>
      </c>
      <c r="W4608" t="str">
        <f t="shared" si="144"/>
        <v>cheap</v>
      </c>
      <c r="X4608" s="3" t="str" cm="1">
        <f t="array" ref="X4608">_xlfn.IFS(R4608&gt;1000,"premium",R4608&gt;500,"modrate",R4608&lt;500,"cheap")</f>
        <v>cheap</v>
      </c>
      <c r="Y4608" t="str" cm="1">
        <f t="array" ref="Y4608">_xlfn.SWITCH(TRUE,R4608&gt;1000,"premium",R4608&gt;500,"modrate","cheap")</f>
        <v>cheap</v>
      </c>
    </row>
    <row r="4609" spans="1:25">
      <c r="A4609">
        <v>4608</v>
      </c>
      <c r="B4609" t="s">
        <v>7650</v>
      </c>
      <c r="C4609" s="2">
        <v>42152</v>
      </c>
      <c r="D4609" s="2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  <c r="V4609" t="str">
        <f t="shared" si="143"/>
        <v>profit</v>
      </c>
      <c r="W4609" t="str">
        <f t="shared" si="144"/>
        <v>modrate</v>
      </c>
      <c r="X4609" s="3" t="str" cm="1">
        <f t="array" ref="X4609">_xlfn.IFS(R4609&gt;1000,"premium",R4609&gt;500,"modrate",R4609&lt;500,"cheap")</f>
        <v>modrate</v>
      </c>
      <c r="Y4609" t="str" cm="1">
        <f t="array" ref="Y4609">_xlfn.SWITCH(TRUE,R4609&gt;1000,"premium",R4609&gt;500,"modrate","cheap")</f>
        <v>modrate</v>
      </c>
    </row>
    <row r="4610" spans="1:25">
      <c r="A4610">
        <v>4609</v>
      </c>
      <c r="B4610" t="s">
        <v>7650</v>
      </c>
      <c r="C4610" s="2">
        <v>42152</v>
      </c>
      <c r="D4610" s="2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  <c r="V4610" t="str">
        <f t="shared" si="143"/>
        <v>profit</v>
      </c>
      <c r="W4610" t="str">
        <f t="shared" si="144"/>
        <v>cheap</v>
      </c>
      <c r="X4610" s="3" t="str" cm="1">
        <f t="array" ref="X4610">_xlfn.IFS(R4610&gt;1000,"premium",R4610&gt;500,"modrate",R4610&lt;500,"cheap")</f>
        <v>cheap</v>
      </c>
      <c r="Y4610" t="str" cm="1">
        <f t="array" ref="Y4610">_xlfn.SWITCH(TRUE,R4610&gt;1000,"premium",R4610&gt;500,"modrate","cheap")</f>
        <v>cheap</v>
      </c>
    </row>
    <row r="4611" spans="1:25">
      <c r="A4611">
        <v>4610</v>
      </c>
      <c r="B4611" t="s">
        <v>7650</v>
      </c>
      <c r="C4611" s="2">
        <v>42152</v>
      </c>
      <c r="D4611" s="2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  <c r="V4611" t="str">
        <f t="shared" ref="V4611:V4674" si="145">IF(U4611&gt;0,"profit","loss")</f>
        <v>profit</v>
      </c>
      <c r="W4611" t="str">
        <f t="shared" ref="W4611:W4674" si="146">IF(R4611&gt;1000,"premium", IF(R4611&gt;500,"modrate","cheap"))</f>
        <v>cheap</v>
      </c>
      <c r="X4611" s="3" t="str" cm="1">
        <f t="array" ref="X4611">_xlfn.IFS(R4611&gt;1000,"premium",R4611&gt;500,"modrate",R4611&lt;500,"cheap")</f>
        <v>cheap</v>
      </c>
      <c r="Y4611" t="str" cm="1">
        <f t="array" ref="Y4611">_xlfn.SWITCH(TRUE,R4611&gt;1000,"premium",R4611&gt;500,"modrate","cheap")</f>
        <v>cheap</v>
      </c>
    </row>
    <row r="4612" spans="1:25">
      <c r="A4612">
        <v>4611</v>
      </c>
      <c r="B4612" t="s">
        <v>7651</v>
      </c>
      <c r="C4612" s="2">
        <v>43048</v>
      </c>
      <c r="D4612" s="2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  <c r="V4612" t="str">
        <f t="shared" si="145"/>
        <v>profit</v>
      </c>
      <c r="W4612" t="str">
        <f t="shared" si="146"/>
        <v>cheap</v>
      </c>
      <c r="X4612" s="3" t="str" cm="1">
        <f t="array" ref="X4612">_xlfn.IFS(R4612&gt;1000,"premium",R4612&gt;500,"modrate",R4612&lt;500,"cheap")</f>
        <v>cheap</v>
      </c>
      <c r="Y4612" t="str" cm="1">
        <f t="array" ref="Y4612">_xlfn.SWITCH(TRUE,R4612&gt;1000,"premium",R4612&gt;500,"modrate","cheap")</f>
        <v>cheap</v>
      </c>
    </row>
    <row r="4613" spans="1:25">
      <c r="A4613">
        <v>4612</v>
      </c>
      <c r="B4613" t="s">
        <v>7652</v>
      </c>
      <c r="C4613" s="2">
        <v>42393</v>
      </c>
      <c r="D4613" s="2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  <c r="V4613" t="str">
        <f t="shared" si="145"/>
        <v>profit</v>
      </c>
      <c r="W4613" t="str">
        <f t="shared" si="146"/>
        <v>cheap</v>
      </c>
      <c r="X4613" s="3" t="str" cm="1">
        <f t="array" ref="X4613">_xlfn.IFS(R4613&gt;1000,"premium",R4613&gt;500,"modrate",R4613&lt;500,"cheap")</f>
        <v>cheap</v>
      </c>
      <c r="Y4613" t="str" cm="1">
        <f t="array" ref="Y4613">_xlfn.SWITCH(TRUE,R4613&gt;1000,"premium",R4613&gt;500,"modrate","cheap")</f>
        <v>cheap</v>
      </c>
    </row>
    <row r="4614" spans="1:25">
      <c r="A4614">
        <v>4613</v>
      </c>
      <c r="B4614" t="s">
        <v>7653</v>
      </c>
      <c r="C4614" s="2">
        <v>42735</v>
      </c>
      <c r="D4614" s="2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  <c r="V4614" t="str">
        <f t="shared" si="145"/>
        <v>profit</v>
      </c>
      <c r="W4614" t="str">
        <f t="shared" si="146"/>
        <v>cheap</v>
      </c>
      <c r="X4614" s="3" t="str" cm="1">
        <f t="array" ref="X4614">_xlfn.IFS(R4614&gt;1000,"premium",R4614&gt;500,"modrate",R4614&lt;500,"cheap")</f>
        <v>cheap</v>
      </c>
      <c r="Y4614" t="str" cm="1">
        <f t="array" ref="Y4614">_xlfn.SWITCH(TRUE,R4614&gt;1000,"premium",R4614&gt;500,"modrate","cheap")</f>
        <v>cheap</v>
      </c>
    </row>
    <row r="4615" spans="1:25">
      <c r="A4615">
        <v>4614</v>
      </c>
      <c r="B4615" t="s">
        <v>7653</v>
      </c>
      <c r="C4615" s="2">
        <v>42735</v>
      </c>
      <c r="D4615" s="2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  <c r="V4615" t="str">
        <f t="shared" si="145"/>
        <v>profit</v>
      </c>
      <c r="W4615" t="str">
        <f t="shared" si="146"/>
        <v>cheap</v>
      </c>
      <c r="X4615" s="3" t="str" cm="1">
        <f t="array" ref="X4615">_xlfn.IFS(R4615&gt;1000,"premium",R4615&gt;500,"modrate",R4615&lt;500,"cheap")</f>
        <v>cheap</v>
      </c>
      <c r="Y4615" t="str" cm="1">
        <f t="array" ref="Y4615">_xlfn.SWITCH(TRUE,R4615&gt;1000,"premium",R4615&gt;500,"modrate","cheap")</f>
        <v>cheap</v>
      </c>
    </row>
    <row r="4616" spans="1:25">
      <c r="A4616">
        <v>4615</v>
      </c>
      <c r="B4616" t="s">
        <v>7654</v>
      </c>
      <c r="C4616" s="2">
        <v>42618</v>
      </c>
      <c r="D4616" s="2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  <c r="V4616" t="str">
        <f t="shared" si="145"/>
        <v>loss</v>
      </c>
      <c r="W4616" t="str">
        <f t="shared" si="146"/>
        <v>cheap</v>
      </c>
      <c r="X4616" s="3" t="str" cm="1">
        <f t="array" ref="X4616">_xlfn.IFS(R4616&gt;1000,"premium",R4616&gt;500,"modrate",R4616&lt;500,"cheap")</f>
        <v>cheap</v>
      </c>
      <c r="Y4616" t="str" cm="1">
        <f t="array" ref="Y4616">_xlfn.SWITCH(TRUE,R4616&gt;1000,"premium",R4616&gt;500,"modrate","cheap")</f>
        <v>cheap</v>
      </c>
    </row>
    <row r="4617" spans="1:25">
      <c r="A4617">
        <v>4616</v>
      </c>
      <c r="B4617" t="s">
        <v>7654</v>
      </c>
      <c r="C4617" s="2">
        <v>42618</v>
      </c>
      <c r="D4617" s="2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  <c r="V4617" t="str">
        <f t="shared" si="145"/>
        <v>profit</v>
      </c>
      <c r="W4617" t="str">
        <f t="shared" si="146"/>
        <v>cheap</v>
      </c>
      <c r="X4617" s="3" t="str" cm="1">
        <f t="array" ref="X4617">_xlfn.IFS(R4617&gt;1000,"premium",R4617&gt;500,"modrate",R4617&lt;500,"cheap")</f>
        <v>cheap</v>
      </c>
      <c r="Y4617" t="str" cm="1">
        <f t="array" ref="Y4617">_xlfn.SWITCH(TRUE,R4617&gt;1000,"premium",R4617&gt;500,"modrate","cheap")</f>
        <v>cheap</v>
      </c>
    </row>
    <row r="4618" spans="1:25">
      <c r="A4618">
        <v>4617</v>
      </c>
      <c r="B4618" t="s">
        <v>7655</v>
      </c>
      <c r="C4618" s="2">
        <v>42251</v>
      </c>
      <c r="D4618" s="2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6.7188000000000097</v>
      </c>
      <c r="V4618" t="str">
        <f t="shared" si="145"/>
        <v>profit</v>
      </c>
      <c r="W4618" t="str">
        <f t="shared" si="146"/>
        <v>cheap</v>
      </c>
      <c r="X4618" s="3" t="str" cm="1">
        <f t="array" ref="X4618">_xlfn.IFS(R4618&gt;1000,"premium",R4618&gt;500,"modrate",R4618&lt;500,"cheap")</f>
        <v>cheap</v>
      </c>
      <c r="Y4618" t="str" cm="1">
        <f t="array" ref="Y4618">_xlfn.SWITCH(TRUE,R4618&gt;1000,"premium",R4618&gt;500,"modrate","cheap")</f>
        <v>cheap</v>
      </c>
    </row>
    <row r="4619" spans="1:25">
      <c r="A4619">
        <v>4618</v>
      </c>
      <c r="B4619" t="s">
        <v>7656</v>
      </c>
      <c r="C4619" s="2">
        <v>42268</v>
      </c>
      <c r="D4619" s="2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  <c r="V4619" t="str">
        <f t="shared" si="145"/>
        <v>profit</v>
      </c>
      <c r="W4619" t="str">
        <f t="shared" si="146"/>
        <v>modrate</v>
      </c>
      <c r="X4619" s="3" t="str" cm="1">
        <f t="array" ref="X4619">_xlfn.IFS(R4619&gt;1000,"premium",R4619&gt;500,"modrate",R4619&lt;500,"cheap")</f>
        <v>modrate</v>
      </c>
      <c r="Y4619" t="str" cm="1">
        <f t="array" ref="Y4619">_xlfn.SWITCH(TRUE,R4619&gt;1000,"premium",R4619&gt;500,"modrate","cheap")</f>
        <v>modrate</v>
      </c>
    </row>
    <row r="4620" spans="1:25">
      <c r="A4620">
        <v>4619</v>
      </c>
      <c r="B4620" t="s">
        <v>7656</v>
      </c>
      <c r="C4620" s="2">
        <v>42268</v>
      </c>
      <c r="D4620" s="2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  <c r="V4620" t="str">
        <f t="shared" si="145"/>
        <v>profit</v>
      </c>
      <c r="W4620" t="str">
        <f t="shared" si="146"/>
        <v>modrate</v>
      </c>
      <c r="X4620" s="3" t="str" cm="1">
        <f t="array" ref="X4620">_xlfn.IFS(R4620&gt;1000,"premium",R4620&gt;500,"modrate",R4620&lt;500,"cheap")</f>
        <v>modrate</v>
      </c>
      <c r="Y4620" t="str" cm="1">
        <f t="array" ref="Y4620">_xlfn.SWITCH(TRUE,R4620&gt;1000,"premium",R4620&gt;500,"modrate","cheap")</f>
        <v>modrate</v>
      </c>
    </row>
    <row r="4621" spans="1:25">
      <c r="A4621">
        <v>4620</v>
      </c>
      <c r="B4621" t="s">
        <v>7657</v>
      </c>
      <c r="C4621" s="2">
        <v>43093</v>
      </c>
      <c r="D4621" s="2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  <c r="V4621" t="str">
        <f t="shared" si="145"/>
        <v>profit</v>
      </c>
      <c r="W4621" t="str">
        <f t="shared" si="146"/>
        <v>premium</v>
      </c>
      <c r="X4621" s="3" t="str" cm="1">
        <f t="array" ref="X4621">_xlfn.IFS(R4621&gt;1000,"premium",R4621&gt;500,"modrate",R4621&lt;500,"cheap")</f>
        <v>premium</v>
      </c>
      <c r="Y4621" t="str" cm="1">
        <f t="array" ref="Y4621">_xlfn.SWITCH(TRUE,R4621&gt;1000,"premium",R4621&gt;500,"modrate","cheap")</f>
        <v>premium</v>
      </c>
    </row>
    <row r="4622" spans="1:25">
      <c r="A4622">
        <v>4621</v>
      </c>
      <c r="B4622" t="s">
        <v>7657</v>
      </c>
      <c r="C4622" s="2">
        <v>43093</v>
      </c>
      <c r="D4622" s="2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  <c r="V4622" t="str">
        <f t="shared" si="145"/>
        <v>profit</v>
      </c>
      <c r="W4622" t="str">
        <f t="shared" si="146"/>
        <v>cheap</v>
      </c>
      <c r="X4622" s="3" t="str" cm="1">
        <f t="array" ref="X4622">_xlfn.IFS(R4622&gt;1000,"premium",R4622&gt;500,"modrate",R4622&lt;500,"cheap")</f>
        <v>cheap</v>
      </c>
      <c r="Y4622" t="str" cm="1">
        <f t="array" ref="Y4622">_xlfn.SWITCH(TRUE,R4622&gt;1000,"premium",R4622&gt;500,"modrate","cheap")</f>
        <v>cheap</v>
      </c>
    </row>
    <row r="4623" spans="1:25">
      <c r="A4623">
        <v>4622</v>
      </c>
      <c r="B4623" t="s">
        <v>7658</v>
      </c>
      <c r="C4623" s="2">
        <v>42282</v>
      </c>
      <c r="D4623" s="2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  <c r="V4623" t="str">
        <f t="shared" si="145"/>
        <v>profit</v>
      </c>
      <c r="W4623" t="str">
        <f t="shared" si="146"/>
        <v>cheap</v>
      </c>
      <c r="X4623" s="3" t="str" cm="1">
        <f t="array" ref="X4623">_xlfn.IFS(R4623&gt;1000,"premium",R4623&gt;500,"modrate",R4623&lt;500,"cheap")</f>
        <v>cheap</v>
      </c>
      <c r="Y4623" t="str" cm="1">
        <f t="array" ref="Y4623">_xlfn.SWITCH(TRUE,R4623&gt;1000,"premium",R4623&gt;500,"modrate","cheap")</f>
        <v>cheap</v>
      </c>
    </row>
    <row r="4624" spans="1:25">
      <c r="A4624">
        <v>4623</v>
      </c>
      <c r="B4624" t="s">
        <v>7659</v>
      </c>
      <c r="C4624" s="2">
        <v>42987</v>
      </c>
      <c r="D4624" s="2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  <c r="V4624" t="str">
        <f t="shared" si="145"/>
        <v>loss</v>
      </c>
      <c r="W4624" t="str">
        <f t="shared" si="146"/>
        <v>cheap</v>
      </c>
      <c r="X4624" s="3" t="str" cm="1">
        <f t="array" ref="X4624">_xlfn.IFS(R4624&gt;1000,"premium",R4624&gt;500,"modrate",R4624&lt;500,"cheap")</f>
        <v>cheap</v>
      </c>
      <c r="Y4624" t="str" cm="1">
        <f t="array" ref="Y4624">_xlfn.SWITCH(TRUE,R4624&gt;1000,"premium",R4624&gt;500,"modrate","cheap")</f>
        <v>cheap</v>
      </c>
    </row>
    <row r="4625" spans="1:25">
      <c r="A4625">
        <v>4624</v>
      </c>
      <c r="B4625" t="s">
        <v>7659</v>
      </c>
      <c r="C4625" s="2">
        <v>42987</v>
      </c>
      <c r="D4625" s="2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  <c r="V4625" t="str">
        <f t="shared" si="145"/>
        <v>profit</v>
      </c>
      <c r="W4625" t="str">
        <f t="shared" si="146"/>
        <v>cheap</v>
      </c>
      <c r="X4625" s="3" t="str" cm="1">
        <f t="array" ref="X4625">_xlfn.IFS(R4625&gt;1000,"premium",R4625&gt;500,"modrate",R4625&lt;500,"cheap")</f>
        <v>cheap</v>
      </c>
      <c r="Y4625" t="str" cm="1">
        <f t="array" ref="Y4625">_xlfn.SWITCH(TRUE,R4625&gt;1000,"premium",R4625&gt;500,"modrate","cheap")</f>
        <v>cheap</v>
      </c>
    </row>
    <row r="4626" spans="1:25">
      <c r="A4626">
        <v>4625</v>
      </c>
      <c r="B4626" t="s">
        <v>7659</v>
      </c>
      <c r="C4626" s="2">
        <v>42987</v>
      </c>
      <c r="D4626" s="2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-3.2309999999999901</v>
      </c>
      <c r="V4626" t="str">
        <f t="shared" si="145"/>
        <v>loss</v>
      </c>
      <c r="W4626" t="str">
        <f t="shared" si="146"/>
        <v>cheap</v>
      </c>
      <c r="X4626" s="3" t="str" cm="1">
        <f t="array" ref="X4626">_xlfn.IFS(R4626&gt;1000,"premium",R4626&gt;500,"modrate",R4626&lt;500,"cheap")</f>
        <v>cheap</v>
      </c>
      <c r="Y4626" t="str" cm="1">
        <f t="array" ref="Y4626">_xlfn.SWITCH(TRUE,R4626&gt;1000,"premium",R4626&gt;500,"modrate","cheap")</f>
        <v>cheap</v>
      </c>
    </row>
    <row r="4627" spans="1:25">
      <c r="A4627">
        <v>4626</v>
      </c>
      <c r="B4627" t="s">
        <v>7659</v>
      </c>
      <c r="C4627" s="2">
        <v>42987</v>
      </c>
      <c r="D4627" s="2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  <c r="V4627" t="str">
        <f t="shared" si="145"/>
        <v>profit</v>
      </c>
      <c r="W4627" t="str">
        <f t="shared" si="146"/>
        <v>cheap</v>
      </c>
      <c r="X4627" s="3" t="str" cm="1">
        <f t="array" ref="X4627">_xlfn.IFS(R4627&gt;1000,"premium",R4627&gt;500,"modrate",R4627&lt;500,"cheap")</f>
        <v>cheap</v>
      </c>
      <c r="Y4627" t="str" cm="1">
        <f t="array" ref="Y4627">_xlfn.SWITCH(TRUE,R4627&gt;1000,"premium",R4627&gt;500,"modrate","cheap")</f>
        <v>cheap</v>
      </c>
    </row>
    <row r="4628" spans="1:25">
      <c r="A4628">
        <v>4627</v>
      </c>
      <c r="B4628" t="s">
        <v>7660</v>
      </c>
      <c r="C4628" s="2">
        <v>42687</v>
      </c>
      <c r="D4628" s="2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  <c r="V4628" t="str">
        <f t="shared" si="145"/>
        <v>profit</v>
      </c>
      <c r="W4628" t="str">
        <f t="shared" si="146"/>
        <v>cheap</v>
      </c>
      <c r="X4628" s="3" t="str" cm="1">
        <f t="array" ref="X4628">_xlfn.IFS(R4628&gt;1000,"premium",R4628&gt;500,"modrate",R4628&lt;500,"cheap")</f>
        <v>cheap</v>
      </c>
      <c r="Y4628" t="str" cm="1">
        <f t="array" ref="Y4628">_xlfn.SWITCH(TRUE,R4628&gt;1000,"premium",R4628&gt;500,"modrate","cheap")</f>
        <v>cheap</v>
      </c>
    </row>
    <row r="4629" spans="1:25">
      <c r="A4629">
        <v>4628</v>
      </c>
      <c r="B4629" t="s">
        <v>7660</v>
      </c>
      <c r="C4629" s="2">
        <v>42687</v>
      </c>
      <c r="D4629" s="2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  <c r="V4629" t="str">
        <f t="shared" si="145"/>
        <v>profit</v>
      </c>
      <c r="W4629" t="str">
        <f t="shared" si="146"/>
        <v>cheap</v>
      </c>
      <c r="X4629" s="3" t="str" cm="1">
        <f t="array" ref="X4629">_xlfn.IFS(R4629&gt;1000,"premium",R4629&gt;500,"modrate",R4629&lt;500,"cheap")</f>
        <v>cheap</v>
      </c>
      <c r="Y4629" t="str" cm="1">
        <f t="array" ref="Y4629">_xlfn.SWITCH(TRUE,R4629&gt;1000,"premium",R4629&gt;500,"modrate","cheap")</f>
        <v>cheap</v>
      </c>
    </row>
    <row r="4630" spans="1:25">
      <c r="A4630">
        <v>4629</v>
      </c>
      <c r="B4630" t="s">
        <v>7660</v>
      </c>
      <c r="C4630" s="2">
        <v>42687</v>
      </c>
      <c r="D4630" s="2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  <c r="V4630" t="str">
        <f t="shared" si="145"/>
        <v>profit</v>
      </c>
      <c r="W4630" t="str">
        <f t="shared" si="146"/>
        <v>cheap</v>
      </c>
      <c r="X4630" s="3" t="str" cm="1">
        <f t="array" ref="X4630">_xlfn.IFS(R4630&gt;1000,"premium",R4630&gt;500,"modrate",R4630&lt;500,"cheap")</f>
        <v>cheap</v>
      </c>
      <c r="Y4630" t="str" cm="1">
        <f t="array" ref="Y4630">_xlfn.SWITCH(TRUE,R4630&gt;1000,"premium",R4630&gt;500,"modrate","cheap")</f>
        <v>cheap</v>
      </c>
    </row>
    <row r="4631" spans="1:25">
      <c r="A4631">
        <v>4630</v>
      </c>
      <c r="B4631" t="s">
        <v>7660</v>
      </c>
      <c r="C4631" s="2">
        <v>42687</v>
      </c>
      <c r="D4631" s="2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  <c r="V4631" t="str">
        <f t="shared" si="145"/>
        <v>profit</v>
      </c>
      <c r="W4631" t="str">
        <f t="shared" si="146"/>
        <v>cheap</v>
      </c>
      <c r="X4631" s="3" t="str" cm="1">
        <f t="array" ref="X4631">_xlfn.IFS(R4631&gt;1000,"premium",R4631&gt;500,"modrate",R4631&lt;500,"cheap")</f>
        <v>cheap</v>
      </c>
      <c r="Y4631" t="str" cm="1">
        <f t="array" ref="Y4631">_xlfn.SWITCH(TRUE,R4631&gt;1000,"premium",R4631&gt;500,"modrate","cheap")</f>
        <v>cheap</v>
      </c>
    </row>
    <row r="4632" spans="1:25">
      <c r="A4632">
        <v>4631</v>
      </c>
      <c r="B4632" t="s">
        <v>7661</v>
      </c>
      <c r="C4632" s="2">
        <v>42292</v>
      </c>
      <c r="D4632" s="2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  <c r="V4632" t="str">
        <f t="shared" si="145"/>
        <v>profit</v>
      </c>
      <c r="W4632" t="str">
        <f t="shared" si="146"/>
        <v>cheap</v>
      </c>
      <c r="X4632" s="3" t="str" cm="1">
        <f t="array" ref="X4632">_xlfn.IFS(R4632&gt;1000,"premium",R4632&gt;500,"modrate",R4632&lt;500,"cheap")</f>
        <v>cheap</v>
      </c>
      <c r="Y4632" t="str" cm="1">
        <f t="array" ref="Y4632">_xlfn.SWITCH(TRUE,R4632&gt;1000,"premium",R4632&gt;500,"modrate","cheap")</f>
        <v>cheap</v>
      </c>
    </row>
    <row r="4633" spans="1:25">
      <c r="A4633">
        <v>4632</v>
      </c>
      <c r="B4633" t="s">
        <v>7664</v>
      </c>
      <c r="C4633" s="2">
        <v>42950</v>
      </c>
      <c r="D4633" s="2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  <c r="V4633" t="str">
        <f t="shared" si="145"/>
        <v>profit</v>
      </c>
      <c r="W4633" t="str">
        <f t="shared" si="146"/>
        <v>cheap</v>
      </c>
      <c r="X4633" s="3" t="str" cm="1">
        <f t="array" ref="X4633">_xlfn.IFS(R4633&gt;1000,"premium",R4633&gt;500,"modrate",R4633&lt;500,"cheap")</f>
        <v>cheap</v>
      </c>
      <c r="Y4633" t="str" cm="1">
        <f t="array" ref="Y4633">_xlfn.SWITCH(TRUE,R4633&gt;1000,"premium",R4633&gt;500,"modrate","cheap")</f>
        <v>cheap</v>
      </c>
    </row>
    <row r="4634" spans="1:25">
      <c r="A4634">
        <v>4633</v>
      </c>
      <c r="B4634" t="s">
        <v>7664</v>
      </c>
      <c r="C4634" s="2">
        <v>42950</v>
      </c>
      <c r="D4634" s="2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  <c r="V4634" t="str">
        <f t="shared" si="145"/>
        <v>profit</v>
      </c>
      <c r="W4634" t="str">
        <f t="shared" si="146"/>
        <v>cheap</v>
      </c>
      <c r="X4634" s="3" t="str" cm="1">
        <f t="array" ref="X4634">_xlfn.IFS(R4634&gt;1000,"premium",R4634&gt;500,"modrate",R4634&lt;500,"cheap")</f>
        <v>cheap</v>
      </c>
      <c r="Y4634" t="str" cm="1">
        <f t="array" ref="Y4634">_xlfn.SWITCH(TRUE,R4634&gt;1000,"premium",R4634&gt;500,"modrate","cheap")</f>
        <v>cheap</v>
      </c>
    </row>
    <row r="4635" spans="1:25">
      <c r="A4635">
        <v>4634</v>
      </c>
      <c r="B4635" t="s">
        <v>7665</v>
      </c>
      <c r="C4635" s="2">
        <v>42237</v>
      </c>
      <c r="D4635" s="2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  <c r="V4635" t="str">
        <f t="shared" si="145"/>
        <v>profit</v>
      </c>
      <c r="W4635" t="str">
        <f t="shared" si="146"/>
        <v>modrate</v>
      </c>
      <c r="X4635" s="3" t="str" cm="1">
        <f t="array" ref="X4635">_xlfn.IFS(R4635&gt;1000,"premium",R4635&gt;500,"modrate",R4635&lt;500,"cheap")</f>
        <v>modrate</v>
      </c>
      <c r="Y4635" t="str" cm="1">
        <f t="array" ref="Y4635">_xlfn.SWITCH(TRUE,R4635&gt;1000,"premium",R4635&gt;500,"modrate","cheap")</f>
        <v>modrate</v>
      </c>
    </row>
    <row r="4636" spans="1:25">
      <c r="A4636">
        <v>4635</v>
      </c>
      <c r="B4636" t="s">
        <v>7665</v>
      </c>
      <c r="C4636" s="2">
        <v>42237</v>
      </c>
      <c r="D4636" s="2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  <c r="V4636" t="str">
        <f t="shared" si="145"/>
        <v>profit</v>
      </c>
      <c r="W4636" t="str">
        <f t="shared" si="146"/>
        <v>cheap</v>
      </c>
      <c r="X4636" s="3" t="str" cm="1">
        <f t="array" ref="X4636">_xlfn.IFS(R4636&gt;1000,"premium",R4636&gt;500,"modrate",R4636&lt;500,"cheap")</f>
        <v>cheap</v>
      </c>
      <c r="Y4636" t="str" cm="1">
        <f t="array" ref="Y4636">_xlfn.SWITCH(TRUE,R4636&gt;1000,"premium",R4636&gt;500,"modrate","cheap")</f>
        <v>cheap</v>
      </c>
    </row>
    <row r="4637" spans="1:25">
      <c r="A4637">
        <v>4636</v>
      </c>
      <c r="B4637" t="s">
        <v>7668</v>
      </c>
      <c r="C4637" s="2">
        <v>42806</v>
      </c>
      <c r="D4637" s="2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  <c r="V4637" t="str">
        <f t="shared" si="145"/>
        <v>profit</v>
      </c>
      <c r="W4637" t="str">
        <f t="shared" si="146"/>
        <v>cheap</v>
      </c>
      <c r="X4637" s="3" t="str" cm="1">
        <f t="array" ref="X4637">_xlfn.IFS(R4637&gt;1000,"premium",R4637&gt;500,"modrate",R4637&lt;500,"cheap")</f>
        <v>cheap</v>
      </c>
      <c r="Y4637" t="str" cm="1">
        <f t="array" ref="Y4637">_xlfn.SWITCH(TRUE,R4637&gt;1000,"premium",R4637&gt;500,"modrate","cheap")</f>
        <v>cheap</v>
      </c>
    </row>
    <row r="4638" spans="1:25">
      <c r="A4638">
        <v>4637</v>
      </c>
      <c r="B4638" t="s">
        <v>7669</v>
      </c>
      <c r="C4638" s="2">
        <v>42852</v>
      </c>
      <c r="D4638" s="2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  <c r="V4638" t="str">
        <f t="shared" si="145"/>
        <v>profit</v>
      </c>
      <c r="W4638" t="str">
        <f t="shared" si="146"/>
        <v>cheap</v>
      </c>
      <c r="X4638" s="3" t="str" cm="1">
        <f t="array" ref="X4638">_xlfn.IFS(R4638&gt;1000,"premium",R4638&gt;500,"modrate",R4638&lt;500,"cheap")</f>
        <v>cheap</v>
      </c>
      <c r="Y4638" t="str" cm="1">
        <f t="array" ref="Y4638">_xlfn.SWITCH(TRUE,R4638&gt;1000,"premium",R4638&gt;500,"modrate","cheap")</f>
        <v>cheap</v>
      </c>
    </row>
    <row r="4639" spans="1:25">
      <c r="A4639">
        <v>4638</v>
      </c>
      <c r="B4639" t="s">
        <v>7669</v>
      </c>
      <c r="C4639" s="2">
        <v>42852</v>
      </c>
      <c r="D4639" s="2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  <c r="V4639" t="str">
        <f t="shared" si="145"/>
        <v>profit</v>
      </c>
      <c r="W4639" t="str">
        <f t="shared" si="146"/>
        <v>cheap</v>
      </c>
      <c r="X4639" s="3" t="str" cm="1">
        <f t="array" ref="X4639">_xlfn.IFS(R4639&gt;1000,"premium",R4639&gt;500,"modrate",R4639&lt;500,"cheap")</f>
        <v>cheap</v>
      </c>
      <c r="Y4639" t="str" cm="1">
        <f t="array" ref="Y4639">_xlfn.SWITCH(TRUE,R4639&gt;1000,"premium",R4639&gt;500,"modrate","cheap")</f>
        <v>cheap</v>
      </c>
    </row>
    <row r="4640" spans="1:25">
      <c r="A4640">
        <v>4639</v>
      </c>
      <c r="B4640" t="s">
        <v>7669</v>
      </c>
      <c r="C4640" s="2">
        <v>42852</v>
      </c>
      <c r="D4640" s="2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  <c r="V4640" t="str">
        <f t="shared" si="145"/>
        <v>profit</v>
      </c>
      <c r="W4640" t="str">
        <f t="shared" si="146"/>
        <v>cheap</v>
      </c>
      <c r="X4640" s="3" t="str" cm="1">
        <f t="array" ref="X4640">_xlfn.IFS(R4640&gt;1000,"premium",R4640&gt;500,"modrate",R4640&lt;500,"cheap")</f>
        <v>cheap</v>
      </c>
      <c r="Y4640" t="str" cm="1">
        <f t="array" ref="Y4640">_xlfn.SWITCH(TRUE,R4640&gt;1000,"premium",R4640&gt;500,"modrate","cheap")</f>
        <v>cheap</v>
      </c>
    </row>
    <row r="4641" spans="1:25">
      <c r="A4641">
        <v>4640</v>
      </c>
      <c r="B4641" t="s">
        <v>7670</v>
      </c>
      <c r="C4641" s="2">
        <v>42624</v>
      </c>
      <c r="D4641" s="2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  <c r="V4641" t="str">
        <f t="shared" si="145"/>
        <v>profit</v>
      </c>
      <c r="W4641" t="str">
        <f t="shared" si="146"/>
        <v>premium</v>
      </c>
      <c r="X4641" s="3" t="str" cm="1">
        <f t="array" ref="X4641">_xlfn.IFS(R4641&gt;1000,"premium",R4641&gt;500,"modrate",R4641&lt;500,"cheap")</f>
        <v>premium</v>
      </c>
      <c r="Y4641" t="str" cm="1">
        <f t="array" ref="Y4641">_xlfn.SWITCH(TRUE,R4641&gt;1000,"premium",R4641&gt;500,"modrate","cheap")</f>
        <v>premium</v>
      </c>
    </row>
    <row r="4642" spans="1:25">
      <c r="A4642">
        <v>4641</v>
      </c>
      <c r="B4642" t="s">
        <v>7670</v>
      </c>
      <c r="C4642" s="2">
        <v>42624</v>
      </c>
      <c r="D4642" s="2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  <c r="V4642" t="str">
        <f t="shared" si="145"/>
        <v>profit</v>
      </c>
      <c r="W4642" t="str">
        <f t="shared" si="146"/>
        <v>cheap</v>
      </c>
      <c r="X4642" s="3" t="str" cm="1">
        <f t="array" ref="X4642">_xlfn.IFS(R4642&gt;1000,"premium",R4642&gt;500,"modrate",R4642&lt;500,"cheap")</f>
        <v>cheap</v>
      </c>
      <c r="Y4642" t="str" cm="1">
        <f t="array" ref="Y4642">_xlfn.SWITCH(TRUE,R4642&gt;1000,"premium",R4642&gt;500,"modrate","cheap")</f>
        <v>cheap</v>
      </c>
    </row>
    <row r="4643" spans="1:25">
      <c r="A4643">
        <v>4642</v>
      </c>
      <c r="B4643" t="s">
        <v>7673</v>
      </c>
      <c r="C4643" s="2">
        <v>43030</v>
      </c>
      <c r="D4643" s="2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  <c r="V4643" t="str">
        <f t="shared" si="145"/>
        <v>loss</v>
      </c>
      <c r="W4643" t="str">
        <f t="shared" si="146"/>
        <v>cheap</v>
      </c>
      <c r="X4643" s="3" t="str" cm="1">
        <f t="array" ref="X4643">_xlfn.IFS(R4643&gt;1000,"premium",R4643&gt;500,"modrate",R4643&lt;500,"cheap")</f>
        <v>cheap</v>
      </c>
      <c r="Y4643" t="str" cm="1">
        <f t="array" ref="Y4643">_xlfn.SWITCH(TRUE,R4643&gt;1000,"premium",R4643&gt;500,"modrate","cheap")</f>
        <v>cheap</v>
      </c>
    </row>
    <row r="4644" spans="1:25">
      <c r="A4644">
        <v>4643</v>
      </c>
      <c r="B4644" t="s">
        <v>7673</v>
      </c>
      <c r="C4644" s="2">
        <v>43030</v>
      </c>
      <c r="D4644" s="2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-28.956799999999902</v>
      </c>
      <c r="V4644" t="str">
        <f t="shared" si="145"/>
        <v>loss</v>
      </c>
      <c r="W4644" t="str">
        <f t="shared" si="146"/>
        <v>modrate</v>
      </c>
      <c r="X4644" s="3" t="str" cm="1">
        <f t="array" ref="X4644">_xlfn.IFS(R4644&gt;1000,"premium",R4644&gt;500,"modrate",R4644&lt;500,"cheap")</f>
        <v>modrate</v>
      </c>
      <c r="Y4644" t="str" cm="1">
        <f t="array" ref="Y4644">_xlfn.SWITCH(TRUE,R4644&gt;1000,"premium",R4644&gt;500,"modrate","cheap")</f>
        <v>modrate</v>
      </c>
    </row>
    <row r="4645" spans="1:25">
      <c r="A4645">
        <v>4644</v>
      </c>
      <c r="B4645" t="s">
        <v>7676</v>
      </c>
      <c r="C4645" s="2">
        <v>42218</v>
      </c>
      <c r="D4645" s="2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  <c r="V4645" t="str">
        <f t="shared" si="145"/>
        <v>profit</v>
      </c>
      <c r="W4645" t="str">
        <f t="shared" si="146"/>
        <v>cheap</v>
      </c>
      <c r="X4645" s="3" t="str" cm="1">
        <f t="array" ref="X4645">_xlfn.IFS(R4645&gt;1000,"premium",R4645&gt;500,"modrate",R4645&lt;500,"cheap")</f>
        <v>cheap</v>
      </c>
      <c r="Y4645" t="str" cm="1">
        <f t="array" ref="Y4645">_xlfn.SWITCH(TRUE,R4645&gt;1000,"premium",R4645&gt;500,"modrate","cheap")</f>
        <v>cheap</v>
      </c>
    </row>
    <row r="4646" spans="1:25">
      <c r="A4646">
        <v>4645</v>
      </c>
      <c r="B4646" t="s">
        <v>7676</v>
      </c>
      <c r="C4646" s="2">
        <v>42218</v>
      </c>
      <c r="D4646" s="2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  <c r="V4646" t="str">
        <f t="shared" si="145"/>
        <v>profit</v>
      </c>
      <c r="W4646" t="str">
        <f t="shared" si="146"/>
        <v>modrate</v>
      </c>
      <c r="X4646" s="3" t="str" cm="1">
        <f t="array" ref="X4646">_xlfn.IFS(R4646&gt;1000,"premium",R4646&gt;500,"modrate",R4646&lt;500,"cheap")</f>
        <v>modrate</v>
      </c>
      <c r="Y4646" t="str" cm="1">
        <f t="array" ref="Y4646">_xlfn.SWITCH(TRUE,R4646&gt;1000,"premium",R4646&gt;500,"modrate","cheap")</f>
        <v>modrate</v>
      </c>
    </row>
    <row r="4647" spans="1:25">
      <c r="A4647">
        <v>4646</v>
      </c>
      <c r="B4647" t="s">
        <v>7677</v>
      </c>
      <c r="C4647" s="2">
        <v>42594</v>
      </c>
      <c r="D4647" s="2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-8.0980000000000203</v>
      </c>
      <c r="V4647" t="str">
        <f t="shared" si="145"/>
        <v>loss</v>
      </c>
      <c r="W4647" t="str">
        <f t="shared" si="146"/>
        <v>cheap</v>
      </c>
      <c r="X4647" s="3" t="str" cm="1">
        <f t="array" ref="X4647">_xlfn.IFS(R4647&gt;1000,"premium",R4647&gt;500,"modrate",R4647&lt;500,"cheap")</f>
        <v>cheap</v>
      </c>
      <c r="Y4647" t="str" cm="1">
        <f t="array" ref="Y4647">_xlfn.SWITCH(TRUE,R4647&gt;1000,"premium",R4647&gt;500,"modrate","cheap")</f>
        <v>cheap</v>
      </c>
    </row>
    <row r="4648" spans="1:25">
      <c r="A4648">
        <v>4647</v>
      </c>
      <c r="B4648" t="s">
        <v>7678</v>
      </c>
      <c r="C4648" s="2">
        <v>41789</v>
      </c>
      <c r="D4648" s="2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  <c r="V4648" t="str">
        <f t="shared" si="145"/>
        <v>profit</v>
      </c>
      <c r="W4648" t="str">
        <f t="shared" si="146"/>
        <v>cheap</v>
      </c>
      <c r="X4648" s="3" t="str" cm="1">
        <f t="array" ref="X4648">_xlfn.IFS(R4648&gt;1000,"premium",R4648&gt;500,"modrate",R4648&lt;500,"cheap")</f>
        <v>cheap</v>
      </c>
      <c r="Y4648" t="str" cm="1">
        <f t="array" ref="Y4648">_xlfn.SWITCH(TRUE,R4648&gt;1000,"premium",R4648&gt;500,"modrate","cheap")</f>
        <v>cheap</v>
      </c>
    </row>
    <row r="4649" spans="1:25">
      <c r="A4649">
        <v>4648</v>
      </c>
      <c r="B4649" t="s">
        <v>7679</v>
      </c>
      <c r="C4649" s="2">
        <v>42486</v>
      </c>
      <c r="D4649" s="2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  <c r="V4649" t="str">
        <f t="shared" si="145"/>
        <v>profit</v>
      </c>
      <c r="W4649" t="str">
        <f t="shared" si="146"/>
        <v>cheap</v>
      </c>
      <c r="X4649" s="3" t="str" cm="1">
        <f t="array" ref="X4649">_xlfn.IFS(R4649&gt;1000,"premium",R4649&gt;500,"modrate",R4649&lt;500,"cheap")</f>
        <v>cheap</v>
      </c>
      <c r="Y4649" t="str" cm="1">
        <f t="array" ref="Y4649">_xlfn.SWITCH(TRUE,R4649&gt;1000,"premium",R4649&gt;500,"modrate","cheap")</f>
        <v>cheap</v>
      </c>
    </row>
    <row r="4650" spans="1:25">
      <c r="A4650">
        <v>4649</v>
      </c>
      <c r="B4650" t="s">
        <v>7682</v>
      </c>
      <c r="C4650" s="2">
        <v>42869</v>
      </c>
      <c r="D4650" s="2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  <c r="V4650" t="str">
        <f t="shared" si="145"/>
        <v>profit</v>
      </c>
      <c r="W4650" t="str">
        <f t="shared" si="146"/>
        <v>cheap</v>
      </c>
      <c r="X4650" s="3" t="str" cm="1">
        <f t="array" ref="X4650">_xlfn.IFS(R4650&gt;1000,"premium",R4650&gt;500,"modrate",R4650&lt;500,"cheap")</f>
        <v>cheap</v>
      </c>
      <c r="Y4650" t="str" cm="1">
        <f t="array" ref="Y4650">_xlfn.SWITCH(TRUE,R4650&gt;1000,"premium",R4650&gt;500,"modrate","cheap")</f>
        <v>cheap</v>
      </c>
    </row>
    <row r="4651" spans="1:25">
      <c r="A4651">
        <v>4650</v>
      </c>
      <c r="B4651" t="s">
        <v>7682</v>
      </c>
      <c r="C4651" s="2">
        <v>42869</v>
      </c>
      <c r="D4651" s="2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  <c r="V4651" t="str">
        <f t="shared" si="145"/>
        <v>profit</v>
      </c>
      <c r="W4651" t="str">
        <f t="shared" si="146"/>
        <v>cheap</v>
      </c>
      <c r="X4651" s="3" t="str" cm="1">
        <f t="array" ref="X4651">_xlfn.IFS(R4651&gt;1000,"premium",R4651&gt;500,"modrate",R4651&lt;500,"cheap")</f>
        <v>cheap</v>
      </c>
      <c r="Y4651" t="str" cm="1">
        <f t="array" ref="Y4651">_xlfn.SWITCH(TRUE,R4651&gt;1000,"premium",R4651&gt;500,"modrate","cheap")</f>
        <v>cheap</v>
      </c>
    </row>
    <row r="4652" spans="1:25">
      <c r="A4652">
        <v>4651</v>
      </c>
      <c r="B4652" t="s">
        <v>7685</v>
      </c>
      <c r="C4652" s="2">
        <v>42833</v>
      </c>
      <c r="D4652" s="2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  <c r="V4652" t="str">
        <f t="shared" si="145"/>
        <v>profit</v>
      </c>
      <c r="W4652" t="str">
        <f t="shared" si="146"/>
        <v>cheap</v>
      </c>
      <c r="X4652" s="3" t="str" cm="1">
        <f t="array" ref="X4652">_xlfn.IFS(R4652&gt;1000,"premium",R4652&gt;500,"modrate",R4652&lt;500,"cheap")</f>
        <v>cheap</v>
      </c>
      <c r="Y4652" t="str" cm="1">
        <f t="array" ref="Y4652">_xlfn.SWITCH(TRUE,R4652&gt;1000,"premium",R4652&gt;500,"modrate","cheap")</f>
        <v>cheap</v>
      </c>
    </row>
    <row r="4653" spans="1:25">
      <c r="A4653">
        <v>4652</v>
      </c>
      <c r="B4653" t="s">
        <v>7685</v>
      </c>
      <c r="C4653" s="2">
        <v>42833</v>
      </c>
      <c r="D4653" s="2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  <c r="V4653" t="str">
        <f t="shared" si="145"/>
        <v>profit</v>
      </c>
      <c r="W4653" t="str">
        <f t="shared" si="146"/>
        <v>cheap</v>
      </c>
      <c r="X4653" s="3" t="str" cm="1">
        <f t="array" ref="X4653">_xlfn.IFS(R4653&gt;1000,"premium",R4653&gt;500,"modrate",R4653&lt;500,"cheap")</f>
        <v>cheap</v>
      </c>
      <c r="Y4653" t="str" cm="1">
        <f t="array" ref="Y4653">_xlfn.SWITCH(TRUE,R4653&gt;1000,"premium",R4653&gt;500,"modrate","cheap")</f>
        <v>cheap</v>
      </c>
    </row>
    <row r="4654" spans="1:25">
      <c r="A4654">
        <v>4653</v>
      </c>
      <c r="B4654" t="s">
        <v>7686</v>
      </c>
      <c r="C4654" s="2">
        <v>42783</v>
      </c>
      <c r="D4654" s="2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  <c r="V4654" t="str">
        <f t="shared" si="145"/>
        <v>profit</v>
      </c>
      <c r="W4654" t="str">
        <f t="shared" si="146"/>
        <v>cheap</v>
      </c>
      <c r="X4654" s="3" t="str" cm="1">
        <f t="array" ref="X4654">_xlfn.IFS(R4654&gt;1000,"premium",R4654&gt;500,"modrate",R4654&lt;500,"cheap")</f>
        <v>cheap</v>
      </c>
      <c r="Y4654" t="str" cm="1">
        <f t="array" ref="Y4654">_xlfn.SWITCH(TRUE,R4654&gt;1000,"premium",R4654&gt;500,"modrate","cheap")</f>
        <v>cheap</v>
      </c>
    </row>
    <row r="4655" spans="1:25">
      <c r="A4655">
        <v>4654</v>
      </c>
      <c r="B4655" t="s">
        <v>7686</v>
      </c>
      <c r="C4655" s="2">
        <v>42783</v>
      </c>
      <c r="D4655" s="2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  <c r="V4655" t="str">
        <f t="shared" si="145"/>
        <v>profit</v>
      </c>
      <c r="W4655" t="str">
        <f t="shared" si="146"/>
        <v>cheap</v>
      </c>
      <c r="X4655" s="3" t="str" cm="1">
        <f t="array" ref="X4655">_xlfn.IFS(R4655&gt;1000,"premium",R4655&gt;500,"modrate",R4655&lt;500,"cheap")</f>
        <v>cheap</v>
      </c>
      <c r="Y4655" t="str" cm="1">
        <f t="array" ref="Y4655">_xlfn.SWITCH(TRUE,R4655&gt;1000,"premium",R4655&gt;500,"modrate","cheap")</f>
        <v>cheap</v>
      </c>
    </row>
    <row r="4656" spans="1:25">
      <c r="A4656">
        <v>4655</v>
      </c>
      <c r="B4656" t="s">
        <v>7687</v>
      </c>
      <c r="C4656" s="2">
        <v>42910</v>
      </c>
      <c r="D4656" s="2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  <c r="V4656" t="str">
        <f t="shared" si="145"/>
        <v>profit</v>
      </c>
      <c r="W4656" t="str">
        <f t="shared" si="146"/>
        <v>cheap</v>
      </c>
      <c r="X4656" s="3" t="str" cm="1">
        <f t="array" ref="X4656">_xlfn.IFS(R4656&gt;1000,"premium",R4656&gt;500,"modrate",R4656&lt;500,"cheap")</f>
        <v>cheap</v>
      </c>
      <c r="Y4656" t="str" cm="1">
        <f t="array" ref="Y4656">_xlfn.SWITCH(TRUE,R4656&gt;1000,"premium",R4656&gt;500,"modrate","cheap")</f>
        <v>cheap</v>
      </c>
    </row>
    <row r="4657" spans="1:25">
      <c r="A4657">
        <v>4656</v>
      </c>
      <c r="B4657" t="s">
        <v>7688</v>
      </c>
      <c r="C4657" s="2">
        <v>41764</v>
      </c>
      <c r="D4657" s="2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  <c r="V4657" t="str">
        <f t="shared" si="145"/>
        <v>profit</v>
      </c>
      <c r="W4657" t="str">
        <f t="shared" si="146"/>
        <v>cheap</v>
      </c>
      <c r="X4657" s="3" t="str" cm="1">
        <f t="array" ref="X4657">_xlfn.IFS(R4657&gt;1000,"premium",R4657&gt;500,"modrate",R4657&lt;500,"cheap")</f>
        <v>cheap</v>
      </c>
      <c r="Y4657" t="str" cm="1">
        <f t="array" ref="Y4657">_xlfn.SWITCH(TRUE,R4657&gt;1000,"premium",R4657&gt;500,"modrate","cheap")</f>
        <v>cheap</v>
      </c>
    </row>
    <row r="4658" spans="1:25">
      <c r="A4658">
        <v>4657</v>
      </c>
      <c r="B4658" t="s">
        <v>7689</v>
      </c>
      <c r="C4658" s="2">
        <v>42127</v>
      </c>
      <c r="D4658" s="2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  <c r="V4658" t="str">
        <f t="shared" si="145"/>
        <v>profit</v>
      </c>
      <c r="W4658" t="str">
        <f t="shared" si="146"/>
        <v>cheap</v>
      </c>
      <c r="X4658" s="3" t="str" cm="1">
        <f t="array" ref="X4658">_xlfn.IFS(R4658&gt;1000,"premium",R4658&gt;500,"modrate",R4658&lt;500,"cheap")</f>
        <v>cheap</v>
      </c>
      <c r="Y4658" t="str" cm="1">
        <f t="array" ref="Y4658">_xlfn.SWITCH(TRUE,R4658&gt;1000,"premium",R4658&gt;500,"modrate","cheap")</f>
        <v>cheap</v>
      </c>
    </row>
    <row r="4659" spans="1:25">
      <c r="A4659">
        <v>4658</v>
      </c>
      <c r="B4659" t="s">
        <v>7689</v>
      </c>
      <c r="C4659" s="2">
        <v>42127</v>
      </c>
      <c r="D4659" s="2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  <c r="V4659" t="str">
        <f t="shared" si="145"/>
        <v>profit</v>
      </c>
      <c r="W4659" t="str">
        <f t="shared" si="146"/>
        <v>cheap</v>
      </c>
      <c r="X4659" s="3" t="str" cm="1">
        <f t="array" ref="X4659">_xlfn.IFS(R4659&gt;1000,"premium",R4659&gt;500,"modrate",R4659&lt;500,"cheap")</f>
        <v>cheap</v>
      </c>
      <c r="Y4659" t="str" cm="1">
        <f t="array" ref="Y4659">_xlfn.SWITCH(TRUE,R4659&gt;1000,"premium",R4659&gt;500,"modrate","cheap")</f>
        <v>cheap</v>
      </c>
    </row>
    <row r="4660" spans="1:25">
      <c r="A4660">
        <v>4659</v>
      </c>
      <c r="B4660" t="s">
        <v>7689</v>
      </c>
      <c r="C4660" s="2">
        <v>42127</v>
      </c>
      <c r="D4660" s="2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  <c r="V4660" t="str">
        <f t="shared" si="145"/>
        <v>profit</v>
      </c>
      <c r="W4660" t="str">
        <f t="shared" si="146"/>
        <v>cheap</v>
      </c>
      <c r="X4660" s="3" t="str" cm="1">
        <f t="array" ref="X4660">_xlfn.IFS(R4660&gt;1000,"premium",R4660&gt;500,"modrate",R4660&lt;500,"cheap")</f>
        <v>cheap</v>
      </c>
      <c r="Y4660" t="str" cm="1">
        <f t="array" ref="Y4660">_xlfn.SWITCH(TRUE,R4660&gt;1000,"premium",R4660&gt;500,"modrate","cheap")</f>
        <v>cheap</v>
      </c>
    </row>
    <row r="4661" spans="1:25">
      <c r="A4661">
        <v>4660</v>
      </c>
      <c r="B4661" t="s">
        <v>7689</v>
      </c>
      <c r="C4661" s="2">
        <v>42127</v>
      </c>
      <c r="D4661" s="2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  <c r="V4661" t="str">
        <f t="shared" si="145"/>
        <v>profit</v>
      </c>
      <c r="W4661" t="str">
        <f t="shared" si="146"/>
        <v>cheap</v>
      </c>
      <c r="X4661" s="3" t="str" cm="1">
        <f t="array" ref="X4661">_xlfn.IFS(R4661&gt;1000,"premium",R4661&gt;500,"modrate",R4661&lt;500,"cheap")</f>
        <v>cheap</v>
      </c>
      <c r="Y4661" t="str" cm="1">
        <f t="array" ref="Y4661">_xlfn.SWITCH(TRUE,R4661&gt;1000,"premium",R4661&gt;500,"modrate","cheap")</f>
        <v>cheap</v>
      </c>
    </row>
    <row r="4662" spans="1:25">
      <c r="A4662">
        <v>4661</v>
      </c>
      <c r="B4662" t="s">
        <v>7689</v>
      </c>
      <c r="C4662" s="2">
        <v>42127</v>
      </c>
      <c r="D4662" s="2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-0.34440000000000498</v>
      </c>
      <c r="V4662" t="str">
        <f t="shared" si="145"/>
        <v>loss</v>
      </c>
      <c r="W4662" t="str">
        <f t="shared" si="146"/>
        <v>cheap</v>
      </c>
      <c r="X4662" s="3" t="str" cm="1">
        <f t="array" ref="X4662">_xlfn.IFS(R4662&gt;1000,"premium",R4662&gt;500,"modrate",R4662&lt;500,"cheap")</f>
        <v>cheap</v>
      </c>
      <c r="Y4662" t="str" cm="1">
        <f t="array" ref="Y4662">_xlfn.SWITCH(TRUE,R4662&gt;1000,"premium",R4662&gt;500,"modrate","cheap")</f>
        <v>cheap</v>
      </c>
    </row>
    <row r="4663" spans="1:25">
      <c r="A4663">
        <v>4662</v>
      </c>
      <c r="B4663" t="s">
        <v>7689</v>
      </c>
      <c r="C4663" s="2">
        <v>42127</v>
      </c>
      <c r="D4663" s="2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  <c r="V4663" t="str">
        <f t="shared" si="145"/>
        <v>loss</v>
      </c>
      <c r="W4663" t="str">
        <f t="shared" si="146"/>
        <v>modrate</v>
      </c>
      <c r="X4663" s="3" t="str" cm="1">
        <f t="array" ref="X4663">_xlfn.IFS(R4663&gt;1000,"premium",R4663&gt;500,"modrate",R4663&lt;500,"cheap")</f>
        <v>modrate</v>
      </c>
      <c r="Y4663" t="str" cm="1">
        <f t="array" ref="Y4663">_xlfn.SWITCH(TRUE,R4663&gt;1000,"premium",R4663&gt;500,"modrate","cheap")</f>
        <v>modrate</v>
      </c>
    </row>
    <row r="4664" spans="1:25">
      <c r="A4664">
        <v>4663</v>
      </c>
      <c r="B4664" t="s">
        <v>7689</v>
      </c>
      <c r="C4664" s="2">
        <v>42127</v>
      </c>
      <c r="D4664" s="2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  <c r="V4664" t="str">
        <f t="shared" si="145"/>
        <v>loss</v>
      </c>
      <c r="W4664" t="str">
        <f t="shared" si="146"/>
        <v>cheap</v>
      </c>
      <c r="X4664" s="3" t="str" cm="1">
        <f t="array" ref="X4664">_xlfn.IFS(R4664&gt;1000,"premium",R4664&gt;500,"modrate",R4664&lt;500,"cheap")</f>
        <v>cheap</v>
      </c>
      <c r="Y4664" t="str" cm="1">
        <f t="array" ref="Y4664">_xlfn.SWITCH(TRUE,R4664&gt;1000,"premium",R4664&gt;500,"modrate","cheap")</f>
        <v>cheap</v>
      </c>
    </row>
    <row r="4665" spans="1:25">
      <c r="A4665">
        <v>4664</v>
      </c>
      <c r="B4665" t="s">
        <v>7692</v>
      </c>
      <c r="C4665" s="2">
        <v>42631</v>
      </c>
      <c r="D4665" s="2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  <c r="V4665" t="str">
        <f t="shared" si="145"/>
        <v>profit</v>
      </c>
      <c r="W4665" t="str">
        <f t="shared" si="146"/>
        <v>cheap</v>
      </c>
      <c r="X4665" s="3" t="str" cm="1">
        <f t="array" ref="X4665">_xlfn.IFS(R4665&gt;1000,"premium",R4665&gt;500,"modrate",R4665&lt;500,"cheap")</f>
        <v>cheap</v>
      </c>
      <c r="Y4665" t="str" cm="1">
        <f t="array" ref="Y4665">_xlfn.SWITCH(TRUE,R4665&gt;1000,"premium",R4665&gt;500,"modrate","cheap")</f>
        <v>cheap</v>
      </c>
    </row>
    <row r="4666" spans="1:25">
      <c r="A4666">
        <v>4665</v>
      </c>
      <c r="B4666" t="s">
        <v>7693</v>
      </c>
      <c r="C4666" s="2">
        <v>42635</v>
      </c>
      <c r="D4666" s="2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  <c r="V4666" t="str">
        <f t="shared" si="145"/>
        <v>loss</v>
      </c>
      <c r="W4666" t="str">
        <f t="shared" si="146"/>
        <v>cheap</v>
      </c>
      <c r="X4666" s="3" t="str" cm="1">
        <f t="array" ref="X4666">_xlfn.IFS(R4666&gt;1000,"premium",R4666&gt;500,"modrate",R4666&lt;500,"cheap")</f>
        <v>cheap</v>
      </c>
      <c r="Y4666" t="str" cm="1">
        <f t="array" ref="Y4666">_xlfn.SWITCH(TRUE,R4666&gt;1000,"premium",R4666&gt;500,"modrate","cheap")</f>
        <v>cheap</v>
      </c>
    </row>
    <row r="4667" spans="1:25">
      <c r="A4667">
        <v>4666</v>
      </c>
      <c r="B4667" t="s">
        <v>7693</v>
      </c>
      <c r="C4667" s="2">
        <v>42635</v>
      </c>
      <c r="D4667" s="2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 t="shared" si="145"/>
        <v>profit</v>
      </c>
      <c r="W4667" t="str">
        <f t="shared" si="146"/>
        <v>cheap</v>
      </c>
      <c r="X4667" s="3" t="str" cm="1">
        <f t="array" ref="X4667">_xlfn.IFS(R4667&gt;1000,"premium",R4667&gt;500,"modrate",R4667&lt;500,"cheap")</f>
        <v>cheap</v>
      </c>
      <c r="Y4667" t="str" cm="1">
        <f t="array" ref="Y4667">_xlfn.SWITCH(TRUE,R4667&gt;1000,"premium",R4667&gt;500,"modrate","cheap")</f>
        <v>cheap</v>
      </c>
    </row>
    <row r="4668" spans="1:25">
      <c r="A4668">
        <v>4667</v>
      </c>
      <c r="B4668" t="s">
        <v>7694</v>
      </c>
      <c r="C4668" s="2">
        <v>42379</v>
      </c>
      <c r="D4668" s="2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  <c r="V4668" t="str">
        <f t="shared" si="145"/>
        <v>profit</v>
      </c>
      <c r="W4668" t="str">
        <f t="shared" si="146"/>
        <v>cheap</v>
      </c>
      <c r="X4668" s="3" t="str" cm="1">
        <f t="array" ref="X4668">_xlfn.IFS(R4668&gt;1000,"premium",R4668&gt;500,"modrate",R4668&lt;500,"cheap")</f>
        <v>cheap</v>
      </c>
      <c r="Y4668" t="str" cm="1">
        <f t="array" ref="Y4668">_xlfn.SWITCH(TRUE,R4668&gt;1000,"premium",R4668&gt;500,"modrate","cheap")</f>
        <v>cheap</v>
      </c>
    </row>
    <row r="4669" spans="1:25">
      <c r="A4669">
        <v>4668</v>
      </c>
      <c r="B4669" t="s">
        <v>7694</v>
      </c>
      <c r="C4669" s="2">
        <v>42379</v>
      </c>
      <c r="D4669" s="2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  <c r="V4669" t="str">
        <f t="shared" si="145"/>
        <v>profit</v>
      </c>
      <c r="W4669" t="str">
        <f t="shared" si="146"/>
        <v>cheap</v>
      </c>
      <c r="X4669" s="3" t="str" cm="1">
        <f t="array" ref="X4669">_xlfn.IFS(R4669&gt;1000,"premium",R4669&gt;500,"modrate",R4669&lt;500,"cheap")</f>
        <v>cheap</v>
      </c>
      <c r="Y4669" t="str" cm="1">
        <f t="array" ref="Y4669">_xlfn.SWITCH(TRUE,R4669&gt;1000,"premium",R4669&gt;500,"modrate","cheap")</f>
        <v>cheap</v>
      </c>
    </row>
    <row r="4670" spans="1:25">
      <c r="A4670">
        <v>4669</v>
      </c>
      <c r="B4670" t="s">
        <v>7695</v>
      </c>
      <c r="C4670" s="2">
        <v>42861</v>
      </c>
      <c r="D4670" s="2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  <c r="V4670" t="str">
        <f t="shared" si="145"/>
        <v>loss</v>
      </c>
      <c r="W4670" t="str">
        <f t="shared" si="146"/>
        <v>cheap</v>
      </c>
      <c r="X4670" s="3" t="str" cm="1">
        <f t="array" ref="X4670">_xlfn.IFS(R4670&gt;1000,"premium",R4670&gt;500,"modrate",R4670&lt;500,"cheap")</f>
        <v>cheap</v>
      </c>
      <c r="Y4670" t="str" cm="1">
        <f t="array" ref="Y4670">_xlfn.SWITCH(TRUE,R4670&gt;1000,"premium",R4670&gt;500,"modrate","cheap")</f>
        <v>cheap</v>
      </c>
    </row>
    <row r="4671" spans="1:25">
      <c r="A4671">
        <v>4670</v>
      </c>
      <c r="B4671" t="s">
        <v>7695</v>
      </c>
      <c r="C4671" s="2">
        <v>42861</v>
      </c>
      <c r="D4671" s="2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  <c r="V4671" t="str">
        <f t="shared" si="145"/>
        <v>loss</v>
      </c>
      <c r="W4671" t="str">
        <f t="shared" si="146"/>
        <v>modrate</v>
      </c>
      <c r="X4671" s="3" t="str" cm="1">
        <f t="array" ref="X4671">_xlfn.IFS(R4671&gt;1000,"premium",R4671&gt;500,"modrate",R4671&lt;500,"cheap")</f>
        <v>modrate</v>
      </c>
      <c r="Y4671" t="str" cm="1">
        <f t="array" ref="Y4671">_xlfn.SWITCH(TRUE,R4671&gt;1000,"premium",R4671&gt;500,"modrate","cheap")</f>
        <v>modrate</v>
      </c>
    </row>
    <row r="4672" spans="1:25">
      <c r="A4672">
        <v>4671</v>
      </c>
      <c r="B4672" t="s">
        <v>7695</v>
      </c>
      <c r="C4672" s="2">
        <v>42861</v>
      </c>
      <c r="D4672" s="2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  <c r="V4672" t="str">
        <f t="shared" si="145"/>
        <v>loss</v>
      </c>
      <c r="W4672" t="str">
        <f t="shared" si="146"/>
        <v>modrate</v>
      </c>
      <c r="X4672" s="3" t="str" cm="1">
        <f t="array" ref="X4672">_xlfn.IFS(R4672&gt;1000,"premium",R4672&gt;500,"modrate",R4672&lt;500,"cheap")</f>
        <v>modrate</v>
      </c>
      <c r="Y4672" t="str" cm="1">
        <f t="array" ref="Y4672">_xlfn.SWITCH(TRUE,R4672&gt;1000,"premium",R4672&gt;500,"modrate","cheap")</f>
        <v>modrate</v>
      </c>
    </row>
    <row r="4673" spans="1:25">
      <c r="A4673">
        <v>4672</v>
      </c>
      <c r="B4673" t="s">
        <v>7696</v>
      </c>
      <c r="C4673" s="2">
        <v>42582</v>
      </c>
      <c r="D4673" s="2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  <c r="V4673" t="str">
        <f t="shared" si="145"/>
        <v>profit</v>
      </c>
      <c r="W4673" t="str">
        <f t="shared" si="146"/>
        <v>cheap</v>
      </c>
      <c r="X4673" s="3" t="str" cm="1">
        <f t="array" ref="X4673">_xlfn.IFS(R4673&gt;1000,"premium",R4673&gt;500,"modrate",R4673&lt;500,"cheap")</f>
        <v>cheap</v>
      </c>
      <c r="Y4673" t="str" cm="1">
        <f t="array" ref="Y4673">_xlfn.SWITCH(TRUE,R4673&gt;1000,"premium",R4673&gt;500,"modrate","cheap")</f>
        <v>cheap</v>
      </c>
    </row>
    <row r="4674" spans="1:25">
      <c r="A4674">
        <v>4673</v>
      </c>
      <c r="B4674" t="s">
        <v>7696</v>
      </c>
      <c r="C4674" s="2">
        <v>42582</v>
      </c>
      <c r="D4674" s="2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  <c r="V4674" t="str">
        <f t="shared" si="145"/>
        <v>profit</v>
      </c>
      <c r="W4674" t="str">
        <f t="shared" si="146"/>
        <v>modrate</v>
      </c>
      <c r="X4674" s="3" t="str" cm="1">
        <f t="array" ref="X4674">_xlfn.IFS(R4674&gt;1000,"premium",R4674&gt;500,"modrate",R4674&lt;500,"cheap")</f>
        <v>modrate</v>
      </c>
      <c r="Y4674" t="str" cm="1">
        <f t="array" ref="Y4674">_xlfn.SWITCH(TRUE,R4674&gt;1000,"premium",R4674&gt;500,"modrate","cheap")</f>
        <v>modrate</v>
      </c>
    </row>
    <row r="4675" spans="1:25">
      <c r="A4675">
        <v>4674</v>
      </c>
      <c r="B4675" t="s">
        <v>7696</v>
      </c>
      <c r="C4675" s="2">
        <v>42582</v>
      </c>
      <c r="D4675" s="2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  <c r="V4675" t="str">
        <f t="shared" ref="V4675:V4738" si="147">IF(U4675&gt;0,"profit","loss")</f>
        <v>profit</v>
      </c>
      <c r="W4675" t="str">
        <f t="shared" ref="W4675:W4738" si="148">IF(R4675&gt;1000,"premium", IF(R4675&gt;500,"modrate","cheap"))</f>
        <v>cheap</v>
      </c>
      <c r="X4675" s="3" t="str" cm="1">
        <f t="array" ref="X4675">_xlfn.IFS(R4675&gt;1000,"premium",R4675&gt;500,"modrate",R4675&lt;500,"cheap")</f>
        <v>cheap</v>
      </c>
      <c r="Y4675" t="str" cm="1">
        <f t="array" ref="Y4675">_xlfn.SWITCH(TRUE,R4675&gt;1000,"premium",R4675&gt;500,"modrate","cheap")</f>
        <v>cheap</v>
      </c>
    </row>
    <row r="4676" spans="1:25">
      <c r="A4676">
        <v>4675</v>
      </c>
      <c r="B4676" t="s">
        <v>7696</v>
      </c>
      <c r="C4676" s="2">
        <v>42582</v>
      </c>
      <c r="D4676" s="2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  <c r="V4676" t="str">
        <f t="shared" si="147"/>
        <v>profit</v>
      </c>
      <c r="W4676" t="str">
        <f t="shared" si="148"/>
        <v>cheap</v>
      </c>
      <c r="X4676" s="3" t="str" cm="1">
        <f t="array" ref="X4676">_xlfn.IFS(R4676&gt;1000,"premium",R4676&gt;500,"modrate",R4676&lt;500,"cheap")</f>
        <v>cheap</v>
      </c>
      <c r="Y4676" t="str" cm="1">
        <f t="array" ref="Y4676">_xlfn.SWITCH(TRUE,R4676&gt;1000,"premium",R4676&gt;500,"modrate","cheap")</f>
        <v>cheap</v>
      </c>
    </row>
    <row r="4677" spans="1:25">
      <c r="A4677">
        <v>4676</v>
      </c>
      <c r="B4677" t="s">
        <v>7697</v>
      </c>
      <c r="C4677" s="2">
        <v>42821</v>
      </c>
      <c r="D4677" s="2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  <c r="V4677" t="str">
        <f t="shared" si="147"/>
        <v>profit</v>
      </c>
      <c r="W4677" t="str">
        <f t="shared" si="148"/>
        <v>cheap</v>
      </c>
      <c r="X4677" s="3" t="str" cm="1">
        <f t="array" ref="X4677">_xlfn.IFS(R4677&gt;1000,"premium",R4677&gt;500,"modrate",R4677&lt;500,"cheap")</f>
        <v>cheap</v>
      </c>
      <c r="Y4677" t="str" cm="1">
        <f t="array" ref="Y4677">_xlfn.SWITCH(TRUE,R4677&gt;1000,"premium",R4677&gt;500,"modrate","cheap")</f>
        <v>cheap</v>
      </c>
    </row>
    <row r="4678" spans="1:25">
      <c r="A4678">
        <v>4677</v>
      </c>
      <c r="B4678" t="s">
        <v>7698</v>
      </c>
      <c r="C4678" s="2">
        <v>41712</v>
      </c>
      <c r="D4678" s="2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 t="shared" si="147"/>
        <v>profit</v>
      </c>
      <c r="W4678" t="str">
        <f t="shared" si="148"/>
        <v>cheap</v>
      </c>
      <c r="X4678" s="3" t="str" cm="1">
        <f t="array" ref="X4678">_xlfn.IFS(R4678&gt;1000,"premium",R4678&gt;500,"modrate",R4678&lt;500,"cheap")</f>
        <v>cheap</v>
      </c>
      <c r="Y4678" t="str" cm="1">
        <f t="array" ref="Y4678">_xlfn.SWITCH(TRUE,R4678&gt;1000,"premium",R4678&gt;500,"modrate","cheap")</f>
        <v>cheap</v>
      </c>
    </row>
    <row r="4679" spans="1:25">
      <c r="A4679">
        <v>4678</v>
      </c>
      <c r="B4679" t="s">
        <v>7698</v>
      </c>
      <c r="C4679" s="2">
        <v>41712</v>
      </c>
      <c r="D4679" s="2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  <c r="V4679" t="str">
        <f t="shared" si="147"/>
        <v>profit</v>
      </c>
      <c r="W4679" t="str">
        <f t="shared" si="148"/>
        <v>cheap</v>
      </c>
      <c r="X4679" s="3" t="str" cm="1">
        <f t="array" ref="X4679">_xlfn.IFS(R4679&gt;1000,"premium",R4679&gt;500,"modrate",R4679&lt;500,"cheap")</f>
        <v>cheap</v>
      </c>
      <c r="Y4679" t="str" cm="1">
        <f t="array" ref="Y4679">_xlfn.SWITCH(TRUE,R4679&gt;1000,"premium",R4679&gt;500,"modrate","cheap")</f>
        <v>cheap</v>
      </c>
    </row>
    <row r="4680" spans="1:25">
      <c r="A4680">
        <v>4679</v>
      </c>
      <c r="B4680" t="s">
        <v>7698</v>
      </c>
      <c r="C4680" s="2">
        <v>41712</v>
      </c>
      <c r="D4680" s="2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  <c r="V4680" t="str">
        <f t="shared" si="147"/>
        <v>profit</v>
      </c>
      <c r="W4680" t="str">
        <f t="shared" si="148"/>
        <v>cheap</v>
      </c>
      <c r="X4680" s="3" t="str" cm="1">
        <f t="array" ref="X4680">_xlfn.IFS(R4680&gt;1000,"premium",R4680&gt;500,"modrate",R4680&lt;500,"cheap")</f>
        <v>cheap</v>
      </c>
      <c r="Y4680" t="str" cm="1">
        <f t="array" ref="Y4680">_xlfn.SWITCH(TRUE,R4680&gt;1000,"premium",R4680&gt;500,"modrate","cheap")</f>
        <v>cheap</v>
      </c>
    </row>
    <row r="4681" spans="1:25">
      <c r="A4681">
        <v>4680</v>
      </c>
      <c r="B4681" t="s">
        <v>7698</v>
      </c>
      <c r="C4681" s="2">
        <v>41712</v>
      </c>
      <c r="D4681" s="2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  <c r="V4681" t="str">
        <f t="shared" si="147"/>
        <v>profit</v>
      </c>
      <c r="W4681" t="str">
        <f t="shared" si="148"/>
        <v>cheap</v>
      </c>
      <c r="X4681" s="3" t="str" cm="1">
        <f t="array" ref="X4681">_xlfn.IFS(R4681&gt;1000,"premium",R4681&gt;500,"modrate",R4681&lt;500,"cheap")</f>
        <v>cheap</v>
      </c>
      <c r="Y4681" t="str" cm="1">
        <f t="array" ref="Y4681">_xlfn.SWITCH(TRUE,R4681&gt;1000,"premium",R4681&gt;500,"modrate","cheap")</f>
        <v>cheap</v>
      </c>
    </row>
    <row r="4682" spans="1:25">
      <c r="A4682">
        <v>4681</v>
      </c>
      <c r="B4682" t="s">
        <v>7698</v>
      </c>
      <c r="C4682" s="2">
        <v>41712</v>
      </c>
      <c r="D4682" s="2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  <c r="V4682" t="str">
        <f t="shared" si="147"/>
        <v>profit</v>
      </c>
      <c r="W4682" t="str">
        <f t="shared" si="148"/>
        <v>cheap</v>
      </c>
      <c r="X4682" s="3" t="str" cm="1">
        <f t="array" ref="X4682">_xlfn.IFS(R4682&gt;1000,"premium",R4682&gt;500,"modrate",R4682&lt;500,"cheap")</f>
        <v>cheap</v>
      </c>
      <c r="Y4682" t="str" cm="1">
        <f t="array" ref="Y4682">_xlfn.SWITCH(TRUE,R4682&gt;1000,"premium",R4682&gt;500,"modrate","cheap")</f>
        <v>cheap</v>
      </c>
    </row>
    <row r="4683" spans="1:25">
      <c r="A4683">
        <v>4682</v>
      </c>
      <c r="B4683" t="s">
        <v>7702</v>
      </c>
      <c r="C4683" s="2">
        <v>42565</v>
      </c>
      <c r="D4683" s="2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  <c r="V4683" t="str">
        <f t="shared" si="147"/>
        <v>profit</v>
      </c>
      <c r="W4683" t="str">
        <f t="shared" si="148"/>
        <v>cheap</v>
      </c>
      <c r="X4683" s="3" t="str" cm="1">
        <f t="array" ref="X4683">_xlfn.IFS(R4683&gt;1000,"premium",R4683&gt;500,"modrate",R4683&lt;500,"cheap")</f>
        <v>cheap</v>
      </c>
      <c r="Y4683" t="str" cm="1">
        <f t="array" ref="Y4683">_xlfn.SWITCH(TRUE,R4683&gt;1000,"premium",R4683&gt;500,"modrate","cheap")</f>
        <v>cheap</v>
      </c>
    </row>
    <row r="4684" spans="1:25">
      <c r="A4684">
        <v>4683</v>
      </c>
      <c r="B4684" t="s">
        <v>7703</v>
      </c>
      <c r="C4684" s="2">
        <v>42705</v>
      </c>
      <c r="D4684" s="2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  <c r="V4684" t="str">
        <f t="shared" si="147"/>
        <v>profit</v>
      </c>
      <c r="W4684" t="str">
        <f t="shared" si="148"/>
        <v>modrate</v>
      </c>
      <c r="X4684" s="3" t="str" cm="1">
        <f t="array" ref="X4684">_xlfn.IFS(R4684&gt;1000,"premium",R4684&gt;500,"modrate",R4684&lt;500,"cheap")</f>
        <v>modrate</v>
      </c>
      <c r="Y4684" t="str" cm="1">
        <f t="array" ref="Y4684">_xlfn.SWITCH(TRUE,R4684&gt;1000,"premium",R4684&gt;500,"modrate","cheap")</f>
        <v>modrate</v>
      </c>
    </row>
    <row r="4685" spans="1:25">
      <c r="A4685">
        <v>4684</v>
      </c>
      <c r="B4685" t="s">
        <v>7704</v>
      </c>
      <c r="C4685" s="2">
        <v>42611</v>
      </c>
      <c r="D4685" s="2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  <c r="V4685" t="str">
        <f t="shared" si="147"/>
        <v>loss</v>
      </c>
      <c r="W4685" t="str">
        <f t="shared" si="148"/>
        <v>cheap</v>
      </c>
      <c r="X4685" s="3" t="str" cm="1">
        <f t="array" ref="X4685">_xlfn.IFS(R4685&gt;1000,"premium",R4685&gt;500,"modrate",R4685&lt;500,"cheap")</f>
        <v>cheap</v>
      </c>
      <c r="Y4685" t="str" cm="1">
        <f t="array" ref="Y4685">_xlfn.SWITCH(TRUE,R4685&gt;1000,"premium",R4685&gt;500,"modrate","cheap")</f>
        <v>cheap</v>
      </c>
    </row>
    <row r="4686" spans="1:25">
      <c r="A4686">
        <v>4685</v>
      </c>
      <c r="B4686" t="s">
        <v>7704</v>
      </c>
      <c r="C4686" s="2">
        <v>42611</v>
      </c>
      <c r="D4686" s="2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  <c r="V4686" t="str">
        <f t="shared" si="147"/>
        <v>loss</v>
      </c>
      <c r="W4686" t="str">
        <f t="shared" si="148"/>
        <v>cheap</v>
      </c>
      <c r="X4686" s="3" t="str" cm="1">
        <f t="array" ref="X4686">_xlfn.IFS(R4686&gt;1000,"premium",R4686&gt;500,"modrate",R4686&lt;500,"cheap")</f>
        <v>cheap</v>
      </c>
      <c r="Y4686" t="str" cm="1">
        <f t="array" ref="Y4686">_xlfn.SWITCH(TRUE,R4686&gt;1000,"premium",R4686&gt;500,"modrate","cheap")</f>
        <v>cheap</v>
      </c>
    </row>
    <row r="4687" spans="1:25">
      <c r="A4687">
        <v>4686</v>
      </c>
      <c r="B4687" t="s">
        <v>7704</v>
      </c>
      <c r="C4687" s="2">
        <v>42611</v>
      </c>
      <c r="D4687" s="2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  <c r="V4687" t="str">
        <f t="shared" si="147"/>
        <v>loss</v>
      </c>
      <c r="W4687" t="str">
        <f t="shared" si="148"/>
        <v>cheap</v>
      </c>
      <c r="X4687" s="3" t="str" cm="1">
        <f t="array" ref="X4687">_xlfn.IFS(R4687&gt;1000,"premium",R4687&gt;500,"modrate",R4687&lt;500,"cheap")</f>
        <v>cheap</v>
      </c>
      <c r="Y4687" t="str" cm="1">
        <f t="array" ref="Y4687">_xlfn.SWITCH(TRUE,R4687&gt;1000,"premium",R4687&gt;500,"modrate","cheap")</f>
        <v>cheap</v>
      </c>
    </row>
    <row r="4688" spans="1:25">
      <c r="A4688">
        <v>4687</v>
      </c>
      <c r="B4688" t="s">
        <v>7704</v>
      </c>
      <c r="C4688" s="2">
        <v>42611</v>
      </c>
      <c r="D4688" s="2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  <c r="V4688" t="str">
        <f t="shared" si="147"/>
        <v>loss</v>
      </c>
      <c r="W4688" t="str">
        <f t="shared" si="148"/>
        <v>cheap</v>
      </c>
      <c r="X4688" s="3" t="str" cm="1">
        <f t="array" ref="X4688">_xlfn.IFS(R4688&gt;1000,"premium",R4688&gt;500,"modrate",R4688&lt;500,"cheap")</f>
        <v>cheap</v>
      </c>
      <c r="Y4688" t="str" cm="1">
        <f t="array" ref="Y4688">_xlfn.SWITCH(TRUE,R4688&gt;1000,"premium",R4688&gt;500,"modrate","cheap")</f>
        <v>cheap</v>
      </c>
    </row>
    <row r="4689" spans="1:25">
      <c r="A4689">
        <v>4688</v>
      </c>
      <c r="B4689" t="s">
        <v>7705</v>
      </c>
      <c r="C4689" s="2">
        <v>42545</v>
      </c>
      <c r="D4689" s="2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  <c r="V4689" t="str">
        <f t="shared" si="147"/>
        <v>profit</v>
      </c>
      <c r="W4689" t="str">
        <f t="shared" si="148"/>
        <v>cheap</v>
      </c>
      <c r="X4689" s="3" t="str" cm="1">
        <f t="array" ref="X4689">_xlfn.IFS(R4689&gt;1000,"premium",R4689&gt;500,"modrate",R4689&lt;500,"cheap")</f>
        <v>cheap</v>
      </c>
      <c r="Y4689" t="str" cm="1">
        <f t="array" ref="Y4689">_xlfn.SWITCH(TRUE,R4689&gt;1000,"premium",R4689&gt;500,"modrate","cheap")</f>
        <v>cheap</v>
      </c>
    </row>
    <row r="4690" spans="1:25">
      <c r="A4690">
        <v>4689</v>
      </c>
      <c r="B4690" t="s">
        <v>7708</v>
      </c>
      <c r="C4690" s="2">
        <v>42824</v>
      </c>
      <c r="D4690" s="2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  <c r="V4690" t="str">
        <f t="shared" si="147"/>
        <v>loss</v>
      </c>
      <c r="W4690" t="str">
        <f t="shared" si="148"/>
        <v>cheap</v>
      </c>
      <c r="X4690" s="3" t="str" cm="1">
        <f t="array" ref="X4690">_xlfn.IFS(R4690&gt;1000,"premium",R4690&gt;500,"modrate",R4690&lt;500,"cheap")</f>
        <v>cheap</v>
      </c>
      <c r="Y4690" t="str" cm="1">
        <f t="array" ref="Y4690">_xlfn.SWITCH(TRUE,R4690&gt;1000,"premium",R4690&gt;500,"modrate","cheap")</f>
        <v>cheap</v>
      </c>
    </row>
    <row r="4691" spans="1:25">
      <c r="A4691">
        <v>4690</v>
      </c>
      <c r="B4691" t="s">
        <v>7709</v>
      </c>
      <c r="C4691" s="2">
        <v>41993</v>
      </c>
      <c r="D4691" s="2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  <c r="V4691" t="str">
        <f t="shared" si="147"/>
        <v>profit</v>
      </c>
      <c r="W4691" t="str">
        <f t="shared" si="148"/>
        <v>cheap</v>
      </c>
      <c r="X4691" s="3" t="str" cm="1">
        <f t="array" ref="X4691">_xlfn.IFS(R4691&gt;1000,"premium",R4691&gt;500,"modrate",R4691&lt;500,"cheap")</f>
        <v>cheap</v>
      </c>
      <c r="Y4691" t="str" cm="1">
        <f t="array" ref="Y4691">_xlfn.SWITCH(TRUE,R4691&gt;1000,"premium",R4691&gt;500,"modrate","cheap")</f>
        <v>cheap</v>
      </c>
    </row>
    <row r="4692" spans="1:25">
      <c r="A4692">
        <v>4691</v>
      </c>
      <c r="B4692" t="s">
        <v>7709</v>
      </c>
      <c r="C4692" s="2">
        <v>41993</v>
      </c>
      <c r="D4692" s="2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  <c r="V4692" t="str">
        <f t="shared" si="147"/>
        <v>profit</v>
      </c>
      <c r="W4692" t="str">
        <f t="shared" si="148"/>
        <v>cheap</v>
      </c>
      <c r="X4692" s="3" t="str" cm="1">
        <f t="array" ref="X4692">_xlfn.IFS(R4692&gt;1000,"premium",R4692&gt;500,"modrate",R4692&lt;500,"cheap")</f>
        <v>cheap</v>
      </c>
      <c r="Y4692" t="str" cm="1">
        <f t="array" ref="Y4692">_xlfn.SWITCH(TRUE,R4692&gt;1000,"premium",R4692&gt;500,"modrate","cheap")</f>
        <v>cheap</v>
      </c>
    </row>
    <row r="4693" spans="1:25">
      <c r="A4693">
        <v>4692</v>
      </c>
      <c r="B4693" t="s">
        <v>7709</v>
      </c>
      <c r="C4693" s="2">
        <v>41993</v>
      </c>
      <c r="D4693" s="2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  <c r="V4693" t="str">
        <f t="shared" si="147"/>
        <v>loss</v>
      </c>
      <c r="W4693" t="str">
        <f t="shared" si="148"/>
        <v>cheap</v>
      </c>
      <c r="X4693" s="3" t="str" cm="1">
        <f t="array" ref="X4693">_xlfn.IFS(R4693&gt;1000,"premium",R4693&gt;500,"modrate",R4693&lt;500,"cheap")</f>
        <v>cheap</v>
      </c>
      <c r="Y4693" t="str" cm="1">
        <f t="array" ref="Y4693">_xlfn.SWITCH(TRUE,R4693&gt;1000,"premium",R4693&gt;500,"modrate","cheap")</f>
        <v>cheap</v>
      </c>
    </row>
    <row r="4694" spans="1:25">
      <c r="A4694">
        <v>4693</v>
      </c>
      <c r="B4694" t="s">
        <v>7709</v>
      </c>
      <c r="C4694" s="2">
        <v>41993</v>
      </c>
      <c r="D4694" s="2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  <c r="V4694" t="str">
        <f t="shared" si="147"/>
        <v>profit</v>
      </c>
      <c r="W4694" t="str">
        <f t="shared" si="148"/>
        <v>cheap</v>
      </c>
      <c r="X4694" s="3" t="str" cm="1">
        <f t="array" ref="X4694">_xlfn.IFS(R4694&gt;1000,"premium",R4694&gt;500,"modrate",R4694&lt;500,"cheap")</f>
        <v>cheap</v>
      </c>
      <c r="Y4694" t="str" cm="1">
        <f t="array" ref="Y4694">_xlfn.SWITCH(TRUE,R4694&gt;1000,"premium",R4694&gt;500,"modrate","cheap")</f>
        <v>cheap</v>
      </c>
    </row>
    <row r="4695" spans="1:25">
      <c r="A4695">
        <v>4694</v>
      </c>
      <c r="B4695" t="s">
        <v>7709</v>
      </c>
      <c r="C4695" s="2">
        <v>41993</v>
      </c>
      <c r="D4695" s="2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  <c r="V4695" t="str">
        <f t="shared" si="147"/>
        <v>profit</v>
      </c>
      <c r="W4695" t="str">
        <f t="shared" si="148"/>
        <v>cheap</v>
      </c>
      <c r="X4695" s="3" t="str" cm="1">
        <f t="array" ref="X4695">_xlfn.IFS(R4695&gt;1000,"premium",R4695&gt;500,"modrate",R4695&lt;500,"cheap")</f>
        <v>cheap</v>
      </c>
      <c r="Y4695" t="str" cm="1">
        <f t="array" ref="Y4695">_xlfn.SWITCH(TRUE,R4695&gt;1000,"premium",R4695&gt;500,"modrate","cheap")</f>
        <v>cheap</v>
      </c>
    </row>
    <row r="4696" spans="1:25">
      <c r="A4696">
        <v>4695</v>
      </c>
      <c r="B4696" t="s">
        <v>7710</v>
      </c>
      <c r="C4696" s="2">
        <v>42355</v>
      </c>
      <c r="D4696" s="2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  <c r="V4696" t="str">
        <f t="shared" si="147"/>
        <v>profit</v>
      </c>
      <c r="W4696" t="str">
        <f t="shared" si="148"/>
        <v>cheap</v>
      </c>
      <c r="X4696" s="3" t="str" cm="1">
        <f t="array" ref="X4696">_xlfn.IFS(R4696&gt;1000,"premium",R4696&gt;500,"modrate",R4696&lt;500,"cheap")</f>
        <v>cheap</v>
      </c>
      <c r="Y4696" t="str" cm="1">
        <f t="array" ref="Y4696">_xlfn.SWITCH(TRUE,R4696&gt;1000,"premium",R4696&gt;500,"modrate","cheap")</f>
        <v>cheap</v>
      </c>
    </row>
    <row r="4697" spans="1:25">
      <c r="A4697">
        <v>4696</v>
      </c>
      <c r="B4697" t="s">
        <v>7710</v>
      </c>
      <c r="C4697" s="2">
        <v>42355</v>
      </c>
      <c r="D4697" s="2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  <c r="V4697" t="str">
        <f t="shared" si="147"/>
        <v>profit</v>
      </c>
      <c r="W4697" t="str">
        <f t="shared" si="148"/>
        <v>cheap</v>
      </c>
      <c r="X4697" s="3" t="str" cm="1">
        <f t="array" ref="X4697">_xlfn.IFS(R4697&gt;1000,"premium",R4697&gt;500,"modrate",R4697&lt;500,"cheap")</f>
        <v>cheap</v>
      </c>
      <c r="Y4697" t="str" cm="1">
        <f t="array" ref="Y4697">_xlfn.SWITCH(TRUE,R4697&gt;1000,"premium",R4697&gt;500,"modrate","cheap")</f>
        <v>cheap</v>
      </c>
    </row>
    <row r="4698" spans="1:25">
      <c r="A4698">
        <v>4697</v>
      </c>
      <c r="B4698" t="s">
        <v>7710</v>
      </c>
      <c r="C4698" s="2">
        <v>42355</v>
      </c>
      <c r="D4698" s="2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  <c r="V4698" t="str">
        <f t="shared" si="147"/>
        <v>profit</v>
      </c>
      <c r="W4698" t="str">
        <f t="shared" si="148"/>
        <v>cheap</v>
      </c>
      <c r="X4698" s="3" t="str" cm="1">
        <f t="array" ref="X4698">_xlfn.IFS(R4698&gt;1000,"premium",R4698&gt;500,"modrate",R4698&lt;500,"cheap")</f>
        <v>cheap</v>
      </c>
      <c r="Y4698" t="str" cm="1">
        <f t="array" ref="Y4698">_xlfn.SWITCH(TRUE,R4698&gt;1000,"premium",R4698&gt;500,"modrate","cheap")</f>
        <v>cheap</v>
      </c>
    </row>
    <row r="4699" spans="1:25">
      <c r="A4699">
        <v>4698</v>
      </c>
      <c r="B4699" t="s">
        <v>7710</v>
      </c>
      <c r="C4699" s="2">
        <v>42355</v>
      </c>
      <c r="D4699" s="2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  <c r="V4699" t="str">
        <f t="shared" si="147"/>
        <v>profit</v>
      </c>
      <c r="W4699" t="str">
        <f t="shared" si="148"/>
        <v>modrate</v>
      </c>
      <c r="X4699" s="3" t="str" cm="1">
        <f t="array" ref="X4699">_xlfn.IFS(R4699&gt;1000,"premium",R4699&gt;500,"modrate",R4699&lt;500,"cheap")</f>
        <v>modrate</v>
      </c>
      <c r="Y4699" t="str" cm="1">
        <f t="array" ref="Y4699">_xlfn.SWITCH(TRUE,R4699&gt;1000,"premium",R4699&gt;500,"modrate","cheap")</f>
        <v>modrate</v>
      </c>
    </row>
    <row r="4700" spans="1:25">
      <c r="A4700">
        <v>4699</v>
      </c>
      <c r="B4700" t="s">
        <v>7710</v>
      </c>
      <c r="C4700" s="2">
        <v>42355</v>
      </c>
      <c r="D4700" s="2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  <c r="V4700" t="str">
        <f t="shared" si="147"/>
        <v>profit</v>
      </c>
      <c r="W4700" t="str">
        <f t="shared" si="148"/>
        <v>cheap</v>
      </c>
      <c r="X4700" s="3" t="str" cm="1">
        <f t="array" ref="X4700">_xlfn.IFS(R4700&gt;1000,"premium",R4700&gt;500,"modrate",R4700&lt;500,"cheap")</f>
        <v>cheap</v>
      </c>
      <c r="Y4700" t="str" cm="1">
        <f t="array" ref="Y4700">_xlfn.SWITCH(TRUE,R4700&gt;1000,"premium",R4700&gt;500,"modrate","cheap")</f>
        <v>cheap</v>
      </c>
    </row>
    <row r="4701" spans="1:25">
      <c r="A4701">
        <v>4700</v>
      </c>
      <c r="B4701" t="s">
        <v>7711</v>
      </c>
      <c r="C4701" s="2">
        <v>42866</v>
      </c>
      <c r="D4701" s="2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0.59039999999999904</v>
      </c>
      <c r="V4701" t="str">
        <f t="shared" si="147"/>
        <v>profit</v>
      </c>
      <c r="W4701" t="str">
        <f t="shared" si="148"/>
        <v>cheap</v>
      </c>
      <c r="X4701" s="3" t="str" cm="1">
        <f t="array" ref="X4701">_xlfn.IFS(R4701&gt;1000,"premium",R4701&gt;500,"modrate",R4701&lt;500,"cheap")</f>
        <v>cheap</v>
      </c>
      <c r="Y4701" t="str" cm="1">
        <f t="array" ref="Y4701">_xlfn.SWITCH(TRUE,R4701&gt;1000,"premium",R4701&gt;500,"modrate","cheap")</f>
        <v>cheap</v>
      </c>
    </row>
    <row r="4702" spans="1:25">
      <c r="A4702">
        <v>4701</v>
      </c>
      <c r="B4702" t="s">
        <v>7711</v>
      </c>
      <c r="C4702" s="2">
        <v>42866</v>
      </c>
      <c r="D4702" s="2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  <c r="V4702" t="str">
        <f t="shared" si="147"/>
        <v>loss</v>
      </c>
      <c r="W4702" t="str">
        <f t="shared" si="148"/>
        <v>cheap</v>
      </c>
      <c r="X4702" s="3" t="str" cm="1">
        <f t="array" ref="X4702">_xlfn.IFS(R4702&gt;1000,"premium",R4702&gt;500,"modrate",R4702&lt;500,"cheap")</f>
        <v>cheap</v>
      </c>
      <c r="Y4702" t="str" cm="1">
        <f t="array" ref="Y4702">_xlfn.SWITCH(TRUE,R4702&gt;1000,"premium",R4702&gt;500,"modrate","cheap")</f>
        <v>cheap</v>
      </c>
    </row>
    <row r="4703" spans="1:25">
      <c r="A4703">
        <v>4702</v>
      </c>
      <c r="B4703" t="s">
        <v>7711</v>
      </c>
      <c r="C4703" s="2">
        <v>42866</v>
      </c>
      <c r="D4703" s="2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  <c r="V4703" t="str">
        <f t="shared" si="147"/>
        <v>profit</v>
      </c>
      <c r="W4703" t="str">
        <f t="shared" si="148"/>
        <v>cheap</v>
      </c>
      <c r="X4703" s="3" t="str" cm="1">
        <f t="array" ref="X4703">_xlfn.IFS(R4703&gt;1000,"premium",R4703&gt;500,"modrate",R4703&lt;500,"cheap")</f>
        <v>cheap</v>
      </c>
      <c r="Y4703" t="str" cm="1">
        <f t="array" ref="Y4703">_xlfn.SWITCH(TRUE,R4703&gt;1000,"premium",R4703&gt;500,"modrate","cheap")</f>
        <v>cheap</v>
      </c>
    </row>
    <row r="4704" spans="1:25">
      <c r="A4704">
        <v>4703</v>
      </c>
      <c r="B4704" t="s">
        <v>7711</v>
      </c>
      <c r="C4704" s="2">
        <v>42866</v>
      </c>
      <c r="D4704" s="2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  <c r="V4704" t="str">
        <f t="shared" si="147"/>
        <v>loss</v>
      </c>
      <c r="W4704" t="str">
        <f t="shared" si="148"/>
        <v>cheap</v>
      </c>
      <c r="X4704" s="3" t="str" cm="1">
        <f t="array" ref="X4704">_xlfn.IFS(R4704&gt;1000,"premium",R4704&gt;500,"modrate",R4704&lt;500,"cheap")</f>
        <v>cheap</v>
      </c>
      <c r="Y4704" t="str" cm="1">
        <f t="array" ref="Y4704">_xlfn.SWITCH(TRUE,R4704&gt;1000,"premium",R4704&gt;500,"modrate","cheap")</f>
        <v>cheap</v>
      </c>
    </row>
    <row r="4705" spans="1:25">
      <c r="A4705">
        <v>4704</v>
      </c>
      <c r="B4705" t="s">
        <v>7712</v>
      </c>
      <c r="C4705" s="2">
        <v>42545</v>
      </c>
      <c r="D4705" s="2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  <c r="V4705" t="str">
        <f t="shared" si="147"/>
        <v>loss</v>
      </c>
      <c r="W4705" t="str">
        <f t="shared" si="148"/>
        <v>cheap</v>
      </c>
      <c r="X4705" s="3" t="str" cm="1">
        <f t="array" ref="X4705">_xlfn.IFS(R4705&gt;1000,"premium",R4705&gt;500,"modrate",R4705&lt;500,"cheap")</f>
        <v>cheap</v>
      </c>
      <c r="Y4705" t="str" cm="1">
        <f t="array" ref="Y4705">_xlfn.SWITCH(TRUE,R4705&gt;1000,"premium",R4705&gt;500,"modrate","cheap")</f>
        <v>cheap</v>
      </c>
    </row>
    <row r="4706" spans="1:25">
      <c r="A4706">
        <v>4705</v>
      </c>
      <c r="B4706" t="s">
        <v>7713</v>
      </c>
      <c r="C4706" s="2">
        <v>42507</v>
      </c>
      <c r="D4706" s="2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  <c r="V4706" t="str">
        <f t="shared" si="147"/>
        <v>profit</v>
      </c>
      <c r="W4706" t="str">
        <f t="shared" si="148"/>
        <v>cheap</v>
      </c>
      <c r="X4706" s="3" t="str" cm="1">
        <f t="array" ref="X4706">_xlfn.IFS(R4706&gt;1000,"premium",R4706&gt;500,"modrate",R4706&lt;500,"cheap")</f>
        <v>cheap</v>
      </c>
      <c r="Y4706" t="str" cm="1">
        <f t="array" ref="Y4706">_xlfn.SWITCH(TRUE,R4706&gt;1000,"premium",R4706&gt;500,"modrate","cheap")</f>
        <v>cheap</v>
      </c>
    </row>
    <row r="4707" spans="1:25">
      <c r="A4707">
        <v>4706</v>
      </c>
      <c r="B4707" t="s">
        <v>7713</v>
      </c>
      <c r="C4707" s="2">
        <v>42507</v>
      </c>
      <c r="D4707" s="2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  <c r="V4707" t="str">
        <f t="shared" si="147"/>
        <v>profit</v>
      </c>
      <c r="W4707" t="str">
        <f t="shared" si="148"/>
        <v>cheap</v>
      </c>
      <c r="X4707" s="3" t="str" cm="1">
        <f t="array" ref="X4707">_xlfn.IFS(R4707&gt;1000,"premium",R4707&gt;500,"modrate",R4707&lt;500,"cheap")</f>
        <v>cheap</v>
      </c>
      <c r="Y4707" t="str" cm="1">
        <f t="array" ref="Y4707">_xlfn.SWITCH(TRUE,R4707&gt;1000,"premium",R4707&gt;500,"modrate","cheap")</f>
        <v>cheap</v>
      </c>
    </row>
    <row r="4708" spans="1:25">
      <c r="A4708">
        <v>4707</v>
      </c>
      <c r="B4708" t="s">
        <v>7713</v>
      </c>
      <c r="C4708" s="2">
        <v>42507</v>
      </c>
      <c r="D4708" s="2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  <c r="V4708" t="str">
        <f t="shared" si="147"/>
        <v>profit</v>
      </c>
      <c r="W4708" t="str">
        <f t="shared" si="148"/>
        <v>cheap</v>
      </c>
      <c r="X4708" s="3" t="str" cm="1">
        <f t="array" ref="X4708">_xlfn.IFS(R4708&gt;1000,"premium",R4708&gt;500,"modrate",R4708&lt;500,"cheap")</f>
        <v>cheap</v>
      </c>
      <c r="Y4708" t="str" cm="1">
        <f t="array" ref="Y4708">_xlfn.SWITCH(TRUE,R4708&gt;1000,"premium",R4708&gt;500,"modrate","cheap")</f>
        <v>cheap</v>
      </c>
    </row>
    <row r="4709" spans="1:25">
      <c r="A4709">
        <v>4708</v>
      </c>
      <c r="B4709" t="s">
        <v>7715</v>
      </c>
      <c r="C4709" s="2">
        <v>42915</v>
      </c>
      <c r="D4709" s="2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  <c r="V4709" t="str">
        <f t="shared" si="147"/>
        <v>profit</v>
      </c>
      <c r="W4709" t="str">
        <f t="shared" si="148"/>
        <v>modrate</v>
      </c>
      <c r="X4709" s="3" t="str" cm="1">
        <f t="array" ref="X4709">_xlfn.IFS(R4709&gt;1000,"premium",R4709&gt;500,"modrate",R4709&lt;500,"cheap")</f>
        <v>modrate</v>
      </c>
      <c r="Y4709" t="str" cm="1">
        <f t="array" ref="Y4709">_xlfn.SWITCH(TRUE,R4709&gt;1000,"premium",R4709&gt;500,"modrate","cheap")</f>
        <v>modrate</v>
      </c>
    </row>
    <row r="4710" spans="1:25">
      <c r="A4710">
        <v>4709</v>
      </c>
      <c r="B4710" t="s">
        <v>7715</v>
      </c>
      <c r="C4710" s="2">
        <v>42915</v>
      </c>
      <c r="D4710" s="2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  <c r="V4710" t="str">
        <f t="shared" si="147"/>
        <v>profit</v>
      </c>
      <c r="W4710" t="str">
        <f t="shared" si="148"/>
        <v>cheap</v>
      </c>
      <c r="X4710" s="3" t="str" cm="1">
        <f t="array" ref="X4710">_xlfn.IFS(R4710&gt;1000,"premium",R4710&gt;500,"modrate",R4710&lt;500,"cheap")</f>
        <v>cheap</v>
      </c>
      <c r="Y4710" t="str" cm="1">
        <f t="array" ref="Y4710">_xlfn.SWITCH(TRUE,R4710&gt;1000,"premium",R4710&gt;500,"modrate","cheap")</f>
        <v>cheap</v>
      </c>
    </row>
    <row r="4711" spans="1:25">
      <c r="A4711">
        <v>4710</v>
      </c>
      <c r="B4711" t="s">
        <v>7715</v>
      </c>
      <c r="C4711" s="2">
        <v>42915</v>
      </c>
      <c r="D4711" s="2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  <c r="V4711" t="str">
        <f t="shared" si="147"/>
        <v>profit</v>
      </c>
      <c r="W4711" t="str">
        <f t="shared" si="148"/>
        <v>cheap</v>
      </c>
      <c r="X4711" s="3" t="str" cm="1">
        <f t="array" ref="X4711">_xlfn.IFS(R4711&gt;1000,"premium",R4711&gt;500,"modrate",R4711&lt;500,"cheap")</f>
        <v>cheap</v>
      </c>
      <c r="Y4711" t="str" cm="1">
        <f t="array" ref="Y4711">_xlfn.SWITCH(TRUE,R4711&gt;1000,"premium",R4711&gt;500,"modrate","cheap")</f>
        <v>cheap</v>
      </c>
    </row>
    <row r="4712" spans="1:25">
      <c r="A4712">
        <v>4711</v>
      </c>
      <c r="B4712" t="s">
        <v>7715</v>
      </c>
      <c r="C4712" s="2">
        <v>42915</v>
      </c>
      <c r="D4712" s="2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  <c r="V4712" t="str">
        <f t="shared" si="147"/>
        <v>profit</v>
      </c>
      <c r="W4712" t="str">
        <f t="shared" si="148"/>
        <v>cheap</v>
      </c>
      <c r="X4712" s="3" t="str" cm="1">
        <f t="array" ref="X4712">_xlfn.IFS(R4712&gt;1000,"premium",R4712&gt;500,"modrate",R4712&lt;500,"cheap")</f>
        <v>cheap</v>
      </c>
      <c r="Y4712" t="str" cm="1">
        <f t="array" ref="Y4712">_xlfn.SWITCH(TRUE,R4712&gt;1000,"premium",R4712&gt;500,"modrate","cheap")</f>
        <v>cheap</v>
      </c>
    </row>
    <row r="4713" spans="1:25">
      <c r="A4713">
        <v>4712</v>
      </c>
      <c r="B4713" t="s">
        <v>7716</v>
      </c>
      <c r="C4713" s="2">
        <v>41729</v>
      </c>
      <c r="D4713" s="2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  <c r="V4713" t="str">
        <f t="shared" si="147"/>
        <v>loss</v>
      </c>
      <c r="W4713" t="str">
        <f t="shared" si="148"/>
        <v>cheap</v>
      </c>
      <c r="X4713" s="3" t="str" cm="1">
        <f t="array" ref="X4713">_xlfn.IFS(R4713&gt;1000,"premium",R4713&gt;500,"modrate",R4713&lt;500,"cheap")</f>
        <v>cheap</v>
      </c>
      <c r="Y4713" t="str" cm="1">
        <f t="array" ref="Y4713">_xlfn.SWITCH(TRUE,R4713&gt;1000,"premium",R4713&gt;500,"modrate","cheap")</f>
        <v>cheap</v>
      </c>
    </row>
    <row r="4714" spans="1:25">
      <c r="A4714">
        <v>4713</v>
      </c>
      <c r="B4714" t="s">
        <v>7717</v>
      </c>
      <c r="C4714" s="2">
        <v>41989</v>
      </c>
      <c r="D4714" s="2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  <c r="V4714" t="str">
        <f t="shared" si="147"/>
        <v>profit</v>
      </c>
      <c r="W4714" t="str">
        <f t="shared" si="148"/>
        <v>cheap</v>
      </c>
      <c r="X4714" s="3" t="str" cm="1">
        <f t="array" ref="X4714">_xlfn.IFS(R4714&gt;1000,"premium",R4714&gt;500,"modrate",R4714&lt;500,"cheap")</f>
        <v>cheap</v>
      </c>
      <c r="Y4714" t="str" cm="1">
        <f t="array" ref="Y4714">_xlfn.SWITCH(TRUE,R4714&gt;1000,"premium",R4714&gt;500,"modrate","cheap")</f>
        <v>cheap</v>
      </c>
    </row>
    <row r="4715" spans="1:25">
      <c r="A4715">
        <v>4714</v>
      </c>
      <c r="B4715" t="s">
        <v>7717</v>
      </c>
      <c r="C4715" s="2">
        <v>41989</v>
      </c>
      <c r="D4715" s="2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 t="shared" si="147"/>
        <v>loss</v>
      </c>
      <c r="W4715" t="str">
        <f t="shared" si="148"/>
        <v>cheap</v>
      </c>
      <c r="X4715" s="3" t="str" cm="1">
        <f t="array" ref="X4715">_xlfn.IFS(R4715&gt;1000,"premium",R4715&gt;500,"modrate",R4715&lt;500,"cheap")</f>
        <v>cheap</v>
      </c>
      <c r="Y4715" t="str" cm="1">
        <f t="array" ref="Y4715">_xlfn.SWITCH(TRUE,R4715&gt;1000,"premium",R4715&gt;500,"modrate","cheap")</f>
        <v>cheap</v>
      </c>
    </row>
    <row r="4716" spans="1:25">
      <c r="A4716">
        <v>4715</v>
      </c>
      <c r="B4716" t="s">
        <v>7718</v>
      </c>
      <c r="C4716" s="2">
        <v>42873</v>
      </c>
      <c r="D4716" s="2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  <c r="V4716" t="str">
        <f t="shared" si="147"/>
        <v>profit</v>
      </c>
      <c r="W4716" t="str">
        <f t="shared" si="148"/>
        <v>cheap</v>
      </c>
      <c r="X4716" s="3" t="str" cm="1">
        <f t="array" ref="X4716">_xlfn.IFS(R4716&gt;1000,"premium",R4716&gt;500,"modrate",R4716&lt;500,"cheap")</f>
        <v>cheap</v>
      </c>
      <c r="Y4716" t="str" cm="1">
        <f t="array" ref="Y4716">_xlfn.SWITCH(TRUE,R4716&gt;1000,"premium",R4716&gt;500,"modrate","cheap")</f>
        <v>cheap</v>
      </c>
    </row>
    <row r="4717" spans="1:25">
      <c r="A4717">
        <v>4716</v>
      </c>
      <c r="B4717" t="s">
        <v>7719</v>
      </c>
      <c r="C4717" s="2">
        <v>42136</v>
      </c>
      <c r="D4717" s="2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  <c r="V4717" t="str">
        <f t="shared" si="147"/>
        <v>profit</v>
      </c>
      <c r="W4717" t="str">
        <f t="shared" si="148"/>
        <v>cheap</v>
      </c>
      <c r="X4717" s="3" t="str" cm="1">
        <f t="array" ref="X4717">_xlfn.IFS(R4717&gt;1000,"premium",R4717&gt;500,"modrate",R4717&lt;500,"cheap")</f>
        <v>cheap</v>
      </c>
      <c r="Y4717" t="str" cm="1">
        <f t="array" ref="Y4717">_xlfn.SWITCH(TRUE,R4717&gt;1000,"premium",R4717&gt;500,"modrate","cheap")</f>
        <v>cheap</v>
      </c>
    </row>
    <row r="4718" spans="1:25">
      <c r="A4718">
        <v>4717</v>
      </c>
      <c r="B4718" t="s">
        <v>7720</v>
      </c>
      <c r="C4718" s="2">
        <v>43072</v>
      </c>
      <c r="D4718" s="2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  <c r="V4718" t="str">
        <f t="shared" si="147"/>
        <v>profit</v>
      </c>
      <c r="W4718" t="str">
        <f t="shared" si="148"/>
        <v>modrate</v>
      </c>
      <c r="X4718" s="3" t="str" cm="1">
        <f t="array" ref="X4718">_xlfn.IFS(R4718&gt;1000,"premium",R4718&gt;500,"modrate",R4718&lt;500,"cheap")</f>
        <v>modrate</v>
      </c>
      <c r="Y4718" t="str" cm="1">
        <f t="array" ref="Y4718">_xlfn.SWITCH(TRUE,R4718&gt;1000,"premium",R4718&gt;500,"modrate","cheap")</f>
        <v>modrate</v>
      </c>
    </row>
    <row r="4719" spans="1:25">
      <c r="A4719">
        <v>4718</v>
      </c>
      <c r="B4719" t="s">
        <v>7721</v>
      </c>
      <c r="C4719" s="2">
        <v>42350</v>
      </c>
      <c r="D4719" s="2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  <c r="V4719" t="str">
        <f t="shared" si="147"/>
        <v>profit</v>
      </c>
      <c r="W4719" t="str">
        <f t="shared" si="148"/>
        <v>cheap</v>
      </c>
      <c r="X4719" s="3" t="str" cm="1">
        <f t="array" ref="X4719">_xlfn.IFS(R4719&gt;1000,"premium",R4719&gt;500,"modrate",R4719&lt;500,"cheap")</f>
        <v>cheap</v>
      </c>
      <c r="Y4719" t="str" cm="1">
        <f t="array" ref="Y4719">_xlfn.SWITCH(TRUE,R4719&gt;1000,"premium",R4719&gt;500,"modrate","cheap")</f>
        <v>cheap</v>
      </c>
    </row>
    <row r="4720" spans="1:25">
      <c r="A4720">
        <v>4719</v>
      </c>
      <c r="B4720" t="s">
        <v>7722</v>
      </c>
      <c r="C4720" s="2">
        <v>42287</v>
      </c>
      <c r="D4720" s="2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  <c r="V4720" t="str">
        <f t="shared" si="147"/>
        <v>profit</v>
      </c>
      <c r="W4720" t="str">
        <f t="shared" si="148"/>
        <v>cheap</v>
      </c>
      <c r="X4720" s="3" t="str" cm="1">
        <f t="array" ref="X4720">_xlfn.IFS(R4720&gt;1000,"premium",R4720&gt;500,"modrate",R4720&lt;500,"cheap")</f>
        <v>cheap</v>
      </c>
      <c r="Y4720" t="str" cm="1">
        <f t="array" ref="Y4720">_xlfn.SWITCH(TRUE,R4720&gt;1000,"premium",R4720&gt;500,"modrate","cheap")</f>
        <v>cheap</v>
      </c>
    </row>
    <row r="4721" spans="1:25">
      <c r="A4721">
        <v>4720</v>
      </c>
      <c r="B4721" t="s">
        <v>7723</v>
      </c>
      <c r="C4721" s="2">
        <v>42112</v>
      </c>
      <c r="D4721" s="2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9.4717000000000802</v>
      </c>
      <c r="V4721" t="str">
        <f t="shared" si="147"/>
        <v>profit</v>
      </c>
      <c r="W4721" t="str">
        <f t="shared" si="148"/>
        <v>modrate</v>
      </c>
      <c r="X4721" s="3" t="str" cm="1">
        <f t="array" ref="X4721">_xlfn.IFS(R4721&gt;1000,"premium",R4721&gt;500,"modrate",R4721&lt;500,"cheap")</f>
        <v>modrate</v>
      </c>
      <c r="Y4721" t="str" cm="1">
        <f t="array" ref="Y4721">_xlfn.SWITCH(TRUE,R4721&gt;1000,"premium",R4721&gt;500,"modrate","cheap")</f>
        <v>modrate</v>
      </c>
    </row>
    <row r="4722" spans="1:25">
      <c r="A4722">
        <v>4721</v>
      </c>
      <c r="B4722" t="s">
        <v>7723</v>
      </c>
      <c r="C4722" s="2">
        <v>42112</v>
      </c>
      <c r="D4722" s="2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  <c r="V4722" t="str">
        <f t="shared" si="147"/>
        <v>profit</v>
      </c>
      <c r="W4722" t="str">
        <f t="shared" si="148"/>
        <v>cheap</v>
      </c>
      <c r="X4722" s="3" t="str" cm="1">
        <f t="array" ref="X4722">_xlfn.IFS(R4722&gt;1000,"premium",R4722&gt;500,"modrate",R4722&lt;500,"cheap")</f>
        <v>cheap</v>
      </c>
      <c r="Y4722" t="str" cm="1">
        <f t="array" ref="Y4722">_xlfn.SWITCH(TRUE,R4722&gt;1000,"premium",R4722&gt;500,"modrate","cheap")</f>
        <v>cheap</v>
      </c>
    </row>
    <row r="4723" spans="1:25">
      <c r="A4723">
        <v>4722</v>
      </c>
      <c r="B4723" t="s">
        <v>7726</v>
      </c>
      <c r="C4723" s="2">
        <v>41797</v>
      </c>
      <c r="D4723" s="2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  <c r="V4723" t="str">
        <f t="shared" si="147"/>
        <v>loss</v>
      </c>
      <c r="W4723" t="str">
        <f t="shared" si="148"/>
        <v>cheap</v>
      </c>
      <c r="X4723" s="3" t="str" cm="1">
        <f t="array" ref="X4723">_xlfn.IFS(R4723&gt;1000,"premium",R4723&gt;500,"modrate",R4723&lt;500,"cheap")</f>
        <v>cheap</v>
      </c>
      <c r="Y4723" t="str" cm="1">
        <f t="array" ref="Y4723">_xlfn.SWITCH(TRUE,R4723&gt;1000,"premium",R4723&gt;500,"modrate","cheap")</f>
        <v>cheap</v>
      </c>
    </row>
    <row r="4724" spans="1:25">
      <c r="A4724">
        <v>4723</v>
      </c>
      <c r="B4724" t="s">
        <v>7729</v>
      </c>
      <c r="C4724" s="2">
        <v>42979</v>
      </c>
      <c r="D4724" s="2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  <c r="V4724" t="str">
        <f t="shared" si="147"/>
        <v>profit</v>
      </c>
      <c r="W4724" t="str">
        <f t="shared" si="148"/>
        <v>cheap</v>
      </c>
      <c r="X4724" s="3" t="str" cm="1">
        <f t="array" ref="X4724">_xlfn.IFS(R4724&gt;1000,"premium",R4724&gt;500,"modrate",R4724&lt;500,"cheap")</f>
        <v>cheap</v>
      </c>
      <c r="Y4724" t="str" cm="1">
        <f t="array" ref="Y4724">_xlfn.SWITCH(TRUE,R4724&gt;1000,"premium",R4724&gt;500,"modrate","cheap")</f>
        <v>cheap</v>
      </c>
    </row>
    <row r="4725" spans="1:25">
      <c r="A4725">
        <v>4724</v>
      </c>
      <c r="B4725" t="s">
        <v>7730</v>
      </c>
      <c r="C4725" s="2">
        <v>42512</v>
      </c>
      <c r="D4725" s="2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  <c r="V4725" t="str">
        <f t="shared" si="147"/>
        <v>profit</v>
      </c>
      <c r="W4725" t="str">
        <f t="shared" si="148"/>
        <v>cheap</v>
      </c>
      <c r="X4725" s="3" t="str" cm="1">
        <f t="array" ref="X4725">_xlfn.IFS(R4725&gt;1000,"premium",R4725&gt;500,"modrate",R4725&lt;500,"cheap")</f>
        <v>cheap</v>
      </c>
      <c r="Y4725" t="str" cm="1">
        <f t="array" ref="Y4725">_xlfn.SWITCH(TRUE,R4725&gt;1000,"premium",R4725&gt;500,"modrate","cheap")</f>
        <v>cheap</v>
      </c>
    </row>
    <row r="4726" spans="1:25">
      <c r="A4726">
        <v>4725</v>
      </c>
      <c r="B4726" t="s">
        <v>7732</v>
      </c>
      <c r="C4726" s="2">
        <v>42685</v>
      </c>
      <c r="D4726" s="2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  <c r="V4726" t="str">
        <f t="shared" si="147"/>
        <v>loss</v>
      </c>
      <c r="W4726" t="str">
        <f t="shared" si="148"/>
        <v>cheap</v>
      </c>
      <c r="X4726" s="3" t="str" cm="1">
        <f t="array" ref="X4726">_xlfn.IFS(R4726&gt;1000,"premium",R4726&gt;500,"modrate",R4726&lt;500,"cheap")</f>
        <v>cheap</v>
      </c>
      <c r="Y4726" t="str" cm="1">
        <f t="array" ref="Y4726">_xlfn.SWITCH(TRUE,R4726&gt;1000,"premium",R4726&gt;500,"modrate","cheap")</f>
        <v>cheap</v>
      </c>
    </row>
    <row r="4727" spans="1:25">
      <c r="A4727">
        <v>4726</v>
      </c>
      <c r="B4727" t="s">
        <v>7732</v>
      </c>
      <c r="C4727" s="2">
        <v>42685</v>
      </c>
      <c r="D4727" s="2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  <c r="V4727" t="str">
        <f t="shared" si="147"/>
        <v>profit</v>
      </c>
      <c r="W4727" t="str">
        <f t="shared" si="148"/>
        <v>modrate</v>
      </c>
      <c r="X4727" s="3" t="str" cm="1">
        <f t="array" ref="X4727">_xlfn.IFS(R4727&gt;1000,"premium",R4727&gt;500,"modrate",R4727&lt;500,"cheap")</f>
        <v>modrate</v>
      </c>
      <c r="Y4727" t="str" cm="1">
        <f t="array" ref="Y4727">_xlfn.SWITCH(TRUE,R4727&gt;1000,"premium",R4727&gt;500,"modrate","cheap")</f>
        <v>modrate</v>
      </c>
    </row>
    <row r="4728" spans="1:25">
      <c r="A4728">
        <v>4727</v>
      </c>
      <c r="B4728" t="s">
        <v>7733</v>
      </c>
      <c r="C4728" s="2">
        <v>41968</v>
      </c>
      <c r="D4728" s="2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  <c r="V4728" t="str">
        <f t="shared" si="147"/>
        <v>profit</v>
      </c>
      <c r="W4728" t="str">
        <f t="shared" si="148"/>
        <v>premium</v>
      </c>
      <c r="X4728" s="3" t="str" cm="1">
        <f t="array" ref="X4728">_xlfn.IFS(R4728&gt;1000,"premium",R4728&gt;500,"modrate",R4728&lt;500,"cheap")</f>
        <v>premium</v>
      </c>
      <c r="Y4728" t="str" cm="1">
        <f t="array" ref="Y4728">_xlfn.SWITCH(TRUE,R4728&gt;1000,"premium",R4728&gt;500,"modrate","cheap")</f>
        <v>premium</v>
      </c>
    </row>
    <row r="4729" spans="1:25">
      <c r="A4729">
        <v>4728</v>
      </c>
      <c r="B4729" t="s">
        <v>7733</v>
      </c>
      <c r="C4729" s="2">
        <v>41968</v>
      </c>
      <c r="D4729" s="2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  <c r="V4729" t="str">
        <f t="shared" si="147"/>
        <v>loss</v>
      </c>
      <c r="W4729" t="str">
        <f t="shared" si="148"/>
        <v>cheap</v>
      </c>
      <c r="X4729" s="3" t="str" cm="1">
        <f t="array" ref="X4729">_xlfn.IFS(R4729&gt;1000,"premium",R4729&gt;500,"modrate",R4729&lt;500,"cheap")</f>
        <v>cheap</v>
      </c>
      <c r="Y4729" t="str" cm="1">
        <f t="array" ref="Y4729">_xlfn.SWITCH(TRUE,R4729&gt;1000,"premium",R4729&gt;500,"modrate","cheap")</f>
        <v>cheap</v>
      </c>
    </row>
    <row r="4730" spans="1:25">
      <c r="A4730">
        <v>4729</v>
      </c>
      <c r="B4730" t="s">
        <v>7734</v>
      </c>
      <c r="C4730" s="2">
        <v>41950</v>
      </c>
      <c r="D4730" s="2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  <c r="V4730" t="str">
        <f t="shared" si="147"/>
        <v>profit</v>
      </c>
      <c r="W4730" t="str">
        <f t="shared" si="148"/>
        <v>cheap</v>
      </c>
      <c r="X4730" s="3" t="str" cm="1">
        <f t="array" ref="X4730">_xlfn.IFS(R4730&gt;1000,"premium",R4730&gt;500,"modrate",R4730&lt;500,"cheap")</f>
        <v>cheap</v>
      </c>
      <c r="Y4730" t="str" cm="1">
        <f t="array" ref="Y4730">_xlfn.SWITCH(TRUE,R4730&gt;1000,"premium",R4730&gt;500,"modrate","cheap")</f>
        <v>cheap</v>
      </c>
    </row>
    <row r="4731" spans="1:25">
      <c r="A4731">
        <v>4730</v>
      </c>
      <c r="B4731" t="s">
        <v>7735</v>
      </c>
      <c r="C4731" s="2">
        <v>42569</v>
      </c>
      <c r="D4731" s="2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 t="shared" si="147"/>
        <v>profit</v>
      </c>
      <c r="W4731" t="str">
        <f t="shared" si="148"/>
        <v>cheap</v>
      </c>
      <c r="X4731" s="3" t="str" cm="1">
        <f t="array" ref="X4731">_xlfn.IFS(R4731&gt;1000,"premium",R4731&gt;500,"modrate",R4731&lt;500,"cheap")</f>
        <v>cheap</v>
      </c>
      <c r="Y4731" t="str" cm="1">
        <f t="array" ref="Y4731">_xlfn.SWITCH(TRUE,R4731&gt;1000,"premium",R4731&gt;500,"modrate","cheap")</f>
        <v>cheap</v>
      </c>
    </row>
    <row r="4732" spans="1:25">
      <c r="A4732">
        <v>4731</v>
      </c>
      <c r="B4732" t="s">
        <v>7738</v>
      </c>
      <c r="C4732" s="2">
        <v>42092</v>
      </c>
      <c r="D4732" s="2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  <c r="V4732" t="str">
        <f t="shared" si="147"/>
        <v>profit</v>
      </c>
      <c r="W4732" t="str">
        <f t="shared" si="148"/>
        <v>cheap</v>
      </c>
      <c r="X4732" s="3" t="str" cm="1">
        <f t="array" ref="X4732">_xlfn.IFS(R4732&gt;1000,"premium",R4732&gt;500,"modrate",R4732&lt;500,"cheap")</f>
        <v>cheap</v>
      </c>
      <c r="Y4732" t="str" cm="1">
        <f t="array" ref="Y4732">_xlfn.SWITCH(TRUE,R4732&gt;1000,"premium",R4732&gt;500,"modrate","cheap")</f>
        <v>cheap</v>
      </c>
    </row>
    <row r="4733" spans="1:25">
      <c r="A4733">
        <v>4732</v>
      </c>
      <c r="B4733" t="s">
        <v>7738</v>
      </c>
      <c r="C4733" s="2">
        <v>42092</v>
      </c>
      <c r="D4733" s="2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  <c r="V4733" t="str">
        <f t="shared" si="147"/>
        <v>profit</v>
      </c>
      <c r="W4733" t="str">
        <f t="shared" si="148"/>
        <v>cheap</v>
      </c>
      <c r="X4733" s="3" t="str" cm="1">
        <f t="array" ref="X4733">_xlfn.IFS(R4733&gt;1000,"premium",R4733&gt;500,"modrate",R4733&lt;500,"cheap")</f>
        <v>cheap</v>
      </c>
      <c r="Y4733" t="str" cm="1">
        <f t="array" ref="Y4733">_xlfn.SWITCH(TRUE,R4733&gt;1000,"premium",R4733&gt;500,"modrate","cheap")</f>
        <v>cheap</v>
      </c>
    </row>
    <row r="4734" spans="1:25">
      <c r="A4734">
        <v>4733</v>
      </c>
      <c r="B4734" t="s">
        <v>7738</v>
      </c>
      <c r="C4734" s="2">
        <v>42092</v>
      </c>
      <c r="D4734" s="2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  <c r="V4734" t="str">
        <f t="shared" si="147"/>
        <v>profit</v>
      </c>
      <c r="W4734" t="str">
        <f t="shared" si="148"/>
        <v>cheap</v>
      </c>
      <c r="X4734" s="3" t="str" cm="1">
        <f t="array" ref="X4734">_xlfn.IFS(R4734&gt;1000,"premium",R4734&gt;500,"modrate",R4734&lt;500,"cheap")</f>
        <v>cheap</v>
      </c>
      <c r="Y4734" t="str" cm="1">
        <f t="array" ref="Y4734">_xlfn.SWITCH(TRUE,R4734&gt;1000,"premium",R4734&gt;500,"modrate","cheap")</f>
        <v>cheap</v>
      </c>
    </row>
    <row r="4735" spans="1:25">
      <c r="A4735">
        <v>4734</v>
      </c>
      <c r="B4735" t="s">
        <v>7738</v>
      </c>
      <c r="C4735" s="2">
        <v>42092</v>
      </c>
      <c r="D4735" s="2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  <c r="V4735" t="str">
        <f t="shared" si="147"/>
        <v>profit</v>
      </c>
      <c r="W4735" t="str">
        <f t="shared" si="148"/>
        <v>cheap</v>
      </c>
      <c r="X4735" s="3" t="str" cm="1">
        <f t="array" ref="X4735">_xlfn.IFS(R4735&gt;1000,"premium",R4735&gt;500,"modrate",R4735&lt;500,"cheap")</f>
        <v>cheap</v>
      </c>
      <c r="Y4735" t="str" cm="1">
        <f t="array" ref="Y4735">_xlfn.SWITCH(TRUE,R4735&gt;1000,"premium",R4735&gt;500,"modrate","cheap")</f>
        <v>cheap</v>
      </c>
    </row>
    <row r="4736" spans="1:25">
      <c r="A4736">
        <v>4735</v>
      </c>
      <c r="B4736" t="s">
        <v>7739</v>
      </c>
      <c r="C4736" s="2">
        <v>42467</v>
      </c>
      <c r="D4736" s="2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  <c r="V4736" t="str">
        <f t="shared" si="147"/>
        <v>profit</v>
      </c>
      <c r="W4736" t="str">
        <f t="shared" si="148"/>
        <v>modrate</v>
      </c>
      <c r="X4736" s="3" t="str" cm="1">
        <f t="array" ref="X4736">_xlfn.IFS(R4736&gt;1000,"premium",R4736&gt;500,"modrate",R4736&lt;500,"cheap")</f>
        <v>modrate</v>
      </c>
      <c r="Y4736" t="str" cm="1">
        <f t="array" ref="Y4736">_xlfn.SWITCH(TRUE,R4736&gt;1000,"premium",R4736&gt;500,"modrate","cheap")</f>
        <v>modrate</v>
      </c>
    </row>
    <row r="4737" spans="1:25">
      <c r="A4737">
        <v>4736</v>
      </c>
      <c r="B4737" t="s">
        <v>7740</v>
      </c>
      <c r="C4737" s="2">
        <v>42168</v>
      </c>
      <c r="D4737" s="2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  <c r="V4737" t="str">
        <f t="shared" si="147"/>
        <v>profit</v>
      </c>
      <c r="W4737" t="str">
        <f t="shared" si="148"/>
        <v>cheap</v>
      </c>
      <c r="X4737" s="3" t="str" cm="1">
        <f t="array" ref="X4737">_xlfn.IFS(R4737&gt;1000,"premium",R4737&gt;500,"modrate",R4737&lt;500,"cheap")</f>
        <v>cheap</v>
      </c>
      <c r="Y4737" t="str" cm="1">
        <f t="array" ref="Y4737">_xlfn.SWITCH(TRUE,R4737&gt;1000,"premium",R4737&gt;500,"modrate","cheap")</f>
        <v>cheap</v>
      </c>
    </row>
    <row r="4738" spans="1:25">
      <c r="A4738">
        <v>4737</v>
      </c>
      <c r="B4738" t="s">
        <v>7740</v>
      </c>
      <c r="C4738" s="2">
        <v>42168</v>
      </c>
      <c r="D4738" s="2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  <c r="V4738" t="str">
        <f t="shared" si="147"/>
        <v>profit</v>
      </c>
      <c r="W4738" t="str">
        <f t="shared" si="148"/>
        <v>cheap</v>
      </c>
      <c r="X4738" s="3" t="str" cm="1">
        <f t="array" ref="X4738">_xlfn.IFS(R4738&gt;1000,"premium",R4738&gt;500,"modrate",R4738&lt;500,"cheap")</f>
        <v>cheap</v>
      </c>
      <c r="Y4738" t="str" cm="1">
        <f t="array" ref="Y4738">_xlfn.SWITCH(TRUE,R4738&gt;1000,"premium",R4738&gt;500,"modrate","cheap")</f>
        <v>cheap</v>
      </c>
    </row>
    <row r="4739" spans="1:25">
      <c r="A4739">
        <v>4738</v>
      </c>
      <c r="B4739" t="s">
        <v>7740</v>
      </c>
      <c r="C4739" s="2">
        <v>42168</v>
      </c>
      <c r="D4739" s="2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  <c r="V4739" t="str">
        <f t="shared" ref="V4739:V4802" si="149">IF(U4739&gt;0,"profit","loss")</f>
        <v>profit</v>
      </c>
      <c r="W4739" t="str">
        <f t="shared" ref="W4739:W4802" si="150">IF(R4739&gt;1000,"premium", IF(R4739&gt;500,"modrate","cheap"))</f>
        <v>cheap</v>
      </c>
      <c r="X4739" s="3" t="str" cm="1">
        <f t="array" ref="X4739">_xlfn.IFS(R4739&gt;1000,"premium",R4739&gt;500,"modrate",R4739&lt;500,"cheap")</f>
        <v>cheap</v>
      </c>
      <c r="Y4739" t="str" cm="1">
        <f t="array" ref="Y4739">_xlfn.SWITCH(TRUE,R4739&gt;1000,"premium",R4739&gt;500,"modrate","cheap")</f>
        <v>cheap</v>
      </c>
    </row>
    <row r="4740" spans="1:25">
      <c r="A4740">
        <v>4739</v>
      </c>
      <c r="B4740" t="s">
        <v>7741</v>
      </c>
      <c r="C4740" s="2">
        <v>42053</v>
      </c>
      <c r="D4740" s="2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  <c r="V4740" t="str">
        <f t="shared" si="149"/>
        <v>profit</v>
      </c>
      <c r="W4740" t="str">
        <f t="shared" si="150"/>
        <v>cheap</v>
      </c>
      <c r="X4740" s="3" t="str" cm="1">
        <f t="array" ref="X4740">_xlfn.IFS(R4740&gt;1000,"premium",R4740&gt;500,"modrate",R4740&lt;500,"cheap")</f>
        <v>cheap</v>
      </c>
      <c r="Y4740" t="str" cm="1">
        <f t="array" ref="Y4740">_xlfn.SWITCH(TRUE,R4740&gt;1000,"premium",R4740&gt;500,"modrate","cheap")</f>
        <v>cheap</v>
      </c>
    </row>
    <row r="4741" spans="1:25">
      <c r="A4741">
        <v>4740</v>
      </c>
      <c r="B4741" t="s">
        <v>7741</v>
      </c>
      <c r="C4741" s="2">
        <v>42053</v>
      </c>
      <c r="D4741" s="2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-0.88860000000000205</v>
      </c>
      <c r="V4741" t="str">
        <f t="shared" si="149"/>
        <v>loss</v>
      </c>
      <c r="W4741" t="str">
        <f t="shared" si="150"/>
        <v>cheap</v>
      </c>
      <c r="X4741" s="3" t="str" cm="1">
        <f t="array" ref="X4741">_xlfn.IFS(R4741&gt;1000,"premium",R4741&gt;500,"modrate",R4741&lt;500,"cheap")</f>
        <v>cheap</v>
      </c>
      <c r="Y4741" t="str" cm="1">
        <f t="array" ref="Y4741">_xlfn.SWITCH(TRUE,R4741&gt;1000,"premium",R4741&gt;500,"modrate","cheap")</f>
        <v>cheap</v>
      </c>
    </row>
    <row r="4742" spans="1:25">
      <c r="A4742">
        <v>4741</v>
      </c>
      <c r="B4742" t="s">
        <v>7742</v>
      </c>
      <c r="C4742" s="2">
        <v>43051</v>
      </c>
      <c r="D4742" s="2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  <c r="V4742" t="str">
        <f t="shared" si="149"/>
        <v>profit</v>
      </c>
      <c r="W4742" t="str">
        <f t="shared" si="150"/>
        <v>cheap</v>
      </c>
      <c r="X4742" s="3" t="str" cm="1">
        <f t="array" ref="X4742">_xlfn.IFS(R4742&gt;1000,"premium",R4742&gt;500,"modrate",R4742&lt;500,"cheap")</f>
        <v>cheap</v>
      </c>
      <c r="Y4742" t="str" cm="1">
        <f t="array" ref="Y4742">_xlfn.SWITCH(TRUE,R4742&gt;1000,"premium",R4742&gt;500,"modrate","cheap")</f>
        <v>cheap</v>
      </c>
    </row>
    <row r="4743" spans="1:25">
      <c r="A4743">
        <v>4742</v>
      </c>
      <c r="B4743" t="s">
        <v>7742</v>
      </c>
      <c r="C4743" s="2">
        <v>43051</v>
      </c>
      <c r="D4743" s="2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  <c r="V4743" t="str">
        <f t="shared" si="149"/>
        <v>profit</v>
      </c>
      <c r="W4743" t="str">
        <f t="shared" si="150"/>
        <v>cheap</v>
      </c>
      <c r="X4743" s="3" t="str" cm="1">
        <f t="array" ref="X4743">_xlfn.IFS(R4743&gt;1000,"premium",R4743&gt;500,"modrate",R4743&lt;500,"cheap")</f>
        <v>cheap</v>
      </c>
      <c r="Y4743" t="str" cm="1">
        <f t="array" ref="Y4743">_xlfn.SWITCH(TRUE,R4743&gt;1000,"premium",R4743&gt;500,"modrate","cheap")</f>
        <v>cheap</v>
      </c>
    </row>
    <row r="4744" spans="1:25">
      <c r="A4744">
        <v>4743</v>
      </c>
      <c r="B4744" t="s">
        <v>7742</v>
      </c>
      <c r="C4744" s="2">
        <v>43051</v>
      </c>
      <c r="D4744" s="2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  <c r="V4744" t="str">
        <f t="shared" si="149"/>
        <v>profit</v>
      </c>
      <c r="W4744" t="str">
        <f t="shared" si="150"/>
        <v>cheap</v>
      </c>
      <c r="X4744" s="3" t="str" cm="1">
        <f t="array" ref="X4744">_xlfn.IFS(R4744&gt;1000,"premium",R4744&gt;500,"modrate",R4744&lt;500,"cheap")</f>
        <v>cheap</v>
      </c>
      <c r="Y4744" t="str" cm="1">
        <f t="array" ref="Y4744">_xlfn.SWITCH(TRUE,R4744&gt;1000,"premium",R4744&gt;500,"modrate","cheap")</f>
        <v>cheap</v>
      </c>
    </row>
    <row r="4745" spans="1:25">
      <c r="A4745">
        <v>4744</v>
      </c>
      <c r="B4745" t="s">
        <v>7743</v>
      </c>
      <c r="C4745" s="2">
        <v>42799</v>
      </c>
      <c r="D4745" s="2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  <c r="V4745" t="str">
        <f t="shared" si="149"/>
        <v>profit</v>
      </c>
      <c r="W4745" t="str">
        <f t="shared" si="150"/>
        <v>cheap</v>
      </c>
      <c r="X4745" s="3" t="str" cm="1">
        <f t="array" ref="X4745">_xlfn.IFS(R4745&gt;1000,"premium",R4745&gt;500,"modrate",R4745&lt;500,"cheap")</f>
        <v>cheap</v>
      </c>
      <c r="Y4745" t="str" cm="1">
        <f t="array" ref="Y4745">_xlfn.SWITCH(TRUE,R4745&gt;1000,"premium",R4745&gt;500,"modrate","cheap")</f>
        <v>cheap</v>
      </c>
    </row>
    <row r="4746" spans="1:25">
      <c r="A4746">
        <v>4745</v>
      </c>
      <c r="B4746" t="s">
        <v>7743</v>
      </c>
      <c r="C4746" s="2">
        <v>42799</v>
      </c>
      <c r="D4746" s="2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  <c r="V4746" t="str">
        <f t="shared" si="149"/>
        <v>profit</v>
      </c>
      <c r="W4746" t="str">
        <f t="shared" si="150"/>
        <v>cheap</v>
      </c>
      <c r="X4746" s="3" t="str" cm="1">
        <f t="array" ref="X4746">_xlfn.IFS(R4746&gt;1000,"premium",R4746&gt;500,"modrate",R4746&lt;500,"cheap")</f>
        <v>cheap</v>
      </c>
      <c r="Y4746" t="str" cm="1">
        <f t="array" ref="Y4746">_xlfn.SWITCH(TRUE,R4746&gt;1000,"premium",R4746&gt;500,"modrate","cheap")</f>
        <v>cheap</v>
      </c>
    </row>
    <row r="4747" spans="1:25">
      <c r="A4747">
        <v>4746</v>
      </c>
      <c r="B4747" t="s">
        <v>7743</v>
      </c>
      <c r="C4747" s="2">
        <v>42799</v>
      </c>
      <c r="D4747" s="2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  <c r="V4747" t="str">
        <f t="shared" si="149"/>
        <v>profit</v>
      </c>
      <c r="W4747" t="str">
        <f t="shared" si="150"/>
        <v>cheap</v>
      </c>
      <c r="X4747" s="3" t="str" cm="1">
        <f t="array" ref="X4747">_xlfn.IFS(R4747&gt;1000,"premium",R4747&gt;500,"modrate",R4747&lt;500,"cheap")</f>
        <v>cheap</v>
      </c>
      <c r="Y4747" t="str" cm="1">
        <f t="array" ref="Y4747">_xlfn.SWITCH(TRUE,R4747&gt;1000,"premium",R4747&gt;500,"modrate","cheap")</f>
        <v>cheap</v>
      </c>
    </row>
    <row r="4748" spans="1:25">
      <c r="A4748">
        <v>4747</v>
      </c>
      <c r="B4748" t="s">
        <v>7743</v>
      </c>
      <c r="C4748" s="2">
        <v>42799</v>
      </c>
      <c r="D4748" s="2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  <c r="V4748" t="str">
        <f t="shared" si="149"/>
        <v>profit</v>
      </c>
      <c r="W4748" t="str">
        <f t="shared" si="150"/>
        <v>cheap</v>
      </c>
      <c r="X4748" s="3" t="str" cm="1">
        <f t="array" ref="X4748">_xlfn.IFS(R4748&gt;1000,"premium",R4748&gt;500,"modrate",R4748&lt;500,"cheap")</f>
        <v>cheap</v>
      </c>
      <c r="Y4748" t="str" cm="1">
        <f t="array" ref="Y4748">_xlfn.SWITCH(TRUE,R4748&gt;1000,"premium",R4748&gt;500,"modrate","cheap")</f>
        <v>cheap</v>
      </c>
    </row>
    <row r="4749" spans="1:25">
      <c r="A4749">
        <v>4748</v>
      </c>
      <c r="B4749" t="s">
        <v>7744</v>
      </c>
      <c r="C4749" s="2">
        <v>42432</v>
      </c>
      <c r="D4749" s="2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  <c r="V4749" t="str">
        <f t="shared" si="149"/>
        <v>profit</v>
      </c>
      <c r="W4749" t="str">
        <f t="shared" si="150"/>
        <v>cheap</v>
      </c>
      <c r="X4749" s="3" t="str" cm="1">
        <f t="array" ref="X4749">_xlfn.IFS(R4749&gt;1000,"premium",R4749&gt;500,"modrate",R4749&lt;500,"cheap")</f>
        <v>cheap</v>
      </c>
      <c r="Y4749" t="str" cm="1">
        <f t="array" ref="Y4749">_xlfn.SWITCH(TRUE,R4749&gt;1000,"premium",R4749&gt;500,"modrate","cheap")</f>
        <v>cheap</v>
      </c>
    </row>
    <row r="4750" spans="1:25">
      <c r="A4750">
        <v>4749</v>
      </c>
      <c r="B4750" t="s">
        <v>7744</v>
      </c>
      <c r="C4750" s="2">
        <v>42432</v>
      </c>
      <c r="D4750" s="2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  <c r="V4750" t="str">
        <f t="shared" si="149"/>
        <v>profit</v>
      </c>
      <c r="W4750" t="str">
        <f t="shared" si="150"/>
        <v>cheap</v>
      </c>
      <c r="X4750" s="3" t="str" cm="1">
        <f t="array" ref="X4750">_xlfn.IFS(R4750&gt;1000,"premium",R4750&gt;500,"modrate",R4750&lt;500,"cheap")</f>
        <v>cheap</v>
      </c>
      <c r="Y4750" t="str" cm="1">
        <f t="array" ref="Y4750">_xlfn.SWITCH(TRUE,R4750&gt;1000,"premium",R4750&gt;500,"modrate","cheap")</f>
        <v>cheap</v>
      </c>
    </row>
    <row r="4751" spans="1:25">
      <c r="A4751">
        <v>4750</v>
      </c>
      <c r="B4751" t="s">
        <v>7745</v>
      </c>
      <c r="C4751" s="2">
        <v>42728</v>
      </c>
      <c r="D4751" s="2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  <c r="V4751" t="str">
        <f t="shared" si="149"/>
        <v>profit</v>
      </c>
      <c r="W4751" t="str">
        <f t="shared" si="150"/>
        <v>cheap</v>
      </c>
      <c r="X4751" s="3" t="str" cm="1">
        <f t="array" ref="X4751">_xlfn.IFS(R4751&gt;1000,"premium",R4751&gt;500,"modrate",R4751&lt;500,"cheap")</f>
        <v>cheap</v>
      </c>
      <c r="Y4751" t="str" cm="1">
        <f t="array" ref="Y4751">_xlfn.SWITCH(TRUE,R4751&gt;1000,"premium",R4751&gt;500,"modrate","cheap")</f>
        <v>cheap</v>
      </c>
    </row>
    <row r="4752" spans="1:25">
      <c r="A4752">
        <v>4751</v>
      </c>
      <c r="B4752" t="s">
        <v>7746</v>
      </c>
      <c r="C4752" s="2">
        <v>42650</v>
      </c>
      <c r="D4752" s="2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62.8200000000001</v>
      </c>
      <c r="V4752" t="str">
        <f t="shared" si="149"/>
        <v>profit</v>
      </c>
      <c r="W4752" t="str">
        <f t="shared" si="150"/>
        <v>modrate</v>
      </c>
      <c r="X4752" s="3" t="str" cm="1">
        <f t="array" ref="X4752">_xlfn.IFS(R4752&gt;1000,"premium",R4752&gt;500,"modrate",R4752&lt;500,"cheap")</f>
        <v>modrate</v>
      </c>
      <c r="Y4752" t="str" cm="1">
        <f t="array" ref="Y4752">_xlfn.SWITCH(TRUE,R4752&gt;1000,"premium",R4752&gt;500,"modrate","cheap")</f>
        <v>modrate</v>
      </c>
    </row>
    <row r="4753" spans="1:25">
      <c r="A4753">
        <v>4752</v>
      </c>
      <c r="B4753" t="s">
        <v>7747</v>
      </c>
      <c r="C4753" s="2">
        <v>42713</v>
      </c>
      <c r="D4753" s="2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  <c r="V4753" t="str">
        <f t="shared" si="149"/>
        <v>loss</v>
      </c>
      <c r="W4753" t="str">
        <f t="shared" si="150"/>
        <v>cheap</v>
      </c>
      <c r="X4753" s="3" t="str" cm="1">
        <f t="array" ref="X4753">_xlfn.IFS(R4753&gt;1000,"premium",R4753&gt;500,"modrate",R4753&lt;500,"cheap")</f>
        <v>cheap</v>
      </c>
      <c r="Y4753" t="str" cm="1">
        <f t="array" ref="Y4753">_xlfn.SWITCH(TRUE,R4753&gt;1000,"premium",R4753&gt;500,"modrate","cheap")</f>
        <v>cheap</v>
      </c>
    </row>
    <row r="4754" spans="1:25">
      <c r="A4754">
        <v>4753</v>
      </c>
      <c r="B4754" t="s">
        <v>7748</v>
      </c>
      <c r="C4754" s="2">
        <v>43059</v>
      </c>
      <c r="D4754" s="2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  <c r="V4754" t="str">
        <f t="shared" si="149"/>
        <v>loss</v>
      </c>
      <c r="W4754" t="str">
        <f t="shared" si="150"/>
        <v>cheap</v>
      </c>
      <c r="X4754" s="3" t="str" cm="1">
        <f t="array" ref="X4754">_xlfn.IFS(R4754&gt;1000,"premium",R4754&gt;500,"modrate",R4754&lt;500,"cheap")</f>
        <v>cheap</v>
      </c>
      <c r="Y4754" t="str" cm="1">
        <f t="array" ref="Y4754">_xlfn.SWITCH(TRUE,R4754&gt;1000,"premium",R4754&gt;500,"modrate","cheap")</f>
        <v>cheap</v>
      </c>
    </row>
    <row r="4755" spans="1:25">
      <c r="A4755">
        <v>4754</v>
      </c>
      <c r="B4755" t="s">
        <v>7749</v>
      </c>
      <c r="C4755" s="2">
        <v>42350</v>
      </c>
      <c r="D4755" s="2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  <c r="V4755" t="str">
        <f t="shared" si="149"/>
        <v>profit</v>
      </c>
      <c r="W4755" t="str">
        <f t="shared" si="150"/>
        <v>cheap</v>
      </c>
      <c r="X4755" s="3" t="str" cm="1">
        <f t="array" ref="X4755">_xlfn.IFS(R4755&gt;1000,"premium",R4755&gt;500,"modrate",R4755&lt;500,"cheap")</f>
        <v>cheap</v>
      </c>
      <c r="Y4755" t="str" cm="1">
        <f t="array" ref="Y4755">_xlfn.SWITCH(TRUE,R4755&gt;1000,"premium",R4755&gt;500,"modrate","cheap")</f>
        <v>cheap</v>
      </c>
    </row>
    <row r="4756" spans="1:25">
      <c r="A4756">
        <v>4755</v>
      </c>
      <c r="B4756" t="s">
        <v>7752</v>
      </c>
      <c r="C4756" s="2">
        <v>42769</v>
      </c>
      <c r="D4756" s="2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  <c r="V4756" t="str">
        <f t="shared" si="149"/>
        <v>loss</v>
      </c>
      <c r="W4756" t="str">
        <f t="shared" si="150"/>
        <v>cheap</v>
      </c>
      <c r="X4756" s="3" t="str" cm="1">
        <f t="array" ref="X4756">_xlfn.IFS(R4756&gt;1000,"premium",R4756&gt;500,"modrate",R4756&lt;500,"cheap")</f>
        <v>cheap</v>
      </c>
      <c r="Y4756" t="str" cm="1">
        <f t="array" ref="Y4756">_xlfn.SWITCH(TRUE,R4756&gt;1000,"premium",R4756&gt;500,"modrate","cheap")</f>
        <v>cheap</v>
      </c>
    </row>
    <row r="4757" spans="1:25">
      <c r="A4757">
        <v>4756</v>
      </c>
      <c r="B4757" t="s">
        <v>7752</v>
      </c>
      <c r="C4757" s="2">
        <v>42769</v>
      </c>
      <c r="D4757" s="2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  <c r="V4757" t="str">
        <f t="shared" si="149"/>
        <v>profit</v>
      </c>
      <c r="W4757" t="str">
        <f t="shared" si="150"/>
        <v>cheap</v>
      </c>
      <c r="X4757" s="3" t="str" cm="1">
        <f t="array" ref="X4757">_xlfn.IFS(R4757&gt;1000,"premium",R4757&gt;500,"modrate",R4757&lt;500,"cheap")</f>
        <v>cheap</v>
      </c>
      <c r="Y4757" t="str" cm="1">
        <f t="array" ref="Y4757">_xlfn.SWITCH(TRUE,R4757&gt;1000,"premium",R4757&gt;500,"modrate","cheap")</f>
        <v>cheap</v>
      </c>
    </row>
    <row r="4758" spans="1:25">
      <c r="A4758">
        <v>4757</v>
      </c>
      <c r="B4758" t="s">
        <v>7755</v>
      </c>
      <c r="C4758" s="2">
        <v>42999</v>
      </c>
      <c r="D4758" s="2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  <c r="V4758" t="str">
        <f t="shared" si="149"/>
        <v>loss</v>
      </c>
      <c r="W4758" t="str">
        <f t="shared" si="150"/>
        <v>cheap</v>
      </c>
      <c r="X4758" s="3" t="str" cm="1">
        <f t="array" ref="X4758">_xlfn.IFS(R4758&gt;1000,"premium",R4758&gt;500,"modrate",R4758&lt;500,"cheap")</f>
        <v>cheap</v>
      </c>
      <c r="Y4758" t="str" cm="1">
        <f t="array" ref="Y4758">_xlfn.SWITCH(TRUE,R4758&gt;1000,"premium",R4758&gt;500,"modrate","cheap")</f>
        <v>cheap</v>
      </c>
    </row>
    <row r="4759" spans="1:25">
      <c r="A4759">
        <v>4758</v>
      </c>
      <c r="B4759" t="s">
        <v>7756</v>
      </c>
      <c r="C4759" s="2">
        <v>42855</v>
      </c>
      <c r="D4759" s="2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  <c r="V4759" t="str">
        <f t="shared" si="149"/>
        <v>loss</v>
      </c>
      <c r="W4759" t="str">
        <f t="shared" si="150"/>
        <v>cheap</v>
      </c>
      <c r="X4759" s="3" t="str" cm="1">
        <f t="array" ref="X4759">_xlfn.IFS(R4759&gt;1000,"premium",R4759&gt;500,"modrate",R4759&lt;500,"cheap")</f>
        <v>cheap</v>
      </c>
      <c r="Y4759" t="str" cm="1">
        <f t="array" ref="Y4759">_xlfn.SWITCH(TRUE,R4759&gt;1000,"premium",R4759&gt;500,"modrate","cheap")</f>
        <v>cheap</v>
      </c>
    </row>
    <row r="4760" spans="1:25">
      <c r="A4760">
        <v>4759</v>
      </c>
      <c r="B4760" t="s">
        <v>7757</v>
      </c>
      <c r="C4760" s="2">
        <v>41946</v>
      </c>
      <c r="D4760" s="2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  <c r="V4760" t="str">
        <f t="shared" si="149"/>
        <v>profit</v>
      </c>
      <c r="W4760" t="str">
        <f t="shared" si="150"/>
        <v>modrate</v>
      </c>
      <c r="X4760" s="3" t="str" cm="1">
        <f t="array" ref="X4760">_xlfn.IFS(R4760&gt;1000,"premium",R4760&gt;500,"modrate",R4760&lt;500,"cheap")</f>
        <v>modrate</v>
      </c>
      <c r="Y4760" t="str" cm="1">
        <f t="array" ref="Y4760">_xlfn.SWITCH(TRUE,R4760&gt;1000,"premium",R4760&gt;500,"modrate","cheap")</f>
        <v>modrate</v>
      </c>
    </row>
    <row r="4761" spans="1:25">
      <c r="A4761">
        <v>4760</v>
      </c>
      <c r="B4761" t="s">
        <v>7757</v>
      </c>
      <c r="C4761" s="2">
        <v>41946</v>
      </c>
      <c r="D4761" s="2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  <c r="V4761" t="str">
        <f t="shared" si="149"/>
        <v>profit</v>
      </c>
      <c r="W4761" t="str">
        <f t="shared" si="150"/>
        <v>cheap</v>
      </c>
      <c r="X4761" s="3" t="str" cm="1">
        <f t="array" ref="X4761">_xlfn.IFS(R4761&gt;1000,"premium",R4761&gt;500,"modrate",R4761&lt;500,"cheap")</f>
        <v>cheap</v>
      </c>
      <c r="Y4761" t="str" cm="1">
        <f t="array" ref="Y4761">_xlfn.SWITCH(TRUE,R4761&gt;1000,"premium",R4761&gt;500,"modrate","cheap")</f>
        <v>cheap</v>
      </c>
    </row>
    <row r="4762" spans="1:25">
      <c r="A4762">
        <v>4761</v>
      </c>
      <c r="B4762" t="s">
        <v>7757</v>
      </c>
      <c r="C4762" s="2">
        <v>41946</v>
      </c>
      <c r="D4762" s="2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  <c r="V4762" t="str">
        <f t="shared" si="149"/>
        <v>profit</v>
      </c>
      <c r="W4762" t="str">
        <f t="shared" si="150"/>
        <v>cheap</v>
      </c>
      <c r="X4762" s="3" t="str" cm="1">
        <f t="array" ref="X4762">_xlfn.IFS(R4762&gt;1000,"premium",R4762&gt;500,"modrate",R4762&lt;500,"cheap")</f>
        <v>cheap</v>
      </c>
      <c r="Y4762" t="str" cm="1">
        <f t="array" ref="Y4762">_xlfn.SWITCH(TRUE,R4762&gt;1000,"premium",R4762&gt;500,"modrate","cheap")</f>
        <v>cheap</v>
      </c>
    </row>
    <row r="4763" spans="1:25">
      <c r="A4763">
        <v>4762</v>
      </c>
      <c r="B4763" t="s">
        <v>7758</v>
      </c>
      <c r="C4763" s="2">
        <v>42734</v>
      </c>
      <c r="D4763" s="2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 t="shared" si="149"/>
        <v>profit</v>
      </c>
      <c r="W4763" t="str">
        <f t="shared" si="150"/>
        <v>cheap</v>
      </c>
      <c r="X4763" s="3" t="str" cm="1">
        <f t="array" ref="X4763">_xlfn.IFS(R4763&gt;1000,"premium",R4763&gt;500,"modrate",R4763&lt;500,"cheap")</f>
        <v>cheap</v>
      </c>
      <c r="Y4763" t="str" cm="1">
        <f t="array" ref="Y4763">_xlfn.SWITCH(TRUE,R4763&gt;1000,"premium",R4763&gt;500,"modrate","cheap")</f>
        <v>cheap</v>
      </c>
    </row>
    <row r="4764" spans="1:25">
      <c r="A4764">
        <v>4763</v>
      </c>
      <c r="B4764" t="s">
        <v>7758</v>
      </c>
      <c r="C4764" s="2">
        <v>42734</v>
      </c>
      <c r="D4764" s="2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  <c r="V4764" t="str">
        <f t="shared" si="149"/>
        <v>profit</v>
      </c>
      <c r="W4764" t="str">
        <f t="shared" si="150"/>
        <v>cheap</v>
      </c>
      <c r="X4764" s="3" t="str" cm="1">
        <f t="array" ref="X4764">_xlfn.IFS(R4764&gt;1000,"premium",R4764&gt;500,"modrate",R4764&lt;500,"cheap")</f>
        <v>cheap</v>
      </c>
      <c r="Y4764" t="str" cm="1">
        <f t="array" ref="Y4764">_xlfn.SWITCH(TRUE,R4764&gt;1000,"premium",R4764&gt;500,"modrate","cheap")</f>
        <v>cheap</v>
      </c>
    </row>
    <row r="4765" spans="1:25">
      <c r="A4765">
        <v>4764</v>
      </c>
      <c r="B4765" t="s">
        <v>7759</v>
      </c>
      <c r="C4765" s="2">
        <v>41899</v>
      </c>
      <c r="D4765" s="2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  <c r="V4765" t="str">
        <f t="shared" si="149"/>
        <v>profit</v>
      </c>
      <c r="W4765" t="str">
        <f t="shared" si="150"/>
        <v>cheap</v>
      </c>
      <c r="X4765" s="3" t="str" cm="1">
        <f t="array" ref="X4765">_xlfn.IFS(R4765&gt;1000,"premium",R4765&gt;500,"modrate",R4765&lt;500,"cheap")</f>
        <v>cheap</v>
      </c>
      <c r="Y4765" t="str" cm="1">
        <f t="array" ref="Y4765">_xlfn.SWITCH(TRUE,R4765&gt;1000,"premium",R4765&gt;500,"modrate","cheap")</f>
        <v>cheap</v>
      </c>
    </row>
    <row r="4766" spans="1:25">
      <c r="A4766">
        <v>4765</v>
      </c>
      <c r="B4766" t="s">
        <v>7762</v>
      </c>
      <c r="C4766" s="2">
        <v>43063</v>
      </c>
      <c r="D4766" s="2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  <c r="V4766" t="str">
        <f t="shared" si="149"/>
        <v>profit</v>
      </c>
      <c r="W4766" t="str">
        <f t="shared" si="150"/>
        <v>cheap</v>
      </c>
      <c r="X4766" s="3" t="str" cm="1">
        <f t="array" ref="X4766">_xlfn.IFS(R4766&gt;1000,"premium",R4766&gt;500,"modrate",R4766&lt;500,"cheap")</f>
        <v>cheap</v>
      </c>
      <c r="Y4766" t="str" cm="1">
        <f t="array" ref="Y4766">_xlfn.SWITCH(TRUE,R4766&gt;1000,"premium",R4766&gt;500,"modrate","cheap")</f>
        <v>cheap</v>
      </c>
    </row>
    <row r="4767" spans="1:25">
      <c r="A4767">
        <v>4766</v>
      </c>
      <c r="B4767" t="s">
        <v>7763</v>
      </c>
      <c r="C4767" s="2">
        <v>42118</v>
      </c>
      <c r="D4767" s="2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  <c r="V4767" t="str">
        <f t="shared" si="149"/>
        <v>profit</v>
      </c>
      <c r="W4767" t="str">
        <f t="shared" si="150"/>
        <v>cheap</v>
      </c>
      <c r="X4767" s="3" t="str" cm="1">
        <f t="array" ref="X4767">_xlfn.IFS(R4767&gt;1000,"premium",R4767&gt;500,"modrate",R4767&lt;500,"cheap")</f>
        <v>cheap</v>
      </c>
      <c r="Y4767" t="str" cm="1">
        <f t="array" ref="Y4767">_xlfn.SWITCH(TRUE,R4767&gt;1000,"premium",R4767&gt;500,"modrate","cheap")</f>
        <v>cheap</v>
      </c>
    </row>
    <row r="4768" spans="1:25">
      <c r="A4768">
        <v>4767</v>
      </c>
      <c r="B4768" t="s">
        <v>7764</v>
      </c>
      <c r="C4768" s="2">
        <v>42072</v>
      </c>
      <c r="D4768" s="2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  <c r="V4768" t="str">
        <f t="shared" si="149"/>
        <v>profit</v>
      </c>
      <c r="W4768" t="str">
        <f t="shared" si="150"/>
        <v>cheap</v>
      </c>
      <c r="X4768" s="3" t="str" cm="1">
        <f t="array" ref="X4768">_xlfn.IFS(R4768&gt;1000,"premium",R4768&gt;500,"modrate",R4768&lt;500,"cheap")</f>
        <v>cheap</v>
      </c>
      <c r="Y4768" t="str" cm="1">
        <f t="array" ref="Y4768">_xlfn.SWITCH(TRUE,R4768&gt;1000,"premium",R4768&gt;500,"modrate","cheap")</f>
        <v>cheap</v>
      </c>
    </row>
    <row r="4769" spans="1:25">
      <c r="A4769">
        <v>4768</v>
      </c>
      <c r="B4769" t="s">
        <v>7764</v>
      </c>
      <c r="C4769" s="2">
        <v>42072</v>
      </c>
      <c r="D4769" s="2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  <c r="V4769" t="str">
        <f t="shared" si="149"/>
        <v>profit</v>
      </c>
      <c r="W4769" t="str">
        <f t="shared" si="150"/>
        <v>cheap</v>
      </c>
      <c r="X4769" s="3" t="str" cm="1">
        <f t="array" ref="X4769">_xlfn.IFS(R4769&gt;1000,"premium",R4769&gt;500,"modrate",R4769&lt;500,"cheap")</f>
        <v>cheap</v>
      </c>
      <c r="Y4769" t="str" cm="1">
        <f t="array" ref="Y4769">_xlfn.SWITCH(TRUE,R4769&gt;1000,"premium",R4769&gt;500,"modrate","cheap")</f>
        <v>cheap</v>
      </c>
    </row>
    <row r="4770" spans="1:25">
      <c r="A4770">
        <v>4769</v>
      </c>
      <c r="B4770" t="s">
        <v>7765</v>
      </c>
      <c r="C4770" s="2">
        <v>42888</v>
      </c>
      <c r="D4770" s="2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  <c r="V4770" t="str">
        <f t="shared" si="149"/>
        <v>profit</v>
      </c>
      <c r="W4770" t="str">
        <f t="shared" si="150"/>
        <v>cheap</v>
      </c>
      <c r="X4770" s="3" t="str" cm="1">
        <f t="array" ref="X4770">_xlfn.IFS(R4770&gt;1000,"premium",R4770&gt;500,"modrate",R4770&lt;500,"cheap")</f>
        <v>cheap</v>
      </c>
      <c r="Y4770" t="str" cm="1">
        <f t="array" ref="Y4770">_xlfn.SWITCH(TRUE,R4770&gt;1000,"premium",R4770&gt;500,"modrate","cheap")</f>
        <v>cheap</v>
      </c>
    </row>
    <row r="4771" spans="1:25">
      <c r="A4771">
        <v>4770</v>
      </c>
      <c r="B4771" t="s">
        <v>7768</v>
      </c>
      <c r="C4771" s="2">
        <v>42632</v>
      </c>
      <c r="D4771" s="2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  <c r="V4771" t="str">
        <f t="shared" si="149"/>
        <v>profit</v>
      </c>
      <c r="W4771" t="str">
        <f t="shared" si="150"/>
        <v>cheap</v>
      </c>
      <c r="X4771" s="3" t="str" cm="1">
        <f t="array" ref="X4771">_xlfn.IFS(R4771&gt;1000,"premium",R4771&gt;500,"modrate",R4771&lt;500,"cheap")</f>
        <v>cheap</v>
      </c>
      <c r="Y4771" t="str" cm="1">
        <f t="array" ref="Y4771">_xlfn.SWITCH(TRUE,R4771&gt;1000,"premium",R4771&gt;500,"modrate","cheap")</f>
        <v>cheap</v>
      </c>
    </row>
    <row r="4772" spans="1:25">
      <c r="A4772">
        <v>4771</v>
      </c>
      <c r="B4772" t="s">
        <v>7768</v>
      </c>
      <c r="C4772" s="2">
        <v>42632</v>
      </c>
      <c r="D4772" s="2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  <c r="V4772" t="str">
        <f t="shared" si="149"/>
        <v>profit</v>
      </c>
      <c r="W4772" t="str">
        <f t="shared" si="150"/>
        <v>cheap</v>
      </c>
      <c r="X4772" s="3" t="str" cm="1">
        <f t="array" ref="X4772">_xlfn.IFS(R4772&gt;1000,"premium",R4772&gt;500,"modrate",R4772&lt;500,"cheap")</f>
        <v>cheap</v>
      </c>
      <c r="Y4772" t="str" cm="1">
        <f t="array" ref="Y4772">_xlfn.SWITCH(TRUE,R4772&gt;1000,"premium",R4772&gt;500,"modrate","cheap")</f>
        <v>cheap</v>
      </c>
    </row>
    <row r="4773" spans="1:25">
      <c r="A4773">
        <v>4772</v>
      </c>
      <c r="B4773" t="s">
        <v>7771</v>
      </c>
      <c r="C4773" s="2">
        <v>41943</v>
      </c>
      <c r="D4773" s="2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83.512799999999899</v>
      </c>
      <c r="V4773" t="str">
        <f t="shared" si="149"/>
        <v>profit</v>
      </c>
      <c r="W4773" t="str">
        <f t="shared" si="150"/>
        <v>modrate</v>
      </c>
      <c r="X4773" s="3" t="str" cm="1">
        <f t="array" ref="X4773">_xlfn.IFS(R4773&gt;1000,"premium",R4773&gt;500,"modrate",R4773&lt;500,"cheap")</f>
        <v>modrate</v>
      </c>
      <c r="Y4773" t="str" cm="1">
        <f t="array" ref="Y4773">_xlfn.SWITCH(TRUE,R4773&gt;1000,"premium",R4773&gt;500,"modrate","cheap")</f>
        <v>modrate</v>
      </c>
    </row>
    <row r="4774" spans="1:25">
      <c r="A4774">
        <v>4773</v>
      </c>
      <c r="B4774" t="s">
        <v>7773</v>
      </c>
      <c r="C4774" s="2">
        <v>43062</v>
      </c>
      <c r="D4774" s="2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  <c r="V4774" t="str">
        <f t="shared" si="149"/>
        <v>loss</v>
      </c>
      <c r="W4774" t="str">
        <f t="shared" si="150"/>
        <v>cheap</v>
      </c>
      <c r="X4774" s="3" t="str" cm="1">
        <f t="array" ref="X4774">_xlfn.IFS(R4774&gt;1000,"premium",R4774&gt;500,"modrate",R4774&lt;500,"cheap")</f>
        <v>cheap</v>
      </c>
      <c r="Y4774" t="str" cm="1">
        <f t="array" ref="Y4774">_xlfn.SWITCH(TRUE,R4774&gt;1000,"premium",R4774&gt;500,"modrate","cheap")</f>
        <v>cheap</v>
      </c>
    </row>
    <row r="4775" spans="1:25">
      <c r="A4775">
        <v>4774</v>
      </c>
      <c r="B4775" t="s">
        <v>7773</v>
      </c>
      <c r="C4775" s="2">
        <v>43062</v>
      </c>
      <c r="D4775" s="2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  <c r="V4775" t="str">
        <f t="shared" si="149"/>
        <v>profit</v>
      </c>
      <c r="W4775" t="str">
        <f t="shared" si="150"/>
        <v>cheap</v>
      </c>
      <c r="X4775" s="3" t="str" cm="1">
        <f t="array" ref="X4775">_xlfn.IFS(R4775&gt;1000,"premium",R4775&gt;500,"modrate",R4775&lt;500,"cheap")</f>
        <v>cheap</v>
      </c>
      <c r="Y4775" t="str" cm="1">
        <f t="array" ref="Y4775">_xlfn.SWITCH(TRUE,R4775&gt;1000,"premium",R4775&gt;500,"modrate","cheap")</f>
        <v>cheap</v>
      </c>
    </row>
    <row r="4776" spans="1:25">
      <c r="A4776">
        <v>4775</v>
      </c>
      <c r="B4776" t="s">
        <v>7773</v>
      </c>
      <c r="C4776" s="2">
        <v>43062</v>
      </c>
      <c r="D4776" s="2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  <c r="V4776" t="str">
        <f t="shared" si="149"/>
        <v>profit</v>
      </c>
      <c r="W4776" t="str">
        <f t="shared" si="150"/>
        <v>cheap</v>
      </c>
      <c r="X4776" s="3" t="str" cm="1">
        <f t="array" ref="X4776">_xlfn.IFS(R4776&gt;1000,"premium",R4776&gt;500,"modrate",R4776&lt;500,"cheap")</f>
        <v>cheap</v>
      </c>
      <c r="Y4776" t="str" cm="1">
        <f t="array" ref="Y4776">_xlfn.SWITCH(TRUE,R4776&gt;1000,"premium",R4776&gt;500,"modrate","cheap")</f>
        <v>cheap</v>
      </c>
    </row>
    <row r="4777" spans="1:25">
      <c r="A4777">
        <v>4776</v>
      </c>
      <c r="B4777" t="s">
        <v>7774</v>
      </c>
      <c r="C4777" s="2">
        <v>43055</v>
      </c>
      <c r="D4777" s="2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  <c r="V4777" t="str">
        <f t="shared" si="149"/>
        <v>profit</v>
      </c>
      <c r="W4777" t="str">
        <f t="shared" si="150"/>
        <v>cheap</v>
      </c>
      <c r="X4777" s="3" t="str" cm="1">
        <f t="array" ref="X4777">_xlfn.IFS(R4777&gt;1000,"premium",R4777&gt;500,"modrate",R4777&lt;500,"cheap")</f>
        <v>cheap</v>
      </c>
      <c r="Y4777" t="str" cm="1">
        <f t="array" ref="Y4777">_xlfn.SWITCH(TRUE,R4777&gt;1000,"premium",R4777&gt;500,"modrate","cheap")</f>
        <v>cheap</v>
      </c>
    </row>
    <row r="4778" spans="1:25">
      <c r="A4778">
        <v>4777</v>
      </c>
      <c r="B4778" t="s">
        <v>7775</v>
      </c>
      <c r="C4778" s="2">
        <v>42419</v>
      </c>
      <c r="D4778" s="2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  <c r="V4778" t="str">
        <f t="shared" si="149"/>
        <v>profit</v>
      </c>
      <c r="W4778" t="str">
        <f t="shared" si="150"/>
        <v>cheap</v>
      </c>
      <c r="X4778" s="3" t="str" cm="1">
        <f t="array" ref="X4778">_xlfn.IFS(R4778&gt;1000,"premium",R4778&gt;500,"modrate",R4778&lt;500,"cheap")</f>
        <v>cheap</v>
      </c>
      <c r="Y4778" t="str" cm="1">
        <f t="array" ref="Y4778">_xlfn.SWITCH(TRUE,R4778&gt;1000,"premium",R4778&gt;500,"modrate","cheap")</f>
        <v>cheap</v>
      </c>
    </row>
    <row r="4779" spans="1:25">
      <c r="A4779">
        <v>4778</v>
      </c>
      <c r="B4779" t="s">
        <v>7775</v>
      </c>
      <c r="C4779" s="2">
        <v>42419</v>
      </c>
      <c r="D4779" s="2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  <c r="V4779" t="str">
        <f t="shared" si="149"/>
        <v>profit</v>
      </c>
      <c r="W4779" t="str">
        <f t="shared" si="150"/>
        <v>cheap</v>
      </c>
      <c r="X4779" s="3" t="str" cm="1">
        <f t="array" ref="X4779">_xlfn.IFS(R4779&gt;1000,"premium",R4779&gt;500,"modrate",R4779&lt;500,"cheap")</f>
        <v>cheap</v>
      </c>
      <c r="Y4779" t="str" cm="1">
        <f t="array" ref="Y4779">_xlfn.SWITCH(TRUE,R4779&gt;1000,"premium",R4779&gt;500,"modrate","cheap")</f>
        <v>cheap</v>
      </c>
    </row>
    <row r="4780" spans="1:25">
      <c r="A4780">
        <v>4779</v>
      </c>
      <c r="B4780" t="s">
        <v>7776</v>
      </c>
      <c r="C4780" s="2">
        <v>43046</v>
      </c>
      <c r="D4780" s="2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  <c r="V4780" t="str">
        <f t="shared" si="149"/>
        <v>profit</v>
      </c>
      <c r="W4780" t="str">
        <f t="shared" si="150"/>
        <v>cheap</v>
      </c>
      <c r="X4780" s="3" t="str" cm="1">
        <f t="array" ref="X4780">_xlfn.IFS(R4780&gt;1000,"premium",R4780&gt;500,"modrate",R4780&lt;500,"cheap")</f>
        <v>cheap</v>
      </c>
      <c r="Y4780" t="str" cm="1">
        <f t="array" ref="Y4780">_xlfn.SWITCH(TRUE,R4780&gt;1000,"premium",R4780&gt;500,"modrate","cheap")</f>
        <v>cheap</v>
      </c>
    </row>
    <row r="4781" spans="1:25">
      <c r="A4781">
        <v>4780</v>
      </c>
      <c r="B4781" t="s">
        <v>7777</v>
      </c>
      <c r="C4781" s="2">
        <v>41828</v>
      </c>
      <c r="D4781" s="2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  <c r="V4781" t="str">
        <f t="shared" si="149"/>
        <v>profit</v>
      </c>
      <c r="W4781" t="str">
        <f t="shared" si="150"/>
        <v>cheap</v>
      </c>
      <c r="X4781" s="3" t="str" cm="1">
        <f t="array" ref="X4781">_xlfn.IFS(R4781&gt;1000,"premium",R4781&gt;500,"modrate",R4781&lt;500,"cheap")</f>
        <v>cheap</v>
      </c>
      <c r="Y4781" t="str" cm="1">
        <f t="array" ref="Y4781">_xlfn.SWITCH(TRUE,R4781&gt;1000,"premium",R4781&gt;500,"modrate","cheap")</f>
        <v>cheap</v>
      </c>
    </row>
    <row r="4782" spans="1:25">
      <c r="A4782">
        <v>4781</v>
      </c>
      <c r="B4782" t="s">
        <v>7778</v>
      </c>
      <c r="C4782" s="2">
        <v>41950</v>
      </c>
      <c r="D4782" s="2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  <c r="V4782" t="str">
        <f t="shared" si="149"/>
        <v>loss</v>
      </c>
      <c r="W4782" t="str">
        <f t="shared" si="150"/>
        <v>modrate</v>
      </c>
      <c r="X4782" s="3" t="str" cm="1">
        <f t="array" ref="X4782">_xlfn.IFS(R4782&gt;1000,"premium",R4782&gt;500,"modrate",R4782&lt;500,"cheap")</f>
        <v>modrate</v>
      </c>
      <c r="Y4782" t="str" cm="1">
        <f t="array" ref="Y4782">_xlfn.SWITCH(TRUE,R4782&gt;1000,"premium",R4782&gt;500,"modrate","cheap")</f>
        <v>modrate</v>
      </c>
    </row>
    <row r="4783" spans="1:25">
      <c r="A4783">
        <v>4782</v>
      </c>
      <c r="B4783" t="s">
        <v>7778</v>
      </c>
      <c r="C4783" s="2">
        <v>41950</v>
      </c>
      <c r="D4783" s="2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  <c r="V4783" t="str">
        <f t="shared" si="149"/>
        <v>loss</v>
      </c>
      <c r="W4783" t="str">
        <f t="shared" si="150"/>
        <v>cheap</v>
      </c>
      <c r="X4783" s="3" t="str" cm="1">
        <f t="array" ref="X4783">_xlfn.IFS(R4783&gt;1000,"premium",R4783&gt;500,"modrate",R4783&lt;500,"cheap")</f>
        <v>cheap</v>
      </c>
      <c r="Y4783" t="str" cm="1">
        <f t="array" ref="Y4783">_xlfn.SWITCH(TRUE,R4783&gt;1000,"premium",R4783&gt;500,"modrate","cheap")</f>
        <v>cheap</v>
      </c>
    </row>
    <row r="4784" spans="1:25">
      <c r="A4784">
        <v>4783</v>
      </c>
      <c r="B4784" t="s">
        <v>7778</v>
      </c>
      <c r="C4784" s="2">
        <v>41950</v>
      </c>
      <c r="D4784" s="2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  <c r="V4784" t="str">
        <f t="shared" si="149"/>
        <v>profit</v>
      </c>
      <c r="W4784" t="str">
        <f t="shared" si="150"/>
        <v>cheap</v>
      </c>
      <c r="X4784" s="3" t="str" cm="1">
        <f t="array" ref="X4784">_xlfn.IFS(R4784&gt;1000,"premium",R4784&gt;500,"modrate",R4784&lt;500,"cheap")</f>
        <v>cheap</v>
      </c>
      <c r="Y4784" t="str" cm="1">
        <f t="array" ref="Y4784">_xlfn.SWITCH(TRUE,R4784&gt;1000,"premium",R4784&gt;500,"modrate","cheap")</f>
        <v>cheap</v>
      </c>
    </row>
    <row r="4785" spans="1:25">
      <c r="A4785">
        <v>4784</v>
      </c>
      <c r="B4785" t="s">
        <v>7781</v>
      </c>
      <c r="C4785" s="2">
        <v>42763</v>
      </c>
      <c r="D4785" s="2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 t="shared" si="149"/>
        <v>profit</v>
      </c>
      <c r="W4785" t="str">
        <f t="shared" si="150"/>
        <v>cheap</v>
      </c>
      <c r="X4785" s="3" t="str" cm="1">
        <f t="array" ref="X4785">_xlfn.IFS(R4785&gt;1000,"premium",R4785&gt;500,"modrate",R4785&lt;500,"cheap")</f>
        <v>cheap</v>
      </c>
      <c r="Y4785" t="str" cm="1">
        <f t="array" ref="Y4785">_xlfn.SWITCH(TRUE,R4785&gt;1000,"premium",R4785&gt;500,"modrate","cheap")</f>
        <v>cheap</v>
      </c>
    </row>
    <row r="4786" spans="1:25">
      <c r="A4786">
        <v>4785</v>
      </c>
      <c r="B4786" t="s">
        <v>7782</v>
      </c>
      <c r="C4786" s="2">
        <v>42349</v>
      </c>
      <c r="D4786" s="2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  <c r="V4786" t="str">
        <f t="shared" si="149"/>
        <v>profit</v>
      </c>
      <c r="W4786" t="str">
        <f t="shared" si="150"/>
        <v>cheap</v>
      </c>
      <c r="X4786" s="3" t="str" cm="1">
        <f t="array" ref="X4786">_xlfn.IFS(R4786&gt;1000,"premium",R4786&gt;500,"modrate",R4786&lt;500,"cheap")</f>
        <v>cheap</v>
      </c>
      <c r="Y4786" t="str" cm="1">
        <f t="array" ref="Y4786">_xlfn.SWITCH(TRUE,R4786&gt;1000,"premium",R4786&gt;500,"modrate","cheap")</f>
        <v>cheap</v>
      </c>
    </row>
    <row r="4787" spans="1:25">
      <c r="A4787">
        <v>4786</v>
      </c>
      <c r="B4787" t="s">
        <v>7782</v>
      </c>
      <c r="C4787" s="2">
        <v>42349</v>
      </c>
      <c r="D4787" s="2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  <c r="V4787" t="str">
        <f t="shared" si="149"/>
        <v>loss</v>
      </c>
      <c r="W4787" t="str">
        <f t="shared" si="150"/>
        <v>cheap</v>
      </c>
      <c r="X4787" s="3" t="str" cm="1">
        <f t="array" ref="X4787">_xlfn.IFS(R4787&gt;1000,"premium",R4787&gt;500,"modrate",R4787&lt;500,"cheap")</f>
        <v>cheap</v>
      </c>
      <c r="Y4787" t="str" cm="1">
        <f t="array" ref="Y4787">_xlfn.SWITCH(TRUE,R4787&gt;1000,"premium",R4787&gt;500,"modrate","cheap")</f>
        <v>cheap</v>
      </c>
    </row>
    <row r="4788" spans="1:25">
      <c r="A4788">
        <v>4787</v>
      </c>
      <c r="B4788" t="s">
        <v>7782</v>
      </c>
      <c r="C4788" s="2">
        <v>42349</v>
      </c>
      <c r="D4788" s="2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  <c r="V4788" t="str">
        <f t="shared" si="149"/>
        <v>profit</v>
      </c>
      <c r="W4788" t="str">
        <f t="shared" si="150"/>
        <v>cheap</v>
      </c>
      <c r="X4788" s="3" t="str" cm="1">
        <f t="array" ref="X4788">_xlfn.IFS(R4788&gt;1000,"premium",R4788&gt;500,"modrate",R4788&lt;500,"cheap")</f>
        <v>cheap</v>
      </c>
      <c r="Y4788" t="str" cm="1">
        <f t="array" ref="Y4788">_xlfn.SWITCH(TRUE,R4788&gt;1000,"premium",R4788&gt;500,"modrate","cheap")</f>
        <v>cheap</v>
      </c>
    </row>
    <row r="4789" spans="1:25">
      <c r="A4789">
        <v>4788</v>
      </c>
      <c r="B4789" t="s">
        <v>7782</v>
      </c>
      <c r="C4789" s="2">
        <v>42349</v>
      </c>
      <c r="D4789" s="2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  <c r="V4789" t="str">
        <f t="shared" si="149"/>
        <v>loss</v>
      </c>
      <c r="W4789" t="str">
        <f t="shared" si="150"/>
        <v>cheap</v>
      </c>
      <c r="X4789" s="3" t="str" cm="1">
        <f t="array" ref="X4789">_xlfn.IFS(R4789&gt;1000,"premium",R4789&gt;500,"modrate",R4789&lt;500,"cheap")</f>
        <v>cheap</v>
      </c>
      <c r="Y4789" t="str" cm="1">
        <f t="array" ref="Y4789">_xlfn.SWITCH(TRUE,R4789&gt;1000,"premium",R4789&gt;500,"modrate","cheap")</f>
        <v>cheap</v>
      </c>
    </row>
    <row r="4790" spans="1:25">
      <c r="A4790">
        <v>4789</v>
      </c>
      <c r="B4790" t="s">
        <v>7782</v>
      </c>
      <c r="C4790" s="2">
        <v>42349</v>
      </c>
      <c r="D4790" s="2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  <c r="V4790" t="str">
        <f t="shared" si="149"/>
        <v>profit</v>
      </c>
      <c r="W4790" t="str">
        <f t="shared" si="150"/>
        <v>cheap</v>
      </c>
      <c r="X4790" s="3" t="str" cm="1">
        <f t="array" ref="X4790">_xlfn.IFS(R4790&gt;1000,"premium",R4790&gt;500,"modrate",R4790&lt;500,"cheap")</f>
        <v>cheap</v>
      </c>
      <c r="Y4790" t="str" cm="1">
        <f t="array" ref="Y4790">_xlfn.SWITCH(TRUE,R4790&gt;1000,"premium",R4790&gt;500,"modrate","cheap")</f>
        <v>cheap</v>
      </c>
    </row>
    <row r="4791" spans="1:25">
      <c r="A4791">
        <v>4790</v>
      </c>
      <c r="B4791" t="s">
        <v>7782</v>
      </c>
      <c r="C4791" s="2">
        <v>42349</v>
      </c>
      <c r="D4791" s="2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  <c r="V4791" t="str">
        <f t="shared" si="149"/>
        <v>profit</v>
      </c>
      <c r="W4791" t="str">
        <f t="shared" si="150"/>
        <v>cheap</v>
      </c>
      <c r="X4791" s="3" t="str" cm="1">
        <f t="array" ref="X4791">_xlfn.IFS(R4791&gt;1000,"premium",R4791&gt;500,"modrate",R4791&lt;500,"cheap")</f>
        <v>cheap</v>
      </c>
      <c r="Y4791" t="str" cm="1">
        <f t="array" ref="Y4791">_xlfn.SWITCH(TRUE,R4791&gt;1000,"premium",R4791&gt;500,"modrate","cheap")</f>
        <v>cheap</v>
      </c>
    </row>
    <row r="4792" spans="1:25">
      <c r="A4792">
        <v>4791</v>
      </c>
      <c r="B4792" t="s">
        <v>7782</v>
      </c>
      <c r="C4792" s="2">
        <v>42349</v>
      </c>
      <c r="D4792" s="2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  <c r="V4792" t="str">
        <f t="shared" si="149"/>
        <v>loss</v>
      </c>
      <c r="W4792" t="str">
        <f t="shared" si="150"/>
        <v>cheap</v>
      </c>
      <c r="X4792" s="3" t="str" cm="1">
        <f t="array" ref="X4792">_xlfn.IFS(R4792&gt;1000,"premium",R4792&gt;500,"modrate",R4792&lt;500,"cheap")</f>
        <v>cheap</v>
      </c>
      <c r="Y4792" t="str" cm="1">
        <f t="array" ref="Y4792">_xlfn.SWITCH(TRUE,R4792&gt;1000,"premium",R4792&gt;500,"modrate","cheap")</f>
        <v>cheap</v>
      </c>
    </row>
    <row r="4793" spans="1:25">
      <c r="A4793">
        <v>4792</v>
      </c>
      <c r="B4793" t="s">
        <v>7782</v>
      </c>
      <c r="C4793" s="2">
        <v>42349</v>
      </c>
      <c r="D4793" s="2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  <c r="V4793" t="str">
        <f t="shared" si="149"/>
        <v>profit</v>
      </c>
      <c r="W4793" t="str">
        <f t="shared" si="150"/>
        <v>cheap</v>
      </c>
      <c r="X4793" s="3" t="str" cm="1">
        <f t="array" ref="X4793">_xlfn.IFS(R4793&gt;1000,"premium",R4793&gt;500,"modrate",R4793&lt;500,"cheap")</f>
        <v>cheap</v>
      </c>
      <c r="Y4793" t="str" cm="1">
        <f t="array" ref="Y4793">_xlfn.SWITCH(TRUE,R4793&gt;1000,"premium",R4793&gt;500,"modrate","cheap")</f>
        <v>cheap</v>
      </c>
    </row>
    <row r="4794" spans="1:25">
      <c r="A4794">
        <v>4793</v>
      </c>
      <c r="B4794" t="s">
        <v>7782</v>
      </c>
      <c r="C4794" s="2">
        <v>42349</v>
      </c>
      <c r="D4794" s="2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  <c r="V4794" t="str">
        <f t="shared" si="149"/>
        <v>profit</v>
      </c>
      <c r="W4794" t="str">
        <f t="shared" si="150"/>
        <v>cheap</v>
      </c>
      <c r="X4794" s="3" t="str" cm="1">
        <f t="array" ref="X4794">_xlfn.IFS(R4794&gt;1000,"premium",R4794&gt;500,"modrate",R4794&lt;500,"cheap")</f>
        <v>cheap</v>
      </c>
      <c r="Y4794" t="str" cm="1">
        <f t="array" ref="Y4794">_xlfn.SWITCH(TRUE,R4794&gt;1000,"premium",R4794&gt;500,"modrate","cheap")</f>
        <v>cheap</v>
      </c>
    </row>
    <row r="4795" spans="1:25">
      <c r="A4795">
        <v>4794</v>
      </c>
      <c r="B4795" t="s">
        <v>7786</v>
      </c>
      <c r="C4795" s="2">
        <v>42184</v>
      </c>
      <c r="D4795" s="2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  <c r="V4795" t="str">
        <f t="shared" si="149"/>
        <v>profit</v>
      </c>
      <c r="W4795" t="str">
        <f t="shared" si="150"/>
        <v>cheap</v>
      </c>
      <c r="X4795" s="3" t="str" cm="1">
        <f t="array" ref="X4795">_xlfn.IFS(R4795&gt;1000,"premium",R4795&gt;500,"modrate",R4795&lt;500,"cheap")</f>
        <v>cheap</v>
      </c>
      <c r="Y4795" t="str" cm="1">
        <f t="array" ref="Y4795">_xlfn.SWITCH(TRUE,R4795&gt;1000,"premium",R4795&gt;500,"modrate","cheap")</f>
        <v>cheap</v>
      </c>
    </row>
    <row r="4796" spans="1:25">
      <c r="A4796">
        <v>4795</v>
      </c>
      <c r="B4796" t="s">
        <v>7787</v>
      </c>
      <c r="C4796" s="2">
        <v>42079</v>
      </c>
      <c r="D4796" s="2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  <c r="V4796" t="str">
        <f t="shared" si="149"/>
        <v>profit</v>
      </c>
      <c r="W4796" t="str">
        <f t="shared" si="150"/>
        <v>cheap</v>
      </c>
      <c r="X4796" s="3" t="str" cm="1">
        <f t="array" ref="X4796">_xlfn.IFS(R4796&gt;1000,"premium",R4796&gt;500,"modrate",R4796&lt;500,"cheap")</f>
        <v>cheap</v>
      </c>
      <c r="Y4796" t="str" cm="1">
        <f t="array" ref="Y4796">_xlfn.SWITCH(TRUE,R4796&gt;1000,"premium",R4796&gt;500,"modrate","cheap")</f>
        <v>cheap</v>
      </c>
    </row>
    <row r="4797" spans="1:25">
      <c r="A4797">
        <v>4796</v>
      </c>
      <c r="B4797" t="s">
        <v>7790</v>
      </c>
      <c r="C4797" s="2">
        <v>42229</v>
      </c>
      <c r="D4797" s="2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  <c r="V4797" t="str">
        <f t="shared" si="149"/>
        <v>profit</v>
      </c>
      <c r="W4797" t="str">
        <f t="shared" si="150"/>
        <v>cheap</v>
      </c>
      <c r="X4797" s="3" t="str" cm="1">
        <f t="array" ref="X4797">_xlfn.IFS(R4797&gt;1000,"premium",R4797&gt;500,"modrate",R4797&lt;500,"cheap")</f>
        <v>cheap</v>
      </c>
      <c r="Y4797" t="str" cm="1">
        <f t="array" ref="Y4797">_xlfn.SWITCH(TRUE,R4797&gt;1000,"premium",R4797&gt;500,"modrate","cheap")</f>
        <v>cheap</v>
      </c>
    </row>
    <row r="4798" spans="1:25">
      <c r="A4798">
        <v>4797</v>
      </c>
      <c r="B4798" t="s">
        <v>7792</v>
      </c>
      <c r="C4798" s="2">
        <v>42504</v>
      </c>
      <c r="D4798" s="2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  <c r="V4798" t="str">
        <f t="shared" si="149"/>
        <v>loss</v>
      </c>
      <c r="W4798" t="str">
        <f t="shared" si="150"/>
        <v>cheap</v>
      </c>
      <c r="X4798" s="3" t="str" cm="1">
        <f t="array" ref="X4798">_xlfn.IFS(R4798&gt;1000,"premium",R4798&gt;500,"modrate",R4798&lt;500,"cheap")</f>
        <v>cheap</v>
      </c>
      <c r="Y4798" t="str" cm="1">
        <f t="array" ref="Y4798">_xlfn.SWITCH(TRUE,R4798&gt;1000,"premium",R4798&gt;500,"modrate","cheap")</f>
        <v>cheap</v>
      </c>
    </row>
    <row r="4799" spans="1:25">
      <c r="A4799">
        <v>4798</v>
      </c>
      <c r="B4799" t="s">
        <v>7792</v>
      </c>
      <c r="C4799" s="2">
        <v>42504</v>
      </c>
      <c r="D4799" s="2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  <c r="V4799" t="str">
        <f t="shared" si="149"/>
        <v>profit</v>
      </c>
      <c r="W4799" t="str">
        <f t="shared" si="150"/>
        <v>cheap</v>
      </c>
      <c r="X4799" s="3" t="str" cm="1">
        <f t="array" ref="X4799">_xlfn.IFS(R4799&gt;1000,"premium",R4799&gt;500,"modrate",R4799&lt;500,"cheap")</f>
        <v>cheap</v>
      </c>
      <c r="Y4799" t="str" cm="1">
        <f t="array" ref="Y4799">_xlfn.SWITCH(TRUE,R4799&gt;1000,"premium",R4799&gt;500,"modrate","cheap")</f>
        <v>cheap</v>
      </c>
    </row>
    <row r="4800" spans="1:25">
      <c r="A4800">
        <v>4799</v>
      </c>
      <c r="B4800" t="s">
        <v>7792</v>
      </c>
      <c r="C4800" s="2">
        <v>42504</v>
      </c>
      <c r="D4800" s="2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  <c r="V4800" t="str">
        <f t="shared" si="149"/>
        <v>profit</v>
      </c>
      <c r="W4800" t="str">
        <f t="shared" si="150"/>
        <v>cheap</v>
      </c>
      <c r="X4800" s="3" t="str" cm="1">
        <f t="array" ref="X4800">_xlfn.IFS(R4800&gt;1000,"premium",R4800&gt;500,"modrate",R4800&lt;500,"cheap")</f>
        <v>cheap</v>
      </c>
      <c r="Y4800" t="str" cm="1">
        <f t="array" ref="Y4800">_xlfn.SWITCH(TRUE,R4800&gt;1000,"premium",R4800&gt;500,"modrate","cheap")</f>
        <v>cheap</v>
      </c>
    </row>
    <row r="4801" spans="1:25">
      <c r="A4801">
        <v>4800</v>
      </c>
      <c r="B4801" t="s">
        <v>7792</v>
      </c>
      <c r="C4801" s="2">
        <v>42504</v>
      </c>
      <c r="D4801" s="2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  <c r="V4801" t="str">
        <f t="shared" si="149"/>
        <v>profit</v>
      </c>
      <c r="W4801" t="str">
        <f t="shared" si="150"/>
        <v>cheap</v>
      </c>
      <c r="X4801" s="3" t="str" cm="1">
        <f t="array" ref="X4801">_xlfn.IFS(R4801&gt;1000,"premium",R4801&gt;500,"modrate",R4801&lt;500,"cheap")</f>
        <v>cheap</v>
      </c>
      <c r="Y4801" t="str" cm="1">
        <f t="array" ref="Y4801">_xlfn.SWITCH(TRUE,R4801&gt;1000,"premium",R4801&gt;500,"modrate","cheap")</f>
        <v>cheap</v>
      </c>
    </row>
    <row r="4802" spans="1:25">
      <c r="A4802">
        <v>4801</v>
      </c>
      <c r="B4802" t="s">
        <v>7792</v>
      </c>
      <c r="C4802" s="2">
        <v>42504</v>
      </c>
      <c r="D4802" s="2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  <c r="V4802" t="str">
        <f t="shared" si="149"/>
        <v>profit</v>
      </c>
      <c r="W4802" t="str">
        <f t="shared" si="150"/>
        <v>cheap</v>
      </c>
      <c r="X4802" s="3" t="str" cm="1">
        <f t="array" ref="X4802">_xlfn.IFS(R4802&gt;1000,"premium",R4802&gt;500,"modrate",R4802&lt;500,"cheap")</f>
        <v>cheap</v>
      </c>
      <c r="Y4802" t="str" cm="1">
        <f t="array" ref="Y4802">_xlfn.SWITCH(TRUE,R4802&gt;1000,"premium",R4802&gt;500,"modrate","cheap")</f>
        <v>cheap</v>
      </c>
    </row>
    <row r="4803" spans="1:25">
      <c r="A4803">
        <v>4802</v>
      </c>
      <c r="B4803" t="s">
        <v>7792</v>
      </c>
      <c r="C4803" s="2">
        <v>42504</v>
      </c>
      <c r="D4803" s="2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  <c r="V4803" t="str">
        <f t="shared" ref="V4803:V4866" si="151">IF(U4803&gt;0,"profit","loss")</f>
        <v>loss</v>
      </c>
      <c r="W4803" t="str">
        <f t="shared" ref="W4803:W4866" si="152">IF(R4803&gt;1000,"premium", IF(R4803&gt;500,"modrate","cheap"))</f>
        <v>cheap</v>
      </c>
      <c r="X4803" s="3" t="str" cm="1">
        <f t="array" ref="X4803">_xlfn.IFS(R4803&gt;1000,"premium",R4803&gt;500,"modrate",R4803&lt;500,"cheap")</f>
        <v>cheap</v>
      </c>
      <c r="Y4803" t="str" cm="1">
        <f t="array" ref="Y4803">_xlfn.SWITCH(TRUE,R4803&gt;1000,"premium",R4803&gt;500,"modrate","cheap")</f>
        <v>cheap</v>
      </c>
    </row>
    <row r="4804" spans="1:25">
      <c r="A4804">
        <v>4803</v>
      </c>
      <c r="B4804" t="s">
        <v>7792</v>
      </c>
      <c r="C4804" s="2">
        <v>42504</v>
      </c>
      <c r="D4804" s="2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  <c r="V4804" t="str">
        <f t="shared" si="151"/>
        <v>loss</v>
      </c>
      <c r="W4804" t="str">
        <f t="shared" si="152"/>
        <v>cheap</v>
      </c>
      <c r="X4804" s="3" t="str" cm="1">
        <f t="array" ref="X4804">_xlfn.IFS(R4804&gt;1000,"premium",R4804&gt;500,"modrate",R4804&lt;500,"cheap")</f>
        <v>cheap</v>
      </c>
      <c r="Y4804" t="str" cm="1">
        <f t="array" ref="Y4804">_xlfn.SWITCH(TRUE,R4804&gt;1000,"premium",R4804&gt;500,"modrate","cheap")</f>
        <v>cheap</v>
      </c>
    </row>
    <row r="4805" spans="1:25">
      <c r="A4805">
        <v>4804</v>
      </c>
      <c r="B4805" t="s">
        <v>7795</v>
      </c>
      <c r="C4805" s="2">
        <v>42929</v>
      </c>
      <c r="D4805" s="2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  <c r="V4805" t="str">
        <f t="shared" si="151"/>
        <v>loss</v>
      </c>
      <c r="W4805" t="str">
        <f t="shared" si="152"/>
        <v>cheap</v>
      </c>
      <c r="X4805" s="3" t="str" cm="1">
        <f t="array" ref="X4805">_xlfn.IFS(R4805&gt;1000,"premium",R4805&gt;500,"modrate",R4805&lt;500,"cheap")</f>
        <v>cheap</v>
      </c>
      <c r="Y4805" t="str" cm="1">
        <f t="array" ref="Y4805">_xlfn.SWITCH(TRUE,R4805&gt;1000,"premium",R4805&gt;500,"modrate","cheap")</f>
        <v>cheap</v>
      </c>
    </row>
    <row r="4806" spans="1:25">
      <c r="A4806">
        <v>4805</v>
      </c>
      <c r="B4806" t="s">
        <v>7795</v>
      </c>
      <c r="C4806" s="2">
        <v>42929</v>
      </c>
      <c r="D4806" s="2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  <c r="V4806" t="str">
        <f t="shared" si="151"/>
        <v>profit</v>
      </c>
      <c r="W4806" t="str">
        <f t="shared" si="152"/>
        <v>cheap</v>
      </c>
      <c r="X4806" s="3" t="str" cm="1">
        <f t="array" ref="X4806">_xlfn.IFS(R4806&gt;1000,"premium",R4806&gt;500,"modrate",R4806&lt;500,"cheap")</f>
        <v>cheap</v>
      </c>
      <c r="Y4806" t="str" cm="1">
        <f t="array" ref="Y4806">_xlfn.SWITCH(TRUE,R4806&gt;1000,"premium",R4806&gt;500,"modrate","cheap")</f>
        <v>cheap</v>
      </c>
    </row>
    <row r="4807" spans="1:25">
      <c r="A4807">
        <v>4806</v>
      </c>
      <c r="B4807" t="s">
        <v>7796</v>
      </c>
      <c r="C4807" s="2">
        <v>42330</v>
      </c>
      <c r="D4807" s="2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  <c r="V4807" t="str">
        <f t="shared" si="151"/>
        <v>profit</v>
      </c>
      <c r="W4807" t="str">
        <f t="shared" si="152"/>
        <v>cheap</v>
      </c>
      <c r="X4807" s="3" t="str" cm="1">
        <f t="array" ref="X4807">_xlfn.IFS(R4807&gt;1000,"premium",R4807&gt;500,"modrate",R4807&lt;500,"cheap")</f>
        <v>cheap</v>
      </c>
      <c r="Y4807" t="str" cm="1">
        <f t="array" ref="Y4807">_xlfn.SWITCH(TRUE,R4807&gt;1000,"premium",R4807&gt;500,"modrate","cheap")</f>
        <v>cheap</v>
      </c>
    </row>
    <row r="4808" spans="1:25">
      <c r="A4808">
        <v>4807</v>
      </c>
      <c r="B4808" t="s">
        <v>7796</v>
      </c>
      <c r="C4808" s="2">
        <v>42330</v>
      </c>
      <c r="D4808" s="2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  <c r="V4808" t="str">
        <f t="shared" si="151"/>
        <v>profit</v>
      </c>
      <c r="W4808" t="str">
        <f t="shared" si="152"/>
        <v>cheap</v>
      </c>
      <c r="X4808" s="3" t="str" cm="1">
        <f t="array" ref="X4808">_xlfn.IFS(R4808&gt;1000,"premium",R4808&gt;500,"modrate",R4808&lt;500,"cheap")</f>
        <v>cheap</v>
      </c>
      <c r="Y4808" t="str" cm="1">
        <f t="array" ref="Y4808">_xlfn.SWITCH(TRUE,R4808&gt;1000,"premium",R4808&gt;500,"modrate","cheap")</f>
        <v>cheap</v>
      </c>
    </row>
    <row r="4809" spans="1:25">
      <c r="A4809">
        <v>4808</v>
      </c>
      <c r="B4809" t="s">
        <v>7796</v>
      </c>
      <c r="C4809" s="2">
        <v>42330</v>
      </c>
      <c r="D4809" s="2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  <c r="V4809" t="str">
        <f t="shared" si="151"/>
        <v>profit</v>
      </c>
      <c r="W4809" t="str">
        <f t="shared" si="152"/>
        <v>cheap</v>
      </c>
      <c r="X4809" s="3" t="str" cm="1">
        <f t="array" ref="X4809">_xlfn.IFS(R4809&gt;1000,"premium",R4809&gt;500,"modrate",R4809&lt;500,"cheap")</f>
        <v>cheap</v>
      </c>
      <c r="Y4809" t="str" cm="1">
        <f t="array" ref="Y4809">_xlfn.SWITCH(TRUE,R4809&gt;1000,"premium",R4809&gt;500,"modrate","cheap")</f>
        <v>cheap</v>
      </c>
    </row>
    <row r="4810" spans="1:25">
      <c r="A4810">
        <v>4809</v>
      </c>
      <c r="B4810" t="s">
        <v>7797</v>
      </c>
      <c r="C4810" s="2">
        <v>41966</v>
      </c>
      <c r="D4810" s="2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  <c r="V4810" t="str">
        <f t="shared" si="151"/>
        <v>profit</v>
      </c>
      <c r="W4810" t="str">
        <f t="shared" si="152"/>
        <v>cheap</v>
      </c>
      <c r="X4810" s="3" t="str" cm="1">
        <f t="array" ref="X4810">_xlfn.IFS(R4810&gt;1000,"premium",R4810&gt;500,"modrate",R4810&lt;500,"cheap")</f>
        <v>cheap</v>
      </c>
      <c r="Y4810" t="str" cm="1">
        <f t="array" ref="Y4810">_xlfn.SWITCH(TRUE,R4810&gt;1000,"premium",R4810&gt;500,"modrate","cheap")</f>
        <v>cheap</v>
      </c>
    </row>
    <row r="4811" spans="1:25">
      <c r="A4811">
        <v>4810</v>
      </c>
      <c r="B4811" t="s">
        <v>7798</v>
      </c>
      <c r="C4811" s="2">
        <v>42365</v>
      </c>
      <c r="D4811" s="2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  <c r="V4811" t="str">
        <f t="shared" si="151"/>
        <v>profit</v>
      </c>
      <c r="W4811" t="str">
        <f t="shared" si="152"/>
        <v>cheap</v>
      </c>
      <c r="X4811" s="3" t="str" cm="1">
        <f t="array" ref="X4811">_xlfn.IFS(R4811&gt;1000,"premium",R4811&gt;500,"modrate",R4811&lt;500,"cheap")</f>
        <v>cheap</v>
      </c>
      <c r="Y4811" t="str" cm="1">
        <f t="array" ref="Y4811">_xlfn.SWITCH(TRUE,R4811&gt;1000,"premium",R4811&gt;500,"modrate","cheap")</f>
        <v>cheap</v>
      </c>
    </row>
    <row r="4812" spans="1:25">
      <c r="A4812">
        <v>4811</v>
      </c>
      <c r="B4812" t="s">
        <v>7798</v>
      </c>
      <c r="C4812" s="2">
        <v>42365</v>
      </c>
      <c r="D4812" s="2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  <c r="V4812" t="str">
        <f t="shared" si="151"/>
        <v>profit</v>
      </c>
      <c r="W4812" t="str">
        <f t="shared" si="152"/>
        <v>cheap</v>
      </c>
      <c r="X4812" s="3" t="str" cm="1">
        <f t="array" ref="X4812">_xlfn.IFS(R4812&gt;1000,"premium",R4812&gt;500,"modrate",R4812&lt;500,"cheap")</f>
        <v>cheap</v>
      </c>
      <c r="Y4812" t="str" cm="1">
        <f t="array" ref="Y4812">_xlfn.SWITCH(TRUE,R4812&gt;1000,"premium",R4812&gt;500,"modrate","cheap")</f>
        <v>cheap</v>
      </c>
    </row>
    <row r="4813" spans="1:25">
      <c r="A4813">
        <v>4812</v>
      </c>
      <c r="B4813" t="s">
        <v>7799</v>
      </c>
      <c r="C4813" s="2">
        <v>42688</v>
      </c>
      <c r="D4813" s="2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  <c r="V4813" t="str">
        <f t="shared" si="151"/>
        <v>loss</v>
      </c>
      <c r="W4813" t="str">
        <f t="shared" si="152"/>
        <v>cheap</v>
      </c>
      <c r="X4813" s="3" t="str" cm="1">
        <f t="array" ref="X4813">_xlfn.IFS(R4813&gt;1000,"premium",R4813&gt;500,"modrate",R4813&lt;500,"cheap")</f>
        <v>cheap</v>
      </c>
      <c r="Y4813" t="str" cm="1">
        <f t="array" ref="Y4813">_xlfn.SWITCH(TRUE,R4813&gt;1000,"premium",R4813&gt;500,"modrate","cheap")</f>
        <v>cheap</v>
      </c>
    </row>
    <row r="4814" spans="1:25">
      <c r="A4814">
        <v>4813</v>
      </c>
      <c r="B4814" t="s">
        <v>7799</v>
      </c>
      <c r="C4814" s="2">
        <v>42688</v>
      </c>
      <c r="D4814" s="2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  <c r="V4814" t="str">
        <f t="shared" si="151"/>
        <v>profit</v>
      </c>
      <c r="W4814" t="str">
        <f t="shared" si="152"/>
        <v>premium</v>
      </c>
      <c r="X4814" s="3" t="str" cm="1">
        <f t="array" ref="X4814">_xlfn.IFS(R4814&gt;1000,"premium",R4814&gt;500,"modrate",R4814&lt;500,"cheap")</f>
        <v>premium</v>
      </c>
      <c r="Y4814" t="str" cm="1">
        <f t="array" ref="Y4814">_xlfn.SWITCH(TRUE,R4814&gt;1000,"premium",R4814&gt;500,"modrate","cheap")</f>
        <v>premium</v>
      </c>
    </row>
    <row r="4815" spans="1:25">
      <c r="A4815">
        <v>4814</v>
      </c>
      <c r="B4815" t="s">
        <v>7799</v>
      </c>
      <c r="C4815" s="2">
        <v>42688</v>
      </c>
      <c r="D4815" s="2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9.7151999999999905</v>
      </c>
      <c r="V4815" t="str">
        <f t="shared" si="151"/>
        <v>profit</v>
      </c>
      <c r="W4815" t="str">
        <f t="shared" si="152"/>
        <v>cheap</v>
      </c>
      <c r="X4815" s="3" t="str" cm="1">
        <f t="array" ref="X4815">_xlfn.IFS(R4815&gt;1000,"premium",R4815&gt;500,"modrate",R4815&lt;500,"cheap")</f>
        <v>cheap</v>
      </c>
      <c r="Y4815" t="str" cm="1">
        <f t="array" ref="Y4815">_xlfn.SWITCH(TRUE,R4815&gt;1000,"premium",R4815&gt;500,"modrate","cheap")</f>
        <v>cheap</v>
      </c>
    </row>
    <row r="4816" spans="1:25">
      <c r="A4816">
        <v>4815</v>
      </c>
      <c r="B4816" t="s">
        <v>7802</v>
      </c>
      <c r="C4816" s="2">
        <v>42498</v>
      </c>
      <c r="D4816" s="2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  <c r="V4816" t="str">
        <f t="shared" si="151"/>
        <v>profit</v>
      </c>
      <c r="W4816" t="str">
        <f t="shared" si="152"/>
        <v>cheap</v>
      </c>
      <c r="X4816" s="3" t="str" cm="1">
        <f t="array" ref="X4816">_xlfn.IFS(R4816&gt;1000,"premium",R4816&gt;500,"modrate",R4816&lt;500,"cheap")</f>
        <v>cheap</v>
      </c>
      <c r="Y4816" t="str" cm="1">
        <f t="array" ref="Y4816">_xlfn.SWITCH(TRUE,R4816&gt;1000,"premium",R4816&gt;500,"modrate","cheap")</f>
        <v>cheap</v>
      </c>
    </row>
    <row r="4817" spans="1:25">
      <c r="A4817">
        <v>4816</v>
      </c>
      <c r="B4817" t="s">
        <v>7803</v>
      </c>
      <c r="C4817" s="2">
        <v>41999</v>
      </c>
      <c r="D4817" s="2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  <c r="V4817" t="str">
        <f t="shared" si="151"/>
        <v>profit</v>
      </c>
      <c r="W4817" t="str">
        <f t="shared" si="152"/>
        <v>cheap</v>
      </c>
      <c r="X4817" s="3" t="str" cm="1">
        <f t="array" ref="X4817">_xlfn.IFS(R4817&gt;1000,"premium",R4817&gt;500,"modrate",R4817&lt;500,"cheap")</f>
        <v>cheap</v>
      </c>
      <c r="Y4817" t="str" cm="1">
        <f t="array" ref="Y4817">_xlfn.SWITCH(TRUE,R4817&gt;1000,"premium",R4817&gt;500,"modrate","cheap")</f>
        <v>cheap</v>
      </c>
    </row>
    <row r="4818" spans="1:25">
      <c r="A4818">
        <v>4817</v>
      </c>
      <c r="B4818" t="s">
        <v>7803</v>
      </c>
      <c r="C4818" s="2">
        <v>41999</v>
      </c>
      <c r="D4818" s="2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  <c r="V4818" t="str">
        <f t="shared" si="151"/>
        <v>profit</v>
      </c>
      <c r="W4818" t="str">
        <f t="shared" si="152"/>
        <v>cheap</v>
      </c>
      <c r="X4818" s="3" t="str" cm="1">
        <f t="array" ref="X4818">_xlfn.IFS(R4818&gt;1000,"premium",R4818&gt;500,"modrate",R4818&lt;500,"cheap")</f>
        <v>cheap</v>
      </c>
      <c r="Y4818" t="str" cm="1">
        <f t="array" ref="Y4818">_xlfn.SWITCH(TRUE,R4818&gt;1000,"premium",R4818&gt;500,"modrate","cheap")</f>
        <v>cheap</v>
      </c>
    </row>
    <row r="4819" spans="1:25">
      <c r="A4819">
        <v>4818</v>
      </c>
      <c r="B4819" t="s">
        <v>7803</v>
      </c>
      <c r="C4819" s="2">
        <v>41999</v>
      </c>
      <c r="D4819" s="2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  <c r="V4819" t="str">
        <f t="shared" si="151"/>
        <v>profit</v>
      </c>
      <c r="W4819" t="str">
        <f t="shared" si="152"/>
        <v>cheap</v>
      </c>
      <c r="X4819" s="3" t="str" cm="1">
        <f t="array" ref="X4819">_xlfn.IFS(R4819&gt;1000,"premium",R4819&gt;500,"modrate",R4819&lt;500,"cheap")</f>
        <v>cheap</v>
      </c>
      <c r="Y4819" t="str" cm="1">
        <f t="array" ref="Y4819">_xlfn.SWITCH(TRUE,R4819&gt;1000,"premium",R4819&gt;500,"modrate","cheap")</f>
        <v>cheap</v>
      </c>
    </row>
    <row r="4820" spans="1:25">
      <c r="A4820">
        <v>4819</v>
      </c>
      <c r="B4820" t="s">
        <v>7803</v>
      </c>
      <c r="C4820" s="2">
        <v>41999</v>
      </c>
      <c r="D4820" s="2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  <c r="V4820" t="str">
        <f t="shared" si="151"/>
        <v>loss</v>
      </c>
      <c r="W4820" t="str">
        <f t="shared" si="152"/>
        <v>cheap</v>
      </c>
      <c r="X4820" s="3" t="str" cm="1">
        <f t="array" ref="X4820">_xlfn.IFS(R4820&gt;1000,"premium",R4820&gt;500,"modrate",R4820&lt;500,"cheap")</f>
        <v>cheap</v>
      </c>
      <c r="Y4820" t="str" cm="1">
        <f t="array" ref="Y4820">_xlfn.SWITCH(TRUE,R4820&gt;1000,"premium",R4820&gt;500,"modrate","cheap")</f>
        <v>cheap</v>
      </c>
    </row>
    <row r="4821" spans="1:25">
      <c r="A4821">
        <v>4820</v>
      </c>
      <c r="B4821" t="s">
        <v>7804</v>
      </c>
      <c r="C4821" s="2">
        <v>42894</v>
      </c>
      <c r="D4821" s="2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  <c r="V4821" t="str">
        <f t="shared" si="151"/>
        <v>profit</v>
      </c>
      <c r="W4821" t="str">
        <f t="shared" si="152"/>
        <v>cheap</v>
      </c>
      <c r="X4821" s="3" t="str" cm="1">
        <f t="array" ref="X4821">_xlfn.IFS(R4821&gt;1000,"premium",R4821&gt;500,"modrate",R4821&lt;500,"cheap")</f>
        <v>cheap</v>
      </c>
      <c r="Y4821" t="str" cm="1">
        <f t="array" ref="Y4821">_xlfn.SWITCH(TRUE,R4821&gt;1000,"premium",R4821&gt;500,"modrate","cheap")</f>
        <v>cheap</v>
      </c>
    </row>
    <row r="4822" spans="1:25">
      <c r="A4822">
        <v>4821</v>
      </c>
      <c r="B4822" t="s">
        <v>7807</v>
      </c>
      <c r="C4822" s="2">
        <v>42101</v>
      </c>
      <c r="D4822" s="2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  <c r="V4822" t="str">
        <f t="shared" si="151"/>
        <v>loss</v>
      </c>
      <c r="W4822" t="str">
        <f t="shared" si="152"/>
        <v>cheap</v>
      </c>
      <c r="X4822" s="3" t="str" cm="1">
        <f t="array" ref="X4822">_xlfn.IFS(R4822&gt;1000,"premium",R4822&gt;500,"modrate",R4822&lt;500,"cheap")</f>
        <v>cheap</v>
      </c>
      <c r="Y4822" t="str" cm="1">
        <f t="array" ref="Y4822">_xlfn.SWITCH(TRUE,R4822&gt;1000,"premium",R4822&gt;500,"modrate","cheap")</f>
        <v>cheap</v>
      </c>
    </row>
    <row r="4823" spans="1:25">
      <c r="A4823">
        <v>4822</v>
      </c>
      <c r="B4823" t="s">
        <v>7807</v>
      </c>
      <c r="C4823" s="2">
        <v>42101</v>
      </c>
      <c r="D4823" s="2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  <c r="V4823" t="str">
        <f t="shared" si="151"/>
        <v>profit</v>
      </c>
      <c r="W4823" t="str">
        <f t="shared" si="152"/>
        <v>cheap</v>
      </c>
      <c r="X4823" s="3" t="str" cm="1">
        <f t="array" ref="X4823">_xlfn.IFS(R4823&gt;1000,"premium",R4823&gt;500,"modrate",R4823&lt;500,"cheap")</f>
        <v>cheap</v>
      </c>
      <c r="Y4823" t="str" cm="1">
        <f t="array" ref="Y4823">_xlfn.SWITCH(TRUE,R4823&gt;1000,"premium",R4823&gt;500,"modrate","cheap")</f>
        <v>cheap</v>
      </c>
    </row>
    <row r="4824" spans="1:25">
      <c r="A4824">
        <v>4823</v>
      </c>
      <c r="B4824" t="s">
        <v>7808</v>
      </c>
      <c r="C4824" s="2">
        <v>42561</v>
      </c>
      <c r="D4824" s="2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  <c r="V4824" t="str">
        <f t="shared" si="151"/>
        <v>loss</v>
      </c>
      <c r="W4824" t="str">
        <f t="shared" si="152"/>
        <v>cheap</v>
      </c>
      <c r="X4824" s="3" t="str" cm="1">
        <f t="array" ref="X4824">_xlfn.IFS(R4824&gt;1000,"premium",R4824&gt;500,"modrate",R4824&lt;500,"cheap")</f>
        <v>cheap</v>
      </c>
      <c r="Y4824" t="str" cm="1">
        <f t="array" ref="Y4824">_xlfn.SWITCH(TRUE,R4824&gt;1000,"premium",R4824&gt;500,"modrate","cheap")</f>
        <v>cheap</v>
      </c>
    </row>
    <row r="4825" spans="1:25">
      <c r="A4825">
        <v>4824</v>
      </c>
      <c r="B4825" t="s">
        <v>7810</v>
      </c>
      <c r="C4825" s="2">
        <v>42695</v>
      </c>
      <c r="D4825" s="2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  <c r="V4825" t="str">
        <f t="shared" si="151"/>
        <v>loss</v>
      </c>
      <c r="W4825" t="str">
        <f t="shared" si="152"/>
        <v>cheap</v>
      </c>
      <c r="X4825" s="3" t="str" cm="1">
        <f t="array" ref="X4825">_xlfn.IFS(R4825&gt;1000,"premium",R4825&gt;500,"modrate",R4825&lt;500,"cheap")</f>
        <v>cheap</v>
      </c>
      <c r="Y4825" t="str" cm="1">
        <f t="array" ref="Y4825">_xlfn.SWITCH(TRUE,R4825&gt;1000,"premium",R4825&gt;500,"modrate","cheap")</f>
        <v>cheap</v>
      </c>
    </row>
    <row r="4826" spans="1:25">
      <c r="A4826">
        <v>4825</v>
      </c>
      <c r="B4826" t="s">
        <v>7810</v>
      </c>
      <c r="C4826" s="2">
        <v>42695</v>
      </c>
      <c r="D4826" s="2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  <c r="V4826" t="str">
        <f t="shared" si="151"/>
        <v>loss</v>
      </c>
      <c r="W4826" t="str">
        <f t="shared" si="152"/>
        <v>cheap</v>
      </c>
      <c r="X4826" s="3" t="str" cm="1">
        <f t="array" ref="X4826">_xlfn.IFS(R4826&gt;1000,"premium",R4826&gt;500,"modrate",R4826&lt;500,"cheap")</f>
        <v>cheap</v>
      </c>
      <c r="Y4826" t="str" cm="1">
        <f t="array" ref="Y4826">_xlfn.SWITCH(TRUE,R4826&gt;1000,"premium",R4826&gt;500,"modrate","cheap")</f>
        <v>cheap</v>
      </c>
    </row>
    <row r="4827" spans="1:25">
      <c r="A4827">
        <v>4826</v>
      </c>
      <c r="B4827" t="s">
        <v>7810</v>
      </c>
      <c r="C4827" s="2">
        <v>42695</v>
      </c>
      <c r="D4827" s="2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  <c r="V4827" t="str">
        <f t="shared" si="151"/>
        <v>profit</v>
      </c>
      <c r="W4827" t="str">
        <f t="shared" si="152"/>
        <v>cheap</v>
      </c>
      <c r="X4827" s="3" t="str" cm="1">
        <f t="array" ref="X4827">_xlfn.IFS(R4827&gt;1000,"premium",R4827&gt;500,"modrate",R4827&lt;500,"cheap")</f>
        <v>cheap</v>
      </c>
      <c r="Y4827" t="str" cm="1">
        <f t="array" ref="Y4827">_xlfn.SWITCH(TRUE,R4827&gt;1000,"premium",R4827&gt;500,"modrate","cheap")</f>
        <v>cheap</v>
      </c>
    </row>
    <row r="4828" spans="1:25">
      <c r="A4828">
        <v>4827</v>
      </c>
      <c r="B4828" t="s">
        <v>7813</v>
      </c>
      <c r="C4828" s="2">
        <v>43051</v>
      </c>
      <c r="D4828" s="2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  <c r="V4828" t="str">
        <f t="shared" si="151"/>
        <v>profit</v>
      </c>
      <c r="W4828" t="str">
        <f t="shared" si="152"/>
        <v>cheap</v>
      </c>
      <c r="X4828" s="3" t="str" cm="1">
        <f t="array" ref="X4828">_xlfn.IFS(R4828&gt;1000,"premium",R4828&gt;500,"modrate",R4828&lt;500,"cheap")</f>
        <v>cheap</v>
      </c>
      <c r="Y4828" t="str" cm="1">
        <f t="array" ref="Y4828">_xlfn.SWITCH(TRUE,R4828&gt;1000,"premium",R4828&gt;500,"modrate","cheap")</f>
        <v>cheap</v>
      </c>
    </row>
    <row r="4829" spans="1:25">
      <c r="A4829">
        <v>4828</v>
      </c>
      <c r="B4829" t="s">
        <v>7814</v>
      </c>
      <c r="C4829" s="2">
        <v>41944</v>
      </c>
      <c r="D4829" s="2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  <c r="V4829" t="str">
        <f t="shared" si="151"/>
        <v>profit</v>
      </c>
      <c r="W4829" t="str">
        <f t="shared" si="152"/>
        <v>cheap</v>
      </c>
      <c r="X4829" s="3" t="str" cm="1">
        <f t="array" ref="X4829">_xlfn.IFS(R4829&gt;1000,"premium",R4829&gt;500,"modrate",R4829&lt;500,"cheap")</f>
        <v>cheap</v>
      </c>
      <c r="Y4829" t="str" cm="1">
        <f t="array" ref="Y4829">_xlfn.SWITCH(TRUE,R4829&gt;1000,"premium",R4829&gt;500,"modrate","cheap")</f>
        <v>cheap</v>
      </c>
    </row>
    <row r="4830" spans="1:25">
      <c r="A4830">
        <v>4829</v>
      </c>
      <c r="B4830" t="s">
        <v>7814</v>
      </c>
      <c r="C4830" s="2">
        <v>41944</v>
      </c>
      <c r="D4830" s="2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  <c r="V4830" t="str">
        <f t="shared" si="151"/>
        <v>profit</v>
      </c>
      <c r="W4830" t="str">
        <f t="shared" si="152"/>
        <v>cheap</v>
      </c>
      <c r="X4830" s="3" t="str" cm="1">
        <f t="array" ref="X4830">_xlfn.IFS(R4830&gt;1000,"premium",R4830&gt;500,"modrate",R4830&lt;500,"cheap")</f>
        <v>cheap</v>
      </c>
      <c r="Y4830" t="str" cm="1">
        <f t="array" ref="Y4830">_xlfn.SWITCH(TRUE,R4830&gt;1000,"premium",R4830&gt;500,"modrate","cheap")</f>
        <v>cheap</v>
      </c>
    </row>
    <row r="4831" spans="1:25">
      <c r="A4831">
        <v>4830</v>
      </c>
      <c r="B4831" t="s">
        <v>7815</v>
      </c>
      <c r="C4831" s="2">
        <v>42505</v>
      </c>
      <c r="D4831" s="2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  <c r="V4831" t="str">
        <f t="shared" si="151"/>
        <v>profit</v>
      </c>
      <c r="W4831" t="str">
        <f t="shared" si="152"/>
        <v>cheap</v>
      </c>
      <c r="X4831" s="3" t="str" cm="1">
        <f t="array" ref="X4831">_xlfn.IFS(R4831&gt;1000,"premium",R4831&gt;500,"modrate",R4831&lt;500,"cheap")</f>
        <v>cheap</v>
      </c>
      <c r="Y4831" t="str" cm="1">
        <f t="array" ref="Y4831">_xlfn.SWITCH(TRUE,R4831&gt;1000,"premium",R4831&gt;500,"modrate","cheap")</f>
        <v>cheap</v>
      </c>
    </row>
    <row r="4832" spans="1:25">
      <c r="A4832">
        <v>4831</v>
      </c>
      <c r="B4832" t="s">
        <v>7816</v>
      </c>
      <c r="C4832" s="2">
        <v>41950</v>
      </c>
      <c r="D4832" s="2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  <c r="V4832" t="str">
        <f t="shared" si="151"/>
        <v>profit</v>
      </c>
      <c r="W4832" t="str">
        <f t="shared" si="152"/>
        <v>cheap</v>
      </c>
      <c r="X4832" s="3" t="str" cm="1">
        <f t="array" ref="X4832">_xlfn.IFS(R4832&gt;1000,"premium",R4832&gt;500,"modrate",R4832&lt;500,"cheap")</f>
        <v>cheap</v>
      </c>
      <c r="Y4832" t="str" cm="1">
        <f t="array" ref="Y4832">_xlfn.SWITCH(TRUE,R4832&gt;1000,"premium",R4832&gt;500,"modrate","cheap")</f>
        <v>cheap</v>
      </c>
    </row>
    <row r="4833" spans="1:25">
      <c r="A4833">
        <v>4832</v>
      </c>
      <c r="B4833" t="s">
        <v>7816</v>
      </c>
      <c r="C4833" s="2">
        <v>41950</v>
      </c>
      <c r="D4833" s="2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  <c r="V4833" t="str">
        <f t="shared" si="151"/>
        <v>profit</v>
      </c>
      <c r="W4833" t="str">
        <f t="shared" si="152"/>
        <v>cheap</v>
      </c>
      <c r="X4833" s="3" t="str" cm="1">
        <f t="array" ref="X4833">_xlfn.IFS(R4833&gt;1000,"premium",R4833&gt;500,"modrate",R4833&lt;500,"cheap")</f>
        <v>cheap</v>
      </c>
      <c r="Y4833" t="str" cm="1">
        <f t="array" ref="Y4833">_xlfn.SWITCH(TRUE,R4833&gt;1000,"premium",R4833&gt;500,"modrate","cheap")</f>
        <v>cheap</v>
      </c>
    </row>
    <row r="4834" spans="1:25">
      <c r="A4834">
        <v>4833</v>
      </c>
      <c r="B4834" t="s">
        <v>7816</v>
      </c>
      <c r="C4834" s="2">
        <v>41950</v>
      </c>
      <c r="D4834" s="2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  <c r="V4834" t="str">
        <f t="shared" si="151"/>
        <v>profit</v>
      </c>
      <c r="W4834" t="str">
        <f t="shared" si="152"/>
        <v>cheap</v>
      </c>
      <c r="X4834" s="3" t="str" cm="1">
        <f t="array" ref="X4834">_xlfn.IFS(R4834&gt;1000,"premium",R4834&gt;500,"modrate",R4834&lt;500,"cheap")</f>
        <v>cheap</v>
      </c>
      <c r="Y4834" t="str" cm="1">
        <f t="array" ref="Y4834">_xlfn.SWITCH(TRUE,R4834&gt;1000,"premium",R4834&gt;500,"modrate","cheap")</f>
        <v>cheap</v>
      </c>
    </row>
    <row r="4835" spans="1:25">
      <c r="A4835">
        <v>4834</v>
      </c>
      <c r="B4835" t="s">
        <v>7816</v>
      </c>
      <c r="C4835" s="2">
        <v>41950</v>
      </c>
      <c r="D4835" s="2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  <c r="V4835" t="str">
        <f t="shared" si="151"/>
        <v>profit</v>
      </c>
      <c r="W4835" t="str">
        <f t="shared" si="152"/>
        <v>cheap</v>
      </c>
      <c r="X4835" s="3" t="str" cm="1">
        <f t="array" ref="X4835">_xlfn.IFS(R4835&gt;1000,"premium",R4835&gt;500,"modrate",R4835&lt;500,"cheap")</f>
        <v>cheap</v>
      </c>
      <c r="Y4835" t="str" cm="1">
        <f t="array" ref="Y4835">_xlfn.SWITCH(TRUE,R4835&gt;1000,"premium",R4835&gt;500,"modrate","cheap")</f>
        <v>cheap</v>
      </c>
    </row>
    <row r="4836" spans="1:25">
      <c r="A4836">
        <v>4835</v>
      </c>
      <c r="B4836" t="s">
        <v>7818</v>
      </c>
      <c r="C4836" s="2">
        <v>43013</v>
      </c>
      <c r="D4836" s="2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  <c r="V4836" t="str">
        <f t="shared" si="151"/>
        <v>profit</v>
      </c>
      <c r="W4836" t="str">
        <f t="shared" si="152"/>
        <v>cheap</v>
      </c>
      <c r="X4836" s="3" t="str" cm="1">
        <f t="array" ref="X4836">_xlfn.IFS(R4836&gt;1000,"premium",R4836&gt;500,"modrate",R4836&lt;500,"cheap")</f>
        <v>cheap</v>
      </c>
      <c r="Y4836" t="str" cm="1">
        <f t="array" ref="Y4836">_xlfn.SWITCH(TRUE,R4836&gt;1000,"premium",R4836&gt;500,"modrate","cheap")</f>
        <v>cheap</v>
      </c>
    </row>
    <row r="4837" spans="1:25">
      <c r="A4837">
        <v>4836</v>
      </c>
      <c r="B4837" t="s">
        <v>7818</v>
      </c>
      <c r="C4837" s="2">
        <v>43013</v>
      </c>
      <c r="D4837" s="2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  <c r="V4837" t="str">
        <f t="shared" si="151"/>
        <v>profit</v>
      </c>
      <c r="W4837" t="str">
        <f t="shared" si="152"/>
        <v>cheap</v>
      </c>
      <c r="X4837" s="3" t="str" cm="1">
        <f t="array" ref="X4837">_xlfn.IFS(R4837&gt;1000,"premium",R4837&gt;500,"modrate",R4837&lt;500,"cheap")</f>
        <v>cheap</v>
      </c>
      <c r="Y4837" t="str" cm="1">
        <f t="array" ref="Y4837">_xlfn.SWITCH(TRUE,R4837&gt;1000,"premium",R4837&gt;500,"modrate","cheap")</f>
        <v>cheap</v>
      </c>
    </row>
    <row r="4838" spans="1:25">
      <c r="A4838">
        <v>4837</v>
      </c>
      <c r="B4838" t="s">
        <v>7818</v>
      </c>
      <c r="C4838" s="2">
        <v>43013</v>
      </c>
      <c r="D4838" s="2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  <c r="V4838" t="str">
        <f t="shared" si="151"/>
        <v>profit</v>
      </c>
      <c r="W4838" t="str">
        <f t="shared" si="152"/>
        <v>cheap</v>
      </c>
      <c r="X4838" s="3" t="str" cm="1">
        <f t="array" ref="X4838">_xlfn.IFS(R4838&gt;1000,"premium",R4838&gt;500,"modrate",R4838&lt;500,"cheap")</f>
        <v>cheap</v>
      </c>
      <c r="Y4838" t="str" cm="1">
        <f t="array" ref="Y4838">_xlfn.SWITCH(TRUE,R4838&gt;1000,"premium",R4838&gt;500,"modrate","cheap")</f>
        <v>cheap</v>
      </c>
    </row>
    <row r="4839" spans="1:25">
      <c r="A4839">
        <v>4838</v>
      </c>
      <c r="B4839" t="s">
        <v>7819</v>
      </c>
      <c r="C4839" s="2">
        <v>42887</v>
      </c>
      <c r="D4839" s="2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  <c r="V4839" t="str">
        <f t="shared" si="151"/>
        <v>loss</v>
      </c>
      <c r="W4839" t="str">
        <f t="shared" si="152"/>
        <v>cheap</v>
      </c>
      <c r="X4839" s="3" t="str" cm="1">
        <f t="array" ref="X4839">_xlfn.IFS(R4839&gt;1000,"premium",R4839&gt;500,"modrate",R4839&lt;500,"cheap")</f>
        <v>cheap</v>
      </c>
      <c r="Y4839" t="str" cm="1">
        <f t="array" ref="Y4839">_xlfn.SWITCH(TRUE,R4839&gt;1000,"premium",R4839&gt;500,"modrate","cheap")</f>
        <v>cheap</v>
      </c>
    </row>
    <row r="4840" spans="1:25">
      <c r="A4840">
        <v>4839</v>
      </c>
      <c r="B4840" t="s">
        <v>7819</v>
      </c>
      <c r="C4840" s="2">
        <v>42887</v>
      </c>
      <c r="D4840" s="2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  <c r="V4840" t="str">
        <f t="shared" si="151"/>
        <v>profit</v>
      </c>
      <c r="W4840" t="str">
        <f t="shared" si="152"/>
        <v>cheap</v>
      </c>
      <c r="X4840" s="3" t="str" cm="1">
        <f t="array" ref="X4840">_xlfn.IFS(R4840&gt;1000,"premium",R4840&gt;500,"modrate",R4840&lt;500,"cheap")</f>
        <v>cheap</v>
      </c>
      <c r="Y4840" t="str" cm="1">
        <f t="array" ref="Y4840">_xlfn.SWITCH(TRUE,R4840&gt;1000,"premium",R4840&gt;500,"modrate","cheap")</f>
        <v>cheap</v>
      </c>
    </row>
    <row r="4841" spans="1:25">
      <c r="A4841">
        <v>4840</v>
      </c>
      <c r="B4841" t="s">
        <v>7819</v>
      </c>
      <c r="C4841" s="2">
        <v>42887</v>
      </c>
      <c r="D4841" s="2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  <c r="V4841" t="str">
        <f t="shared" si="151"/>
        <v>loss</v>
      </c>
      <c r="W4841" t="str">
        <f t="shared" si="152"/>
        <v>cheap</v>
      </c>
      <c r="X4841" s="3" t="str" cm="1">
        <f t="array" ref="X4841">_xlfn.IFS(R4841&gt;1000,"premium",R4841&gt;500,"modrate",R4841&lt;500,"cheap")</f>
        <v>cheap</v>
      </c>
      <c r="Y4841" t="str" cm="1">
        <f t="array" ref="Y4841">_xlfn.SWITCH(TRUE,R4841&gt;1000,"premium",R4841&gt;500,"modrate","cheap")</f>
        <v>cheap</v>
      </c>
    </row>
    <row r="4842" spans="1:25">
      <c r="A4842">
        <v>4841</v>
      </c>
      <c r="B4842" t="s">
        <v>7820</v>
      </c>
      <c r="C4842" s="2">
        <v>43059</v>
      </c>
      <c r="D4842" s="2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  <c r="V4842" t="str">
        <f t="shared" si="151"/>
        <v>profit</v>
      </c>
      <c r="W4842" t="str">
        <f t="shared" si="152"/>
        <v>cheap</v>
      </c>
      <c r="X4842" s="3" t="str" cm="1">
        <f t="array" ref="X4842">_xlfn.IFS(R4842&gt;1000,"premium",R4842&gt;500,"modrate",R4842&lt;500,"cheap")</f>
        <v>cheap</v>
      </c>
      <c r="Y4842" t="str" cm="1">
        <f t="array" ref="Y4842">_xlfn.SWITCH(TRUE,R4842&gt;1000,"premium",R4842&gt;500,"modrate","cheap")</f>
        <v>cheap</v>
      </c>
    </row>
    <row r="4843" spans="1:25">
      <c r="A4843">
        <v>4842</v>
      </c>
      <c r="B4843" t="s">
        <v>7821</v>
      </c>
      <c r="C4843" s="2">
        <v>42727</v>
      </c>
      <c r="D4843" s="2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  <c r="V4843" t="str">
        <f t="shared" si="151"/>
        <v>loss</v>
      </c>
      <c r="W4843" t="str">
        <f t="shared" si="152"/>
        <v>cheap</v>
      </c>
      <c r="X4843" s="3" t="str" cm="1">
        <f t="array" ref="X4843">_xlfn.IFS(R4843&gt;1000,"premium",R4843&gt;500,"modrate",R4843&lt;500,"cheap")</f>
        <v>cheap</v>
      </c>
      <c r="Y4843" t="str" cm="1">
        <f t="array" ref="Y4843">_xlfn.SWITCH(TRUE,R4843&gt;1000,"premium",R4843&gt;500,"modrate","cheap")</f>
        <v>cheap</v>
      </c>
    </row>
    <row r="4844" spans="1:25">
      <c r="A4844">
        <v>4843</v>
      </c>
      <c r="B4844" t="s">
        <v>7822</v>
      </c>
      <c r="C4844" s="2">
        <v>43007</v>
      </c>
      <c r="D4844" s="2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  <c r="V4844" t="str">
        <f t="shared" si="151"/>
        <v>loss</v>
      </c>
      <c r="W4844" t="str">
        <f t="shared" si="152"/>
        <v>cheap</v>
      </c>
      <c r="X4844" s="3" t="str" cm="1">
        <f t="array" ref="X4844">_xlfn.IFS(R4844&gt;1000,"premium",R4844&gt;500,"modrate",R4844&lt;500,"cheap")</f>
        <v>cheap</v>
      </c>
      <c r="Y4844" t="str" cm="1">
        <f t="array" ref="Y4844">_xlfn.SWITCH(TRUE,R4844&gt;1000,"premium",R4844&gt;500,"modrate","cheap")</f>
        <v>cheap</v>
      </c>
    </row>
    <row r="4845" spans="1:25">
      <c r="A4845">
        <v>4844</v>
      </c>
      <c r="B4845" t="s">
        <v>7823</v>
      </c>
      <c r="C4845" s="2">
        <v>42681</v>
      </c>
      <c r="D4845" s="2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0.29920000000000102</v>
      </c>
      <c r="V4845" t="str">
        <f t="shared" si="151"/>
        <v>profit</v>
      </c>
      <c r="W4845" t="str">
        <f t="shared" si="152"/>
        <v>cheap</v>
      </c>
      <c r="X4845" s="3" t="str" cm="1">
        <f t="array" ref="X4845">_xlfn.IFS(R4845&gt;1000,"premium",R4845&gt;500,"modrate",R4845&lt;500,"cheap")</f>
        <v>cheap</v>
      </c>
      <c r="Y4845" t="str" cm="1">
        <f t="array" ref="Y4845">_xlfn.SWITCH(TRUE,R4845&gt;1000,"premium",R4845&gt;500,"modrate","cheap")</f>
        <v>cheap</v>
      </c>
    </row>
    <row r="4846" spans="1:25">
      <c r="A4846">
        <v>4845</v>
      </c>
      <c r="B4846" t="s">
        <v>7824</v>
      </c>
      <c r="C4846" s="2">
        <v>41733</v>
      </c>
      <c r="D4846" s="2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  <c r="V4846" t="str">
        <f t="shared" si="151"/>
        <v>profit</v>
      </c>
      <c r="W4846" t="str">
        <f t="shared" si="152"/>
        <v>cheap</v>
      </c>
      <c r="X4846" s="3" t="str" cm="1">
        <f t="array" ref="X4846">_xlfn.IFS(R4846&gt;1000,"premium",R4846&gt;500,"modrate",R4846&lt;500,"cheap")</f>
        <v>cheap</v>
      </c>
      <c r="Y4846" t="str" cm="1">
        <f t="array" ref="Y4846">_xlfn.SWITCH(TRUE,R4846&gt;1000,"premium",R4846&gt;500,"modrate","cheap")</f>
        <v>cheap</v>
      </c>
    </row>
    <row r="4847" spans="1:25">
      <c r="A4847">
        <v>4846</v>
      </c>
      <c r="B4847" t="s">
        <v>7825</v>
      </c>
      <c r="C4847" s="2">
        <v>42208</v>
      </c>
      <c r="D4847" s="2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  <c r="V4847" t="str">
        <f t="shared" si="151"/>
        <v>profit</v>
      </c>
      <c r="W4847" t="str">
        <f t="shared" si="152"/>
        <v>cheap</v>
      </c>
      <c r="X4847" s="3" t="str" cm="1">
        <f t="array" ref="X4847">_xlfn.IFS(R4847&gt;1000,"premium",R4847&gt;500,"modrate",R4847&lt;500,"cheap")</f>
        <v>cheap</v>
      </c>
      <c r="Y4847" t="str" cm="1">
        <f t="array" ref="Y4847">_xlfn.SWITCH(TRUE,R4847&gt;1000,"premium",R4847&gt;500,"modrate","cheap")</f>
        <v>cheap</v>
      </c>
    </row>
    <row r="4848" spans="1:25">
      <c r="A4848">
        <v>4847</v>
      </c>
      <c r="B4848" t="s">
        <v>7826</v>
      </c>
      <c r="C4848" s="2">
        <v>41815</v>
      </c>
      <c r="D4848" s="2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  <c r="V4848" t="str">
        <f t="shared" si="151"/>
        <v>profit</v>
      </c>
      <c r="W4848" t="str">
        <f t="shared" si="152"/>
        <v>cheap</v>
      </c>
      <c r="X4848" s="3" t="str" cm="1">
        <f t="array" ref="X4848">_xlfn.IFS(R4848&gt;1000,"premium",R4848&gt;500,"modrate",R4848&lt;500,"cheap")</f>
        <v>cheap</v>
      </c>
      <c r="Y4848" t="str" cm="1">
        <f t="array" ref="Y4848">_xlfn.SWITCH(TRUE,R4848&gt;1000,"premium",R4848&gt;500,"modrate","cheap")</f>
        <v>cheap</v>
      </c>
    </row>
    <row r="4849" spans="1:25">
      <c r="A4849">
        <v>4848</v>
      </c>
      <c r="B4849" t="s">
        <v>7826</v>
      </c>
      <c r="C4849" s="2">
        <v>41815</v>
      </c>
      <c r="D4849" s="2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 t="shared" si="151"/>
        <v>profit</v>
      </c>
      <c r="W4849" t="str">
        <f t="shared" si="152"/>
        <v>cheap</v>
      </c>
      <c r="X4849" s="3" t="str" cm="1">
        <f t="array" ref="X4849">_xlfn.IFS(R4849&gt;1000,"premium",R4849&gt;500,"modrate",R4849&lt;500,"cheap")</f>
        <v>cheap</v>
      </c>
      <c r="Y4849" t="str" cm="1">
        <f t="array" ref="Y4849">_xlfn.SWITCH(TRUE,R4849&gt;1000,"premium",R4849&gt;500,"modrate","cheap")</f>
        <v>cheap</v>
      </c>
    </row>
    <row r="4850" spans="1:25">
      <c r="A4850">
        <v>4849</v>
      </c>
      <c r="B4850" t="s">
        <v>7826</v>
      </c>
      <c r="C4850" s="2">
        <v>41815</v>
      </c>
      <c r="D4850" s="2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0.81620000000000104</v>
      </c>
      <c r="V4850" t="str">
        <f t="shared" si="151"/>
        <v>profit</v>
      </c>
      <c r="W4850" t="str">
        <f t="shared" si="152"/>
        <v>cheap</v>
      </c>
      <c r="X4850" s="3" t="str" cm="1">
        <f t="array" ref="X4850">_xlfn.IFS(R4850&gt;1000,"premium",R4850&gt;500,"modrate",R4850&lt;500,"cheap")</f>
        <v>cheap</v>
      </c>
      <c r="Y4850" t="str" cm="1">
        <f t="array" ref="Y4850">_xlfn.SWITCH(TRUE,R4850&gt;1000,"premium",R4850&gt;500,"modrate","cheap")</f>
        <v>cheap</v>
      </c>
    </row>
    <row r="4851" spans="1:25">
      <c r="A4851">
        <v>4850</v>
      </c>
      <c r="B4851" t="s">
        <v>7827</v>
      </c>
      <c r="C4851" s="2">
        <v>41890</v>
      </c>
      <c r="D4851" s="2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  <c r="V4851" t="str">
        <f t="shared" si="151"/>
        <v>profit</v>
      </c>
      <c r="W4851" t="str">
        <f t="shared" si="152"/>
        <v>cheap</v>
      </c>
      <c r="X4851" s="3" t="str" cm="1">
        <f t="array" ref="X4851">_xlfn.IFS(R4851&gt;1000,"premium",R4851&gt;500,"modrate",R4851&lt;500,"cheap")</f>
        <v>cheap</v>
      </c>
      <c r="Y4851" t="str" cm="1">
        <f t="array" ref="Y4851">_xlfn.SWITCH(TRUE,R4851&gt;1000,"premium",R4851&gt;500,"modrate","cheap")</f>
        <v>cheap</v>
      </c>
    </row>
    <row r="4852" spans="1:25">
      <c r="A4852">
        <v>4851</v>
      </c>
      <c r="B4852" t="s">
        <v>7827</v>
      </c>
      <c r="C4852" s="2">
        <v>41890</v>
      </c>
      <c r="D4852" s="2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  <c r="V4852" t="str">
        <f t="shared" si="151"/>
        <v>profit</v>
      </c>
      <c r="W4852" t="str">
        <f t="shared" si="152"/>
        <v>modrate</v>
      </c>
      <c r="X4852" s="3" t="str" cm="1">
        <f t="array" ref="X4852">_xlfn.IFS(R4852&gt;1000,"premium",R4852&gt;500,"modrate",R4852&lt;500,"cheap")</f>
        <v>modrate</v>
      </c>
      <c r="Y4852" t="str" cm="1">
        <f t="array" ref="Y4852">_xlfn.SWITCH(TRUE,R4852&gt;1000,"premium",R4852&gt;500,"modrate","cheap")</f>
        <v>modrate</v>
      </c>
    </row>
    <row r="4853" spans="1:25">
      <c r="A4853">
        <v>4852</v>
      </c>
      <c r="B4853" t="s">
        <v>7827</v>
      </c>
      <c r="C4853" s="2">
        <v>41890</v>
      </c>
      <c r="D4853" s="2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  <c r="V4853" t="str">
        <f t="shared" si="151"/>
        <v>profit</v>
      </c>
      <c r="W4853" t="str">
        <f t="shared" si="152"/>
        <v>cheap</v>
      </c>
      <c r="X4853" s="3" t="str" cm="1">
        <f t="array" ref="X4853">_xlfn.IFS(R4853&gt;1000,"premium",R4853&gt;500,"modrate",R4853&lt;500,"cheap")</f>
        <v>cheap</v>
      </c>
      <c r="Y4853" t="str" cm="1">
        <f t="array" ref="Y4853">_xlfn.SWITCH(TRUE,R4853&gt;1000,"premium",R4853&gt;500,"modrate","cheap")</f>
        <v>cheap</v>
      </c>
    </row>
    <row r="4854" spans="1:25">
      <c r="A4854">
        <v>4853</v>
      </c>
      <c r="B4854" t="s">
        <v>7827</v>
      </c>
      <c r="C4854" s="2">
        <v>41890</v>
      </c>
      <c r="D4854" s="2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  <c r="V4854" t="str">
        <f t="shared" si="151"/>
        <v>profit</v>
      </c>
      <c r="W4854" t="str">
        <f t="shared" si="152"/>
        <v>cheap</v>
      </c>
      <c r="X4854" s="3" t="str" cm="1">
        <f t="array" ref="X4854">_xlfn.IFS(R4854&gt;1000,"premium",R4854&gt;500,"modrate",R4854&lt;500,"cheap")</f>
        <v>cheap</v>
      </c>
      <c r="Y4854" t="str" cm="1">
        <f t="array" ref="Y4854">_xlfn.SWITCH(TRUE,R4854&gt;1000,"premium",R4854&gt;500,"modrate","cheap")</f>
        <v>cheap</v>
      </c>
    </row>
    <row r="4855" spans="1:25">
      <c r="A4855">
        <v>4854</v>
      </c>
      <c r="B4855" t="s">
        <v>7829</v>
      </c>
      <c r="C4855" s="2">
        <v>41985</v>
      </c>
      <c r="D4855" s="2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  <c r="V4855" t="str">
        <f t="shared" si="151"/>
        <v>profit</v>
      </c>
      <c r="W4855" t="str">
        <f t="shared" si="152"/>
        <v>cheap</v>
      </c>
      <c r="X4855" s="3" t="str" cm="1">
        <f t="array" ref="X4855">_xlfn.IFS(R4855&gt;1000,"premium",R4855&gt;500,"modrate",R4855&lt;500,"cheap")</f>
        <v>cheap</v>
      </c>
      <c r="Y4855" t="str" cm="1">
        <f t="array" ref="Y4855">_xlfn.SWITCH(TRUE,R4855&gt;1000,"premium",R4855&gt;500,"modrate","cheap")</f>
        <v>cheap</v>
      </c>
    </row>
    <row r="4856" spans="1:25">
      <c r="A4856">
        <v>4855</v>
      </c>
      <c r="B4856" t="s">
        <v>7829</v>
      </c>
      <c r="C4856" s="2">
        <v>41985</v>
      </c>
      <c r="D4856" s="2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  <c r="V4856" t="str">
        <f t="shared" si="151"/>
        <v>profit</v>
      </c>
      <c r="W4856" t="str">
        <f t="shared" si="152"/>
        <v>cheap</v>
      </c>
      <c r="X4856" s="3" t="str" cm="1">
        <f t="array" ref="X4856">_xlfn.IFS(R4856&gt;1000,"premium",R4856&gt;500,"modrate",R4856&lt;500,"cheap")</f>
        <v>cheap</v>
      </c>
      <c r="Y4856" t="str" cm="1">
        <f t="array" ref="Y4856">_xlfn.SWITCH(TRUE,R4856&gt;1000,"premium",R4856&gt;500,"modrate","cheap")</f>
        <v>cheap</v>
      </c>
    </row>
    <row r="4857" spans="1:25">
      <c r="A4857">
        <v>4856</v>
      </c>
      <c r="B4857" t="s">
        <v>7829</v>
      </c>
      <c r="C4857" s="2">
        <v>41985</v>
      </c>
      <c r="D4857" s="2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  <c r="V4857" t="str">
        <f t="shared" si="151"/>
        <v>profit</v>
      </c>
      <c r="W4857" t="str">
        <f t="shared" si="152"/>
        <v>cheap</v>
      </c>
      <c r="X4857" s="3" t="str" cm="1">
        <f t="array" ref="X4857">_xlfn.IFS(R4857&gt;1000,"premium",R4857&gt;500,"modrate",R4857&lt;500,"cheap")</f>
        <v>cheap</v>
      </c>
      <c r="Y4857" t="str" cm="1">
        <f t="array" ref="Y4857">_xlfn.SWITCH(TRUE,R4857&gt;1000,"premium",R4857&gt;500,"modrate","cheap")</f>
        <v>cheap</v>
      </c>
    </row>
    <row r="4858" spans="1:25">
      <c r="A4858">
        <v>4857</v>
      </c>
      <c r="B4858" t="s">
        <v>7830</v>
      </c>
      <c r="C4858" s="2">
        <v>42017</v>
      </c>
      <c r="D4858" s="2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  <c r="V4858" t="str">
        <f t="shared" si="151"/>
        <v>profit</v>
      </c>
      <c r="W4858" t="str">
        <f t="shared" si="152"/>
        <v>cheap</v>
      </c>
      <c r="X4858" s="3" t="str" cm="1">
        <f t="array" ref="X4858">_xlfn.IFS(R4858&gt;1000,"premium",R4858&gt;500,"modrate",R4858&lt;500,"cheap")</f>
        <v>cheap</v>
      </c>
      <c r="Y4858" t="str" cm="1">
        <f t="array" ref="Y4858">_xlfn.SWITCH(TRUE,R4858&gt;1000,"premium",R4858&gt;500,"modrate","cheap")</f>
        <v>cheap</v>
      </c>
    </row>
    <row r="4859" spans="1:25">
      <c r="A4859">
        <v>4858</v>
      </c>
      <c r="B4859" t="s">
        <v>7830</v>
      </c>
      <c r="C4859" s="2">
        <v>42017</v>
      </c>
      <c r="D4859" s="2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  <c r="V4859" t="str">
        <f t="shared" si="151"/>
        <v>profit</v>
      </c>
      <c r="W4859" t="str">
        <f t="shared" si="152"/>
        <v>cheap</v>
      </c>
      <c r="X4859" s="3" t="str" cm="1">
        <f t="array" ref="X4859">_xlfn.IFS(R4859&gt;1000,"premium",R4859&gt;500,"modrate",R4859&lt;500,"cheap")</f>
        <v>cheap</v>
      </c>
      <c r="Y4859" t="str" cm="1">
        <f t="array" ref="Y4859">_xlfn.SWITCH(TRUE,R4859&gt;1000,"premium",R4859&gt;500,"modrate","cheap")</f>
        <v>cheap</v>
      </c>
    </row>
    <row r="4860" spans="1:25">
      <c r="A4860">
        <v>4859</v>
      </c>
      <c r="B4860" t="s">
        <v>7830</v>
      </c>
      <c r="C4860" s="2">
        <v>42017</v>
      </c>
      <c r="D4860" s="2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  <c r="V4860" t="str">
        <f t="shared" si="151"/>
        <v>profit</v>
      </c>
      <c r="W4860" t="str">
        <f t="shared" si="152"/>
        <v>cheap</v>
      </c>
      <c r="X4860" s="3" t="str" cm="1">
        <f t="array" ref="X4860">_xlfn.IFS(R4860&gt;1000,"premium",R4860&gt;500,"modrate",R4860&lt;500,"cheap")</f>
        <v>cheap</v>
      </c>
      <c r="Y4860" t="str" cm="1">
        <f t="array" ref="Y4860">_xlfn.SWITCH(TRUE,R4860&gt;1000,"premium",R4860&gt;500,"modrate","cheap")</f>
        <v>cheap</v>
      </c>
    </row>
    <row r="4861" spans="1:25">
      <c r="A4861">
        <v>4860</v>
      </c>
      <c r="B4861" t="s">
        <v>7833</v>
      </c>
      <c r="C4861" s="2">
        <v>43084</v>
      </c>
      <c r="D4861" s="2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  <c r="V4861" t="str">
        <f t="shared" si="151"/>
        <v>profit</v>
      </c>
      <c r="W4861" t="str">
        <f t="shared" si="152"/>
        <v>cheap</v>
      </c>
      <c r="X4861" s="3" t="str" cm="1">
        <f t="array" ref="X4861">_xlfn.IFS(R4861&gt;1000,"premium",R4861&gt;500,"modrate",R4861&lt;500,"cheap")</f>
        <v>cheap</v>
      </c>
      <c r="Y4861" t="str" cm="1">
        <f t="array" ref="Y4861">_xlfn.SWITCH(TRUE,R4861&gt;1000,"premium",R4861&gt;500,"modrate","cheap")</f>
        <v>cheap</v>
      </c>
    </row>
    <row r="4862" spans="1:25">
      <c r="A4862">
        <v>4861</v>
      </c>
      <c r="B4862" t="s">
        <v>7835</v>
      </c>
      <c r="C4862" s="2">
        <v>42722</v>
      </c>
      <c r="D4862" s="2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  <c r="V4862" t="str">
        <f t="shared" si="151"/>
        <v>profit</v>
      </c>
      <c r="W4862" t="str">
        <f t="shared" si="152"/>
        <v>premium</v>
      </c>
      <c r="X4862" s="3" t="str" cm="1">
        <f t="array" ref="X4862">_xlfn.IFS(R4862&gt;1000,"premium",R4862&gt;500,"modrate",R4862&lt;500,"cheap")</f>
        <v>premium</v>
      </c>
      <c r="Y4862" t="str" cm="1">
        <f t="array" ref="Y4862">_xlfn.SWITCH(TRUE,R4862&gt;1000,"premium",R4862&gt;500,"modrate","cheap")</f>
        <v>premium</v>
      </c>
    </row>
    <row r="4863" spans="1:25">
      <c r="A4863">
        <v>4862</v>
      </c>
      <c r="B4863" t="s">
        <v>7836</v>
      </c>
      <c r="C4863" s="2">
        <v>41740</v>
      </c>
      <c r="D4863" s="2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  <c r="V4863" t="str">
        <f t="shared" si="151"/>
        <v>profit</v>
      </c>
      <c r="W4863" t="str">
        <f t="shared" si="152"/>
        <v>modrate</v>
      </c>
      <c r="X4863" s="3" t="str" cm="1">
        <f t="array" ref="X4863">_xlfn.IFS(R4863&gt;1000,"premium",R4863&gt;500,"modrate",R4863&lt;500,"cheap")</f>
        <v>modrate</v>
      </c>
      <c r="Y4863" t="str" cm="1">
        <f t="array" ref="Y4863">_xlfn.SWITCH(TRUE,R4863&gt;1000,"premium",R4863&gt;500,"modrate","cheap")</f>
        <v>modrate</v>
      </c>
    </row>
    <row r="4864" spans="1:25">
      <c r="A4864">
        <v>4863</v>
      </c>
      <c r="B4864" t="s">
        <v>7837</v>
      </c>
      <c r="C4864" s="2">
        <v>42684</v>
      </c>
      <c r="D4864" s="2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  <c r="V4864" t="str">
        <f t="shared" si="151"/>
        <v>profit</v>
      </c>
      <c r="W4864" t="str">
        <f t="shared" si="152"/>
        <v>cheap</v>
      </c>
      <c r="X4864" s="3" t="str" cm="1">
        <f t="array" ref="X4864">_xlfn.IFS(R4864&gt;1000,"premium",R4864&gt;500,"modrate",R4864&lt;500,"cheap")</f>
        <v>cheap</v>
      </c>
      <c r="Y4864" t="str" cm="1">
        <f t="array" ref="Y4864">_xlfn.SWITCH(TRUE,R4864&gt;1000,"premium",R4864&gt;500,"modrate","cheap")</f>
        <v>cheap</v>
      </c>
    </row>
    <row r="4865" spans="1:25">
      <c r="A4865">
        <v>4864</v>
      </c>
      <c r="B4865" t="s">
        <v>7837</v>
      </c>
      <c r="C4865" s="2">
        <v>42684</v>
      </c>
      <c r="D4865" s="2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  <c r="V4865" t="str">
        <f t="shared" si="151"/>
        <v>profit</v>
      </c>
      <c r="W4865" t="str">
        <f t="shared" si="152"/>
        <v>cheap</v>
      </c>
      <c r="X4865" s="3" t="str" cm="1">
        <f t="array" ref="X4865">_xlfn.IFS(R4865&gt;1000,"premium",R4865&gt;500,"modrate",R4865&lt;500,"cheap")</f>
        <v>cheap</v>
      </c>
      <c r="Y4865" t="str" cm="1">
        <f t="array" ref="Y4865">_xlfn.SWITCH(TRUE,R4865&gt;1000,"premium",R4865&gt;500,"modrate","cheap")</f>
        <v>cheap</v>
      </c>
    </row>
    <row r="4866" spans="1:25">
      <c r="A4866">
        <v>4865</v>
      </c>
      <c r="B4866" t="s">
        <v>7838</v>
      </c>
      <c r="C4866" s="2">
        <v>42912</v>
      </c>
      <c r="D4866" s="2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  <c r="V4866" t="str">
        <f t="shared" si="151"/>
        <v>profit</v>
      </c>
      <c r="W4866" t="str">
        <f t="shared" si="152"/>
        <v>cheap</v>
      </c>
      <c r="X4866" s="3" t="str" cm="1">
        <f t="array" ref="X4866">_xlfn.IFS(R4866&gt;1000,"premium",R4866&gt;500,"modrate",R4866&lt;500,"cheap")</f>
        <v>cheap</v>
      </c>
      <c r="Y4866" t="str" cm="1">
        <f t="array" ref="Y4866">_xlfn.SWITCH(TRUE,R4866&gt;1000,"premium",R4866&gt;500,"modrate","cheap")</f>
        <v>cheap</v>
      </c>
    </row>
    <row r="4867" spans="1:25">
      <c r="A4867">
        <v>4866</v>
      </c>
      <c r="B4867" t="s">
        <v>7839</v>
      </c>
      <c r="C4867" s="2">
        <v>43052</v>
      </c>
      <c r="D4867" s="2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  <c r="V4867" t="str">
        <f t="shared" ref="V4867:V4930" si="153">IF(U4867&gt;0,"profit","loss")</f>
        <v>profit</v>
      </c>
      <c r="W4867" t="str">
        <f t="shared" ref="W4867:W4930" si="154">IF(R4867&gt;1000,"premium", IF(R4867&gt;500,"modrate","cheap"))</f>
        <v>premium</v>
      </c>
      <c r="X4867" s="3" t="str" cm="1">
        <f t="array" ref="X4867">_xlfn.IFS(R4867&gt;1000,"premium",R4867&gt;500,"modrate",R4867&lt;500,"cheap")</f>
        <v>premium</v>
      </c>
      <c r="Y4867" t="str" cm="1">
        <f t="array" ref="Y4867">_xlfn.SWITCH(TRUE,R4867&gt;1000,"premium",R4867&gt;500,"modrate","cheap")</f>
        <v>premium</v>
      </c>
    </row>
    <row r="4868" spans="1:25">
      <c r="A4868">
        <v>4867</v>
      </c>
      <c r="B4868" t="s">
        <v>7839</v>
      </c>
      <c r="C4868" s="2">
        <v>43052</v>
      </c>
      <c r="D4868" s="2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  <c r="V4868" t="str">
        <f t="shared" si="153"/>
        <v>profit</v>
      </c>
      <c r="W4868" t="str">
        <f t="shared" si="154"/>
        <v>modrate</v>
      </c>
      <c r="X4868" s="3" t="str" cm="1">
        <f t="array" ref="X4868">_xlfn.IFS(R4868&gt;1000,"premium",R4868&gt;500,"modrate",R4868&lt;500,"cheap")</f>
        <v>modrate</v>
      </c>
      <c r="Y4868" t="str" cm="1">
        <f t="array" ref="Y4868">_xlfn.SWITCH(TRUE,R4868&gt;1000,"premium",R4868&gt;500,"modrate","cheap")</f>
        <v>modrate</v>
      </c>
    </row>
    <row r="4869" spans="1:25">
      <c r="A4869">
        <v>4868</v>
      </c>
      <c r="B4869" t="s">
        <v>7839</v>
      </c>
      <c r="C4869" s="2">
        <v>43052</v>
      </c>
      <c r="D4869" s="2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  <c r="V4869" t="str">
        <f t="shared" si="153"/>
        <v>profit</v>
      </c>
      <c r="W4869" t="str">
        <f t="shared" si="154"/>
        <v>cheap</v>
      </c>
      <c r="X4869" s="3" t="str" cm="1">
        <f t="array" ref="X4869">_xlfn.IFS(R4869&gt;1000,"premium",R4869&gt;500,"modrate",R4869&lt;500,"cheap")</f>
        <v>cheap</v>
      </c>
      <c r="Y4869" t="str" cm="1">
        <f t="array" ref="Y4869">_xlfn.SWITCH(TRUE,R4869&gt;1000,"premium",R4869&gt;500,"modrate","cheap")</f>
        <v>cheap</v>
      </c>
    </row>
    <row r="4870" spans="1:25">
      <c r="A4870">
        <v>4869</v>
      </c>
      <c r="B4870" t="s">
        <v>7839</v>
      </c>
      <c r="C4870" s="2">
        <v>43052</v>
      </c>
      <c r="D4870" s="2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  <c r="V4870" t="str">
        <f t="shared" si="153"/>
        <v>profit</v>
      </c>
      <c r="W4870" t="str">
        <f t="shared" si="154"/>
        <v>cheap</v>
      </c>
      <c r="X4870" s="3" t="str" cm="1">
        <f t="array" ref="X4870">_xlfn.IFS(R4870&gt;1000,"premium",R4870&gt;500,"modrate",R4870&lt;500,"cheap")</f>
        <v>cheap</v>
      </c>
      <c r="Y4870" t="str" cm="1">
        <f t="array" ref="Y4870">_xlfn.SWITCH(TRUE,R4870&gt;1000,"premium",R4870&gt;500,"modrate","cheap")</f>
        <v>cheap</v>
      </c>
    </row>
    <row r="4871" spans="1:25">
      <c r="A4871">
        <v>4870</v>
      </c>
      <c r="B4871" t="s">
        <v>7840</v>
      </c>
      <c r="C4871" s="2">
        <v>43063</v>
      </c>
      <c r="D4871" s="2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  <c r="V4871" t="str">
        <f t="shared" si="153"/>
        <v>loss</v>
      </c>
      <c r="W4871" t="str">
        <f t="shared" si="154"/>
        <v>cheap</v>
      </c>
      <c r="X4871" s="3" t="str" cm="1">
        <f t="array" ref="X4871">_xlfn.IFS(R4871&gt;1000,"premium",R4871&gt;500,"modrate",R4871&lt;500,"cheap")</f>
        <v>cheap</v>
      </c>
      <c r="Y4871" t="str" cm="1">
        <f t="array" ref="Y4871">_xlfn.SWITCH(TRUE,R4871&gt;1000,"premium",R4871&gt;500,"modrate","cheap")</f>
        <v>cheap</v>
      </c>
    </row>
    <row r="4872" spans="1:25">
      <c r="A4872">
        <v>4871</v>
      </c>
      <c r="B4872" t="s">
        <v>7840</v>
      </c>
      <c r="C4872" s="2">
        <v>43063</v>
      </c>
      <c r="D4872" s="2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 t="shared" si="153"/>
        <v>profit</v>
      </c>
      <c r="W4872" t="str">
        <f t="shared" si="154"/>
        <v>cheap</v>
      </c>
      <c r="X4872" s="3" t="str" cm="1">
        <f t="array" ref="X4872">_xlfn.IFS(R4872&gt;1000,"premium",R4872&gt;500,"modrate",R4872&lt;500,"cheap")</f>
        <v>cheap</v>
      </c>
      <c r="Y4872" t="str" cm="1">
        <f t="array" ref="Y4872">_xlfn.SWITCH(TRUE,R4872&gt;1000,"premium",R4872&gt;500,"modrate","cheap")</f>
        <v>cheap</v>
      </c>
    </row>
    <row r="4873" spans="1:25">
      <c r="A4873">
        <v>4872</v>
      </c>
      <c r="B4873" t="s">
        <v>7841</v>
      </c>
      <c r="C4873" s="2">
        <v>42878</v>
      </c>
      <c r="D4873" s="2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  <c r="V4873" t="str">
        <f t="shared" si="153"/>
        <v>profit</v>
      </c>
      <c r="W4873" t="str">
        <f t="shared" si="154"/>
        <v>cheap</v>
      </c>
      <c r="X4873" s="3" t="str" cm="1">
        <f t="array" ref="X4873">_xlfn.IFS(R4873&gt;1000,"premium",R4873&gt;500,"modrate",R4873&lt;500,"cheap")</f>
        <v>cheap</v>
      </c>
      <c r="Y4873" t="str" cm="1">
        <f t="array" ref="Y4873">_xlfn.SWITCH(TRUE,R4873&gt;1000,"premium",R4873&gt;500,"modrate","cheap")</f>
        <v>cheap</v>
      </c>
    </row>
    <row r="4874" spans="1:25">
      <c r="A4874">
        <v>4873</v>
      </c>
      <c r="B4874" t="s">
        <v>7841</v>
      </c>
      <c r="C4874" s="2">
        <v>42878</v>
      </c>
      <c r="D4874" s="2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  <c r="V4874" t="str">
        <f t="shared" si="153"/>
        <v>loss</v>
      </c>
      <c r="W4874" t="str">
        <f t="shared" si="154"/>
        <v>cheap</v>
      </c>
      <c r="X4874" s="3" t="str" cm="1">
        <f t="array" ref="X4874">_xlfn.IFS(R4874&gt;1000,"premium",R4874&gt;500,"modrate",R4874&lt;500,"cheap")</f>
        <v>cheap</v>
      </c>
      <c r="Y4874" t="str" cm="1">
        <f t="array" ref="Y4874">_xlfn.SWITCH(TRUE,R4874&gt;1000,"premium",R4874&gt;500,"modrate","cheap")</f>
        <v>cheap</v>
      </c>
    </row>
    <row r="4875" spans="1:25">
      <c r="A4875">
        <v>4874</v>
      </c>
      <c r="B4875" t="s">
        <v>7841</v>
      </c>
      <c r="C4875" s="2">
        <v>42878</v>
      </c>
      <c r="D4875" s="2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  <c r="V4875" t="str">
        <f t="shared" si="153"/>
        <v>loss</v>
      </c>
      <c r="W4875" t="str">
        <f t="shared" si="154"/>
        <v>cheap</v>
      </c>
      <c r="X4875" s="3" t="str" cm="1">
        <f t="array" ref="X4875">_xlfn.IFS(R4875&gt;1000,"premium",R4875&gt;500,"modrate",R4875&lt;500,"cheap")</f>
        <v>cheap</v>
      </c>
      <c r="Y4875" t="str" cm="1">
        <f t="array" ref="Y4875">_xlfn.SWITCH(TRUE,R4875&gt;1000,"premium",R4875&gt;500,"modrate","cheap")</f>
        <v>cheap</v>
      </c>
    </row>
    <row r="4876" spans="1:25">
      <c r="A4876">
        <v>4875</v>
      </c>
      <c r="B4876" t="s">
        <v>7841</v>
      </c>
      <c r="C4876" s="2">
        <v>42878</v>
      </c>
      <c r="D4876" s="2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  <c r="V4876" t="str">
        <f t="shared" si="153"/>
        <v>loss</v>
      </c>
      <c r="W4876" t="str">
        <f t="shared" si="154"/>
        <v>cheap</v>
      </c>
      <c r="X4876" s="3" t="str" cm="1">
        <f t="array" ref="X4876">_xlfn.IFS(R4876&gt;1000,"premium",R4876&gt;500,"modrate",R4876&lt;500,"cheap")</f>
        <v>cheap</v>
      </c>
      <c r="Y4876" t="str" cm="1">
        <f t="array" ref="Y4876">_xlfn.SWITCH(TRUE,R4876&gt;1000,"premium",R4876&gt;500,"modrate","cheap")</f>
        <v>cheap</v>
      </c>
    </row>
    <row r="4877" spans="1:25">
      <c r="A4877">
        <v>4876</v>
      </c>
      <c r="B4877" t="s">
        <v>7844</v>
      </c>
      <c r="C4877" s="2">
        <v>41975</v>
      </c>
      <c r="D4877" s="2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  <c r="V4877" t="str">
        <f t="shared" si="153"/>
        <v>profit</v>
      </c>
      <c r="W4877" t="str">
        <f t="shared" si="154"/>
        <v>cheap</v>
      </c>
      <c r="X4877" s="3" t="str" cm="1">
        <f t="array" ref="X4877">_xlfn.IFS(R4877&gt;1000,"premium",R4877&gt;500,"modrate",R4877&lt;500,"cheap")</f>
        <v>cheap</v>
      </c>
      <c r="Y4877" t="str" cm="1">
        <f t="array" ref="Y4877">_xlfn.SWITCH(TRUE,R4877&gt;1000,"premium",R4877&gt;500,"modrate","cheap")</f>
        <v>cheap</v>
      </c>
    </row>
    <row r="4878" spans="1:25">
      <c r="A4878">
        <v>4877</v>
      </c>
      <c r="B4878" t="s">
        <v>7845</v>
      </c>
      <c r="C4878" s="2">
        <v>41915</v>
      </c>
      <c r="D4878" s="2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  <c r="V4878" t="str">
        <f t="shared" si="153"/>
        <v>profit</v>
      </c>
      <c r="W4878" t="str">
        <f t="shared" si="154"/>
        <v>cheap</v>
      </c>
      <c r="X4878" s="3" t="str" cm="1">
        <f t="array" ref="X4878">_xlfn.IFS(R4878&gt;1000,"premium",R4878&gt;500,"modrate",R4878&lt;500,"cheap")</f>
        <v>cheap</v>
      </c>
      <c r="Y4878" t="str" cm="1">
        <f t="array" ref="Y4878">_xlfn.SWITCH(TRUE,R4878&gt;1000,"premium",R4878&gt;500,"modrate","cheap")</f>
        <v>cheap</v>
      </c>
    </row>
    <row r="4879" spans="1:25">
      <c r="A4879">
        <v>4878</v>
      </c>
      <c r="B4879" t="s">
        <v>7845</v>
      </c>
      <c r="C4879" s="2">
        <v>41915</v>
      </c>
      <c r="D4879" s="2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  <c r="V4879" t="str">
        <f t="shared" si="153"/>
        <v>profit</v>
      </c>
      <c r="W4879" t="str">
        <f t="shared" si="154"/>
        <v>cheap</v>
      </c>
      <c r="X4879" s="3" t="str" cm="1">
        <f t="array" ref="X4879">_xlfn.IFS(R4879&gt;1000,"premium",R4879&gt;500,"modrate",R4879&lt;500,"cheap")</f>
        <v>cheap</v>
      </c>
      <c r="Y4879" t="str" cm="1">
        <f t="array" ref="Y4879">_xlfn.SWITCH(TRUE,R4879&gt;1000,"premium",R4879&gt;500,"modrate","cheap")</f>
        <v>cheap</v>
      </c>
    </row>
    <row r="4880" spans="1:25">
      <c r="A4880">
        <v>4879</v>
      </c>
      <c r="B4880" t="s">
        <v>7846</v>
      </c>
      <c r="C4880" s="2">
        <v>42580</v>
      </c>
      <c r="D4880" s="2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  <c r="V4880" t="str">
        <f t="shared" si="153"/>
        <v>loss</v>
      </c>
      <c r="W4880" t="str">
        <f t="shared" si="154"/>
        <v>cheap</v>
      </c>
      <c r="X4880" s="3" t="str" cm="1">
        <f t="array" ref="X4880">_xlfn.IFS(R4880&gt;1000,"premium",R4880&gt;500,"modrate",R4880&lt;500,"cheap")</f>
        <v>cheap</v>
      </c>
      <c r="Y4880" t="str" cm="1">
        <f t="array" ref="Y4880">_xlfn.SWITCH(TRUE,R4880&gt;1000,"premium",R4880&gt;500,"modrate","cheap")</f>
        <v>cheap</v>
      </c>
    </row>
    <row r="4881" spans="1:25">
      <c r="A4881">
        <v>4880</v>
      </c>
      <c r="B4881" t="s">
        <v>7848</v>
      </c>
      <c r="C4881" s="2">
        <v>43041</v>
      </c>
      <c r="D4881" s="2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  <c r="V4881" t="str">
        <f t="shared" si="153"/>
        <v>profit</v>
      </c>
      <c r="W4881" t="str">
        <f t="shared" si="154"/>
        <v>cheap</v>
      </c>
      <c r="X4881" s="3" t="str" cm="1">
        <f t="array" ref="X4881">_xlfn.IFS(R4881&gt;1000,"premium",R4881&gt;500,"modrate",R4881&lt;500,"cheap")</f>
        <v>cheap</v>
      </c>
      <c r="Y4881" t="str" cm="1">
        <f t="array" ref="Y4881">_xlfn.SWITCH(TRUE,R4881&gt;1000,"premium",R4881&gt;500,"modrate","cheap")</f>
        <v>cheap</v>
      </c>
    </row>
    <row r="4882" spans="1:25">
      <c r="A4882">
        <v>4881</v>
      </c>
      <c r="B4882" t="s">
        <v>7848</v>
      </c>
      <c r="C4882" s="2">
        <v>43041</v>
      </c>
      <c r="D4882" s="2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  <c r="V4882" t="str">
        <f t="shared" si="153"/>
        <v>profit</v>
      </c>
      <c r="W4882" t="str">
        <f t="shared" si="154"/>
        <v>modrate</v>
      </c>
      <c r="X4882" s="3" t="str" cm="1">
        <f t="array" ref="X4882">_xlfn.IFS(R4882&gt;1000,"premium",R4882&gt;500,"modrate",R4882&lt;500,"cheap")</f>
        <v>modrate</v>
      </c>
      <c r="Y4882" t="str" cm="1">
        <f t="array" ref="Y4882">_xlfn.SWITCH(TRUE,R4882&gt;1000,"premium",R4882&gt;500,"modrate","cheap")</f>
        <v>modrate</v>
      </c>
    </row>
    <row r="4883" spans="1:25">
      <c r="A4883">
        <v>4882</v>
      </c>
      <c r="B4883" t="s">
        <v>7848</v>
      </c>
      <c r="C4883" s="2">
        <v>43041</v>
      </c>
      <c r="D4883" s="2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  <c r="V4883" t="str">
        <f t="shared" si="153"/>
        <v>profit</v>
      </c>
      <c r="W4883" t="str">
        <f t="shared" si="154"/>
        <v>premium</v>
      </c>
      <c r="X4883" s="3" t="str" cm="1">
        <f t="array" ref="X4883">_xlfn.IFS(R4883&gt;1000,"premium",R4883&gt;500,"modrate",R4883&lt;500,"cheap")</f>
        <v>premium</v>
      </c>
      <c r="Y4883" t="str" cm="1">
        <f t="array" ref="Y4883">_xlfn.SWITCH(TRUE,R4883&gt;1000,"premium",R4883&gt;500,"modrate","cheap")</f>
        <v>premium</v>
      </c>
    </row>
    <row r="4884" spans="1:25">
      <c r="A4884">
        <v>4883</v>
      </c>
      <c r="B4884" t="s">
        <v>7848</v>
      </c>
      <c r="C4884" s="2">
        <v>43041</v>
      </c>
      <c r="D4884" s="2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  <c r="V4884" t="str">
        <f t="shared" si="153"/>
        <v>profit</v>
      </c>
      <c r="W4884" t="str">
        <f t="shared" si="154"/>
        <v>cheap</v>
      </c>
      <c r="X4884" s="3" t="str" cm="1">
        <f t="array" ref="X4884">_xlfn.IFS(R4884&gt;1000,"premium",R4884&gt;500,"modrate",R4884&lt;500,"cheap")</f>
        <v>cheap</v>
      </c>
      <c r="Y4884" t="str" cm="1">
        <f t="array" ref="Y4884">_xlfn.SWITCH(TRUE,R4884&gt;1000,"premium",R4884&gt;500,"modrate","cheap")</f>
        <v>cheap</v>
      </c>
    </row>
    <row r="4885" spans="1:25">
      <c r="A4885">
        <v>4884</v>
      </c>
      <c r="B4885" t="s">
        <v>7849</v>
      </c>
      <c r="C4885" s="2">
        <v>42802</v>
      </c>
      <c r="D4885" s="2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  <c r="V4885" t="str">
        <f t="shared" si="153"/>
        <v>profit</v>
      </c>
      <c r="W4885" t="str">
        <f t="shared" si="154"/>
        <v>cheap</v>
      </c>
      <c r="X4885" s="3" t="str" cm="1">
        <f t="array" ref="X4885">_xlfn.IFS(R4885&gt;1000,"premium",R4885&gt;500,"modrate",R4885&lt;500,"cheap")</f>
        <v>cheap</v>
      </c>
      <c r="Y4885" t="str" cm="1">
        <f t="array" ref="Y4885">_xlfn.SWITCH(TRUE,R4885&gt;1000,"premium",R4885&gt;500,"modrate","cheap")</f>
        <v>cheap</v>
      </c>
    </row>
    <row r="4886" spans="1:25">
      <c r="A4886">
        <v>4885</v>
      </c>
      <c r="B4886" t="s">
        <v>7849</v>
      </c>
      <c r="C4886" s="2">
        <v>42802</v>
      </c>
      <c r="D4886" s="2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  <c r="V4886" t="str">
        <f t="shared" si="153"/>
        <v>profit</v>
      </c>
      <c r="W4886" t="str">
        <f t="shared" si="154"/>
        <v>cheap</v>
      </c>
      <c r="X4886" s="3" t="str" cm="1">
        <f t="array" ref="X4886">_xlfn.IFS(R4886&gt;1000,"premium",R4886&gt;500,"modrate",R4886&lt;500,"cheap")</f>
        <v>cheap</v>
      </c>
      <c r="Y4886" t="str" cm="1">
        <f t="array" ref="Y4886">_xlfn.SWITCH(TRUE,R4886&gt;1000,"premium",R4886&gt;500,"modrate","cheap")</f>
        <v>cheap</v>
      </c>
    </row>
    <row r="4887" spans="1:25">
      <c r="A4887">
        <v>4886</v>
      </c>
      <c r="B4887" t="s">
        <v>7850</v>
      </c>
      <c r="C4887" s="2">
        <v>41989</v>
      </c>
      <c r="D4887" s="2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  <c r="V4887" t="str">
        <f t="shared" si="153"/>
        <v>profit</v>
      </c>
      <c r="W4887" t="str">
        <f t="shared" si="154"/>
        <v>cheap</v>
      </c>
      <c r="X4887" s="3" t="str" cm="1">
        <f t="array" ref="X4887">_xlfn.IFS(R4887&gt;1000,"premium",R4887&gt;500,"modrate",R4887&lt;500,"cheap")</f>
        <v>cheap</v>
      </c>
      <c r="Y4887" t="str" cm="1">
        <f t="array" ref="Y4887">_xlfn.SWITCH(TRUE,R4887&gt;1000,"premium",R4887&gt;500,"modrate","cheap")</f>
        <v>cheap</v>
      </c>
    </row>
    <row r="4888" spans="1:25">
      <c r="A4888">
        <v>4887</v>
      </c>
      <c r="B4888" t="s">
        <v>7851</v>
      </c>
      <c r="C4888" s="2">
        <v>42702</v>
      </c>
      <c r="D4888" s="2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  <c r="V4888" t="str">
        <f t="shared" si="153"/>
        <v>profit</v>
      </c>
      <c r="W4888" t="str">
        <f t="shared" si="154"/>
        <v>cheap</v>
      </c>
      <c r="X4888" s="3" t="str" cm="1">
        <f t="array" ref="X4888">_xlfn.IFS(R4888&gt;1000,"premium",R4888&gt;500,"modrate",R4888&lt;500,"cheap")</f>
        <v>cheap</v>
      </c>
      <c r="Y4888" t="str" cm="1">
        <f t="array" ref="Y4888">_xlfn.SWITCH(TRUE,R4888&gt;1000,"premium",R4888&gt;500,"modrate","cheap")</f>
        <v>cheap</v>
      </c>
    </row>
    <row r="4889" spans="1:25">
      <c r="A4889">
        <v>4888</v>
      </c>
      <c r="B4889" t="s">
        <v>7851</v>
      </c>
      <c r="C4889" s="2">
        <v>42702</v>
      </c>
      <c r="D4889" s="2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  <c r="V4889" t="str">
        <f t="shared" si="153"/>
        <v>profit</v>
      </c>
      <c r="W4889" t="str">
        <f t="shared" si="154"/>
        <v>cheap</v>
      </c>
      <c r="X4889" s="3" t="str" cm="1">
        <f t="array" ref="X4889">_xlfn.IFS(R4889&gt;1000,"premium",R4889&gt;500,"modrate",R4889&lt;500,"cheap")</f>
        <v>cheap</v>
      </c>
      <c r="Y4889" t="str" cm="1">
        <f t="array" ref="Y4889">_xlfn.SWITCH(TRUE,R4889&gt;1000,"premium",R4889&gt;500,"modrate","cheap")</f>
        <v>cheap</v>
      </c>
    </row>
    <row r="4890" spans="1:25">
      <c r="A4890">
        <v>4889</v>
      </c>
      <c r="B4890" t="s">
        <v>7851</v>
      </c>
      <c r="C4890" s="2">
        <v>42702</v>
      </c>
      <c r="D4890" s="2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  <c r="V4890" t="str">
        <f t="shared" si="153"/>
        <v>profit</v>
      </c>
      <c r="W4890" t="str">
        <f t="shared" si="154"/>
        <v>premium</v>
      </c>
      <c r="X4890" s="3" t="str" cm="1">
        <f t="array" ref="X4890">_xlfn.IFS(R4890&gt;1000,"premium",R4890&gt;500,"modrate",R4890&lt;500,"cheap")</f>
        <v>premium</v>
      </c>
      <c r="Y4890" t="str" cm="1">
        <f t="array" ref="Y4890">_xlfn.SWITCH(TRUE,R4890&gt;1000,"premium",R4890&gt;500,"modrate","cheap")</f>
        <v>premium</v>
      </c>
    </row>
    <row r="4891" spans="1:25">
      <c r="A4891">
        <v>4890</v>
      </c>
      <c r="B4891" t="s">
        <v>7851</v>
      </c>
      <c r="C4891" s="2">
        <v>42702</v>
      </c>
      <c r="D4891" s="2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  <c r="V4891" t="str">
        <f t="shared" si="153"/>
        <v>profit</v>
      </c>
      <c r="W4891" t="str">
        <f t="shared" si="154"/>
        <v>premium</v>
      </c>
      <c r="X4891" s="3" t="str" cm="1">
        <f t="array" ref="X4891">_xlfn.IFS(R4891&gt;1000,"premium",R4891&gt;500,"modrate",R4891&lt;500,"cheap")</f>
        <v>premium</v>
      </c>
      <c r="Y4891" t="str" cm="1">
        <f t="array" ref="Y4891">_xlfn.SWITCH(TRUE,R4891&gt;1000,"premium",R4891&gt;500,"modrate","cheap")</f>
        <v>premium</v>
      </c>
    </row>
    <row r="4892" spans="1:25">
      <c r="A4892">
        <v>4891</v>
      </c>
      <c r="B4892" t="s">
        <v>7852</v>
      </c>
      <c r="C4892" s="2">
        <v>42727</v>
      </c>
      <c r="D4892" s="2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  <c r="V4892" t="str">
        <f t="shared" si="153"/>
        <v>profit</v>
      </c>
      <c r="W4892" t="str">
        <f t="shared" si="154"/>
        <v>cheap</v>
      </c>
      <c r="X4892" s="3" t="str" cm="1">
        <f t="array" ref="X4892">_xlfn.IFS(R4892&gt;1000,"premium",R4892&gt;500,"modrate",R4892&lt;500,"cheap")</f>
        <v>cheap</v>
      </c>
      <c r="Y4892" t="str" cm="1">
        <f t="array" ref="Y4892">_xlfn.SWITCH(TRUE,R4892&gt;1000,"premium",R4892&gt;500,"modrate","cheap")</f>
        <v>cheap</v>
      </c>
    </row>
    <row r="4893" spans="1:25">
      <c r="A4893">
        <v>4892</v>
      </c>
      <c r="B4893" t="s">
        <v>7852</v>
      </c>
      <c r="C4893" s="2">
        <v>42727</v>
      </c>
      <c r="D4893" s="2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  <c r="V4893" t="str">
        <f t="shared" si="153"/>
        <v>profit</v>
      </c>
      <c r="W4893" t="str">
        <f t="shared" si="154"/>
        <v>cheap</v>
      </c>
      <c r="X4893" s="3" t="str" cm="1">
        <f t="array" ref="X4893">_xlfn.IFS(R4893&gt;1000,"premium",R4893&gt;500,"modrate",R4893&lt;500,"cheap")</f>
        <v>cheap</v>
      </c>
      <c r="Y4893" t="str" cm="1">
        <f t="array" ref="Y4893">_xlfn.SWITCH(TRUE,R4893&gt;1000,"premium",R4893&gt;500,"modrate","cheap")</f>
        <v>cheap</v>
      </c>
    </row>
    <row r="4894" spans="1:25">
      <c r="A4894">
        <v>4893</v>
      </c>
      <c r="B4894" t="s">
        <v>7852</v>
      </c>
      <c r="C4894" s="2">
        <v>42727</v>
      </c>
      <c r="D4894" s="2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  <c r="V4894" t="str">
        <f t="shared" si="153"/>
        <v>profit</v>
      </c>
      <c r="W4894" t="str">
        <f t="shared" si="154"/>
        <v>cheap</v>
      </c>
      <c r="X4894" s="3" t="str" cm="1">
        <f t="array" ref="X4894">_xlfn.IFS(R4894&gt;1000,"premium",R4894&gt;500,"modrate",R4894&lt;500,"cheap")</f>
        <v>cheap</v>
      </c>
      <c r="Y4894" t="str" cm="1">
        <f t="array" ref="Y4894">_xlfn.SWITCH(TRUE,R4894&gt;1000,"premium",R4894&gt;500,"modrate","cheap")</f>
        <v>cheap</v>
      </c>
    </row>
    <row r="4895" spans="1:25">
      <c r="A4895">
        <v>4894</v>
      </c>
      <c r="B4895" t="s">
        <v>7852</v>
      </c>
      <c r="C4895" s="2">
        <v>42727</v>
      </c>
      <c r="D4895" s="2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2.2727999999999899</v>
      </c>
      <c r="V4895" t="str">
        <f t="shared" si="153"/>
        <v>profit</v>
      </c>
      <c r="W4895" t="str">
        <f t="shared" si="154"/>
        <v>cheap</v>
      </c>
      <c r="X4895" s="3" t="str" cm="1">
        <f t="array" ref="X4895">_xlfn.IFS(R4895&gt;1000,"premium",R4895&gt;500,"modrate",R4895&lt;500,"cheap")</f>
        <v>cheap</v>
      </c>
      <c r="Y4895" t="str" cm="1">
        <f t="array" ref="Y4895">_xlfn.SWITCH(TRUE,R4895&gt;1000,"premium",R4895&gt;500,"modrate","cheap")</f>
        <v>cheap</v>
      </c>
    </row>
    <row r="4896" spans="1:25">
      <c r="A4896">
        <v>4895</v>
      </c>
      <c r="B4896" t="s">
        <v>7852</v>
      </c>
      <c r="C4896" s="2">
        <v>42727</v>
      </c>
      <c r="D4896" s="2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  <c r="V4896" t="str">
        <f t="shared" si="153"/>
        <v>profit</v>
      </c>
      <c r="W4896" t="str">
        <f t="shared" si="154"/>
        <v>cheap</v>
      </c>
      <c r="X4896" s="3" t="str" cm="1">
        <f t="array" ref="X4896">_xlfn.IFS(R4896&gt;1000,"premium",R4896&gt;500,"modrate",R4896&lt;500,"cheap")</f>
        <v>cheap</v>
      </c>
      <c r="Y4896" t="str" cm="1">
        <f t="array" ref="Y4896">_xlfn.SWITCH(TRUE,R4896&gt;1000,"premium",R4896&gt;500,"modrate","cheap")</f>
        <v>cheap</v>
      </c>
    </row>
    <row r="4897" spans="1:25">
      <c r="A4897">
        <v>4896</v>
      </c>
      <c r="B4897" t="s">
        <v>7852</v>
      </c>
      <c r="C4897" s="2">
        <v>42727</v>
      </c>
      <c r="D4897" s="2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  <c r="V4897" t="str">
        <f t="shared" si="153"/>
        <v>profit</v>
      </c>
      <c r="W4897" t="str">
        <f t="shared" si="154"/>
        <v>cheap</v>
      </c>
      <c r="X4897" s="3" t="str" cm="1">
        <f t="array" ref="X4897">_xlfn.IFS(R4897&gt;1000,"premium",R4897&gt;500,"modrate",R4897&lt;500,"cheap")</f>
        <v>cheap</v>
      </c>
      <c r="Y4897" t="str" cm="1">
        <f t="array" ref="Y4897">_xlfn.SWITCH(TRUE,R4897&gt;1000,"premium",R4897&gt;500,"modrate","cheap")</f>
        <v>cheap</v>
      </c>
    </row>
    <row r="4898" spans="1:25">
      <c r="A4898">
        <v>4897</v>
      </c>
      <c r="B4898" t="s">
        <v>7852</v>
      </c>
      <c r="C4898" s="2">
        <v>42727</v>
      </c>
      <c r="D4898" s="2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  <c r="V4898" t="str">
        <f t="shared" si="153"/>
        <v>profit</v>
      </c>
      <c r="W4898" t="str">
        <f t="shared" si="154"/>
        <v>premium</v>
      </c>
      <c r="X4898" s="3" t="str" cm="1">
        <f t="array" ref="X4898">_xlfn.IFS(R4898&gt;1000,"premium",R4898&gt;500,"modrate",R4898&lt;500,"cheap")</f>
        <v>premium</v>
      </c>
      <c r="Y4898" t="str" cm="1">
        <f t="array" ref="Y4898">_xlfn.SWITCH(TRUE,R4898&gt;1000,"premium",R4898&gt;500,"modrate","cheap")</f>
        <v>premium</v>
      </c>
    </row>
    <row r="4899" spans="1:25">
      <c r="A4899">
        <v>4898</v>
      </c>
      <c r="B4899" t="s">
        <v>7855</v>
      </c>
      <c r="C4899" s="2">
        <v>41927</v>
      </c>
      <c r="D4899" s="2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  <c r="V4899" t="str">
        <f t="shared" si="153"/>
        <v>loss</v>
      </c>
      <c r="W4899" t="str">
        <f t="shared" si="154"/>
        <v>cheap</v>
      </c>
      <c r="X4899" s="3" t="str" cm="1">
        <f t="array" ref="X4899">_xlfn.IFS(R4899&gt;1000,"premium",R4899&gt;500,"modrate",R4899&lt;500,"cheap")</f>
        <v>cheap</v>
      </c>
      <c r="Y4899" t="str" cm="1">
        <f t="array" ref="Y4899">_xlfn.SWITCH(TRUE,R4899&gt;1000,"premium",R4899&gt;500,"modrate","cheap")</f>
        <v>cheap</v>
      </c>
    </row>
    <row r="4900" spans="1:25">
      <c r="A4900">
        <v>4899</v>
      </c>
      <c r="B4900" t="s">
        <v>7855</v>
      </c>
      <c r="C4900" s="2">
        <v>41927</v>
      </c>
      <c r="D4900" s="2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  <c r="V4900" t="str">
        <f t="shared" si="153"/>
        <v>profit</v>
      </c>
      <c r="W4900" t="str">
        <f t="shared" si="154"/>
        <v>cheap</v>
      </c>
      <c r="X4900" s="3" t="str" cm="1">
        <f t="array" ref="X4900">_xlfn.IFS(R4900&gt;1000,"premium",R4900&gt;500,"modrate",R4900&lt;500,"cheap")</f>
        <v>cheap</v>
      </c>
      <c r="Y4900" t="str" cm="1">
        <f t="array" ref="Y4900">_xlfn.SWITCH(TRUE,R4900&gt;1000,"premium",R4900&gt;500,"modrate","cheap")</f>
        <v>cheap</v>
      </c>
    </row>
    <row r="4901" spans="1:25">
      <c r="A4901">
        <v>4900</v>
      </c>
      <c r="B4901" t="s">
        <v>7856</v>
      </c>
      <c r="C4901" s="2">
        <v>42604</v>
      </c>
      <c r="D4901" s="2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  <c r="V4901" t="str">
        <f t="shared" si="153"/>
        <v>loss</v>
      </c>
      <c r="W4901" t="str">
        <f t="shared" si="154"/>
        <v>cheap</v>
      </c>
      <c r="X4901" s="3" t="str" cm="1">
        <f t="array" ref="X4901">_xlfn.IFS(R4901&gt;1000,"premium",R4901&gt;500,"modrate",R4901&lt;500,"cheap")</f>
        <v>cheap</v>
      </c>
      <c r="Y4901" t="str" cm="1">
        <f t="array" ref="Y4901">_xlfn.SWITCH(TRUE,R4901&gt;1000,"premium",R4901&gt;500,"modrate","cheap")</f>
        <v>cheap</v>
      </c>
    </row>
    <row r="4902" spans="1:25">
      <c r="A4902">
        <v>4901</v>
      </c>
      <c r="B4902" t="s">
        <v>7857</v>
      </c>
      <c r="C4902" s="2">
        <v>43086</v>
      </c>
      <c r="D4902" s="2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  <c r="V4902" t="str">
        <f t="shared" si="153"/>
        <v>profit</v>
      </c>
      <c r="W4902" t="str">
        <f t="shared" si="154"/>
        <v>cheap</v>
      </c>
      <c r="X4902" s="3" t="str" cm="1">
        <f t="array" ref="X4902">_xlfn.IFS(R4902&gt;1000,"premium",R4902&gt;500,"modrate",R4902&lt;500,"cheap")</f>
        <v>cheap</v>
      </c>
      <c r="Y4902" t="str" cm="1">
        <f t="array" ref="Y4902">_xlfn.SWITCH(TRUE,R4902&gt;1000,"premium",R4902&gt;500,"modrate","cheap")</f>
        <v>cheap</v>
      </c>
    </row>
    <row r="4903" spans="1:25">
      <c r="A4903">
        <v>4902</v>
      </c>
      <c r="B4903" t="s">
        <v>7857</v>
      </c>
      <c r="C4903" s="2">
        <v>43086</v>
      </c>
      <c r="D4903" s="2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  <c r="V4903" t="str">
        <f t="shared" si="153"/>
        <v>profit</v>
      </c>
      <c r="W4903" t="str">
        <f t="shared" si="154"/>
        <v>cheap</v>
      </c>
      <c r="X4903" s="3" t="str" cm="1">
        <f t="array" ref="X4903">_xlfn.IFS(R4903&gt;1000,"premium",R4903&gt;500,"modrate",R4903&lt;500,"cheap")</f>
        <v>cheap</v>
      </c>
      <c r="Y4903" t="str" cm="1">
        <f t="array" ref="Y4903">_xlfn.SWITCH(TRUE,R4903&gt;1000,"premium",R4903&gt;500,"modrate","cheap")</f>
        <v>cheap</v>
      </c>
    </row>
    <row r="4904" spans="1:25">
      <c r="A4904">
        <v>4903</v>
      </c>
      <c r="B4904" t="s">
        <v>7858</v>
      </c>
      <c r="C4904" s="2">
        <v>42801</v>
      </c>
      <c r="D4904" s="2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  <c r="V4904" t="str">
        <f t="shared" si="153"/>
        <v>profit</v>
      </c>
      <c r="W4904" t="str">
        <f t="shared" si="154"/>
        <v>cheap</v>
      </c>
      <c r="X4904" s="3" t="str" cm="1">
        <f t="array" ref="X4904">_xlfn.IFS(R4904&gt;1000,"premium",R4904&gt;500,"modrate",R4904&lt;500,"cheap")</f>
        <v>cheap</v>
      </c>
      <c r="Y4904" t="str" cm="1">
        <f t="array" ref="Y4904">_xlfn.SWITCH(TRUE,R4904&gt;1000,"premium",R4904&gt;500,"modrate","cheap")</f>
        <v>cheap</v>
      </c>
    </row>
    <row r="4905" spans="1:25">
      <c r="A4905">
        <v>4904</v>
      </c>
      <c r="B4905" t="s">
        <v>7858</v>
      </c>
      <c r="C4905" s="2">
        <v>42801</v>
      </c>
      <c r="D4905" s="2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  <c r="V4905" t="str">
        <f t="shared" si="153"/>
        <v>profit</v>
      </c>
      <c r="W4905" t="str">
        <f t="shared" si="154"/>
        <v>cheap</v>
      </c>
      <c r="X4905" s="3" t="str" cm="1">
        <f t="array" ref="X4905">_xlfn.IFS(R4905&gt;1000,"premium",R4905&gt;500,"modrate",R4905&lt;500,"cheap")</f>
        <v>cheap</v>
      </c>
      <c r="Y4905" t="str" cm="1">
        <f t="array" ref="Y4905">_xlfn.SWITCH(TRUE,R4905&gt;1000,"premium",R4905&gt;500,"modrate","cheap")</f>
        <v>cheap</v>
      </c>
    </row>
    <row r="4906" spans="1:25">
      <c r="A4906">
        <v>4905</v>
      </c>
      <c r="B4906" t="s">
        <v>7859</v>
      </c>
      <c r="C4906" s="2">
        <v>41974</v>
      </c>
      <c r="D4906" s="2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  <c r="V4906" t="str">
        <f t="shared" si="153"/>
        <v>loss</v>
      </c>
      <c r="W4906" t="str">
        <f t="shared" si="154"/>
        <v>modrate</v>
      </c>
      <c r="X4906" s="3" t="str" cm="1">
        <f t="array" ref="X4906">_xlfn.IFS(R4906&gt;1000,"premium",R4906&gt;500,"modrate",R4906&lt;500,"cheap")</f>
        <v>modrate</v>
      </c>
      <c r="Y4906" t="str" cm="1">
        <f t="array" ref="Y4906">_xlfn.SWITCH(TRUE,R4906&gt;1000,"premium",R4906&gt;500,"modrate","cheap")</f>
        <v>modrate</v>
      </c>
    </row>
    <row r="4907" spans="1:25">
      <c r="A4907">
        <v>4906</v>
      </c>
      <c r="B4907" t="s">
        <v>7860</v>
      </c>
      <c r="C4907" s="2">
        <v>41926</v>
      </c>
      <c r="D4907" s="2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  <c r="V4907" t="str">
        <f t="shared" si="153"/>
        <v>profit</v>
      </c>
      <c r="W4907" t="str">
        <f t="shared" si="154"/>
        <v>cheap</v>
      </c>
      <c r="X4907" s="3" t="str" cm="1">
        <f t="array" ref="X4907">_xlfn.IFS(R4907&gt;1000,"premium",R4907&gt;500,"modrate",R4907&lt;500,"cheap")</f>
        <v>cheap</v>
      </c>
      <c r="Y4907" t="str" cm="1">
        <f t="array" ref="Y4907">_xlfn.SWITCH(TRUE,R4907&gt;1000,"premium",R4907&gt;500,"modrate","cheap")</f>
        <v>cheap</v>
      </c>
    </row>
    <row r="4908" spans="1:25">
      <c r="A4908">
        <v>4907</v>
      </c>
      <c r="B4908" t="s">
        <v>7860</v>
      </c>
      <c r="C4908" s="2">
        <v>41926</v>
      </c>
      <c r="D4908" s="2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  <c r="V4908" t="str">
        <f t="shared" si="153"/>
        <v>profit</v>
      </c>
      <c r="W4908" t="str">
        <f t="shared" si="154"/>
        <v>cheap</v>
      </c>
      <c r="X4908" s="3" t="str" cm="1">
        <f t="array" ref="X4908">_xlfn.IFS(R4908&gt;1000,"premium",R4908&gt;500,"modrate",R4908&lt;500,"cheap")</f>
        <v>cheap</v>
      </c>
      <c r="Y4908" t="str" cm="1">
        <f t="array" ref="Y4908">_xlfn.SWITCH(TRUE,R4908&gt;1000,"premium",R4908&gt;500,"modrate","cheap")</f>
        <v>cheap</v>
      </c>
    </row>
    <row r="4909" spans="1:25">
      <c r="A4909">
        <v>4908</v>
      </c>
      <c r="B4909" t="s">
        <v>7861</v>
      </c>
      <c r="C4909" s="2">
        <v>41961</v>
      </c>
      <c r="D4909" s="2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  <c r="V4909" t="str">
        <f t="shared" si="153"/>
        <v>loss</v>
      </c>
      <c r="W4909" t="str">
        <f t="shared" si="154"/>
        <v>cheap</v>
      </c>
      <c r="X4909" s="3" t="str" cm="1">
        <f t="array" ref="X4909">_xlfn.IFS(R4909&gt;1000,"premium",R4909&gt;500,"modrate",R4909&lt;500,"cheap")</f>
        <v>cheap</v>
      </c>
      <c r="Y4909" t="str" cm="1">
        <f t="array" ref="Y4909">_xlfn.SWITCH(TRUE,R4909&gt;1000,"premium",R4909&gt;500,"modrate","cheap")</f>
        <v>cheap</v>
      </c>
    </row>
    <row r="4910" spans="1:25">
      <c r="A4910">
        <v>4909</v>
      </c>
      <c r="B4910" t="s">
        <v>7861</v>
      </c>
      <c r="C4910" s="2">
        <v>41961</v>
      </c>
      <c r="D4910" s="2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 t="shared" si="153"/>
        <v>loss</v>
      </c>
      <c r="W4910" t="str">
        <f t="shared" si="154"/>
        <v>cheap</v>
      </c>
      <c r="X4910" s="3" t="str" cm="1">
        <f t="array" ref="X4910">_xlfn.IFS(R4910&gt;1000,"premium",R4910&gt;500,"modrate",R4910&lt;500,"cheap")</f>
        <v>cheap</v>
      </c>
      <c r="Y4910" t="str" cm="1">
        <f t="array" ref="Y4910">_xlfn.SWITCH(TRUE,R4910&gt;1000,"premium",R4910&gt;500,"modrate","cheap")</f>
        <v>cheap</v>
      </c>
    </row>
    <row r="4911" spans="1:25">
      <c r="A4911">
        <v>4910</v>
      </c>
      <c r="B4911" t="s">
        <v>7864</v>
      </c>
      <c r="C4911" s="2">
        <v>42749</v>
      </c>
      <c r="D4911" s="2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  <c r="V4911" t="str">
        <f t="shared" si="153"/>
        <v>profit</v>
      </c>
      <c r="W4911" t="str">
        <f t="shared" si="154"/>
        <v>cheap</v>
      </c>
      <c r="X4911" s="3" t="str" cm="1">
        <f t="array" ref="X4911">_xlfn.IFS(R4911&gt;1000,"premium",R4911&gt;500,"modrate",R4911&lt;500,"cheap")</f>
        <v>cheap</v>
      </c>
      <c r="Y4911" t="str" cm="1">
        <f t="array" ref="Y4911">_xlfn.SWITCH(TRUE,R4911&gt;1000,"premium",R4911&gt;500,"modrate","cheap")</f>
        <v>cheap</v>
      </c>
    </row>
    <row r="4912" spans="1:25">
      <c r="A4912">
        <v>4911</v>
      </c>
      <c r="B4912" t="s">
        <v>7864</v>
      </c>
      <c r="C4912" s="2">
        <v>42749</v>
      </c>
      <c r="D4912" s="2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  <c r="V4912" t="str">
        <f t="shared" si="153"/>
        <v>profit</v>
      </c>
      <c r="W4912" t="str">
        <f t="shared" si="154"/>
        <v>cheap</v>
      </c>
      <c r="X4912" s="3" t="str" cm="1">
        <f t="array" ref="X4912">_xlfn.IFS(R4912&gt;1000,"premium",R4912&gt;500,"modrate",R4912&lt;500,"cheap")</f>
        <v>cheap</v>
      </c>
      <c r="Y4912" t="str" cm="1">
        <f t="array" ref="Y4912">_xlfn.SWITCH(TRUE,R4912&gt;1000,"premium",R4912&gt;500,"modrate","cheap")</f>
        <v>cheap</v>
      </c>
    </row>
    <row r="4913" spans="1:25">
      <c r="A4913">
        <v>4912</v>
      </c>
      <c r="B4913" t="s">
        <v>7864</v>
      </c>
      <c r="C4913" s="2">
        <v>42749</v>
      </c>
      <c r="D4913" s="2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6.9990000000000103</v>
      </c>
      <c r="V4913" t="str">
        <f t="shared" si="153"/>
        <v>profit</v>
      </c>
      <c r="W4913" t="str">
        <f t="shared" si="154"/>
        <v>cheap</v>
      </c>
      <c r="X4913" s="3" t="str" cm="1">
        <f t="array" ref="X4913">_xlfn.IFS(R4913&gt;1000,"premium",R4913&gt;500,"modrate",R4913&lt;500,"cheap")</f>
        <v>cheap</v>
      </c>
      <c r="Y4913" t="str" cm="1">
        <f t="array" ref="Y4913">_xlfn.SWITCH(TRUE,R4913&gt;1000,"premium",R4913&gt;500,"modrate","cheap")</f>
        <v>cheap</v>
      </c>
    </row>
    <row r="4914" spans="1:25">
      <c r="A4914">
        <v>4913</v>
      </c>
      <c r="B4914" t="s">
        <v>7864</v>
      </c>
      <c r="C4914" s="2">
        <v>42749</v>
      </c>
      <c r="D4914" s="2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  <c r="V4914" t="str">
        <f t="shared" si="153"/>
        <v>loss</v>
      </c>
      <c r="W4914" t="str">
        <f t="shared" si="154"/>
        <v>cheap</v>
      </c>
      <c r="X4914" s="3" t="str" cm="1">
        <f t="array" ref="X4914">_xlfn.IFS(R4914&gt;1000,"premium",R4914&gt;500,"modrate",R4914&lt;500,"cheap")</f>
        <v>cheap</v>
      </c>
      <c r="Y4914" t="str" cm="1">
        <f t="array" ref="Y4914">_xlfn.SWITCH(TRUE,R4914&gt;1000,"premium",R4914&gt;500,"modrate","cheap")</f>
        <v>cheap</v>
      </c>
    </row>
    <row r="4915" spans="1:25">
      <c r="A4915">
        <v>4914</v>
      </c>
      <c r="B4915" t="s">
        <v>7864</v>
      </c>
      <c r="C4915" s="2">
        <v>42749</v>
      </c>
      <c r="D4915" s="2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  <c r="V4915" t="str">
        <f t="shared" si="153"/>
        <v>loss</v>
      </c>
      <c r="W4915" t="str">
        <f t="shared" si="154"/>
        <v>cheap</v>
      </c>
      <c r="X4915" s="3" t="str" cm="1">
        <f t="array" ref="X4915">_xlfn.IFS(R4915&gt;1000,"premium",R4915&gt;500,"modrate",R4915&lt;500,"cheap")</f>
        <v>cheap</v>
      </c>
      <c r="Y4915" t="str" cm="1">
        <f t="array" ref="Y4915">_xlfn.SWITCH(TRUE,R4915&gt;1000,"premium",R4915&gt;500,"modrate","cheap")</f>
        <v>cheap</v>
      </c>
    </row>
    <row r="4916" spans="1:25">
      <c r="A4916">
        <v>4915</v>
      </c>
      <c r="B4916" t="s">
        <v>7865</v>
      </c>
      <c r="C4916" s="2">
        <v>42271</v>
      </c>
      <c r="D4916" s="2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  <c r="V4916" t="str">
        <f t="shared" si="153"/>
        <v>profit</v>
      </c>
      <c r="W4916" t="str">
        <f t="shared" si="154"/>
        <v>cheap</v>
      </c>
      <c r="X4916" s="3" t="str" cm="1">
        <f t="array" ref="X4916">_xlfn.IFS(R4916&gt;1000,"premium",R4916&gt;500,"modrate",R4916&lt;500,"cheap")</f>
        <v>cheap</v>
      </c>
      <c r="Y4916" t="str" cm="1">
        <f t="array" ref="Y4916">_xlfn.SWITCH(TRUE,R4916&gt;1000,"premium",R4916&gt;500,"modrate","cheap")</f>
        <v>cheap</v>
      </c>
    </row>
    <row r="4917" spans="1:25">
      <c r="A4917">
        <v>4916</v>
      </c>
      <c r="B4917" t="s">
        <v>7865</v>
      </c>
      <c r="C4917" s="2">
        <v>42271</v>
      </c>
      <c r="D4917" s="2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  <c r="V4917" t="str">
        <f t="shared" si="153"/>
        <v>profit</v>
      </c>
      <c r="W4917" t="str">
        <f t="shared" si="154"/>
        <v>cheap</v>
      </c>
      <c r="X4917" s="3" t="str" cm="1">
        <f t="array" ref="X4917">_xlfn.IFS(R4917&gt;1000,"premium",R4917&gt;500,"modrate",R4917&lt;500,"cheap")</f>
        <v>cheap</v>
      </c>
      <c r="Y4917" t="str" cm="1">
        <f t="array" ref="Y4917">_xlfn.SWITCH(TRUE,R4917&gt;1000,"premium",R4917&gt;500,"modrate","cheap")</f>
        <v>cheap</v>
      </c>
    </row>
    <row r="4918" spans="1:25">
      <c r="A4918">
        <v>4917</v>
      </c>
      <c r="B4918" t="s">
        <v>7866</v>
      </c>
      <c r="C4918" s="2">
        <v>43017</v>
      </c>
      <c r="D4918" s="2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  <c r="V4918" t="str">
        <f t="shared" si="153"/>
        <v>profit</v>
      </c>
      <c r="W4918" t="str">
        <f t="shared" si="154"/>
        <v>cheap</v>
      </c>
      <c r="X4918" s="3" t="str" cm="1">
        <f t="array" ref="X4918">_xlfn.IFS(R4918&gt;1000,"premium",R4918&gt;500,"modrate",R4918&lt;500,"cheap")</f>
        <v>cheap</v>
      </c>
      <c r="Y4918" t="str" cm="1">
        <f t="array" ref="Y4918">_xlfn.SWITCH(TRUE,R4918&gt;1000,"premium",R4918&gt;500,"modrate","cheap")</f>
        <v>cheap</v>
      </c>
    </row>
    <row r="4919" spans="1:25">
      <c r="A4919">
        <v>4918</v>
      </c>
      <c r="B4919" t="s">
        <v>7866</v>
      </c>
      <c r="C4919" s="2">
        <v>43017</v>
      </c>
      <c r="D4919" s="2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  <c r="V4919" t="str">
        <f t="shared" si="153"/>
        <v>loss</v>
      </c>
      <c r="W4919" t="str">
        <f t="shared" si="154"/>
        <v>cheap</v>
      </c>
      <c r="X4919" s="3" t="str" cm="1">
        <f t="array" ref="X4919">_xlfn.IFS(R4919&gt;1000,"premium",R4919&gt;500,"modrate",R4919&lt;500,"cheap")</f>
        <v>cheap</v>
      </c>
      <c r="Y4919" t="str" cm="1">
        <f t="array" ref="Y4919">_xlfn.SWITCH(TRUE,R4919&gt;1000,"premium",R4919&gt;500,"modrate","cheap")</f>
        <v>cheap</v>
      </c>
    </row>
    <row r="4920" spans="1:25">
      <c r="A4920">
        <v>4919</v>
      </c>
      <c r="B4920" t="s">
        <v>7870</v>
      </c>
      <c r="C4920" s="2">
        <v>42371</v>
      </c>
      <c r="D4920" s="2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  <c r="V4920" t="str">
        <f t="shared" si="153"/>
        <v>profit</v>
      </c>
      <c r="W4920" t="str">
        <f t="shared" si="154"/>
        <v>cheap</v>
      </c>
      <c r="X4920" s="3" t="str" cm="1">
        <f t="array" ref="X4920">_xlfn.IFS(R4920&gt;1000,"premium",R4920&gt;500,"modrate",R4920&lt;500,"cheap")</f>
        <v>cheap</v>
      </c>
      <c r="Y4920" t="str" cm="1">
        <f t="array" ref="Y4920">_xlfn.SWITCH(TRUE,R4920&gt;1000,"premium",R4920&gt;500,"modrate","cheap")</f>
        <v>cheap</v>
      </c>
    </row>
    <row r="4921" spans="1:25">
      <c r="A4921">
        <v>4920</v>
      </c>
      <c r="B4921" t="s">
        <v>7870</v>
      </c>
      <c r="C4921" s="2">
        <v>42371</v>
      </c>
      <c r="D4921" s="2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  <c r="V4921" t="str">
        <f t="shared" si="153"/>
        <v>profit</v>
      </c>
      <c r="W4921" t="str">
        <f t="shared" si="154"/>
        <v>cheap</v>
      </c>
      <c r="X4921" s="3" t="str" cm="1">
        <f t="array" ref="X4921">_xlfn.IFS(R4921&gt;1000,"premium",R4921&gt;500,"modrate",R4921&lt;500,"cheap")</f>
        <v>cheap</v>
      </c>
      <c r="Y4921" t="str" cm="1">
        <f t="array" ref="Y4921">_xlfn.SWITCH(TRUE,R4921&gt;1000,"premium",R4921&gt;500,"modrate","cheap")</f>
        <v>cheap</v>
      </c>
    </row>
    <row r="4922" spans="1:25">
      <c r="A4922">
        <v>4921</v>
      </c>
      <c r="B4922" t="s">
        <v>7872</v>
      </c>
      <c r="C4922" s="2">
        <v>42966</v>
      </c>
      <c r="D4922" s="2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  <c r="V4922" t="str">
        <f t="shared" si="153"/>
        <v>loss</v>
      </c>
      <c r="W4922" t="str">
        <f t="shared" si="154"/>
        <v>cheap</v>
      </c>
      <c r="X4922" s="3" t="str" cm="1">
        <f t="array" ref="X4922">_xlfn.IFS(R4922&gt;1000,"premium",R4922&gt;500,"modrate",R4922&lt;500,"cheap")</f>
        <v>cheap</v>
      </c>
      <c r="Y4922" t="str" cm="1">
        <f t="array" ref="Y4922">_xlfn.SWITCH(TRUE,R4922&gt;1000,"premium",R4922&gt;500,"modrate","cheap")</f>
        <v>cheap</v>
      </c>
    </row>
    <row r="4923" spans="1:25">
      <c r="A4923">
        <v>4922</v>
      </c>
      <c r="B4923" t="s">
        <v>7873</v>
      </c>
      <c r="C4923" s="2">
        <v>43094</v>
      </c>
      <c r="D4923" s="2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  <c r="V4923" t="str">
        <f t="shared" si="153"/>
        <v>profit</v>
      </c>
      <c r="W4923" t="str">
        <f t="shared" si="154"/>
        <v>cheap</v>
      </c>
      <c r="X4923" s="3" t="str" cm="1">
        <f t="array" ref="X4923">_xlfn.IFS(R4923&gt;1000,"premium",R4923&gt;500,"modrate",R4923&lt;500,"cheap")</f>
        <v>cheap</v>
      </c>
      <c r="Y4923" t="str" cm="1">
        <f t="array" ref="Y4923">_xlfn.SWITCH(TRUE,R4923&gt;1000,"premium",R4923&gt;500,"modrate","cheap")</f>
        <v>cheap</v>
      </c>
    </row>
    <row r="4924" spans="1:25">
      <c r="A4924">
        <v>4923</v>
      </c>
      <c r="B4924" t="s">
        <v>7873</v>
      </c>
      <c r="C4924" s="2">
        <v>43094</v>
      </c>
      <c r="D4924" s="2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  <c r="V4924" t="str">
        <f t="shared" si="153"/>
        <v>profit</v>
      </c>
      <c r="W4924" t="str">
        <f t="shared" si="154"/>
        <v>cheap</v>
      </c>
      <c r="X4924" s="3" t="str" cm="1">
        <f t="array" ref="X4924">_xlfn.IFS(R4924&gt;1000,"premium",R4924&gt;500,"modrate",R4924&lt;500,"cheap")</f>
        <v>cheap</v>
      </c>
      <c r="Y4924" t="str" cm="1">
        <f t="array" ref="Y4924">_xlfn.SWITCH(TRUE,R4924&gt;1000,"premium",R4924&gt;500,"modrate","cheap")</f>
        <v>cheap</v>
      </c>
    </row>
    <row r="4925" spans="1:25">
      <c r="A4925">
        <v>4924</v>
      </c>
      <c r="B4925" t="s">
        <v>7873</v>
      </c>
      <c r="C4925" s="2">
        <v>43094</v>
      </c>
      <c r="D4925" s="2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  <c r="V4925" t="str">
        <f t="shared" si="153"/>
        <v>profit</v>
      </c>
      <c r="W4925" t="str">
        <f t="shared" si="154"/>
        <v>modrate</v>
      </c>
      <c r="X4925" s="3" t="str" cm="1">
        <f t="array" ref="X4925">_xlfn.IFS(R4925&gt;1000,"premium",R4925&gt;500,"modrate",R4925&lt;500,"cheap")</f>
        <v>modrate</v>
      </c>
      <c r="Y4925" t="str" cm="1">
        <f t="array" ref="Y4925">_xlfn.SWITCH(TRUE,R4925&gt;1000,"premium",R4925&gt;500,"modrate","cheap")</f>
        <v>modrate</v>
      </c>
    </row>
    <row r="4926" spans="1:25">
      <c r="A4926">
        <v>4925</v>
      </c>
      <c r="B4926" t="s">
        <v>7873</v>
      </c>
      <c r="C4926" s="2">
        <v>43094</v>
      </c>
      <c r="D4926" s="2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  <c r="V4926" t="str">
        <f t="shared" si="153"/>
        <v>profit</v>
      </c>
      <c r="W4926" t="str">
        <f t="shared" si="154"/>
        <v>cheap</v>
      </c>
      <c r="X4926" s="3" t="str" cm="1">
        <f t="array" ref="X4926">_xlfn.IFS(R4926&gt;1000,"premium",R4926&gt;500,"modrate",R4926&lt;500,"cheap")</f>
        <v>cheap</v>
      </c>
      <c r="Y4926" t="str" cm="1">
        <f t="array" ref="Y4926">_xlfn.SWITCH(TRUE,R4926&gt;1000,"premium",R4926&gt;500,"modrate","cheap")</f>
        <v>cheap</v>
      </c>
    </row>
    <row r="4927" spans="1:25">
      <c r="A4927">
        <v>4926</v>
      </c>
      <c r="B4927" t="s">
        <v>7874</v>
      </c>
      <c r="C4927" s="2">
        <v>42988</v>
      </c>
      <c r="D4927" s="2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  <c r="V4927" t="str">
        <f t="shared" si="153"/>
        <v>profit</v>
      </c>
      <c r="W4927" t="str">
        <f t="shared" si="154"/>
        <v>cheap</v>
      </c>
      <c r="X4927" s="3" t="str" cm="1">
        <f t="array" ref="X4927">_xlfn.IFS(R4927&gt;1000,"premium",R4927&gt;500,"modrate",R4927&lt;500,"cheap")</f>
        <v>cheap</v>
      </c>
      <c r="Y4927" t="str" cm="1">
        <f t="array" ref="Y4927">_xlfn.SWITCH(TRUE,R4927&gt;1000,"premium",R4927&gt;500,"modrate","cheap")</f>
        <v>cheap</v>
      </c>
    </row>
    <row r="4928" spans="1:25">
      <c r="A4928">
        <v>4927</v>
      </c>
      <c r="B4928" t="s">
        <v>7877</v>
      </c>
      <c r="C4928" s="2">
        <v>43027</v>
      </c>
      <c r="D4928" s="2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 t="shared" si="153"/>
        <v>loss</v>
      </c>
      <c r="W4928" t="str">
        <f t="shared" si="154"/>
        <v>cheap</v>
      </c>
      <c r="X4928" s="3" t="str" cm="1">
        <f t="array" ref="X4928">_xlfn.IFS(R4928&gt;1000,"premium",R4928&gt;500,"modrate",R4928&lt;500,"cheap")</f>
        <v>cheap</v>
      </c>
      <c r="Y4928" t="str" cm="1">
        <f t="array" ref="Y4928">_xlfn.SWITCH(TRUE,R4928&gt;1000,"premium",R4928&gt;500,"modrate","cheap")</f>
        <v>cheap</v>
      </c>
    </row>
    <row r="4929" spans="1:25">
      <c r="A4929">
        <v>4928</v>
      </c>
      <c r="B4929" t="s">
        <v>7878</v>
      </c>
      <c r="C4929" s="2">
        <v>43070</v>
      </c>
      <c r="D4929" s="2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  <c r="V4929" t="str">
        <f t="shared" si="153"/>
        <v>profit</v>
      </c>
      <c r="W4929" t="str">
        <f t="shared" si="154"/>
        <v>cheap</v>
      </c>
      <c r="X4929" s="3" t="str" cm="1">
        <f t="array" ref="X4929">_xlfn.IFS(R4929&gt;1000,"premium",R4929&gt;500,"modrate",R4929&lt;500,"cheap")</f>
        <v>cheap</v>
      </c>
      <c r="Y4929" t="str" cm="1">
        <f t="array" ref="Y4929">_xlfn.SWITCH(TRUE,R4929&gt;1000,"premium",R4929&gt;500,"modrate","cheap")</f>
        <v>cheap</v>
      </c>
    </row>
    <row r="4930" spans="1:25">
      <c r="A4930">
        <v>4929</v>
      </c>
      <c r="B4930" t="s">
        <v>7878</v>
      </c>
      <c r="C4930" s="2">
        <v>43070</v>
      </c>
      <c r="D4930" s="2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  <c r="V4930" t="str">
        <f t="shared" si="153"/>
        <v>profit</v>
      </c>
      <c r="W4930" t="str">
        <f t="shared" si="154"/>
        <v>modrate</v>
      </c>
      <c r="X4930" s="3" t="str" cm="1">
        <f t="array" ref="X4930">_xlfn.IFS(R4930&gt;1000,"premium",R4930&gt;500,"modrate",R4930&lt;500,"cheap")</f>
        <v>modrate</v>
      </c>
      <c r="Y4930" t="str" cm="1">
        <f t="array" ref="Y4930">_xlfn.SWITCH(TRUE,R4930&gt;1000,"premium",R4930&gt;500,"modrate","cheap")</f>
        <v>modrate</v>
      </c>
    </row>
    <row r="4931" spans="1:25">
      <c r="A4931">
        <v>4930</v>
      </c>
      <c r="B4931" t="s">
        <v>7879</v>
      </c>
      <c r="C4931" s="2">
        <v>41884</v>
      </c>
      <c r="D4931" s="2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  <c r="V4931" t="str">
        <f t="shared" ref="V4931:V4994" si="155">IF(U4931&gt;0,"profit","loss")</f>
        <v>profit</v>
      </c>
      <c r="W4931" t="str">
        <f t="shared" ref="W4931:W4994" si="156">IF(R4931&gt;1000,"premium", IF(R4931&gt;500,"modrate","cheap"))</f>
        <v>cheap</v>
      </c>
      <c r="X4931" s="3" t="str" cm="1">
        <f t="array" ref="X4931">_xlfn.IFS(R4931&gt;1000,"premium",R4931&gt;500,"modrate",R4931&lt;500,"cheap")</f>
        <v>cheap</v>
      </c>
      <c r="Y4931" t="str" cm="1">
        <f t="array" ref="Y4931">_xlfn.SWITCH(TRUE,R4931&gt;1000,"premium",R4931&gt;500,"modrate","cheap")</f>
        <v>cheap</v>
      </c>
    </row>
    <row r="4932" spans="1:25">
      <c r="A4932">
        <v>4931</v>
      </c>
      <c r="B4932" t="s">
        <v>7879</v>
      </c>
      <c r="C4932" s="2">
        <v>41884</v>
      </c>
      <c r="D4932" s="2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  <c r="V4932" t="str">
        <f t="shared" si="155"/>
        <v>profit</v>
      </c>
      <c r="W4932" t="str">
        <f t="shared" si="156"/>
        <v>cheap</v>
      </c>
      <c r="X4932" s="3" t="str" cm="1">
        <f t="array" ref="X4932">_xlfn.IFS(R4932&gt;1000,"premium",R4932&gt;500,"modrate",R4932&lt;500,"cheap")</f>
        <v>cheap</v>
      </c>
      <c r="Y4932" t="str" cm="1">
        <f t="array" ref="Y4932">_xlfn.SWITCH(TRUE,R4932&gt;1000,"premium",R4932&gt;500,"modrate","cheap")</f>
        <v>cheap</v>
      </c>
    </row>
    <row r="4933" spans="1:25">
      <c r="A4933">
        <v>4932</v>
      </c>
      <c r="B4933" t="s">
        <v>7880</v>
      </c>
      <c r="C4933" s="2">
        <v>42819</v>
      </c>
      <c r="D4933" s="2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  <c r="V4933" t="str">
        <f t="shared" si="155"/>
        <v>profit</v>
      </c>
      <c r="W4933" t="str">
        <f t="shared" si="156"/>
        <v>cheap</v>
      </c>
      <c r="X4933" s="3" t="str" cm="1">
        <f t="array" ref="X4933">_xlfn.IFS(R4933&gt;1000,"premium",R4933&gt;500,"modrate",R4933&lt;500,"cheap")</f>
        <v>cheap</v>
      </c>
      <c r="Y4933" t="str" cm="1">
        <f t="array" ref="Y4933">_xlfn.SWITCH(TRUE,R4933&gt;1000,"premium",R4933&gt;500,"modrate","cheap")</f>
        <v>cheap</v>
      </c>
    </row>
    <row r="4934" spans="1:25">
      <c r="A4934">
        <v>4933</v>
      </c>
      <c r="B4934" t="s">
        <v>7881</v>
      </c>
      <c r="C4934" s="2">
        <v>42275</v>
      </c>
      <c r="D4934" s="2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  <c r="V4934" t="str">
        <f t="shared" si="155"/>
        <v>profit</v>
      </c>
      <c r="W4934" t="str">
        <f t="shared" si="156"/>
        <v>cheap</v>
      </c>
      <c r="X4934" s="3" t="str" cm="1">
        <f t="array" ref="X4934">_xlfn.IFS(R4934&gt;1000,"premium",R4934&gt;500,"modrate",R4934&lt;500,"cheap")</f>
        <v>cheap</v>
      </c>
      <c r="Y4934" t="str" cm="1">
        <f t="array" ref="Y4934">_xlfn.SWITCH(TRUE,R4934&gt;1000,"premium",R4934&gt;500,"modrate","cheap")</f>
        <v>cheap</v>
      </c>
    </row>
    <row r="4935" spans="1:25">
      <c r="A4935">
        <v>4934</v>
      </c>
      <c r="B4935" t="s">
        <v>7881</v>
      </c>
      <c r="C4935" s="2">
        <v>42275</v>
      </c>
      <c r="D4935" s="2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  <c r="V4935" t="str">
        <f t="shared" si="155"/>
        <v>loss</v>
      </c>
      <c r="W4935" t="str">
        <f t="shared" si="156"/>
        <v>cheap</v>
      </c>
      <c r="X4935" s="3" t="str" cm="1">
        <f t="array" ref="X4935">_xlfn.IFS(R4935&gt;1000,"premium",R4935&gt;500,"modrate",R4935&lt;500,"cheap")</f>
        <v>cheap</v>
      </c>
      <c r="Y4935" t="str" cm="1">
        <f t="array" ref="Y4935">_xlfn.SWITCH(TRUE,R4935&gt;1000,"premium",R4935&gt;500,"modrate","cheap")</f>
        <v>cheap</v>
      </c>
    </row>
    <row r="4936" spans="1:25">
      <c r="A4936">
        <v>4935</v>
      </c>
      <c r="B4936" t="s">
        <v>7881</v>
      </c>
      <c r="C4936" s="2">
        <v>42275</v>
      </c>
      <c r="D4936" s="2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  <c r="V4936" t="str">
        <f t="shared" si="155"/>
        <v>profit</v>
      </c>
      <c r="W4936" t="str">
        <f t="shared" si="156"/>
        <v>cheap</v>
      </c>
      <c r="X4936" s="3" t="str" cm="1">
        <f t="array" ref="X4936">_xlfn.IFS(R4936&gt;1000,"premium",R4936&gt;500,"modrate",R4936&lt;500,"cheap")</f>
        <v>cheap</v>
      </c>
      <c r="Y4936" t="str" cm="1">
        <f t="array" ref="Y4936">_xlfn.SWITCH(TRUE,R4936&gt;1000,"premium",R4936&gt;500,"modrate","cheap")</f>
        <v>cheap</v>
      </c>
    </row>
    <row r="4937" spans="1:25">
      <c r="A4937">
        <v>4936</v>
      </c>
      <c r="B4937" t="s">
        <v>7882</v>
      </c>
      <c r="C4937" s="2">
        <v>42078</v>
      </c>
      <c r="D4937" s="2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  <c r="V4937" t="str">
        <f t="shared" si="155"/>
        <v>profit</v>
      </c>
      <c r="W4937" t="str">
        <f t="shared" si="156"/>
        <v>cheap</v>
      </c>
      <c r="X4937" s="3" t="str" cm="1">
        <f t="array" ref="X4937">_xlfn.IFS(R4937&gt;1000,"premium",R4937&gt;500,"modrate",R4937&lt;500,"cheap")</f>
        <v>cheap</v>
      </c>
      <c r="Y4937" t="str" cm="1">
        <f t="array" ref="Y4937">_xlfn.SWITCH(TRUE,R4937&gt;1000,"premium",R4937&gt;500,"modrate","cheap")</f>
        <v>cheap</v>
      </c>
    </row>
    <row r="4938" spans="1:25">
      <c r="A4938">
        <v>4937</v>
      </c>
      <c r="B4938" t="s">
        <v>7888</v>
      </c>
      <c r="C4938" s="2">
        <v>42741</v>
      </c>
      <c r="D4938" s="2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  <c r="V4938" t="str">
        <f t="shared" si="155"/>
        <v>profit</v>
      </c>
      <c r="W4938" t="str">
        <f t="shared" si="156"/>
        <v>cheap</v>
      </c>
      <c r="X4938" s="3" t="str" cm="1">
        <f t="array" ref="X4938">_xlfn.IFS(R4938&gt;1000,"premium",R4938&gt;500,"modrate",R4938&lt;500,"cheap")</f>
        <v>cheap</v>
      </c>
      <c r="Y4938" t="str" cm="1">
        <f t="array" ref="Y4938">_xlfn.SWITCH(TRUE,R4938&gt;1000,"premium",R4938&gt;500,"modrate","cheap")</f>
        <v>cheap</v>
      </c>
    </row>
    <row r="4939" spans="1:25">
      <c r="A4939">
        <v>4938</v>
      </c>
      <c r="B4939" t="s">
        <v>7890</v>
      </c>
      <c r="C4939" s="2">
        <v>41652</v>
      </c>
      <c r="D4939" s="2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  <c r="V4939" t="str">
        <f t="shared" si="155"/>
        <v>profit</v>
      </c>
      <c r="W4939" t="str">
        <f t="shared" si="156"/>
        <v>premium</v>
      </c>
      <c r="X4939" s="3" t="str" cm="1">
        <f t="array" ref="X4939">_xlfn.IFS(R4939&gt;1000,"premium",R4939&gt;500,"modrate",R4939&lt;500,"cheap")</f>
        <v>premium</v>
      </c>
      <c r="Y4939" t="str" cm="1">
        <f t="array" ref="Y4939">_xlfn.SWITCH(TRUE,R4939&gt;1000,"premium",R4939&gt;500,"modrate","cheap")</f>
        <v>premium</v>
      </c>
    </row>
    <row r="4940" spans="1:25">
      <c r="A4940">
        <v>4939</v>
      </c>
      <c r="B4940" t="s">
        <v>7890</v>
      </c>
      <c r="C4940" s="2">
        <v>41652</v>
      </c>
      <c r="D4940" s="2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3.92940000000001</v>
      </c>
      <c r="V4940" t="str">
        <f t="shared" si="155"/>
        <v>profit</v>
      </c>
      <c r="W4940" t="str">
        <f t="shared" si="156"/>
        <v>cheap</v>
      </c>
      <c r="X4940" s="3" t="str" cm="1">
        <f t="array" ref="X4940">_xlfn.IFS(R4940&gt;1000,"premium",R4940&gt;500,"modrate",R4940&lt;500,"cheap")</f>
        <v>cheap</v>
      </c>
      <c r="Y4940" t="str" cm="1">
        <f t="array" ref="Y4940">_xlfn.SWITCH(TRUE,R4940&gt;1000,"premium",R4940&gt;500,"modrate","cheap")</f>
        <v>cheap</v>
      </c>
    </row>
    <row r="4941" spans="1:25">
      <c r="A4941">
        <v>4940</v>
      </c>
      <c r="B4941" t="s">
        <v>7890</v>
      </c>
      <c r="C4941" s="2">
        <v>41652</v>
      </c>
      <c r="D4941" s="2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  <c r="V4941" t="str">
        <f t="shared" si="155"/>
        <v>profit</v>
      </c>
      <c r="W4941" t="str">
        <f t="shared" si="156"/>
        <v>cheap</v>
      </c>
      <c r="X4941" s="3" t="str" cm="1">
        <f t="array" ref="X4941">_xlfn.IFS(R4941&gt;1000,"premium",R4941&gt;500,"modrate",R4941&lt;500,"cheap")</f>
        <v>cheap</v>
      </c>
      <c r="Y4941" t="str" cm="1">
        <f t="array" ref="Y4941">_xlfn.SWITCH(TRUE,R4941&gt;1000,"premium",R4941&gt;500,"modrate","cheap")</f>
        <v>cheap</v>
      </c>
    </row>
    <row r="4942" spans="1:25">
      <c r="A4942">
        <v>4941</v>
      </c>
      <c r="B4942" t="s">
        <v>7891</v>
      </c>
      <c r="C4942" s="2">
        <v>42041</v>
      </c>
      <c r="D4942" s="2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  <c r="V4942" t="str">
        <f t="shared" si="155"/>
        <v>profit</v>
      </c>
      <c r="W4942" t="str">
        <f t="shared" si="156"/>
        <v>premium</v>
      </c>
      <c r="X4942" s="3" t="str" cm="1">
        <f t="array" ref="X4942">_xlfn.IFS(R4942&gt;1000,"premium",R4942&gt;500,"modrate",R4942&lt;500,"cheap")</f>
        <v>premium</v>
      </c>
      <c r="Y4942" t="str" cm="1">
        <f t="array" ref="Y4942">_xlfn.SWITCH(TRUE,R4942&gt;1000,"premium",R4942&gt;500,"modrate","cheap")</f>
        <v>premium</v>
      </c>
    </row>
    <row r="4943" spans="1:25">
      <c r="A4943">
        <v>4942</v>
      </c>
      <c r="B4943" t="s">
        <v>7891</v>
      </c>
      <c r="C4943" s="2">
        <v>42041</v>
      </c>
      <c r="D4943" s="2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  <c r="V4943" t="str">
        <f t="shared" si="155"/>
        <v>profit</v>
      </c>
      <c r="W4943" t="str">
        <f t="shared" si="156"/>
        <v>cheap</v>
      </c>
      <c r="X4943" s="3" t="str" cm="1">
        <f t="array" ref="X4943">_xlfn.IFS(R4943&gt;1000,"premium",R4943&gt;500,"modrate",R4943&lt;500,"cheap")</f>
        <v>cheap</v>
      </c>
      <c r="Y4943" t="str" cm="1">
        <f t="array" ref="Y4943">_xlfn.SWITCH(TRUE,R4943&gt;1000,"premium",R4943&gt;500,"modrate","cheap")</f>
        <v>cheap</v>
      </c>
    </row>
    <row r="4944" spans="1:25">
      <c r="A4944">
        <v>4943</v>
      </c>
      <c r="B4944" t="s">
        <v>7891</v>
      </c>
      <c r="C4944" s="2">
        <v>42041</v>
      </c>
      <c r="D4944" s="2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  <c r="V4944" t="str">
        <f t="shared" si="155"/>
        <v>profit</v>
      </c>
      <c r="W4944" t="str">
        <f t="shared" si="156"/>
        <v>cheap</v>
      </c>
      <c r="X4944" s="3" t="str" cm="1">
        <f t="array" ref="X4944">_xlfn.IFS(R4944&gt;1000,"premium",R4944&gt;500,"modrate",R4944&lt;500,"cheap")</f>
        <v>cheap</v>
      </c>
      <c r="Y4944" t="str" cm="1">
        <f t="array" ref="Y4944">_xlfn.SWITCH(TRUE,R4944&gt;1000,"premium",R4944&gt;500,"modrate","cheap")</f>
        <v>cheap</v>
      </c>
    </row>
    <row r="4945" spans="1:25">
      <c r="A4945">
        <v>4944</v>
      </c>
      <c r="B4945" t="s">
        <v>7892</v>
      </c>
      <c r="C4945" s="2">
        <v>43090</v>
      </c>
      <c r="D4945" s="2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  <c r="V4945" t="str">
        <f t="shared" si="155"/>
        <v>profit</v>
      </c>
      <c r="W4945" t="str">
        <f t="shared" si="156"/>
        <v>cheap</v>
      </c>
      <c r="X4945" s="3" t="str" cm="1">
        <f t="array" ref="X4945">_xlfn.IFS(R4945&gt;1000,"premium",R4945&gt;500,"modrate",R4945&lt;500,"cheap")</f>
        <v>cheap</v>
      </c>
      <c r="Y4945" t="str" cm="1">
        <f t="array" ref="Y4945">_xlfn.SWITCH(TRUE,R4945&gt;1000,"premium",R4945&gt;500,"modrate","cheap")</f>
        <v>cheap</v>
      </c>
    </row>
    <row r="4946" spans="1:25">
      <c r="A4946">
        <v>4945</v>
      </c>
      <c r="B4946" t="s">
        <v>7893</v>
      </c>
      <c r="C4946" s="2">
        <v>42618</v>
      </c>
      <c r="D4946" s="2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  <c r="V4946" t="str">
        <f t="shared" si="155"/>
        <v>profit</v>
      </c>
      <c r="W4946" t="str">
        <f t="shared" si="156"/>
        <v>cheap</v>
      </c>
      <c r="X4946" s="3" t="str" cm="1">
        <f t="array" ref="X4946">_xlfn.IFS(R4946&gt;1000,"premium",R4946&gt;500,"modrate",R4946&lt;500,"cheap")</f>
        <v>cheap</v>
      </c>
      <c r="Y4946" t="str" cm="1">
        <f t="array" ref="Y4946">_xlfn.SWITCH(TRUE,R4946&gt;1000,"premium",R4946&gt;500,"modrate","cheap")</f>
        <v>cheap</v>
      </c>
    </row>
    <row r="4947" spans="1:25">
      <c r="A4947">
        <v>4946</v>
      </c>
      <c r="B4947" t="s">
        <v>7893</v>
      </c>
      <c r="C4947" s="2">
        <v>42618</v>
      </c>
      <c r="D4947" s="2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  <c r="V4947" t="str">
        <f t="shared" si="155"/>
        <v>profit</v>
      </c>
      <c r="W4947" t="str">
        <f t="shared" si="156"/>
        <v>cheap</v>
      </c>
      <c r="X4947" s="3" t="str" cm="1">
        <f t="array" ref="X4947">_xlfn.IFS(R4947&gt;1000,"premium",R4947&gt;500,"modrate",R4947&lt;500,"cheap")</f>
        <v>cheap</v>
      </c>
      <c r="Y4947" t="str" cm="1">
        <f t="array" ref="Y4947">_xlfn.SWITCH(TRUE,R4947&gt;1000,"premium",R4947&gt;500,"modrate","cheap")</f>
        <v>cheap</v>
      </c>
    </row>
    <row r="4948" spans="1:25">
      <c r="A4948">
        <v>4947</v>
      </c>
      <c r="B4948" t="s">
        <v>7893</v>
      </c>
      <c r="C4948" s="2">
        <v>42618</v>
      </c>
      <c r="D4948" s="2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  <c r="V4948" t="str">
        <f t="shared" si="155"/>
        <v>profit</v>
      </c>
      <c r="W4948" t="str">
        <f t="shared" si="156"/>
        <v>cheap</v>
      </c>
      <c r="X4948" s="3" t="str" cm="1">
        <f t="array" ref="X4948">_xlfn.IFS(R4948&gt;1000,"premium",R4948&gt;500,"modrate",R4948&lt;500,"cheap")</f>
        <v>cheap</v>
      </c>
      <c r="Y4948" t="str" cm="1">
        <f t="array" ref="Y4948">_xlfn.SWITCH(TRUE,R4948&gt;1000,"premium",R4948&gt;500,"modrate","cheap")</f>
        <v>cheap</v>
      </c>
    </row>
    <row r="4949" spans="1:25">
      <c r="A4949">
        <v>4948</v>
      </c>
      <c r="B4949" t="s">
        <v>7894</v>
      </c>
      <c r="C4949" s="2">
        <v>41916</v>
      </c>
      <c r="D4949" s="2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  <c r="V4949" t="str">
        <f t="shared" si="155"/>
        <v>profit</v>
      </c>
      <c r="W4949" t="str">
        <f t="shared" si="156"/>
        <v>cheap</v>
      </c>
      <c r="X4949" s="3" t="str" cm="1">
        <f t="array" ref="X4949">_xlfn.IFS(R4949&gt;1000,"premium",R4949&gt;500,"modrate",R4949&lt;500,"cheap")</f>
        <v>cheap</v>
      </c>
      <c r="Y4949" t="str" cm="1">
        <f t="array" ref="Y4949">_xlfn.SWITCH(TRUE,R4949&gt;1000,"premium",R4949&gt;500,"modrate","cheap")</f>
        <v>cheap</v>
      </c>
    </row>
    <row r="4950" spans="1:25">
      <c r="A4950">
        <v>4949</v>
      </c>
      <c r="B4950" t="s">
        <v>7895</v>
      </c>
      <c r="C4950" s="2">
        <v>43066</v>
      </c>
      <c r="D4950" s="2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  <c r="V4950" t="str">
        <f t="shared" si="155"/>
        <v>profit</v>
      </c>
      <c r="W4950" t="str">
        <f t="shared" si="156"/>
        <v>cheap</v>
      </c>
      <c r="X4950" s="3" t="str" cm="1">
        <f t="array" ref="X4950">_xlfn.IFS(R4950&gt;1000,"premium",R4950&gt;500,"modrate",R4950&lt;500,"cheap")</f>
        <v>cheap</v>
      </c>
      <c r="Y4950" t="str" cm="1">
        <f t="array" ref="Y4950">_xlfn.SWITCH(TRUE,R4950&gt;1000,"premium",R4950&gt;500,"modrate","cheap")</f>
        <v>cheap</v>
      </c>
    </row>
    <row r="4951" spans="1:25">
      <c r="A4951">
        <v>4950</v>
      </c>
      <c r="B4951" t="s">
        <v>7895</v>
      </c>
      <c r="C4951" s="2">
        <v>43066</v>
      </c>
      <c r="D4951" s="2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  <c r="V4951" t="str">
        <f t="shared" si="155"/>
        <v>profit</v>
      </c>
      <c r="W4951" t="str">
        <f t="shared" si="156"/>
        <v>cheap</v>
      </c>
      <c r="X4951" s="3" t="str" cm="1">
        <f t="array" ref="X4951">_xlfn.IFS(R4951&gt;1000,"premium",R4951&gt;500,"modrate",R4951&lt;500,"cheap")</f>
        <v>cheap</v>
      </c>
      <c r="Y4951" t="str" cm="1">
        <f t="array" ref="Y4951">_xlfn.SWITCH(TRUE,R4951&gt;1000,"premium",R4951&gt;500,"modrate","cheap")</f>
        <v>cheap</v>
      </c>
    </row>
    <row r="4952" spans="1:25">
      <c r="A4952">
        <v>4951</v>
      </c>
      <c r="B4952" t="s">
        <v>7896</v>
      </c>
      <c r="C4952" s="2">
        <v>42671</v>
      </c>
      <c r="D4952" s="2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  <c r="V4952" t="str">
        <f t="shared" si="155"/>
        <v>profit</v>
      </c>
      <c r="W4952" t="str">
        <f t="shared" si="156"/>
        <v>cheap</v>
      </c>
      <c r="X4952" s="3" t="str" cm="1">
        <f t="array" ref="X4952">_xlfn.IFS(R4952&gt;1000,"premium",R4952&gt;500,"modrate",R4952&lt;500,"cheap")</f>
        <v>cheap</v>
      </c>
      <c r="Y4952" t="str" cm="1">
        <f t="array" ref="Y4952">_xlfn.SWITCH(TRUE,R4952&gt;1000,"premium",R4952&gt;500,"modrate","cheap")</f>
        <v>cheap</v>
      </c>
    </row>
    <row r="4953" spans="1:25">
      <c r="A4953">
        <v>4952</v>
      </c>
      <c r="B4953" t="s">
        <v>7897</v>
      </c>
      <c r="C4953" s="2">
        <v>42164</v>
      </c>
      <c r="D4953" s="2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  <c r="V4953" t="str">
        <f t="shared" si="155"/>
        <v>profit</v>
      </c>
      <c r="W4953" t="str">
        <f t="shared" si="156"/>
        <v>cheap</v>
      </c>
      <c r="X4953" s="3" t="str" cm="1">
        <f t="array" ref="X4953">_xlfn.IFS(R4953&gt;1000,"premium",R4953&gt;500,"modrate",R4953&lt;500,"cheap")</f>
        <v>cheap</v>
      </c>
      <c r="Y4953" t="str" cm="1">
        <f t="array" ref="Y4953">_xlfn.SWITCH(TRUE,R4953&gt;1000,"premium",R4953&gt;500,"modrate","cheap")</f>
        <v>cheap</v>
      </c>
    </row>
    <row r="4954" spans="1:25">
      <c r="A4954">
        <v>4953</v>
      </c>
      <c r="B4954" t="s">
        <v>7898</v>
      </c>
      <c r="C4954" s="2">
        <v>43077</v>
      </c>
      <c r="D4954" s="2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  <c r="V4954" t="str">
        <f t="shared" si="155"/>
        <v>profit</v>
      </c>
      <c r="W4954" t="str">
        <f t="shared" si="156"/>
        <v>cheap</v>
      </c>
      <c r="X4954" s="3" t="str" cm="1">
        <f t="array" ref="X4954">_xlfn.IFS(R4954&gt;1000,"premium",R4954&gt;500,"modrate",R4954&lt;500,"cheap")</f>
        <v>cheap</v>
      </c>
      <c r="Y4954" t="str" cm="1">
        <f t="array" ref="Y4954">_xlfn.SWITCH(TRUE,R4954&gt;1000,"premium",R4954&gt;500,"modrate","cheap")</f>
        <v>cheap</v>
      </c>
    </row>
    <row r="4955" spans="1:25">
      <c r="A4955">
        <v>4954</v>
      </c>
      <c r="B4955" t="s">
        <v>7901</v>
      </c>
      <c r="C4955" s="2">
        <v>42079</v>
      </c>
      <c r="D4955" s="2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  <c r="V4955" t="str">
        <f t="shared" si="155"/>
        <v>profit</v>
      </c>
      <c r="W4955" t="str">
        <f t="shared" si="156"/>
        <v>cheap</v>
      </c>
      <c r="X4955" s="3" t="str" cm="1">
        <f t="array" ref="X4955">_xlfn.IFS(R4955&gt;1000,"premium",R4955&gt;500,"modrate",R4955&lt;500,"cheap")</f>
        <v>cheap</v>
      </c>
      <c r="Y4955" t="str" cm="1">
        <f t="array" ref="Y4955">_xlfn.SWITCH(TRUE,R4955&gt;1000,"premium",R4955&gt;500,"modrate","cheap")</f>
        <v>cheap</v>
      </c>
    </row>
    <row r="4956" spans="1:25">
      <c r="A4956">
        <v>4955</v>
      </c>
      <c r="B4956" t="s">
        <v>7902</v>
      </c>
      <c r="C4956" s="2">
        <v>41799</v>
      </c>
      <c r="D4956" s="2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  <c r="V4956" t="str">
        <f t="shared" si="155"/>
        <v>profit</v>
      </c>
      <c r="W4956" t="str">
        <f t="shared" si="156"/>
        <v>cheap</v>
      </c>
      <c r="X4956" s="3" t="str" cm="1">
        <f t="array" ref="X4956">_xlfn.IFS(R4956&gt;1000,"premium",R4956&gt;500,"modrate",R4956&lt;500,"cheap")</f>
        <v>cheap</v>
      </c>
      <c r="Y4956" t="str" cm="1">
        <f t="array" ref="Y4956">_xlfn.SWITCH(TRUE,R4956&gt;1000,"premium",R4956&gt;500,"modrate","cheap")</f>
        <v>cheap</v>
      </c>
    </row>
    <row r="4957" spans="1:25">
      <c r="A4957">
        <v>4956</v>
      </c>
      <c r="B4957" t="s">
        <v>7902</v>
      </c>
      <c r="C4957" s="2">
        <v>41799</v>
      </c>
      <c r="D4957" s="2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  <c r="V4957" t="str">
        <f t="shared" si="155"/>
        <v>profit</v>
      </c>
      <c r="W4957" t="str">
        <f t="shared" si="156"/>
        <v>cheap</v>
      </c>
      <c r="X4957" s="3" t="str" cm="1">
        <f t="array" ref="X4957">_xlfn.IFS(R4957&gt;1000,"premium",R4957&gt;500,"modrate",R4957&lt;500,"cheap")</f>
        <v>cheap</v>
      </c>
      <c r="Y4957" t="str" cm="1">
        <f t="array" ref="Y4957">_xlfn.SWITCH(TRUE,R4957&gt;1000,"premium",R4957&gt;500,"modrate","cheap")</f>
        <v>cheap</v>
      </c>
    </row>
    <row r="4958" spans="1:25">
      <c r="A4958">
        <v>4957</v>
      </c>
      <c r="B4958" t="s">
        <v>7902</v>
      </c>
      <c r="C4958" s="2">
        <v>41799</v>
      </c>
      <c r="D4958" s="2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  <c r="V4958" t="str">
        <f t="shared" si="155"/>
        <v>profit</v>
      </c>
      <c r="W4958" t="str">
        <f t="shared" si="156"/>
        <v>cheap</v>
      </c>
      <c r="X4958" s="3" t="str" cm="1">
        <f t="array" ref="X4958">_xlfn.IFS(R4958&gt;1000,"premium",R4958&gt;500,"modrate",R4958&lt;500,"cheap")</f>
        <v>cheap</v>
      </c>
      <c r="Y4958" t="str" cm="1">
        <f t="array" ref="Y4958">_xlfn.SWITCH(TRUE,R4958&gt;1000,"premium",R4958&gt;500,"modrate","cheap")</f>
        <v>cheap</v>
      </c>
    </row>
    <row r="4959" spans="1:25">
      <c r="A4959">
        <v>4958</v>
      </c>
      <c r="B4959" t="s">
        <v>7903</v>
      </c>
      <c r="C4959" s="2">
        <v>42083</v>
      </c>
      <c r="D4959" s="2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  <c r="V4959" t="str">
        <f t="shared" si="155"/>
        <v>loss</v>
      </c>
      <c r="W4959" t="str">
        <f t="shared" si="156"/>
        <v>cheap</v>
      </c>
      <c r="X4959" s="3" t="str" cm="1">
        <f t="array" ref="X4959">_xlfn.IFS(R4959&gt;1000,"premium",R4959&gt;500,"modrate",R4959&lt;500,"cheap")</f>
        <v>cheap</v>
      </c>
      <c r="Y4959" t="str" cm="1">
        <f t="array" ref="Y4959">_xlfn.SWITCH(TRUE,R4959&gt;1000,"premium",R4959&gt;500,"modrate","cheap")</f>
        <v>cheap</v>
      </c>
    </row>
    <row r="4960" spans="1:25">
      <c r="A4960">
        <v>4959</v>
      </c>
      <c r="B4960" t="s">
        <v>7903</v>
      </c>
      <c r="C4960" s="2">
        <v>42083</v>
      </c>
      <c r="D4960" s="2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 t="shared" si="155"/>
        <v>profit</v>
      </c>
      <c r="W4960" t="str">
        <f t="shared" si="156"/>
        <v>cheap</v>
      </c>
      <c r="X4960" s="3" t="str" cm="1">
        <f t="array" ref="X4960">_xlfn.IFS(R4960&gt;1000,"premium",R4960&gt;500,"modrate",R4960&lt;500,"cheap")</f>
        <v>cheap</v>
      </c>
      <c r="Y4960" t="str" cm="1">
        <f t="array" ref="Y4960">_xlfn.SWITCH(TRUE,R4960&gt;1000,"premium",R4960&gt;500,"modrate","cheap")</f>
        <v>cheap</v>
      </c>
    </row>
    <row r="4961" spans="1:25">
      <c r="A4961">
        <v>4960</v>
      </c>
      <c r="B4961" t="s">
        <v>7905</v>
      </c>
      <c r="C4961" s="2">
        <v>42692</v>
      </c>
      <c r="D4961" s="2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  <c r="V4961" t="str">
        <f t="shared" si="155"/>
        <v>profit</v>
      </c>
      <c r="W4961" t="str">
        <f t="shared" si="156"/>
        <v>cheap</v>
      </c>
      <c r="X4961" s="3" t="str" cm="1">
        <f t="array" ref="X4961">_xlfn.IFS(R4961&gt;1000,"premium",R4961&gt;500,"modrate",R4961&lt;500,"cheap")</f>
        <v>cheap</v>
      </c>
      <c r="Y4961" t="str" cm="1">
        <f t="array" ref="Y4961">_xlfn.SWITCH(TRUE,R4961&gt;1000,"premium",R4961&gt;500,"modrate","cheap")</f>
        <v>cheap</v>
      </c>
    </row>
    <row r="4962" spans="1:25">
      <c r="A4962">
        <v>4961</v>
      </c>
      <c r="B4962" t="s">
        <v>7905</v>
      </c>
      <c r="C4962" s="2">
        <v>42692</v>
      </c>
      <c r="D4962" s="2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  <c r="V4962" t="str">
        <f t="shared" si="155"/>
        <v>profit</v>
      </c>
      <c r="W4962" t="str">
        <f t="shared" si="156"/>
        <v>cheap</v>
      </c>
      <c r="X4962" s="3" t="str" cm="1">
        <f t="array" ref="X4962">_xlfn.IFS(R4962&gt;1000,"premium",R4962&gt;500,"modrate",R4962&lt;500,"cheap")</f>
        <v>cheap</v>
      </c>
      <c r="Y4962" t="str" cm="1">
        <f t="array" ref="Y4962">_xlfn.SWITCH(TRUE,R4962&gt;1000,"premium",R4962&gt;500,"modrate","cheap")</f>
        <v>cheap</v>
      </c>
    </row>
    <row r="4963" spans="1:25">
      <c r="A4963">
        <v>4962</v>
      </c>
      <c r="B4963" t="s">
        <v>7906</v>
      </c>
      <c r="C4963" s="2">
        <v>41705</v>
      </c>
      <c r="D4963" s="2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  <c r="V4963" t="str">
        <f t="shared" si="155"/>
        <v>profit</v>
      </c>
      <c r="W4963" t="str">
        <f t="shared" si="156"/>
        <v>cheap</v>
      </c>
      <c r="X4963" s="3" t="str" cm="1">
        <f t="array" ref="X4963">_xlfn.IFS(R4963&gt;1000,"premium",R4963&gt;500,"modrate",R4963&lt;500,"cheap")</f>
        <v>cheap</v>
      </c>
      <c r="Y4963" t="str" cm="1">
        <f t="array" ref="Y4963">_xlfn.SWITCH(TRUE,R4963&gt;1000,"premium",R4963&gt;500,"modrate","cheap")</f>
        <v>cheap</v>
      </c>
    </row>
    <row r="4964" spans="1:25">
      <c r="A4964">
        <v>4963</v>
      </c>
      <c r="B4964" t="s">
        <v>7906</v>
      </c>
      <c r="C4964" s="2">
        <v>41705</v>
      </c>
      <c r="D4964" s="2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  <c r="V4964" t="str">
        <f t="shared" si="155"/>
        <v>profit</v>
      </c>
      <c r="W4964" t="str">
        <f t="shared" si="156"/>
        <v>cheap</v>
      </c>
      <c r="X4964" s="3" t="str" cm="1">
        <f t="array" ref="X4964">_xlfn.IFS(R4964&gt;1000,"premium",R4964&gt;500,"modrate",R4964&lt;500,"cheap")</f>
        <v>cheap</v>
      </c>
      <c r="Y4964" t="str" cm="1">
        <f t="array" ref="Y4964">_xlfn.SWITCH(TRUE,R4964&gt;1000,"premium",R4964&gt;500,"modrate","cheap")</f>
        <v>cheap</v>
      </c>
    </row>
    <row r="4965" spans="1:25">
      <c r="A4965">
        <v>4964</v>
      </c>
      <c r="B4965" t="s">
        <v>7906</v>
      </c>
      <c r="C4965" s="2">
        <v>41705</v>
      </c>
      <c r="D4965" s="2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4.85880000000002</v>
      </c>
      <c r="V4965" t="str">
        <f t="shared" si="155"/>
        <v>profit</v>
      </c>
      <c r="W4965" t="str">
        <f t="shared" si="156"/>
        <v>cheap</v>
      </c>
      <c r="X4965" s="3" t="str" cm="1">
        <f t="array" ref="X4965">_xlfn.IFS(R4965&gt;1000,"premium",R4965&gt;500,"modrate",R4965&lt;500,"cheap")</f>
        <v>cheap</v>
      </c>
      <c r="Y4965" t="str" cm="1">
        <f t="array" ref="Y4965">_xlfn.SWITCH(TRUE,R4965&gt;1000,"premium",R4965&gt;500,"modrate","cheap")</f>
        <v>cheap</v>
      </c>
    </row>
    <row r="4966" spans="1:25">
      <c r="A4966">
        <v>4965</v>
      </c>
      <c r="B4966" t="s">
        <v>7909</v>
      </c>
      <c r="C4966" s="2">
        <v>42505</v>
      </c>
      <c r="D4966" s="2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  <c r="V4966" t="str">
        <f t="shared" si="155"/>
        <v>loss</v>
      </c>
      <c r="W4966" t="str">
        <f t="shared" si="156"/>
        <v>cheap</v>
      </c>
      <c r="X4966" s="3" t="str" cm="1">
        <f t="array" ref="X4966">_xlfn.IFS(R4966&gt;1000,"premium",R4966&gt;500,"modrate",R4966&lt;500,"cheap")</f>
        <v>cheap</v>
      </c>
      <c r="Y4966" t="str" cm="1">
        <f t="array" ref="Y4966">_xlfn.SWITCH(TRUE,R4966&gt;1000,"premium",R4966&gt;500,"modrate","cheap")</f>
        <v>cheap</v>
      </c>
    </row>
    <row r="4967" spans="1:25">
      <c r="A4967">
        <v>4966</v>
      </c>
      <c r="B4967" t="s">
        <v>7910</v>
      </c>
      <c r="C4967" s="2">
        <v>42149</v>
      </c>
      <c r="D4967" s="2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58.379999999999903</v>
      </c>
      <c r="V4967" t="str">
        <f t="shared" si="155"/>
        <v>profit</v>
      </c>
      <c r="W4967" t="str">
        <f t="shared" si="156"/>
        <v>cheap</v>
      </c>
      <c r="X4967" s="3" t="str" cm="1">
        <f t="array" ref="X4967">_xlfn.IFS(R4967&gt;1000,"premium",R4967&gt;500,"modrate",R4967&lt;500,"cheap")</f>
        <v>cheap</v>
      </c>
      <c r="Y4967" t="str" cm="1">
        <f t="array" ref="Y4967">_xlfn.SWITCH(TRUE,R4967&gt;1000,"premium",R4967&gt;500,"modrate","cheap")</f>
        <v>cheap</v>
      </c>
    </row>
    <row r="4968" spans="1:25">
      <c r="A4968">
        <v>4967</v>
      </c>
      <c r="B4968" t="s">
        <v>7911</v>
      </c>
      <c r="C4968" s="2">
        <v>42218</v>
      </c>
      <c r="D4968" s="2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  <c r="V4968" t="str">
        <f t="shared" si="155"/>
        <v>profit</v>
      </c>
      <c r="W4968" t="str">
        <f t="shared" si="156"/>
        <v>cheap</v>
      </c>
      <c r="X4968" s="3" t="str" cm="1">
        <f t="array" ref="X4968">_xlfn.IFS(R4968&gt;1000,"premium",R4968&gt;500,"modrate",R4968&lt;500,"cheap")</f>
        <v>cheap</v>
      </c>
      <c r="Y4968" t="str" cm="1">
        <f t="array" ref="Y4968">_xlfn.SWITCH(TRUE,R4968&gt;1000,"premium",R4968&gt;500,"modrate","cheap")</f>
        <v>cheap</v>
      </c>
    </row>
    <row r="4969" spans="1:25">
      <c r="A4969">
        <v>4968</v>
      </c>
      <c r="B4969" t="s">
        <v>7911</v>
      </c>
      <c r="C4969" s="2">
        <v>42218</v>
      </c>
      <c r="D4969" s="2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  <c r="V4969" t="str">
        <f t="shared" si="155"/>
        <v>profit</v>
      </c>
      <c r="W4969" t="str">
        <f t="shared" si="156"/>
        <v>cheap</v>
      </c>
      <c r="X4969" s="3" t="str" cm="1">
        <f t="array" ref="X4969">_xlfn.IFS(R4969&gt;1000,"premium",R4969&gt;500,"modrate",R4969&lt;500,"cheap")</f>
        <v>cheap</v>
      </c>
      <c r="Y4969" t="str" cm="1">
        <f t="array" ref="Y4969">_xlfn.SWITCH(TRUE,R4969&gt;1000,"premium",R4969&gt;500,"modrate","cheap")</f>
        <v>cheap</v>
      </c>
    </row>
    <row r="4970" spans="1:25">
      <c r="A4970">
        <v>4969</v>
      </c>
      <c r="B4970" t="s">
        <v>7911</v>
      </c>
      <c r="C4970" s="2">
        <v>42218</v>
      </c>
      <c r="D4970" s="2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  <c r="V4970" t="str">
        <f t="shared" si="155"/>
        <v>profit</v>
      </c>
      <c r="W4970" t="str">
        <f t="shared" si="156"/>
        <v>cheap</v>
      </c>
      <c r="X4970" s="3" t="str" cm="1">
        <f t="array" ref="X4970">_xlfn.IFS(R4970&gt;1000,"premium",R4970&gt;500,"modrate",R4970&lt;500,"cheap")</f>
        <v>cheap</v>
      </c>
      <c r="Y4970" t="str" cm="1">
        <f t="array" ref="Y4970">_xlfn.SWITCH(TRUE,R4970&gt;1000,"premium",R4970&gt;500,"modrate","cheap")</f>
        <v>cheap</v>
      </c>
    </row>
    <row r="4971" spans="1:25">
      <c r="A4971">
        <v>4970</v>
      </c>
      <c r="B4971" t="s">
        <v>7911</v>
      </c>
      <c r="C4971" s="2">
        <v>42218</v>
      </c>
      <c r="D4971" s="2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  <c r="V4971" t="str">
        <f t="shared" si="155"/>
        <v>profit</v>
      </c>
      <c r="W4971" t="str">
        <f t="shared" si="156"/>
        <v>cheap</v>
      </c>
      <c r="X4971" s="3" t="str" cm="1">
        <f t="array" ref="X4971">_xlfn.IFS(R4971&gt;1000,"premium",R4971&gt;500,"modrate",R4971&lt;500,"cheap")</f>
        <v>cheap</v>
      </c>
      <c r="Y4971" t="str" cm="1">
        <f t="array" ref="Y4971">_xlfn.SWITCH(TRUE,R4971&gt;1000,"premium",R4971&gt;500,"modrate","cheap")</f>
        <v>cheap</v>
      </c>
    </row>
    <row r="4972" spans="1:25">
      <c r="A4972">
        <v>4971</v>
      </c>
      <c r="B4972" t="s">
        <v>7912</v>
      </c>
      <c r="C4972" s="2">
        <v>42680</v>
      </c>
      <c r="D4972" s="2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  <c r="V4972" t="str">
        <f t="shared" si="155"/>
        <v>loss</v>
      </c>
      <c r="W4972" t="str">
        <f t="shared" si="156"/>
        <v>cheap</v>
      </c>
      <c r="X4972" s="3" t="str" cm="1">
        <f t="array" ref="X4972">_xlfn.IFS(R4972&gt;1000,"premium",R4972&gt;500,"modrate",R4972&lt;500,"cheap")</f>
        <v>cheap</v>
      </c>
      <c r="Y4972" t="str" cm="1">
        <f t="array" ref="Y4972">_xlfn.SWITCH(TRUE,R4972&gt;1000,"premium",R4972&gt;500,"modrate","cheap")</f>
        <v>cheap</v>
      </c>
    </row>
    <row r="4973" spans="1:25">
      <c r="A4973">
        <v>4972</v>
      </c>
      <c r="B4973" t="s">
        <v>7912</v>
      </c>
      <c r="C4973" s="2">
        <v>42680</v>
      </c>
      <c r="D4973" s="2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  <c r="V4973" t="str">
        <f t="shared" si="155"/>
        <v>profit</v>
      </c>
      <c r="W4973" t="str">
        <f t="shared" si="156"/>
        <v>cheap</v>
      </c>
      <c r="X4973" s="3" t="str" cm="1">
        <f t="array" ref="X4973">_xlfn.IFS(R4973&gt;1000,"premium",R4973&gt;500,"modrate",R4973&lt;500,"cheap")</f>
        <v>cheap</v>
      </c>
      <c r="Y4973" t="str" cm="1">
        <f t="array" ref="Y4973">_xlfn.SWITCH(TRUE,R4973&gt;1000,"premium",R4973&gt;500,"modrate","cheap")</f>
        <v>cheap</v>
      </c>
    </row>
    <row r="4974" spans="1:25">
      <c r="A4974">
        <v>4973</v>
      </c>
      <c r="B4974" t="s">
        <v>7912</v>
      </c>
      <c r="C4974" s="2">
        <v>42680</v>
      </c>
      <c r="D4974" s="2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  <c r="V4974" t="str">
        <f t="shared" si="155"/>
        <v>profit</v>
      </c>
      <c r="W4974" t="str">
        <f t="shared" si="156"/>
        <v>cheap</v>
      </c>
      <c r="X4974" s="3" t="str" cm="1">
        <f t="array" ref="X4974">_xlfn.IFS(R4974&gt;1000,"premium",R4974&gt;500,"modrate",R4974&lt;500,"cheap")</f>
        <v>cheap</v>
      </c>
      <c r="Y4974" t="str" cm="1">
        <f t="array" ref="Y4974">_xlfn.SWITCH(TRUE,R4974&gt;1000,"premium",R4974&gt;500,"modrate","cheap")</f>
        <v>cheap</v>
      </c>
    </row>
    <row r="4975" spans="1:25">
      <c r="A4975">
        <v>4974</v>
      </c>
      <c r="B4975" t="s">
        <v>7912</v>
      </c>
      <c r="C4975" s="2">
        <v>42680</v>
      </c>
      <c r="D4975" s="2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  <c r="V4975" t="str">
        <f t="shared" si="155"/>
        <v>profit</v>
      </c>
      <c r="W4975" t="str">
        <f t="shared" si="156"/>
        <v>cheap</v>
      </c>
      <c r="X4975" s="3" t="str" cm="1">
        <f t="array" ref="X4975">_xlfn.IFS(R4975&gt;1000,"premium",R4975&gt;500,"modrate",R4975&lt;500,"cheap")</f>
        <v>cheap</v>
      </c>
      <c r="Y4975" t="str" cm="1">
        <f t="array" ref="Y4975">_xlfn.SWITCH(TRUE,R4975&gt;1000,"premium",R4975&gt;500,"modrate","cheap")</f>
        <v>cheap</v>
      </c>
    </row>
    <row r="4976" spans="1:25">
      <c r="A4976">
        <v>4975</v>
      </c>
      <c r="B4976" t="s">
        <v>7913</v>
      </c>
      <c r="C4976" s="2">
        <v>42681</v>
      </c>
      <c r="D4976" s="2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  <c r="V4976" t="str">
        <f t="shared" si="155"/>
        <v>profit</v>
      </c>
      <c r="W4976" t="str">
        <f t="shared" si="156"/>
        <v>cheap</v>
      </c>
      <c r="X4976" s="3" t="str" cm="1">
        <f t="array" ref="X4976">_xlfn.IFS(R4976&gt;1000,"premium",R4976&gt;500,"modrate",R4976&lt;500,"cheap")</f>
        <v>cheap</v>
      </c>
      <c r="Y4976" t="str" cm="1">
        <f t="array" ref="Y4976">_xlfn.SWITCH(TRUE,R4976&gt;1000,"premium",R4976&gt;500,"modrate","cheap")</f>
        <v>cheap</v>
      </c>
    </row>
    <row r="4977" spans="1:25">
      <c r="A4977">
        <v>4976</v>
      </c>
      <c r="B4977" t="s">
        <v>7914</v>
      </c>
      <c r="C4977" s="2">
        <v>42265</v>
      </c>
      <c r="D4977" s="2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  <c r="V4977" t="str">
        <f t="shared" si="155"/>
        <v>profit</v>
      </c>
      <c r="W4977" t="str">
        <f t="shared" si="156"/>
        <v>modrate</v>
      </c>
      <c r="X4977" s="3" t="str" cm="1">
        <f t="array" ref="X4977">_xlfn.IFS(R4977&gt;1000,"premium",R4977&gt;500,"modrate",R4977&lt;500,"cheap")</f>
        <v>modrate</v>
      </c>
      <c r="Y4977" t="str" cm="1">
        <f t="array" ref="Y4977">_xlfn.SWITCH(TRUE,R4977&gt;1000,"premium",R4977&gt;500,"modrate","cheap")</f>
        <v>modrate</v>
      </c>
    </row>
    <row r="4978" spans="1:25">
      <c r="A4978">
        <v>4977</v>
      </c>
      <c r="B4978" t="s">
        <v>7915</v>
      </c>
      <c r="C4978" s="2">
        <v>42345</v>
      </c>
      <c r="D4978" s="2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  <c r="V4978" t="str">
        <f t="shared" si="155"/>
        <v>profit</v>
      </c>
      <c r="W4978" t="str">
        <f t="shared" si="156"/>
        <v>cheap</v>
      </c>
      <c r="X4978" s="3" t="str" cm="1">
        <f t="array" ref="X4978">_xlfn.IFS(R4978&gt;1000,"premium",R4978&gt;500,"modrate",R4978&lt;500,"cheap")</f>
        <v>cheap</v>
      </c>
      <c r="Y4978" t="str" cm="1">
        <f t="array" ref="Y4978">_xlfn.SWITCH(TRUE,R4978&gt;1000,"premium",R4978&gt;500,"modrate","cheap")</f>
        <v>cheap</v>
      </c>
    </row>
    <row r="4979" spans="1:25">
      <c r="A4979">
        <v>4978</v>
      </c>
      <c r="B4979" t="s">
        <v>7915</v>
      </c>
      <c r="C4979" s="2">
        <v>42345</v>
      </c>
      <c r="D4979" s="2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  <c r="V4979" t="str">
        <f t="shared" si="155"/>
        <v>profit</v>
      </c>
      <c r="W4979" t="str">
        <f t="shared" si="156"/>
        <v>cheap</v>
      </c>
      <c r="X4979" s="3" t="str" cm="1">
        <f t="array" ref="X4979">_xlfn.IFS(R4979&gt;1000,"premium",R4979&gt;500,"modrate",R4979&lt;500,"cheap")</f>
        <v>cheap</v>
      </c>
      <c r="Y4979" t="str" cm="1">
        <f t="array" ref="Y4979">_xlfn.SWITCH(TRUE,R4979&gt;1000,"premium",R4979&gt;500,"modrate","cheap")</f>
        <v>cheap</v>
      </c>
    </row>
    <row r="4980" spans="1:25">
      <c r="A4980">
        <v>4979</v>
      </c>
      <c r="B4980" t="s">
        <v>7915</v>
      </c>
      <c r="C4980" s="2">
        <v>42345</v>
      </c>
      <c r="D4980" s="2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  <c r="V4980" t="str">
        <f t="shared" si="155"/>
        <v>profit</v>
      </c>
      <c r="W4980" t="str">
        <f t="shared" si="156"/>
        <v>modrate</v>
      </c>
      <c r="X4980" s="3" t="str" cm="1">
        <f t="array" ref="X4980">_xlfn.IFS(R4980&gt;1000,"premium",R4980&gt;500,"modrate",R4980&lt;500,"cheap")</f>
        <v>modrate</v>
      </c>
      <c r="Y4980" t="str" cm="1">
        <f t="array" ref="Y4980">_xlfn.SWITCH(TRUE,R4980&gt;1000,"premium",R4980&gt;500,"modrate","cheap")</f>
        <v>modrate</v>
      </c>
    </row>
    <row r="4981" spans="1:25">
      <c r="A4981">
        <v>4980</v>
      </c>
      <c r="B4981" t="s">
        <v>7916</v>
      </c>
      <c r="C4981" s="2">
        <v>42713</v>
      </c>
      <c r="D4981" s="2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  <c r="V4981" t="str">
        <f t="shared" si="155"/>
        <v>profit</v>
      </c>
      <c r="W4981" t="str">
        <f t="shared" si="156"/>
        <v>cheap</v>
      </c>
      <c r="X4981" s="3" t="str" cm="1">
        <f t="array" ref="X4981">_xlfn.IFS(R4981&gt;1000,"premium",R4981&gt;500,"modrate",R4981&lt;500,"cheap")</f>
        <v>cheap</v>
      </c>
      <c r="Y4981" t="str" cm="1">
        <f t="array" ref="Y4981">_xlfn.SWITCH(TRUE,R4981&gt;1000,"premium",R4981&gt;500,"modrate","cheap")</f>
        <v>cheap</v>
      </c>
    </row>
    <row r="4982" spans="1:25">
      <c r="A4982">
        <v>4981</v>
      </c>
      <c r="B4982" t="s">
        <v>7916</v>
      </c>
      <c r="C4982" s="2">
        <v>42713</v>
      </c>
      <c r="D4982" s="2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  <c r="V4982" t="str">
        <f t="shared" si="155"/>
        <v>loss</v>
      </c>
      <c r="W4982" t="str">
        <f t="shared" si="156"/>
        <v>cheap</v>
      </c>
      <c r="X4982" s="3" t="str" cm="1">
        <f t="array" ref="X4982">_xlfn.IFS(R4982&gt;1000,"premium",R4982&gt;500,"modrate",R4982&lt;500,"cheap")</f>
        <v>cheap</v>
      </c>
      <c r="Y4982" t="str" cm="1">
        <f t="array" ref="Y4982">_xlfn.SWITCH(TRUE,R4982&gt;1000,"premium",R4982&gt;500,"modrate","cheap")</f>
        <v>cheap</v>
      </c>
    </row>
    <row r="4983" spans="1:25">
      <c r="A4983">
        <v>4982</v>
      </c>
      <c r="B4983" t="s">
        <v>7916</v>
      </c>
      <c r="C4983" s="2">
        <v>42713</v>
      </c>
      <c r="D4983" s="2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  <c r="V4983" t="str">
        <f t="shared" si="155"/>
        <v>loss</v>
      </c>
      <c r="W4983" t="str">
        <f t="shared" si="156"/>
        <v>cheap</v>
      </c>
      <c r="X4983" s="3" t="str" cm="1">
        <f t="array" ref="X4983">_xlfn.IFS(R4983&gt;1000,"premium",R4983&gt;500,"modrate",R4983&lt;500,"cheap")</f>
        <v>cheap</v>
      </c>
      <c r="Y4983" t="str" cm="1">
        <f t="array" ref="Y4983">_xlfn.SWITCH(TRUE,R4983&gt;1000,"premium",R4983&gt;500,"modrate","cheap")</f>
        <v>cheap</v>
      </c>
    </row>
    <row r="4984" spans="1:25">
      <c r="A4984">
        <v>4983</v>
      </c>
      <c r="B4984" t="s">
        <v>7917</v>
      </c>
      <c r="C4984" s="2">
        <v>41959</v>
      </c>
      <c r="D4984" s="2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  <c r="V4984" t="str">
        <f t="shared" si="155"/>
        <v>profit</v>
      </c>
      <c r="W4984" t="str">
        <f t="shared" si="156"/>
        <v>cheap</v>
      </c>
      <c r="X4984" s="3" t="str" cm="1">
        <f t="array" ref="X4984">_xlfn.IFS(R4984&gt;1000,"premium",R4984&gt;500,"modrate",R4984&lt;500,"cheap")</f>
        <v>cheap</v>
      </c>
      <c r="Y4984" t="str" cm="1">
        <f t="array" ref="Y4984">_xlfn.SWITCH(TRUE,R4984&gt;1000,"premium",R4984&gt;500,"modrate","cheap")</f>
        <v>cheap</v>
      </c>
    </row>
    <row r="4985" spans="1:25">
      <c r="A4985">
        <v>4984</v>
      </c>
      <c r="B4985" t="s">
        <v>7918</v>
      </c>
      <c r="C4985" s="2">
        <v>42680</v>
      </c>
      <c r="D4985" s="2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  <c r="V4985" t="str">
        <f t="shared" si="155"/>
        <v>profit</v>
      </c>
      <c r="W4985" t="str">
        <f t="shared" si="156"/>
        <v>cheap</v>
      </c>
      <c r="X4985" s="3" t="str" cm="1">
        <f t="array" ref="X4985">_xlfn.IFS(R4985&gt;1000,"premium",R4985&gt;500,"modrate",R4985&lt;500,"cheap")</f>
        <v>cheap</v>
      </c>
      <c r="Y4985" t="str" cm="1">
        <f t="array" ref="Y4985">_xlfn.SWITCH(TRUE,R4985&gt;1000,"premium",R4985&gt;500,"modrate","cheap")</f>
        <v>cheap</v>
      </c>
    </row>
    <row r="4986" spans="1:25">
      <c r="A4986">
        <v>4985</v>
      </c>
      <c r="B4986" t="s">
        <v>7919</v>
      </c>
      <c r="C4986" s="2">
        <v>42253</v>
      </c>
      <c r="D4986" s="2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  <c r="V4986" t="str">
        <f t="shared" si="155"/>
        <v>profit</v>
      </c>
      <c r="W4986" t="str">
        <f t="shared" si="156"/>
        <v>cheap</v>
      </c>
      <c r="X4986" s="3" t="str" cm="1">
        <f t="array" ref="X4986">_xlfn.IFS(R4986&gt;1000,"premium",R4986&gt;500,"modrate",R4986&lt;500,"cheap")</f>
        <v>cheap</v>
      </c>
      <c r="Y4986" t="str" cm="1">
        <f t="array" ref="Y4986">_xlfn.SWITCH(TRUE,R4986&gt;1000,"premium",R4986&gt;500,"modrate","cheap")</f>
        <v>cheap</v>
      </c>
    </row>
    <row r="4987" spans="1:25">
      <c r="A4987">
        <v>4986</v>
      </c>
      <c r="B4987" t="s">
        <v>7920</v>
      </c>
      <c r="C4987" s="2">
        <v>41885</v>
      </c>
      <c r="D4987" s="2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  <c r="V4987" t="str">
        <f t="shared" si="155"/>
        <v>profit</v>
      </c>
      <c r="W4987" t="str">
        <f t="shared" si="156"/>
        <v>cheap</v>
      </c>
      <c r="X4987" s="3" t="str" cm="1">
        <f t="array" ref="X4987">_xlfn.IFS(R4987&gt;1000,"premium",R4987&gt;500,"modrate",R4987&lt;500,"cheap")</f>
        <v>cheap</v>
      </c>
      <c r="Y4987" t="str" cm="1">
        <f t="array" ref="Y4987">_xlfn.SWITCH(TRUE,R4987&gt;1000,"premium",R4987&gt;500,"modrate","cheap")</f>
        <v>cheap</v>
      </c>
    </row>
    <row r="4988" spans="1:25">
      <c r="A4988">
        <v>4987</v>
      </c>
      <c r="B4988" t="s">
        <v>7921</v>
      </c>
      <c r="C4988" s="2">
        <v>42484</v>
      </c>
      <c r="D4988" s="2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  <c r="V4988" t="str">
        <f t="shared" si="155"/>
        <v>profit</v>
      </c>
      <c r="W4988" t="str">
        <f t="shared" si="156"/>
        <v>cheap</v>
      </c>
      <c r="X4988" s="3" t="str" cm="1">
        <f t="array" ref="X4988">_xlfn.IFS(R4988&gt;1000,"premium",R4988&gt;500,"modrate",R4988&lt;500,"cheap")</f>
        <v>cheap</v>
      </c>
      <c r="Y4988" t="str" cm="1">
        <f t="array" ref="Y4988">_xlfn.SWITCH(TRUE,R4988&gt;1000,"premium",R4988&gt;500,"modrate","cheap")</f>
        <v>cheap</v>
      </c>
    </row>
    <row r="4989" spans="1:25">
      <c r="A4989">
        <v>4988</v>
      </c>
      <c r="B4989" t="s">
        <v>7921</v>
      </c>
      <c r="C4989" s="2">
        <v>42484</v>
      </c>
      <c r="D4989" s="2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  <c r="V4989" t="str">
        <f t="shared" si="155"/>
        <v>profit</v>
      </c>
      <c r="W4989" t="str">
        <f t="shared" si="156"/>
        <v>premium</v>
      </c>
      <c r="X4989" s="3" t="str" cm="1">
        <f t="array" ref="X4989">_xlfn.IFS(R4989&gt;1000,"premium",R4989&gt;500,"modrate",R4989&lt;500,"cheap")</f>
        <v>premium</v>
      </c>
      <c r="Y4989" t="str" cm="1">
        <f t="array" ref="Y4989">_xlfn.SWITCH(TRUE,R4989&gt;1000,"premium",R4989&gt;500,"modrate","cheap")</f>
        <v>premium</v>
      </c>
    </row>
    <row r="4990" spans="1:25">
      <c r="A4990">
        <v>4989</v>
      </c>
      <c r="B4990" t="s">
        <v>7921</v>
      </c>
      <c r="C4990" s="2">
        <v>42484</v>
      </c>
      <c r="D4990" s="2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  <c r="V4990" t="str">
        <f t="shared" si="155"/>
        <v>loss</v>
      </c>
      <c r="W4990" t="str">
        <f t="shared" si="156"/>
        <v>cheap</v>
      </c>
      <c r="X4990" s="3" t="str" cm="1">
        <f t="array" ref="X4990">_xlfn.IFS(R4990&gt;1000,"premium",R4990&gt;500,"modrate",R4990&lt;500,"cheap")</f>
        <v>cheap</v>
      </c>
      <c r="Y4990" t="str" cm="1">
        <f t="array" ref="Y4990">_xlfn.SWITCH(TRUE,R4990&gt;1000,"premium",R4990&gt;500,"modrate","cheap")</f>
        <v>cheap</v>
      </c>
    </row>
    <row r="4991" spans="1:25">
      <c r="A4991">
        <v>4990</v>
      </c>
      <c r="B4991" t="s">
        <v>7922</v>
      </c>
      <c r="C4991" s="2">
        <v>42978</v>
      </c>
      <c r="D4991" s="2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  <c r="V4991" t="str">
        <f t="shared" si="155"/>
        <v>profit</v>
      </c>
      <c r="W4991" t="str">
        <f t="shared" si="156"/>
        <v>cheap</v>
      </c>
      <c r="X4991" s="3" t="str" cm="1">
        <f t="array" ref="X4991">_xlfn.IFS(R4991&gt;1000,"premium",R4991&gt;500,"modrate",R4991&lt;500,"cheap")</f>
        <v>cheap</v>
      </c>
      <c r="Y4991" t="str" cm="1">
        <f t="array" ref="Y4991">_xlfn.SWITCH(TRUE,R4991&gt;1000,"premium",R4991&gt;500,"modrate","cheap")</f>
        <v>cheap</v>
      </c>
    </row>
    <row r="4992" spans="1:25">
      <c r="A4992">
        <v>4991</v>
      </c>
      <c r="B4992" t="s">
        <v>7922</v>
      </c>
      <c r="C4992" s="2">
        <v>42978</v>
      </c>
      <c r="D4992" s="2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  <c r="V4992" t="str">
        <f t="shared" si="155"/>
        <v>profit</v>
      </c>
      <c r="W4992" t="str">
        <f t="shared" si="156"/>
        <v>modrate</v>
      </c>
      <c r="X4992" s="3" t="str" cm="1">
        <f t="array" ref="X4992">_xlfn.IFS(R4992&gt;1000,"premium",R4992&gt;500,"modrate",R4992&lt;500,"cheap")</f>
        <v>modrate</v>
      </c>
      <c r="Y4992" t="str" cm="1">
        <f t="array" ref="Y4992">_xlfn.SWITCH(TRUE,R4992&gt;1000,"premium",R4992&gt;500,"modrate","cheap")</f>
        <v>modrate</v>
      </c>
    </row>
    <row r="4993" spans="1:25">
      <c r="A4993">
        <v>4992</v>
      </c>
      <c r="B4993" t="s">
        <v>7923</v>
      </c>
      <c r="C4993" s="2">
        <v>43076</v>
      </c>
      <c r="D4993" s="2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  <c r="V4993" t="str">
        <f t="shared" si="155"/>
        <v>loss</v>
      </c>
      <c r="W4993" t="str">
        <f t="shared" si="156"/>
        <v>premium</v>
      </c>
      <c r="X4993" s="3" t="str" cm="1">
        <f t="array" ref="X4993">_xlfn.IFS(R4993&gt;1000,"premium",R4993&gt;500,"modrate",R4993&lt;500,"cheap")</f>
        <v>premium</v>
      </c>
      <c r="Y4993" t="str" cm="1">
        <f t="array" ref="Y4993">_xlfn.SWITCH(TRUE,R4993&gt;1000,"premium",R4993&gt;500,"modrate","cheap")</f>
        <v>premium</v>
      </c>
    </row>
    <row r="4994" spans="1:25">
      <c r="A4994">
        <v>4993</v>
      </c>
      <c r="B4994" t="s">
        <v>7924</v>
      </c>
      <c r="C4994" s="2">
        <v>42356</v>
      </c>
      <c r="D4994" s="2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  <c r="V4994" t="str">
        <f t="shared" si="155"/>
        <v>profit</v>
      </c>
      <c r="W4994" t="str">
        <f t="shared" si="156"/>
        <v>cheap</v>
      </c>
      <c r="X4994" s="3" t="str" cm="1">
        <f t="array" ref="X4994">_xlfn.IFS(R4994&gt;1000,"premium",R4994&gt;500,"modrate",R4994&lt;500,"cheap")</f>
        <v>cheap</v>
      </c>
      <c r="Y4994" t="str" cm="1">
        <f t="array" ref="Y4994">_xlfn.SWITCH(TRUE,R4994&gt;1000,"premium",R4994&gt;500,"modrate","cheap")</f>
        <v>cheap</v>
      </c>
    </row>
    <row r="4995" spans="1:25">
      <c r="A4995">
        <v>4994</v>
      </c>
      <c r="B4995" t="s">
        <v>7924</v>
      </c>
      <c r="C4995" s="2">
        <v>42356</v>
      </c>
      <c r="D4995" s="2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  <c r="V4995" t="str">
        <f t="shared" ref="V4995:V5058" si="157">IF(U4995&gt;0,"profit","loss")</f>
        <v>profit</v>
      </c>
      <c r="W4995" t="str">
        <f t="shared" ref="W4995:W5058" si="158">IF(R4995&gt;1000,"premium", IF(R4995&gt;500,"modrate","cheap"))</f>
        <v>cheap</v>
      </c>
      <c r="X4995" s="3" t="str" cm="1">
        <f t="array" ref="X4995">_xlfn.IFS(R4995&gt;1000,"premium",R4995&gt;500,"modrate",R4995&lt;500,"cheap")</f>
        <v>cheap</v>
      </c>
      <c r="Y4995" t="str" cm="1">
        <f t="array" ref="Y4995">_xlfn.SWITCH(TRUE,R4995&gt;1000,"premium",R4995&gt;500,"modrate","cheap")</f>
        <v>cheap</v>
      </c>
    </row>
    <row r="4996" spans="1:25">
      <c r="A4996">
        <v>4995</v>
      </c>
      <c r="B4996" t="s">
        <v>7924</v>
      </c>
      <c r="C4996" s="2">
        <v>42356</v>
      </c>
      <c r="D4996" s="2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  <c r="V4996" t="str">
        <f t="shared" si="157"/>
        <v>profit</v>
      </c>
      <c r="W4996" t="str">
        <f t="shared" si="158"/>
        <v>cheap</v>
      </c>
      <c r="X4996" s="3" t="str" cm="1">
        <f t="array" ref="X4996">_xlfn.IFS(R4996&gt;1000,"premium",R4996&gt;500,"modrate",R4996&lt;500,"cheap")</f>
        <v>cheap</v>
      </c>
      <c r="Y4996" t="str" cm="1">
        <f t="array" ref="Y4996">_xlfn.SWITCH(TRUE,R4996&gt;1000,"premium",R4996&gt;500,"modrate","cheap")</f>
        <v>cheap</v>
      </c>
    </row>
    <row r="4997" spans="1:25">
      <c r="A4997">
        <v>4996</v>
      </c>
      <c r="B4997" t="s">
        <v>7925</v>
      </c>
      <c r="C4997" s="2">
        <v>41947</v>
      </c>
      <c r="D4997" s="2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  <c r="V4997" t="str">
        <f t="shared" si="157"/>
        <v>profit</v>
      </c>
      <c r="W4997" t="str">
        <f t="shared" si="158"/>
        <v>cheap</v>
      </c>
      <c r="X4997" s="3" t="str" cm="1">
        <f t="array" ref="X4997">_xlfn.IFS(R4997&gt;1000,"premium",R4997&gt;500,"modrate",R4997&lt;500,"cheap")</f>
        <v>cheap</v>
      </c>
      <c r="Y4997" t="str" cm="1">
        <f t="array" ref="Y4997">_xlfn.SWITCH(TRUE,R4997&gt;1000,"premium",R4997&gt;500,"modrate","cheap")</f>
        <v>cheap</v>
      </c>
    </row>
    <row r="4998" spans="1:25">
      <c r="A4998">
        <v>4997</v>
      </c>
      <c r="B4998" t="s">
        <v>7926</v>
      </c>
      <c r="C4998" s="2">
        <v>42804</v>
      </c>
      <c r="D4998" s="2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  <c r="V4998" t="str">
        <f t="shared" si="157"/>
        <v>profit</v>
      </c>
      <c r="W4998" t="str">
        <f t="shared" si="158"/>
        <v>cheap</v>
      </c>
      <c r="X4998" s="3" t="str" cm="1">
        <f t="array" ref="X4998">_xlfn.IFS(R4998&gt;1000,"premium",R4998&gt;500,"modrate",R4998&lt;500,"cheap")</f>
        <v>cheap</v>
      </c>
      <c r="Y4998" t="str" cm="1">
        <f t="array" ref="Y4998">_xlfn.SWITCH(TRUE,R4998&gt;1000,"premium",R4998&gt;500,"modrate","cheap")</f>
        <v>cheap</v>
      </c>
    </row>
    <row r="4999" spans="1:25">
      <c r="A4999">
        <v>4998</v>
      </c>
      <c r="B4999" t="s">
        <v>7926</v>
      </c>
      <c r="C4999" s="2">
        <v>42804</v>
      </c>
      <c r="D4999" s="2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  <c r="V4999" t="str">
        <f t="shared" si="157"/>
        <v>loss</v>
      </c>
      <c r="W4999" t="str">
        <f t="shared" si="158"/>
        <v>cheap</v>
      </c>
      <c r="X4999" s="3" t="str" cm="1">
        <f t="array" ref="X4999">_xlfn.IFS(R4999&gt;1000,"premium",R4999&gt;500,"modrate",R4999&lt;500,"cheap")</f>
        <v>cheap</v>
      </c>
      <c r="Y4999" t="str" cm="1">
        <f t="array" ref="Y4999">_xlfn.SWITCH(TRUE,R4999&gt;1000,"premium",R4999&gt;500,"modrate","cheap")</f>
        <v>cheap</v>
      </c>
    </row>
    <row r="5000" spans="1:25">
      <c r="A5000">
        <v>4999</v>
      </c>
      <c r="B5000" t="s">
        <v>7929</v>
      </c>
      <c r="C5000" s="2">
        <v>42400</v>
      </c>
      <c r="D5000" s="2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  <c r="V5000" t="str">
        <f t="shared" si="157"/>
        <v>profit</v>
      </c>
      <c r="W5000" t="str">
        <f t="shared" si="158"/>
        <v>cheap</v>
      </c>
      <c r="X5000" s="3" t="str" cm="1">
        <f t="array" ref="X5000">_xlfn.IFS(R5000&gt;1000,"premium",R5000&gt;500,"modrate",R5000&lt;500,"cheap")</f>
        <v>cheap</v>
      </c>
      <c r="Y5000" t="str" cm="1">
        <f t="array" ref="Y5000">_xlfn.SWITCH(TRUE,R5000&gt;1000,"premium",R5000&gt;500,"modrate","cheap")</f>
        <v>cheap</v>
      </c>
    </row>
    <row r="5001" spans="1:25">
      <c r="A5001">
        <v>5000</v>
      </c>
      <c r="B5001" t="s">
        <v>7929</v>
      </c>
      <c r="C5001" s="2">
        <v>42400</v>
      </c>
      <c r="D5001" s="2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  <c r="V5001" t="str">
        <f t="shared" si="157"/>
        <v>profit</v>
      </c>
      <c r="W5001" t="str">
        <f t="shared" si="158"/>
        <v>cheap</v>
      </c>
      <c r="X5001" s="3" t="str" cm="1">
        <f t="array" ref="X5001">_xlfn.IFS(R5001&gt;1000,"premium",R5001&gt;500,"modrate",R5001&lt;500,"cheap")</f>
        <v>cheap</v>
      </c>
      <c r="Y5001" t="str" cm="1">
        <f t="array" ref="Y5001">_xlfn.SWITCH(TRUE,R5001&gt;1000,"premium",R5001&gt;500,"modrate","cheap")</f>
        <v>cheap</v>
      </c>
    </row>
    <row r="5002" spans="1:25">
      <c r="A5002">
        <v>5001</v>
      </c>
      <c r="B5002" t="s">
        <v>7931</v>
      </c>
      <c r="C5002" s="2">
        <v>42862</v>
      </c>
      <c r="D5002" s="2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  <c r="V5002" t="str">
        <f t="shared" si="157"/>
        <v>profit</v>
      </c>
      <c r="W5002" t="str">
        <f t="shared" si="158"/>
        <v>cheap</v>
      </c>
      <c r="X5002" s="3" t="str" cm="1">
        <f t="array" ref="X5002">_xlfn.IFS(R5002&gt;1000,"premium",R5002&gt;500,"modrate",R5002&lt;500,"cheap")</f>
        <v>cheap</v>
      </c>
      <c r="Y5002" t="str" cm="1">
        <f t="array" ref="Y5002">_xlfn.SWITCH(TRUE,R5002&gt;1000,"premium",R5002&gt;500,"modrate","cheap")</f>
        <v>cheap</v>
      </c>
    </row>
    <row r="5003" spans="1:25">
      <c r="A5003">
        <v>5002</v>
      </c>
      <c r="B5003" t="s">
        <v>7932</v>
      </c>
      <c r="C5003" s="2">
        <v>42514</v>
      </c>
      <c r="D5003" s="2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  <c r="V5003" t="str">
        <f t="shared" si="157"/>
        <v>profit</v>
      </c>
      <c r="W5003" t="str">
        <f t="shared" si="158"/>
        <v>cheap</v>
      </c>
      <c r="X5003" s="3" t="str" cm="1">
        <f t="array" ref="X5003">_xlfn.IFS(R5003&gt;1000,"premium",R5003&gt;500,"modrate",R5003&lt;500,"cheap")</f>
        <v>cheap</v>
      </c>
      <c r="Y5003" t="str" cm="1">
        <f t="array" ref="Y5003">_xlfn.SWITCH(TRUE,R5003&gt;1000,"premium",R5003&gt;500,"modrate","cheap")</f>
        <v>cheap</v>
      </c>
    </row>
    <row r="5004" spans="1:25">
      <c r="A5004">
        <v>5003</v>
      </c>
      <c r="B5004" t="s">
        <v>7932</v>
      </c>
      <c r="C5004" s="2">
        <v>42514</v>
      </c>
      <c r="D5004" s="2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  <c r="V5004" t="str">
        <f t="shared" si="157"/>
        <v>profit</v>
      </c>
      <c r="W5004" t="str">
        <f t="shared" si="158"/>
        <v>cheap</v>
      </c>
      <c r="X5004" s="3" t="str" cm="1">
        <f t="array" ref="X5004">_xlfn.IFS(R5004&gt;1000,"premium",R5004&gt;500,"modrate",R5004&lt;500,"cheap")</f>
        <v>cheap</v>
      </c>
      <c r="Y5004" t="str" cm="1">
        <f t="array" ref="Y5004">_xlfn.SWITCH(TRUE,R5004&gt;1000,"premium",R5004&gt;500,"modrate","cheap")</f>
        <v>cheap</v>
      </c>
    </row>
    <row r="5005" spans="1:25">
      <c r="A5005">
        <v>5004</v>
      </c>
      <c r="B5005" t="s">
        <v>7933</v>
      </c>
      <c r="C5005" s="2">
        <v>42650</v>
      </c>
      <c r="D5005" s="2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  <c r="V5005" t="str">
        <f t="shared" si="157"/>
        <v>profit</v>
      </c>
      <c r="W5005" t="str">
        <f t="shared" si="158"/>
        <v>cheap</v>
      </c>
      <c r="X5005" s="3" t="str" cm="1">
        <f t="array" ref="X5005">_xlfn.IFS(R5005&gt;1000,"premium",R5005&gt;500,"modrate",R5005&lt;500,"cheap")</f>
        <v>cheap</v>
      </c>
      <c r="Y5005" t="str" cm="1">
        <f t="array" ref="Y5005">_xlfn.SWITCH(TRUE,R5005&gt;1000,"premium",R5005&gt;500,"modrate","cheap")</f>
        <v>cheap</v>
      </c>
    </row>
    <row r="5006" spans="1:25">
      <c r="A5006">
        <v>5005</v>
      </c>
      <c r="B5006" t="s">
        <v>7936</v>
      </c>
      <c r="C5006" s="2">
        <v>41759</v>
      </c>
      <c r="D5006" s="2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  <c r="V5006" t="str">
        <f t="shared" si="157"/>
        <v>profit</v>
      </c>
      <c r="W5006" t="str">
        <f t="shared" si="158"/>
        <v>cheap</v>
      </c>
      <c r="X5006" s="3" t="str" cm="1">
        <f t="array" ref="X5006">_xlfn.IFS(R5006&gt;1000,"premium",R5006&gt;500,"modrate",R5006&lt;500,"cheap")</f>
        <v>cheap</v>
      </c>
      <c r="Y5006" t="str" cm="1">
        <f t="array" ref="Y5006">_xlfn.SWITCH(TRUE,R5006&gt;1000,"premium",R5006&gt;500,"modrate","cheap")</f>
        <v>cheap</v>
      </c>
    </row>
    <row r="5007" spans="1:25">
      <c r="A5007">
        <v>5006</v>
      </c>
      <c r="B5007" t="s">
        <v>7937</v>
      </c>
      <c r="C5007" s="2">
        <v>42318</v>
      </c>
      <c r="D5007" s="2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  <c r="V5007" t="str">
        <f t="shared" si="157"/>
        <v>profit</v>
      </c>
      <c r="W5007" t="str">
        <f t="shared" si="158"/>
        <v>modrate</v>
      </c>
      <c r="X5007" s="3" t="str" cm="1">
        <f t="array" ref="X5007">_xlfn.IFS(R5007&gt;1000,"premium",R5007&gt;500,"modrate",R5007&lt;500,"cheap")</f>
        <v>modrate</v>
      </c>
      <c r="Y5007" t="str" cm="1">
        <f t="array" ref="Y5007">_xlfn.SWITCH(TRUE,R5007&gt;1000,"premium",R5007&gt;500,"modrate","cheap")</f>
        <v>modrate</v>
      </c>
    </row>
    <row r="5008" spans="1:25">
      <c r="A5008">
        <v>5007</v>
      </c>
      <c r="B5008" t="s">
        <v>7938</v>
      </c>
      <c r="C5008" s="2">
        <v>42317</v>
      </c>
      <c r="D5008" s="2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  <c r="V5008" t="str">
        <f t="shared" si="157"/>
        <v>profit</v>
      </c>
      <c r="W5008" t="str">
        <f t="shared" si="158"/>
        <v>premium</v>
      </c>
      <c r="X5008" s="3" t="str" cm="1">
        <f t="array" ref="X5008">_xlfn.IFS(R5008&gt;1000,"premium",R5008&gt;500,"modrate",R5008&lt;500,"cheap")</f>
        <v>premium</v>
      </c>
      <c r="Y5008" t="str" cm="1">
        <f t="array" ref="Y5008">_xlfn.SWITCH(TRUE,R5008&gt;1000,"premium",R5008&gt;500,"modrate","cheap")</f>
        <v>premium</v>
      </c>
    </row>
    <row r="5009" spans="1:25">
      <c r="A5009">
        <v>5008</v>
      </c>
      <c r="B5009" t="s">
        <v>7938</v>
      </c>
      <c r="C5009" s="2">
        <v>42317</v>
      </c>
      <c r="D5009" s="2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  <c r="V5009" t="str">
        <f t="shared" si="157"/>
        <v>profit</v>
      </c>
      <c r="W5009" t="str">
        <f t="shared" si="158"/>
        <v>cheap</v>
      </c>
      <c r="X5009" s="3" t="str" cm="1">
        <f t="array" ref="X5009">_xlfn.IFS(R5009&gt;1000,"premium",R5009&gt;500,"modrate",R5009&lt;500,"cheap")</f>
        <v>cheap</v>
      </c>
      <c r="Y5009" t="str" cm="1">
        <f t="array" ref="Y5009">_xlfn.SWITCH(TRUE,R5009&gt;1000,"premium",R5009&gt;500,"modrate","cheap")</f>
        <v>cheap</v>
      </c>
    </row>
    <row r="5010" spans="1:25">
      <c r="A5010">
        <v>5009</v>
      </c>
      <c r="B5010" t="s">
        <v>7941</v>
      </c>
      <c r="C5010" s="2">
        <v>42254</v>
      </c>
      <c r="D5010" s="2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  <c r="V5010" t="str">
        <f t="shared" si="157"/>
        <v>loss</v>
      </c>
      <c r="W5010" t="str">
        <f t="shared" si="158"/>
        <v>cheap</v>
      </c>
      <c r="X5010" s="3" t="str" cm="1">
        <f t="array" ref="X5010">_xlfn.IFS(R5010&gt;1000,"premium",R5010&gt;500,"modrate",R5010&lt;500,"cheap")</f>
        <v>cheap</v>
      </c>
      <c r="Y5010" t="str" cm="1">
        <f t="array" ref="Y5010">_xlfn.SWITCH(TRUE,R5010&gt;1000,"premium",R5010&gt;500,"modrate","cheap")</f>
        <v>cheap</v>
      </c>
    </row>
    <row r="5011" spans="1:25">
      <c r="A5011">
        <v>5010</v>
      </c>
      <c r="B5011" t="s">
        <v>7941</v>
      </c>
      <c r="C5011" s="2">
        <v>42254</v>
      </c>
      <c r="D5011" s="2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  <c r="V5011" t="str">
        <f t="shared" si="157"/>
        <v>loss</v>
      </c>
      <c r="W5011" t="str">
        <f t="shared" si="158"/>
        <v>modrate</v>
      </c>
      <c r="X5011" s="3" t="str" cm="1">
        <f t="array" ref="X5011">_xlfn.IFS(R5011&gt;1000,"premium",R5011&gt;500,"modrate",R5011&lt;500,"cheap")</f>
        <v>modrate</v>
      </c>
      <c r="Y5011" t="str" cm="1">
        <f t="array" ref="Y5011">_xlfn.SWITCH(TRUE,R5011&gt;1000,"premium",R5011&gt;500,"modrate","cheap")</f>
        <v>modrate</v>
      </c>
    </row>
    <row r="5012" spans="1:25">
      <c r="A5012">
        <v>5011</v>
      </c>
      <c r="B5012" t="s">
        <v>7941</v>
      </c>
      <c r="C5012" s="2">
        <v>42254</v>
      </c>
      <c r="D5012" s="2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  <c r="V5012" t="str">
        <f t="shared" si="157"/>
        <v>loss</v>
      </c>
      <c r="W5012" t="str">
        <f t="shared" si="158"/>
        <v>cheap</v>
      </c>
      <c r="X5012" s="3" t="str" cm="1">
        <f t="array" ref="X5012">_xlfn.IFS(R5012&gt;1000,"premium",R5012&gt;500,"modrate",R5012&lt;500,"cheap")</f>
        <v>cheap</v>
      </c>
      <c r="Y5012" t="str" cm="1">
        <f t="array" ref="Y5012">_xlfn.SWITCH(TRUE,R5012&gt;1000,"premium",R5012&gt;500,"modrate","cheap")</f>
        <v>cheap</v>
      </c>
    </row>
    <row r="5013" spans="1:25">
      <c r="A5013">
        <v>5012</v>
      </c>
      <c r="B5013" t="s">
        <v>7944</v>
      </c>
      <c r="C5013" s="2">
        <v>42866</v>
      </c>
      <c r="D5013" s="2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  <c r="V5013" t="str">
        <f t="shared" si="157"/>
        <v>loss</v>
      </c>
      <c r="W5013" t="str">
        <f t="shared" si="158"/>
        <v>cheap</v>
      </c>
      <c r="X5013" s="3" t="str" cm="1">
        <f t="array" ref="X5013">_xlfn.IFS(R5013&gt;1000,"premium",R5013&gt;500,"modrate",R5013&lt;500,"cheap")</f>
        <v>cheap</v>
      </c>
      <c r="Y5013" t="str" cm="1">
        <f t="array" ref="Y5013">_xlfn.SWITCH(TRUE,R5013&gt;1000,"premium",R5013&gt;500,"modrate","cheap")</f>
        <v>cheap</v>
      </c>
    </row>
    <row r="5014" spans="1:25">
      <c r="A5014">
        <v>5013</v>
      </c>
      <c r="B5014" t="s">
        <v>7945</v>
      </c>
      <c r="C5014" s="2">
        <v>42937</v>
      </c>
      <c r="D5014" s="2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  <c r="V5014" t="str">
        <f t="shared" si="157"/>
        <v>loss</v>
      </c>
      <c r="W5014" t="str">
        <f t="shared" si="158"/>
        <v>cheap</v>
      </c>
      <c r="X5014" s="3" t="str" cm="1">
        <f t="array" ref="X5014">_xlfn.IFS(R5014&gt;1000,"premium",R5014&gt;500,"modrate",R5014&lt;500,"cheap")</f>
        <v>cheap</v>
      </c>
      <c r="Y5014" t="str" cm="1">
        <f t="array" ref="Y5014">_xlfn.SWITCH(TRUE,R5014&gt;1000,"premium",R5014&gt;500,"modrate","cheap")</f>
        <v>cheap</v>
      </c>
    </row>
    <row r="5015" spans="1:25">
      <c r="A5015">
        <v>5014</v>
      </c>
      <c r="B5015" t="s">
        <v>7945</v>
      </c>
      <c r="C5015" s="2">
        <v>42937</v>
      </c>
      <c r="D5015" s="2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  <c r="V5015" t="str">
        <f t="shared" si="157"/>
        <v>profit</v>
      </c>
      <c r="W5015" t="str">
        <f t="shared" si="158"/>
        <v>cheap</v>
      </c>
      <c r="X5015" s="3" t="str" cm="1">
        <f t="array" ref="X5015">_xlfn.IFS(R5015&gt;1000,"premium",R5015&gt;500,"modrate",R5015&lt;500,"cheap")</f>
        <v>cheap</v>
      </c>
      <c r="Y5015" t="str" cm="1">
        <f t="array" ref="Y5015">_xlfn.SWITCH(TRUE,R5015&gt;1000,"premium",R5015&gt;500,"modrate","cheap")</f>
        <v>cheap</v>
      </c>
    </row>
    <row r="5016" spans="1:25">
      <c r="A5016">
        <v>5015</v>
      </c>
      <c r="B5016" t="s">
        <v>7945</v>
      </c>
      <c r="C5016" s="2">
        <v>42937</v>
      </c>
      <c r="D5016" s="2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  <c r="V5016" t="str">
        <f t="shared" si="157"/>
        <v>loss</v>
      </c>
      <c r="W5016" t="str">
        <f t="shared" si="158"/>
        <v>cheap</v>
      </c>
      <c r="X5016" s="3" t="str" cm="1">
        <f t="array" ref="X5016">_xlfn.IFS(R5016&gt;1000,"premium",R5016&gt;500,"modrate",R5016&lt;500,"cheap")</f>
        <v>cheap</v>
      </c>
      <c r="Y5016" t="str" cm="1">
        <f t="array" ref="Y5016">_xlfn.SWITCH(TRUE,R5016&gt;1000,"premium",R5016&gt;500,"modrate","cheap")</f>
        <v>cheap</v>
      </c>
    </row>
    <row r="5017" spans="1:25">
      <c r="A5017">
        <v>5016</v>
      </c>
      <c r="B5017" t="s">
        <v>7950</v>
      </c>
      <c r="C5017" s="2">
        <v>41967</v>
      </c>
      <c r="D5017" s="2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  <c r="V5017" t="str">
        <f t="shared" si="157"/>
        <v>profit</v>
      </c>
      <c r="W5017" t="str">
        <f t="shared" si="158"/>
        <v>cheap</v>
      </c>
      <c r="X5017" s="3" t="str" cm="1">
        <f t="array" ref="X5017">_xlfn.IFS(R5017&gt;1000,"premium",R5017&gt;500,"modrate",R5017&lt;500,"cheap")</f>
        <v>cheap</v>
      </c>
      <c r="Y5017" t="str" cm="1">
        <f t="array" ref="Y5017">_xlfn.SWITCH(TRUE,R5017&gt;1000,"premium",R5017&gt;500,"modrate","cheap")</f>
        <v>cheap</v>
      </c>
    </row>
    <row r="5018" spans="1:25">
      <c r="A5018">
        <v>5017</v>
      </c>
      <c r="B5018" t="s">
        <v>7950</v>
      </c>
      <c r="C5018" s="2">
        <v>41967</v>
      </c>
      <c r="D5018" s="2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  <c r="V5018" t="str">
        <f t="shared" si="157"/>
        <v>loss</v>
      </c>
      <c r="W5018" t="str">
        <f t="shared" si="158"/>
        <v>premium</v>
      </c>
      <c r="X5018" s="3" t="str" cm="1">
        <f t="array" ref="X5018">_xlfn.IFS(R5018&gt;1000,"premium",R5018&gt;500,"modrate",R5018&lt;500,"cheap")</f>
        <v>premium</v>
      </c>
      <c r="Y5018" t="str" cm="1">
        <f t="array" ref="Y5018">_xlfn.SWITCH(TRUE,R5018&gt;1000,"premium",R5018&gt;500,"modrate","cheap")</f>
        <v>premium</v>
      </c>
    </row>
    <row r="5019" spans="1:25">
      <c r="A5019">
        <v>5018</v>
      </c>
      <c r="B5019" t="s">
        <v>7953</v>
      </c>
      <c r="C5019" s="2">
        <v>41958</v>
      </c>
      <c r="D5019" s="2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  <c r="V5019" t="str">
        <f t="shared" si="157"/>
        <v>profit</v>
      </c>
      <c r="W5019" t="str">
        <f t="shared" si="158"/>
        <v>cheap</v>
      </c>
      <c r="X5019" s="3" t="str" cm="1">
        <f t="array" ref="X5019">_xlfn.IFS(R5019&gt;1000,"premium",R5019&gt;500,"modrate",R5019&lt;500,"cheap")</f>
        <v>cheap</v>
      </c>
      <c r="Y5019" t="str" cm="1">
        <f t="array" ref="Y5019">_xlfn.SWITCH(TRUE,R5019&gt;1000,"premium",R5019&gt;500,"modrate","cheap")</f>
        <v>cheap</v>
      </c>
    </row>
    <row r="5020" spans="1:25">
      <c r="A5020">
        <v>5019</v>
      </c>
      <c r="B5020" t="s">
        <v>7953</v>
      </c>
      <c r="C5020" s="2">
        <v>41958</v>
      </c>
      <c r="D5020" s="2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  <c r="V5020" t="str">
        <f t="shared" si="157"/>
        <v>profit</v>
      </c>
      <c r="W5020" t="str">
        <f t="shared" si="158"/>
        <v>modrate</v>
      </c>
      <c r="X5020" s="3" t="str" cm="1">
        <f t="array" ref="X5020">_xlfn.IFS(R5020&gt;1000,"premium",R5020&gt;500,"modrate",R5020&lt;500,"cheap")</f>
        <v>modrate</v>
      </c>
      <c r="Y5020" t="str" cm="1">
        <f t="array" ref="Y5020">_xlfn.SWITCH(TRUE,R5020&gt;1000,"premium",R5020&gt;500,"modrate","cheap")</f>
        <v>modrate</v>
      </c>
    </row>
    <row r="5021" spans="1:25">
      <c r="A5021">
        <v>5020</v>
      </c>
      <c r="B5021" t="s">
        <v>7953</v>
      </c>
      <c r="C5021" s="2">
        <v>41958</v>
      </c>
      <c r="D5021" s="2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  <c r="V5021" t="str">
        <f t="shared" si="157"/>
        <v>profit</v>
      </c>
      <c r="W5021" t="str">
        <f t="shared" si="158"/>
        <v>cheap</v>
      </c>
      <c r="X5021" s="3" t="str" cm="1">
        <f t="array" ref="X5021">_xlfn.IFS(R5021&gt;1000,"premium",R5021&gt;500,"modrate",R5021&lt;500,"cheap")</f>
        <v>cheap</v>
      </c>
      <c r="Y5021" t="str" cm="1">
        <f t="array" ref="Y5021">_xlfn.SWITCH(TRUE,R5021&gt;1000,"premium",R5021&gt;500,"modrate","cheap")</f>
        <v>cheap</v>
      </c>
    </row>
    <row r="5022" spans="1:25">
      <c r="A5022">
        <v>5021</v>
      </c>
      <c r="B5022" t="s">
        <v>7956</v>
      </c>
      <c r="C5022" s="2">
        <v>42817</v>
      </c>
      <c r="D5022" s="2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  <c r="V5022" t="str">
        <f t="shared" si="157"/>
        <v>profit</v>
      </c>
      <c r="W5022" t="str">
        <f t="shared" si="158"/>
        <v>cheap</v>
      </c>
      <c r="X5022" s="3" t="str" cm="1">
        <f t="array" ref="X5022">_xlfn.IFS(R5022&gt;1000,"premium",R5022&gt;500,"modrate",R5022&lt;500,"cheap")</f>
        <v>cheap</v>
      </c>
      <c r="Y5022" t="str" cm="1">
        <f t="array" ref="Y5022">_xlfn.SWITCH(TRUE,R5022&gt;1000,"premium",R5022&gt;500,"modrate","cheap")</f>
        <v>cheap</v>
      </c>
    </row>
    <row r="5023" spans="1:25">
      <c r="A5023">
        <v>5022</v>
      </c>
      <c r="B5023" t="s">
        <v>7957</v>
      </c>
      <c r="C5023" s="2">
        <v>42722</v>
      </c>
      <c r="D5023" s="2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  <c r="V5023" t="str">
        <f t="shared" si="157"/>
        <v>profit</v>
      </c>
      <c r="W5023" t="str">
        <f t="shared" si="158"/>
        <v>cheap</v>
      </c>
      <c r="X5023" s="3" t="str" cm="1">
        <f t="array" ref="X5023">_xlfn.IFS(R5023&gt;1000,"premium",R5023&gt;500,"modrate",R5023&lt;500,"cheap")</f>
        <v>cheap</v>
      </c>
      <c r="Y5023" t="str" cm="1">
        <f t="array" ref="Y5023">_xlfn.SWITCH(TRUE,R5023&gt;1000,"premium",R5023&gt;500,"modrate","cheap")</f>
        <v>cheap</v>
      </c>
    </row>
    <row r="5024" spans="1:25">
      <c r="A5024">
        <v>5023</v>
      </c>
      <c r="B5024" t="s">
        <v>7957</v>
      </c>
      <c r="C5024" s="2">
        <v>42722</v>
      </c>
      <c r="D5024" s="2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  <c r="V5024" t="str">
        <f t="shared" si="157"/>
        <v>profit</v>
      </c>
      <c r="W5024" t="str">
        <f t="shared" si="158"/>
        <v>modrate</v>
      </c>
      <c r="X5024" s="3" t="str" cm="1">
        <f t="array" ref="X5024">_xlfn.IFS(R5024&gt;1000,"premium",R5024&gt;500,"modrate",R5024&lt;500,"cheap")</f>
        <v>modrate</v>
      </c>
      <c r="Y5024" t="str" cm="1">
        <f t="array" ref="Y5024">_xlfn.SWITCH(TRUE,R5024&gt;1000,"premium",R5024&gt;500,"modrate","cheap")</f>
        <v>modrate</v>
      </c>
    </row>
    <row r="5025" spans="1:25">
      <c r="A5025">
        <v>5024</v>
      </c>
      <c r="B5025" t="s">
        <v>7957</v>
      </c>
      <c r="C5025" s="2">
        <v>42722</v>
      </c>
      <c r="D5025" s="2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  <c r="V5025" t="str">
        <f t="shared" si="157"/>
        <v>profit</v>
      </c>
      <c r="W5025" t="str">
        <f t="shared" si="158"/>
        <v>cheap</v>
      </c>
      <c r="X5025" s="3" t="str" cm="1">
        <f t="array" ref="X5025">_xlfn.IFS(R5025&gt;1000,"premium",R5025&gt;500,"modrate",R5025&lt;500,"cheap")</f>
        <v>cheap</v>
      </c>
      <c r="Y5025" t="str" cm="1">
        <f t="array" ref="Y5025">_xlfn.SWITCH(TRUE,R5025&gt;1000,"premium",R5025&gt;500,"modrate","cheap")</f>
        <v>cheap</v>
      </c>
    </row>
    <row r="5026" spans="1:25">
      <c r="A5026">
        <v>5025</v>
      </c>
      <c r="B5026" t="s">
        <v>7958</v>
      </c>
      <c r="C5026" s="2">
        <v>42945</v>
      </c>
      <c r="D5026" s="2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  <c r="V5026" t="str">
        <f t="shared" si="157"/>
        <v>profit</v>
      </c>
      <c r="W5026" t="str">
        <f t="shared" si="158"/>
        <v>cheap</v>
      </c>
      <c r="X5026" s="3" t="str" cm="1">
        <f t="array" ref="X5026">_xlfn.IFS(R5026&gt;1000,"premium",R5026&gt;500,"modrate",R5026&lt;500,"cheap")</f>
        <v>cheap</v>
      </c>
      <c r="Y5026" t="str" cm="1">
        <f t="array" ref="Y5026">_xlfn.SWITCH(TRUE,R5026&gt;1000,"premium",R5026&gt;500,"modrate","cheap")</f>
        <v>cheap</v>
      </c>
    </row>
    <row r="5027" spans="1:25">
      <c r="A5027">
        <v>5026</v>
      </c>
      <c r="B5027" t="s">
        <v>7958</v>
      </c>
      <c r="C5027" s="2">
        <v>42945</v>
      </c>
      <c r="D5027" s="2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  <c r="V5027" t="str">
        <f t="shared" si="157"/>
        <v>profit</v>
      </c>
      <c r="W5027" t="str">
        <f t="shared" si="158"/>
        <v>cheap</v>
      </c>
      <c r="X5027" s="3" t="str" cm="1">
        <f t="array" ref="X5027">_xlfn.IFS(R5027&gt;1000,"premium",R5027&gt;500,"modrate",R5027&lt;500,"cheap")</f>
        <v>cheap</v>
      </c>
      <c r="Y5027" t="str" cm="1">
        <f t="array" ref="Y5027">_xlfn.SWITCH(TRUE,R5027&gt;1000,"premium",R5027&gt;500,"modrate","cheap")</f>
        <v>cheap</v>
      </c>
    </row>
    <row r="5028" spans="1:25">
      <c r="A5028">
        <v>5027</v>
      </c>
      <c r="B5028" t="s">
        <v>7958</v>
      </c>
      <c r="C5028" s="2">
        <v>42945</v>
      </c>
      <c r="D5028" s="2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  <c r="V5028" t="str">
        <f t="shared" si="157"/>
        <v>profit</v>
      </c>
      <c r="W5028" t="str">
        <f t="shared" si="158"/>
        <v>cheap</v>
      </c>
      <c r="X5028" s="3" t="str" cm="1">
        <f t="array" ref="X5028">_xlfn.IFS(R5028&gt;1000,"premium",R5028&gt;500,"modrate",R5028&lt;500,"cheap")</f>
        <v>cheap</v>
      </c>
      <c r="Y5028" t="str" cm="1">
        <f t="array" ref="Y5028">_xlfn.SWITCH(TRUE,R5028&gt;1000,"premium",R5028&gt;500,"modrate","cheap")</f>
        <v>cheap</v>
      </c>
    </row>
    <row r="5029" spans="1:25">
      <c r="A5029">
        <v>5028</v>
      </c>
      <c r="B5029" t="s">
        <v>7958</v>
      </c>
      <c r="C5029" s="2">
        <v>42945</v>
      </c>
      <c r="D5029" s="2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  <c r="V5029" t="str">
        <f t="shared" si="157"/>
        <v>profit</v>
      </c>
      <c r="W5029" t="str">
        <f t="shared" si="158"/>
        <v>cheap</v>
      </c>
      <c r="X5029" s="3" t="str" cm="1">
        <f t="array" ref="X5029">_xlfn.IFS(R5029&gt;1000,"premium",R5029&gt;500,"modrate",R5029&lt;500,"cheap")</f>
        <v>cheap</v>
      </c>
      <c r="Y5029" t="str" cm="1">
        <f t="array" ref="Y5029">_xlfn.SWITCH(TRUE,R5029&gt;1000,"premium",R5029&gt;500,"modrate","cheap")</f>
        <v>cheap</v>
      </c>
    </row>
    <row r="5030" spans="1:25">
      <c r="A5030">
        <v>5029</v>
      </c>
      <c r="B5030" t="s">
        <v>7961</v>
      </c>
      <c r="C5030" s="2">
        <v>41884</v>
      </c>
      <c r="D5030" s="2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  <c r="V5030" t="str">
        <f t="shared" si="157"/>
        <v>profit</v>
      </c>
      <c r="W5030" t="str">
        <f t="shared" si="158"/>
        <v>cheap</v>
      </c>
      <c r="X5030" s="3" t="str" cm="1">
        <f t="array" ref="X5030">_xlfn.IFS(R5030&gt;1000,"premium",R5030&gt;500,"modrate",R5030&lt;500,"cheap")</f>
        <v>cheap</v>
      </c>
      <c r="Y5030" t="str" cm="1">
        <f t="array" ref="Y5030">_xlfn.SWITCH(TRUE,R5030&gt;1000,"premium",R5030&gt;500,"modrate","cheap")</f>
        <v>cheap</v>
      </c>
    </row>
    <row r="5031" spans="1:25">
      <c r="A5031">
        <v>5030</v>
      </c>
      <c r="B5031" t="s">
        <v>7962</v>
      </c>
      <c r="C5031" s="2">
        <v>42764</v>
      </c>
      <c r="D5031" s="2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  <c r="V5031" t="str">
        <f t="shared" si="157"/>
        <v>profit</v>
      </c>
      <c r="W5031" t="str">
        <f t="shared" si="158"/>
        <v>cheap</v>
      </c>
      <c r="X5031" s="3" t="str" cm="1">
        <f t="array" ref="X5031">_xlfn.IFS(R5031&gt;1000,"premium",R5031&gt;500,"modrate",R5031&lt;500,"cheap")</f>
        <v>cheap</v>
      </c>
      <c r="Y5031" t="str" cm="1">
        <f t="array" ref="Y5031">_xlfn.SWITCH(TRUE,R5031&gt;1000,"premium",R5031&gt;500,"modrate","cheap")</f>
        <v>cheap</v>
      </c>
    </row>
    <row r="5032" spans="1:25">
      <c r="A5032">
        <v>5031</v>
      </c>
      <c r="B5032" t="s">
        <v>7962</v>
      </c>
      <c r="C5032" s="2">
        <v>42764</v>
      </c>
      <c r="D5032" s="2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  <c r="V5032" t="str">
        <f t="shared" si="157"/>
        <v>profit</v>
      </c>
      <c r="W5032" t="str">
        <f t="shared" si="158"/>
        <v>cheap</v>
      </c>
      <c r="X5032" s="3" t="str" cm="1">
        <f t="array" ref="X5032">_xlfn.IFS(R5032&gt;1000,"premium",R5032&gt;500,"modrate",R5032&lt;500,"cheap")</f>
        <v>cheap</v>
      </c>
      <c r="Y5032" t="str" cm="1">
        <f t="array" ref="Y5032">_xlfn.SWITCH(TRUE,R5032&gt;1000,"premium",R5032&gt;500,"modrate","cheap")</f>
        <v>cheap</v>
      </c>
    </row>
    <row r="5033" spans="1:25">
      <c r="A5033">
        <v>5032</v>
      </c>
      <c r="B5033" t="s">
        <v>7962</v>
      </c>
      <c r="C5033" s="2">
        <v>42764</v>
      </c>
      <c r="D5033" s="2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  <c r="V5033" t="str">
        <f t="shared" si="157"/>
        <v>profit</v>
      </c>
      <c r="W5033" t="str">
        <f t="shared" si="158"/>
        <v>cheap</v>
      </c>
      <c r="X5033" s="3" t="str" cm="1">
        <f t="array" ref="X5033">_xlfn.IFS(R5033&gt;1000,"premium",R5033&gt;500,"modrate",R5033&lt;500,"cheap")</f>
        <v>cheap</v>
      </c>
      <c r="Y5033" t="str" cm="1">
        <f t="array" ref="Y5033">_xlfn.SWITCH(TRUE,R5033&gt;1000,"premium",R5033&gt;500,"modrate","cheap")</f>
        <v>cheap</v>
      </c>
    </row>
    <row r="5034" spans="1:25">
      <c r="A5034">
        <v>5033</v>
      </c>
      <c r="B5034" t="s">
        <v>7963</v>
      </c>
      <c r="C5034" s="2">
        <v>42730</v>
      </c>
      <c r="D5034" s="2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  <c r="V5034" t="str">
        <f t="shared" si="157"/>
        <v>profit</v>
      </c>
      <c r="W5034" t="str">
        <f t="shared" si="158"/>
        <v>cheap</v>
      </c>
      <c r="X5034" s="3" t="str" cm="1">
        <f t="array" ref="X5034">_xlfn.IFS(R5034&gt;1000,"premium",R5034&gt;500,"modrate",R5034&lt;500,"cheap")</f>
        <v>cheap</v>
      </c>
      <c r="Y5034" t="str" cm="1">
        <f t="array" ref="Y5034">_xlfn.SWITCH(TRUE,R5034&gt;1000,"premium",R5034&gt;500,"modrate","cheap")</f>
        <v>cheap</v>
      </c>
    </row>
    <row r="5035" spans="1:25">
      <c r="A5035">
        <v>5034</v>
      </c>
      <c r="B5035" t="s">
        <v>7963</v>
      </c>
      <c r="C5035" s="2">
        <v>42730</v>
      </c>
      <c r="D5035" s="2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  <c r="V5035" t="str">
        <f t="shared" si="157"/>
        <v>profit</v>
      </c>
      <c r="W5035" t="str">
        <f t="shared" si="158"/>
        <v>cheap</v>
      </c>
      <c r="X5035" s="3" t="str" cm="1">
        <f t="array" ref="X5035">_xlfn.IFS(R5035&gt;1000,"premium",R5035&gt;500,"modrate",R5035&lt;500,"cheap")</f>
        <v>cheap</v>
      </c>
      <c r="Y5035" t="str" cm="1">
        <f t="array" ref="Y5035">_xlfn.SWITCH(TRUE,R5035&gt;1000,"premium",R5035&gt;500,"modrate","cheap")</f>
        <v>cheap</v>
      </c>
    </row>
    <row r="5036" spans="1:25">
      <c r="A5036">
        <v>5035</v>
      </c>
      <c r="B5036" t="s">
        <v>7964</v>
      </c>
      <c r="C5036" s="2">
        <v>42225</v>
      </c>
      <c r="D5036" s="2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  <c r="V5036" t="str">
        <f t="shared" si="157"/>
        <v>profit</v>
      </c>
      <c r="W5036" t="str">
        <f t="shared" si="158"/>
        <v>modrate</v>
      </c>
      <c r="X5036" s="3" t="str" cm="1">
        <f t="array" ref="X5036">_xlfn.IFS(R5036&gt;1000,"premium",R5036&gt;500,"modrate",R5036&lt;500,"cheap")</f>
        <v>modrate</v>
      </c>
      <c r="Y5036" t="str" cm="1">
        <f t="array" ref="Y5036">_xlfn.SWITCH(TRUE,R5036&gt;1000,"premium",R5036&gt;500,"modrate","cheap")</f>
        <v>modrate</v>
      </c>
    </row>
    <row r="5037" spans="1:25">
      <c r="A5037">
        <v>5036</v>
      </c>
      <c r="B5037" t="s">
        <v>7965</v>
      </c>
      <c r="C5037" s="2">
        <v>41735</v>
      </c>
      <c r="D5037" s="2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  <c r="V5037" t="str">
        <f t="shared" si="157"/>
        <v>profit</v>
      </c>
      <c r="W5037" t="str">
        <f t="shared" si="158"/>
        <v>modrate</v>
      </c>
      <c r="X5037" s="3" t="str" cm="1">
        <f t="array" ref="X5037">_xlfn.IFS(R5037&gt;1000,"premium",R5037&gt;500,"modrate",R5037&lt;500,"cheap")</f>
        <v>modrate</v>
      </c>
      <c r="Y5037" t="str" cm="1">
        <f t="array" ref="Y5037">_xlfn.SWITCH(TRUE,R5037&gt;1000,"premium",R5037&gt;500,"modrate","cheap")</f>
        <v>modrate</v>
      </c>
    </row>
    <row r="5038" spans="1:25">
      <c r="A5038">
        <v>5037</v>
      </c>
      <c r="B5038" t="s">
        <v>7965</v>
      </c>
      <c r="C5038" s="2">
        <v>41735</v>
      </c>
      <c r="D5038" s="2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  <c r="V5038" t="str">
        <f t="shared" si="157"/>
        <v>profit</v>
      </c>
      <c r="W5038" t="str">
        <f t="shared" si="158"/>
        <v>cheap</v>
      </c>
      <c r="X5038" s="3" t="str" cm="1">
        <f t="array" ref="X5038">_xlfn.IFS(R5038&gt;1000,"premium",R5038&gt;500,"modrate",R5038&lt;500,"cheap")</f>
        <v>cheap</v>
      </c>
      <c r="Y5038" t="str" cm="1">
        <f t="array" ref="Y5038">_xlfn.SWITCH(TRUE,R5038&gt;1000,"premium",R5038&gt;500,"modrate","cheap")</f>
        <v>cheap</v>
      </c>
    </row>
    <row r="5039" spans="1:25">
      <c r="A5039">
        <v>5038</v>
      </c>
      <c r="B5039" t="s">
        <v>7966</v>
      </c>
      <c r="C5039" s="2">
        <v>43056</v>
      </c>
      <c r="D5039" s="2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  <c r="V5039" t="str">
        <f t="shared" si="157"/>
        <v>profit</v>
      </c>
      <c r="W5039" t="str">
        <f t="shared" si="158"/>
        <v>cheap</v>
      </c>
      <c r="X5039" s="3" t="str" cm="1">
        <f t="array" ref="X5039">_xlfn.IFS(R5039&gt;1000,"premium",R5039&gt;500,"modrate",R5039&lt;500,"cheap")</f>
        <v>cheap</v>
      </c>
      <c r="Y5039" t="str" cm="1">
        <f t="array" ref="Y5039">_xlfn.SWITCH(TRUE,R5039&gt;1000,"premium",R5039&gt;500,"modrate","cheap")</f>
        <v>cheap</v>
      </c>
    </row>
    <row r="5040" spans="1:25">
      <c r="A5040">
        <v>5039</v>
      </c>
      <c r="B5040" t="s">
        <v>7967</v>
      </c>
      <c r="C5040" s="2">
        <v>42196</v>
      </c>
      <c r="D5040" s="2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  <c r="V5040" t="str">
        <f t="shared" si="157"/>
        <v>loss</v>
      </c>
      <c r="W5040" t="str">
        <f t="shared" si="158"/>
        <v>cheap</v>
      </c>
      <c r="X5040" s="3" t="str" cm="1">
        <f t="array" ref="X5040">_xlfn.IFS(R5040&gt;1000,"premium",R5040&gt;500,"modrate",R5040&lt;500,"cheap")</f>
        <v>cheap</v>
      </c>
      <c r="Y5040" t="str" cm="1">
        <f t="array" ref="Y5040">_xlfn.SWITCH(TRUE,R5040&gt;1000,"premium",R5040&gt;500,"modrate","cheap")</f>
        <v>cheap</v>
      </c>
    </row>
    <row r="5041" spans="1:25">
      <c r="A5041">
        <v>5040</v>
      </c>
      <c r="B5041" t="s">
        <v>7967</v>
      </c>
      <c r="C5041" s="2">
        <v>42196</v>
      </c>
      <c r="D5041" s="2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  <c r="V5041" t="str">
        <f t="shared" si="157"/>
        <v>profit</v>
      </c>
      <c r="W5041" t="str">
        <f t="shared" si="158"/>
        <v>modrate</v>
      </c>
      <c r="X5041" s="3" t="str" cm="1">
        <f t="array" ref="X5041">_xlfn.IFS(R5041&gt;1000,"premium",R5041&gt;500,"modrate",R5041&lt;500,"cheap")</f>
        <v>modrate</v>
      </c>
      <c r="Y5041" t="str" cm="1">
        <f t="array" ref="Y5041">_xlfn.SWITCH(TRUE,R5041&gt;1000,"premium",R5041&gt;500,"modrate","cheap")</f>
        <v>modrate</v>
      </c>
    </row>
    <row r="5042" spans="1:25">
      <c r="A5042">
        <v>5041</v>
      </c>
      <c r="B5042" t="s">
        <v>7967</v>
      </c>
      <c r="C5042" s="2">
        <v>42196</v>
      </c>
      <c r="D5042" s="2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  <c r="V5042" t="str">
        <f t="shared" si="157"/>
        <v>profit</v>
      </c>
      <c r="W5042" t="str">
        <f t="shared" si="158"/>
        <v>cheap</v>
      </c>
      <c r="X5042" s="3" t="str" cm="1">
        <f t="array" ref="X5042">_xlfn.IFS(R5042&gt;1000,"premium",R5042&gt;500,"modrate",R5042&lt;500,"cheap")</f>
        <v>cheap</v>
      </c>
      <c r="Y5042" t="str" cm="1">
        <f t="array" ref="Y5042">_xlfn.SWITCH(TRUE,R5042&gt;1000,"premium",R5042&gt;500,"modrate","cheap")</f>
        <v>cheap</v>
      </c>
    </row>
    <row r="5043" spans="1:25">
      <c r="A5043">
        <v>5042</v>
      </c>
      <c r="B5043" t="s">
        <v>7968</v>
      </c>
      <c r="C5043" s="2">
        <v>42684</v>
      </c>
      <c r="D5043" s="2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  <c r="V5043" t="str">
        <f t="shared" si="157"/>
        <v>profit</v>
      </c>
      <c r="W5043" t="str">
        <f t="shared" si="158"/>
        <v>cheap</v>
      </c>
      <c r="X5043" s="3" t="str" cm="1">
        <f t="array" ref="X5043">_xlfn.IFS(R5043&gt;1000,"premium",R5043&gt;500,"modrate",R5043&lt;500,"cheap")</f>
        <v>cheap</v>
      </c>
      <c r="Y5043" t="str" cm="1">
        <f t="array" ref="Y5043">_xlfn.SWITCH(TRUE,R5043&gt;1000,"premium",R5043&gt;500,"modrate","cheap")</f>
        <v>cheap</v>
      </c>
    </row>
    <row r="5044" spans="1:25">
      <c r="A5044">
        <v>5043</v>
      </c>
      <c r="B5044" t="s">
        <v>7968</v>
      </c>
      <c r="C5044" s="2">
        <v>42684</v>
      </c>
      <c r="D5044" s="2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  <c r="V5044" t="str">
        <f t="shared" si="157"/>
        <v>profit</v>
      </c>
      <c r="W5044" t="str">
        <f t="shared" si="158"/>
        <v>cheap</v>
      </c>
      <c r="X5044" s="3" t="str" cm="1">
        <f t="array" ref="X5044">_xlfn.IFS(R5044&gt;1000,"premium",R5044&gt;500,"modrate",R5044&lt;500,"cheap")</f>
        <v>cheap</v>
      </c>
      <c r="Y5044" t="str" cm="1">
        <f t="array" ref="Y5044">_xlfn.SWITCH(TRUE,R5044&gt;1000,"premium",R5044&gt;500,"modrate","cheap")</f>
        <v>cheap</v>
      </c>
    </row>
    <row r="5045" spans="1:25">
      <c r="A5045">
        <v>5044</v>
      </c>
      <c r="B5045" t="s">
        <v>7968</v>
      </c>
      <c r="C5045" s="2">
        <v>42684</v>
      </c>
      <c r="D5045" s="2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  <c r="V5045" t="str">
        <f t="shared" si="157"/>
        <v>profit</v>
      </c>
      <c r="W5045" t="str">
        <f t="shared" si="158"/>
        <v>cheap</v>
      </c>
      <c r="X5045" s="3" t="str" cm="1">
        <f t="array" ref="X5045">_xlfn.IFS(R5045&gt;1000,"premium",R5045&gt;500,"modrate",R5045&lt;500,"cheap")</f>
        <v>cheap</v>
      </c>
      <c r="Y5045" t="str" cm="1">
        <f t="array" ref="Y5045">_xlfn.SWITCH(TRUE,R5045&gt;1000,"premium",R5045&gt;500,"modrate","cheap")</f>
        <v>cheap</v>
      </c>
    </row>
    <row r="5046" spans="1:25">
      <c r="A5046">
        <v>5045</v>
      </c>
      <c r="B5046" t="s">
        <v>7968</v>
      </c>
      <c r="C5046" s="2">
        <v>42684</v>
      </c>
      <c r="D5046" s="2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  <c r="V5046" t="str">
        <f t="shared" si="157"/>
        <v>profit</v>
      </c>
      <c r="W5046" t="str">
        <f t="shared" si="158"/>
        <v>cheap</v>
      </c>
      <c r="X5046" s="3" t="str" cm="1">
        <f t="array" ref="X5046">_xlfn.IFS(R5046&gt;1000,"premium",R5046&gt;500,"modrate",R5046&lt;500,"cheap")</f>
        <v>cheap</v>
      </c>
      <c r="Y5046" t="str" cm="1">
        <f t="array" ref="Y5046">_xlfn.SWITCH(TRUE,R5046&gt;1000,"premium",R5046&gt;500,"modrate","cheap")</f>
        <v>cheap</v>
      </c>
    </row>
    <row r="5047" spans="1:25">
      <c r="A5047">
        <v>5046</v>
      </c>
      <c r="B5047" t="s">
        <v>7968</v>
      </c>
      <c r="C5047" s="2">
        <v>42684</v>
      </c>
      <c r="D5047" s="2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  <c r="V5047" t="str">
        <f t="shared" si="157"/>
        <v>profit</v>
      </c>
      <c r="W5047" t="str">
        <f t="shared" si="158"/>
        <v>modrate</v>
      </c>
      <c r="X5047" s="3" t="str" cm="1">
        <f t="array" ref="X5047">_xlfn.IFS(R5047&gt;1000,"premium",R5047&gt;500,"modrate",R5047&lt;500,"cheap")</f>
        <v>modrate</v>
      </c>
      <c r="Y5047" t="str" cm="1">
        <f t="array" ref="Y5047">_xlfn.SWITCH(TRUE,R5047&gt;1000,"premium",R5047&gt;500,"modrate","cheap")</f>
        <v>modrate</v>
      </c>
    </row>
    <row r="5048" spans="1:25">
      <c r="A5048">
        <v>5047</v>
      </c>
      <c r="B5048" t="s">
        <v>7968</v>
      </c>
      <c r="C5048" s="2">
        <v>42684</v>
      </c>
      <c r="D5048" s="2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  <c r="V5048" t="str">
        <f t="shared" si="157"/>
        <v>profit</v>
      </c>
      <c r="W5048" t="str">
        <f t="shared" si="158"/>
        <v>cheap</v>
      </c>
      <c r="X5048" s="3" t="str" cm="1">
        <f t="array" ref="X5048">_xlfn.IFS(R5048&gt;1000,"premium",R5048&gt;500,"modrate",R5048&lt;500,"cheap")</f>
        <v>cheap</v>
      </c>
      <c r="Y5048" t="str" cm="1">
        <f t="array" ref="Y5048">_xlfn.SWITCH(TRUE,R5048&gt;1000,"premium",R5048&gt;500,"modrate","cheap")</f>
        <v>cheap</v>
      </c>
    </row>
    <row r="5049" spans="1:25">
      <c r="A5049">
        <v>5048</v>
      </c>
      <c r="B5049" t="s">
        <v>7968</v>
      </c>
      <c r="C5049" s="2">
        <v>42684</v>
      </c>
      <c r="D5049" s="2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  <c r="V5049" t="str">
        <f t="shared" si="157"/>
        <v>profit</v>
      </c>
      <c r="W5049" t="str">
        <f t="shared" si="158"/>
        <v>cheap</v>
      </c>
      <c r="X5049" s="3" t="str" cm="1">
        <f t="array" ref="X5049">_xlfn.IFS(R5049&gt;1000,"premium",R5049&gt;500,"modrate",R5049&lt;500,"cheap")</f>
        <v>cheap</v>
      </c>
      <c r="Y5049" t="str" cm="1">
        <f t="array" ref="Y5049">_xlfn.SWITCH(TRUE,R5049&gt;1000,"premium",R5049&gt;500,"modrate","cheap")</f>
        <v>cheap</v>
      </c>
    </row>
    <row r="5050" spans="1:25">
      <c r="A5050">
        <v>5049</v>
      </c>
      <c r="B5050" t="s">
        <v>7969</v>
      </c>
      <c r="C5050" s="2">
        <v>41729</v>
      </c>
      <c r="D5050" s="2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  <c r="V5050" t="str">
        <f t="shared" si="157"/>
        <v>loss</v>
      </c>
      <c r="W5050" t="str">
        <f t="shared" si="158"/>
        <v>cheap</v>
      </c>
      <c r="X5050" s="3" t="str" cm="1">
        <f t="array" ref="X5050">_xlfn.IFS(R5050&gt;1000,"premium",R5050&gt;500,"modrate",R5050&lt;500,"cheap")</f>
        <v>cheap</v>
      </c>
      <c r="Y5050" t="str" cm="1">
        <f t="array" ref="Y5050">_xlfn.SWITCH(TRUE,R5050&gt;1000,"premium",R5050&gt;500,"modrate","cheap")</f>
        <v>cheap</v>
      </c>
    </row>
    <row r="5051" spans="1:25">
      <c r="A5051">
        <v>5050</v>
      </c>
      <c r="B5051" t="s">
        <v>7969</v>
      </c>
      <c r="C5051" s="2">
        <v>41729</v>
      </c>
      <c r="D5051" s="2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  <c r="V5051" t="str">
        <f t="shared" si="157"/>
        <v>profit</v>
      </c>
      <c r="W5051" t="str">
        <f t="shared" si="158"/>
        <v>cheap</v>
      </c>
      <c r="X5051" s="3" t="str" cm="1">
        <f t="array" ref="X5051">_xlfn.IFS(R5051&gt;1000,"premium",R5051&gt;500,"modrate",R5051&lt;500,"cheap")</f>
        <v>cheap</v>
      </c>
      <c r="Y5051" t="str" cm="1">
        <f t="array" ref="Y5051">_xlfn.SWITCH(TRUE,R5051&gt;1000,"premium",R5051&gt;500,"modrate","cheap")</f>
        <v>cheap</v>
      </c>
    </row>
    <row r="5052" spans="1:25">
      <c r="A5052">
        <v>5051</v>
      </c>
      <c r="B5052" t="s">
        <v>7970</v>
      </c>
      <c r="C5052" s="2">
        <v>42265</v>
      </c>
      <c r="D5052" s="2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  <c r="V5052" t="str">
        <f t="shared" si="157"/>
        <v>profit</v>
      </c>
      <c r="W5052" t="str">
        <f t="shared" si="158"/>
        <v>cheap</v>
      </c>
      <c r="X5052" s="3" t="str" cm="1">
        <f t="array" ref="X5052">_xlfn.IFS(R5052&gt;1000,"premium",R5052&gt;500,"modrate",R5052&lt;500,"cheap")</f>
        <v>cheap</v>
      </c>
      <c r="Y5052" t="str" cm="1">
        <f t="array" ref="Y5052">_xlfn.SWITCH(TRUE,R5052&gt;1000,"premium",R5052&gt;500,"modrate","cheap")</f>
        <v>cheap</v>
      </c>
    </row>
    <row r="5053" spans="1:25">
      <c r="A5053">
        <v>5052</v>
      </c>
      <c r="B5053" t="s">
        <v>7971</v>
      </c>
      <c r="C5053" s="2">
        <v>42315</v>
      </c>
      <c r="D5053" s="2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  <c r="V5053" t="str">
        <f t="shared" si="157"/>
        <v>profit</v>
      </c>
      <c r="W5053" t="str">
        <f t="shared" si="158"/>
        <v>cheap</v>
      </c>
      <c r="X5053" s="3" t="str" cm="1">
        <f t="array" ref="X5053">_xlfn.IFS(R5053&gt;1000,"premium",R5053&gt;500,"modrate",R5053&lt;500,"cheap")</f>
        <v>cheap</v>
      </c>
      <c r="Y5053" t="str" cm="1">
        <f t="array" ref="Y5053">_xlfn.SWITCH(TRUE,R5053&gt;1000,"premium",R5053&gt;500,"modrate","cheap")</f>
        <v>cheap</v>
      </c>
    </row>
    <row r="5054" spans="1:25">
      <c r="A5054">
        <v>5053</v>
      </c>
      <c r="B5054" t="s">
        <v>7972</v>
      </c>
      <c r="C5054" s="2">
        <v>42874</v>
      </c>
      <c r="D5054" s="2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  <c r="V5054" t="str">
        <f t="shared" si="157"/>
        <v>profit</v>
      </c>
      <c r="W5054" t="str">
        <f t="shared" si="158"/>
        <v>cheap</v>
      </c>
      <c r="X5054" s="3" t="str" cm="1">
        <f t="array" ref="X5054">_xlfn.IFS(R5054&gt;1000,"premium",R5054&gt;500,"modrate",R5054&lt;500,"cheap")</f>
        <v>cheap</v>
      </c>
      <c r="Y5054" t="str" cm="1">
        <f t="array" ref="Y5054">_xlfn.SWITCH(TRUE,R5054&gt;1000,"premium",R5054&gt;500,"modrate","cheap")</f>
        <v>cheap</v>
      </c>
    </row>
    <row r="5055" spans="1:25">
      <c r="A5055">
        <v>5054</v>
      </c>
      <c r="B5055" t="s">
        <v>7973</v>
      </c>
      <c r="C5055" s="2">
        <v>42007</v>
      </c>
      <c r="D5055" s="2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  <c r="V5055" t="str">
        <f t="shared" si="157"/>
        <v>profit</v>
      </c>
      <c r="W5055" t="str">
        <f t="shared" si="158"/>
        <v>cheap</v>
      </c>
      <c r="X5055" s="3" t="str" cm="1">
        <f t="array" ref="X5055">_xlfn.IFS(R5055&gt;1000,"premium",R5055&gt;500,"modrate",R5055&lt;500,"cheap")</f>
        <v>cheap</v>
      </c>
      <c r="Y5055" t="str" cm="1">
        <f t="array" ref="Y5055">_xlfn.SWITCH(TRUE,R5055&gt;1000,"premium",R5055&gt;500,"modrate","cheap")</f>
        <v>cheap</v>
      </c>
    </row>
    <row r="5056" spans="1:25">
      <c r="A5056">
        <v>5055</v>
      </c>
      <c r="B5056" t="s">
        <v>7973</v>
      </c>
      <c r="C5056" s="2">
        <v>42007</v>
      </c>
      <c r="D5056" s="2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  <c r="V5056" t="str">
        <f t="shared" si="157"/>
        <v>profit</v>
      </c>
      <c r="W5056" t="str">
        <f t="shared" si="158"/>
        <v>cheap</v>
      </c>
      <c r="X5056" s="3" t="str" cm="1">
        <f t="array" ref="X5056">_xlfn.IFS(R5056&gt;1000,"premium",R5056&gt;500,"modrate",R5056&lt;500,"cheap")</f>
        <v>cheap</v>
      </c>
      <c r="Y5056" t="str" cm="1">
        <f t="array" ref="Y5056">_xlfn.SWITCH(TRUE,R5056&gt;1000,"premium",R5056&gt;500,"modrate","cheap")</f>
        <v>cheap</v>
      </c>
    </row>
    <row r="5057" spans="1:25">
      <c r="A5057">
        <v>5056</v>
      </c>
      <c r="B5057" t="s">
        <v>7973</v>
      </c>
      <c r="C5057" s="2">
        <v>42007</v>
      </c>
      <c r="D5057" s="2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  <c r="V5057" t="str">
        <f t="shared" si="157"/>
        <v>loss</v>
      </c>
      <c r="W5057" t="str">
        <f t="shared" si="158"/>
        <v>premium</v>
      </c>
      <c r="X5057" s="3" t="str" cm="1">
        <f t="array" ref="X5057">_xlfn.IFS(R5057&gt;1000,"premium",R5057&gt;500,"modrate",R5057&lt;500,"cheap")</f>
        <v>premium</v>
      </c>
      <c r="Y5057" t="str" cm="1">
        <f t="array" ref="Y5057">_xlfn.SWITCH(TRUE,R5057&gt;1000,"premium",R5057&gt;500,"modrate","cheap")</f>
        <v>premium</v>
      </c>
    </row>
    <row r="5058" spans="1:25">
      <c r="A5058">
        <v>5057</v>
      </c>
      <c r="B5058" t="s">
        <v>7974</v>
      </c>
      <c r="C5058" s="2">
        <v>42255</v>
      </c>
      <c r="D5058" s="2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  <c r="V5058" t="str">
        <f t="shared" si="157"/>
        <v>profit</v>
      </c>
      <c r="W5058" t="str">
        <f t="shared" si="158"/>
        <v>cheap</v>
      </c>
      <c r="X5058" s="3" t="str" cm="1">
        <f t="array" ref="X5058">_xlfn.IFS(R5058&gt;1000,"premium",R5058&gt;500,"modrate",R5058&lt;500,"cheap")</f>
        <v>cheap</v>
      </c>
      <c r="Y5058" t="str" cm="1">
        <f t="array" ref="Y5058">_xlfn.SWITCH(TRUE,R5058&gt;1000,"premium",R5058&gt;500,"modrate","cheap")</f>
        <v>cheap</v>
      </c>
    </row>
    <row r="5059" spans="1:25">
      <c r="A5059">
        <v>5058</v>
      </c>
      <c r="B5059" t="s">
        <v>7974</v>
      </c>
      <c r="C5059" s="2">
        <v>42255</v>
      </c>
      <c r="D5059" s="2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0.83759999999999801</v>
      </c>
      <c r="V5059" t="str">
        <f t="shared" ref="V5059:V5122" si="159">IF(U5059&gt;0,"profit","loss")</f>
        <v>profit</v>
      </c>
      <c r="W5059" t="str">
        <f t="shared" ref="W5059:W5122" si="160">IF(R5059&gt;1000,"premium", IF(R5059&gt;500,"modrate","cheap"))</f>
        <v>cheap</v>
      </c>
      <c r="X5059" s="3" t="str" cm="1">
        <f t="array" ref="X5059">_xlfn.IFS(R5059&gt;1000,"premium",R5059&gt;500,"modrate",R5059&lt;500,"cheap")</f>
        <v>cheap</v>
      </c>
      <c r="Y5059" t="str" cm="1">
        <f t="array" ref="Y5059">_xlfn.SWITCH(TRUE,R5059&gt;1000,"premium",R5059&gt;500,"modrate","cheap")</f>
        <v>cheap</v>
      </c>
    </row>
    <row r="5060" spans="1:25">
      <c r="A5060">
        <v>5059</v>
      </c>
      <c r="B5060" t="s">
        <v>7976</v>
      </c>
      <c r="C5060" s="2">
        <v>42463</v>
      </c>
      <c r="D5060" s="2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  <c r="V5060" t="str">
        <f t="shared" si="159"/>
        <v>loss</v>
      </c>
      <c r="W5060" t="str">
        <f t="shared" si="160"/>
        <v>cheap</v>
      </c>
      <c r="X5060" s="3" t="str" cm="1">
        <f t="array" ref="X5060">_xlfn.IFS(R5060&gt;1000,"premium",R5060&gt;500,"modrate",R5060&lt;500,"cheap")</f>
        <v>cheap</v>
      </c>
      <c r="Y5060" t="str" cm="1">
        <f t="array" ref="Y5060">_xlfn.SWITCH(TRUE,R5060&gt;1000,"premium",R5060&gt;500,"modrate","cheap")</f>
        <v>cheap</v>
      </c>
    </row>
    <row r="5061" spans="1:25">
      <c r="A5061">
        <v>5060</v>
      </c>
      <c r="B5061" t="s">
        <v>7977</v>
      </c>
      <c r="C5061" s="2">
        <v>42709</v>
      </c>
      <c r="D5061" s="2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  <c r="V5061" t="str">
        <f t="shared" si="159"/>
        <v>profit</v>
      </c>
      <c r="W5061" t="str">
        <f t="shared" si="160"/>
        <v>modrate</v>
      </c>
      <c r="X5061" s="3" t="str" cm="1">
        <f t="array" ref="X5061">_xlfn.IFS(R5061&gt;1000,"premium",R5061&gt;500,"modrate",R5061&lt;500,"cheap")</f>
        <v>modrate</v>
      </c>
      <c r="Y5061" t="str" cm="1">
        <f t="array" ref="Y5061">_xlfn.SWITCH(TRUE,R5061&gt;1000,"premium",R5061&gt;500,"modrate","cheap")</f>
        <v>modrate</v>
      </c>
    </row>
    <row r="5062" spans="1:25">
      <c r="A5062">
        <v>5061</v>
      </c>
      <c r="B5062" t="s">
        <v>7977</v>
      </c>
      <c r="C5062" s="2">
        <v>42709</v>
      </c>
      <c r="D5062" s="2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  <c r="V5062" t="str">
        <f t="shared" si="159"/>
        <v>profit</v>
      </c>
      <c r="W5062" t="str">
        <f t="shared" si="160"/>
        <v>modrate</v>
      </c>
      <c r="X5062" s="3" t="str" cm="1">
        <f t="array" ref="X5062">_xlfn.IFS(R5062&gt;1000,"premium",R5062&gt;500,"modrate",R5062&lt;500,"cheap")</f>
        <v>modrate</v>
      </c>
      <c r="Y5062" t="str" cm="1">
        <f t="array" ref="Y5062">_xlfn.SWITCH(TRUE,R5062&gt;1000,"premium",R5062&gt;500,"modrate","cheap")</f>
        <v>modrate</v>
      </c>
    </row>
    <row r="5063" spans="1:25">
      <c r="A5063">
        <v>5062</v>
      </c>
      <c r="B5063" t="s">
        <v>7979</v>
      </c>
      <c r="C5063" s="2">
        <v>42132</v>
      </c>
      <c r="D5063" s="2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  <c r="V5063" t="str">
        <f t="shared" si="159"/>
        <v>profit</v>
      </c>
      <c r="W5063" t="str">
        <f t="shared" si="160"/>
        <v>cheap</v>
      </c>
      <c r="X5063" s="3" t="str" cm="1">
        <f t="array" ref="X5063">_xlfn.IFS(R5063&gt;1000,"premium",R5063&gt;500,"modrate",R5063&lt;500,"cheap")</f>
        <v>cheap</v>
      </c>
      <c r="Y5063" t="str" cm="1">
        <f t="array" ref="Y5063">_xlfn.SWITCH(TRUE,R5063&gt;1000,"premium",R5063&gt;500,"modrate","cheap")</f>
        <v>cheap</v>
      </c>
    </row>
    <row r="5064" spans="1:25">
      <c r="A5064">
        <v>5063</v>
      </c>
      <c r="B5064" t="s">
        <v>7979</v>
      </c>
      <c r="C5064" s="2">
        <v>42132</v>
      </c>
      <c r="D5064" s="2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  <c r="V5064" t="str">
        <f t="shared" si="159"/>
        <v>profit</v>
      </c>
      <c r="W5064" t="str">
        <f t="shared" si="160"/>
        <v>cheap</v>
      </c>
      <c r="X5064" s="3" t="str" cm="1">
        <f t="array" ref="X5064">_xlfn.IFS(R5064&gt;1000,"premium",R5064&gt;500,"modrate",R5064&lt;500,"cheap")</f>
        <v>cheap</v>
      </c>
      <c r="Y5064" t="str" cm="1">
        <f t="array" ref="Y5064">_xlfn.SWITCH(TRUE,R5064&gt;1000,"premium",R5064&gt;500,"modrate","cheap")</f>
        <v>cheap</v>
      </c>
    </row>
    <row r="5065" spans="1:25">
      <c r="A5065">
        <v>5064</v>
      </c>
      <c r="B5065" t="s">
        <v>7979</v>
      </c>
      <c r="C5065" s="2">
        <v>42132</v>
      </c>
      <c r="D5065" s="2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  <c r="V5065" t="str">
        <f t="shared" si="159"/>
        <v>profit</v>
      </c>
      <c r="W5065" t="str">
        <f t="shared" si="160"/>
        <v>cheap</v>
      </c>
      <c r="X5065" s="3" t="str" cm="1">
        <f t="array" ref="X5065">_xlfn.IFS(R5065&gt;1000,"premium",R5065&gt;500,"modrate",R5065&lt;500,"cheap")</f>
        <v>cheap</v>
      </c>
      <c r="Y5065" t="str" cm="1">
        <f t="array" ref="Y5065">_xlfn.SWITCH(TRUE,R5065&gt;1000,"premium",R5065&gt;500,"modrate","cheap")</f>
        <v>cheap</v>
      </c>
    </row>
    <row r="5066" spans="1:25">
      <c r="A5066">
        <v>5065</v>
      </c>
      <c r="B5066" t="s">
        <v>7980</v>
      </c>
      <c r="C5066" s="2">
        <v>43000</v>
      </c>
      <c r="D5066" s="2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  <c r="V5066" t="str">
        <f t="shared" si="159"/>
        <v>profit</v>
      </c>
      <c r="W5066" t="str">
        <f t="shared" si="160"/>
        <v>cheap</v>
      </c>
      <c r="X5066" s="3" t="str" cm="1">
        <f t="array" ref="X5066">_xlfn.IFS(R5066&gt;1000,"premium",R5066&gt;500,"modrate",R5066&lt;500,"cheap")</f>
        <v>cheap</v>
      </c>
      <c r="Y5066" t="str" cm="1">
        <f t="array" ref="Y5066">_xlfn.SWITCH(TRUE,R5066&gt;1000,"premium",R5066&gt;500,"modrate","cheap")</f>
        <v>cheap</v>
      </c>
    </row>
    <row r="5067" spans="1:25">
      <c r="A5067">
        <v>5066</v>
      </c>
      <c r="B5067" t="s">
        <v>7981</v>
      </c>
      <c r="C5067" s="2">
        <v>43069</v>
      </c>
      <c r="D5067" s="2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  <c r="V5067" t="str">
        <f t="shared" si="159"/>
        <v>profit</v>
      </c>
      <c r="W5067" t="str">
        <f t="shared" si="160"/>
        <v>cheap</v>
      </c>
      <c r="X5067" s="3" t="str" cm="1">
        <f t="array" ref="X5067">_xlfn.IFS(R5067&gt;1000,"premium",R5067&gt;500,"modrate",R5067&lt;500,"cheap")</f>
        <v>cheap</v>
      </c>
      <c r="Y5067" t="str" cm="1">
        <f t="array" ref="Y5067">_xlfn.SWITCH(TRUE,R5067&gt;1000,"premium",R5067&gt;500,"modrate","cheap")</f>
        <v>cheap</v>
      </c>
    </row>
    <row r="5068" spans="1:25">
      <c r="A5068">
        <v>5067</v>
      </c>
      <c r="B5068" t="s">
        <v>7981</v>
      </c>
      <c r="C5068" s="2">
        <v>43069</v>
      </c>
      <c r="D5068" s="2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  <c r="V5068" t="str">
        <f t="shared" si="159"/>
        <v>loss</v>
      </c>
      <c r="W5068" t="str">
        <f t="shared" si="160"/>
        <v>premium</v>
      </c>
      <c r="X5068" s="3" t="str" cm="1">
        <f t="array" ref="X5068">_xlfn.IFS(R5068&gt;1000,"premium",R5068&gt;500,"modrate",R5068&lt;500,"cheap")</f>
        <v>premium</v>
      </c>
      <c r="Y5068" t="str" cm="1">
        <f t="array" ref="Y5068">_xlfn.SWITCH(TRUE,R5068&gt;1000,"premium",R5068&gt;500,"modrate","cheap")</f>
        <v>premium</v>
      </c>
    </row>
    <row r="5069" spans="1:25">
      <c r="A5069">
        <v>5068</v>
      </c>
      <c r="B5069" t="s">
        <v>7982</v>
      </c>
      <c r="C5069" s="2">
        <v>42750</v>
      </c>
      <c r="D5069" s="2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  <c r="V5069" t="str">
        <f t="shared" si="159"/>
        <v>profit</v>
      </c>
      <c r="W5069" t="str">
        <f t="shared" si="160"/>
        <v>cheap</v>
      </c>
      <c r="X5069" s="3" t="str" cm="1">
        <f t="array" ref="X5069">_xlfn.IFS(R5069&gt;1000,"premium",R5069&gt;500,"modrate",R5069&lt;500,"cheap")</f>
        <v>cheap</v>
      </c>
      <c r="Y5069" t="str" cm="1">
        <f t="array" ref="Y5069">_xlfn.SWITCH(TRUE,R5069&gt;1000,"premium",R5069&gt;500,"modrate","cheap")</f>
        <v>cheap</v>
      </c>
    </row>
    <row r="5070" spans="1:25">
      <c r="A5070">
        <v>5069</v>
      </c>
      <c r="B5070" t="s">
        <v>7983</v>
      </c>
      <c r="C5070" s="2">
        <v>41859</v>
      </c>
      <c r="D5070" s="2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  <c r="V5070" t="str">
        <f t="shared" si="159"/>
        <v>profit</v>
      </c>
      <c r="W5070" t="str">
        <f t="shared" si="160"/>
        <v>modrate</v>
      </c>
      <c r="X5070" s="3" t="str" cm="1">
        <f t="array" ref="X5070">_xlfn.IFS(R5070&gt;1000,"premium",R5070&gt;500,"modrate",R5070&lt;500,"cheap")</f>
        <v>modrate</v>
      </c>
      <c r="Y5070" t="str" cm="1">
        <f t="array" ref="Y5070">_xlfn.SWITCH(TRUE,R5070&gt;1000,"premium",R5070&gt;500,"modrate","cheap")</f>
        <v>modrate</v>
      </c>
    </row>
    <row r="5071" spans="1:25">
      <c r="A5071">
        <v>5070</v>
      </c>
      <c r="B5071" t="s">
        <v>7983</v>
      </c>
      <c r="C5071" s="2">
        <v>41859</v>
      </c>
      <c r="D5071" s="2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  <c r="V5071" t="str">
        <f t="shared" si="159"/>
        <v>profit</v>
      </c>
      <c r="W5071" t="str">
        <f t="shared" si="160"/>
        <v>cheap</v>
      </c>
      <c r="X5071" s="3" t="str" cm="1">
        <f t="array" ref="X5071">_xlfn.IFS(R5071&gt;1000,"premium",R5071&gt;500,"modrate",R5071&lt;500,"cheap")</f>
        <v>cheap</v>
      </c>
      <c r="Y5071" t="str" cm="1">
        <f t="array" ref="Y5071">_xlfn.SWITCH(TRUE,R5071&gt;1000,"premium",R5071&gt;500,"modrate","cheap")</f>
        <v>cheap</v>
      </c>
    </row>
    <row r="5072" spans="1:25">
      <c r="A5072">
        <v>5071</v>
      </c>
      <c r="B5072" t="s">
        <v>7983</v>
      </c>
      <c r="C5072" s="2">
        <v>41859</v>
      </c>
      <c r="D5072" s="2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  <c r="V5072" t="str">
        <f t="shared" si="159"/>
        <v>profit</v>
      </c>
      <c r="W5072" t="str">
        <f t="shared" si="160"/>
        <v>cheap</v>
      </c>
      <c r="X5072" s="3" t="str" cm="1">
        <f t="array" ref="X5072">_xlfn.IFS(R5072&gt;1000,"premium",R5072&gt;500,"modrate",R5072&lt;500,"cheap")</f>
        <v>cheap</v>
      </c>
      <c r="Y5072" t="str" cm="1">
        <f t="array" ref="Y5072">_xlfn.SWITCH(TRUE,R5072&gt;1000,"premium",R5072&gt;500,"modrate","cheap")</f>
        <v>cheap</v>
      </c>
    </row>
    <row r="5073" spans="1:25">
      <c r="A5073">
        <v>5072</v>
      </c>
      <c r="B5073" t="s">
        <v>7983</v>
      </c>
      <c r="C5073" s="2">
        <v>41859</v>
      </c>
      <c r="D5073" s="2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  <c r="V5073" t="str">
        <f t="shared" si="159"/>
        <v>profit</v>
      </c>
      <c r="W5073" t="str">
        <f t="shared" si="160"/>
        <v>cheap</v>
      </c>
      <c r="X5073" s="3" t="str" cm="1">
        <f t="array" ref="X5073">_xlfn.IFS(R5073&gt;1000,"premium",R5073&gt;500,"modrate",R5073&lt;500,"cheap")</f>
        <v>cheap</v>
      </c>
      <c r="Y5073" t="str" cm="1">
        <f t="array" ref="Y5073">_xlfn.SWITCH(TRUE,R5073&gt;1000,"premium",R5073&gt;500,"modrate","cheap")</f>
        <v>cheap</v>
      </c>
    </row>
    <row r="5074" spans="1:25">
      <c r="A5074">
        <v>5073</v>
      </c>
      <c r="B5074" t="s">
        <v>7983</v>
      </c>
      <c r="C5074" s="2">
        <v>41859</v>
      </c>
      <c r="D5074" s="2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  <c r="V5074" t="str">
        <f t="shared" si="159"/>
        <v>profit</v>
      </c>
      <c r="W5074" t="str">
        <f t="shared" si="160"/>
        <v>cheap</v>
      </c>
      <c r="X5074" s="3" t="str" cm="1">
        <f t="array" ref="X5074">_xlfn.IFS(R5074&gt;1000,"premium",R5074&gt;500,"modrate",R5074&lt;500,"cheap")</f>
        <v>cheap</v>
      </c>
      <c r="Y5074" t="str" cm="1">
        <f t="array" ref="Y5074">_xlfn.SWITCH(TRUE,R5074&gt;1000,"premium",R5074&gt;500,"modrate","cheap")</f>
        <v>cheap</v>
      </c>
    </row>
    <row r="5075" spans="1:25">
      <c r="A5075">
        <v>5074</v>
      </c>
      <c r="B5075" t="s">
        <v>7984</v>
      </c>
      <c r="C5075" s="2">
        <v>42313</v>
      </c>
      <c r="D5075" s="2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  <c r="V5075" t="str">
        <f t="shared" si="159"/>
        <v>profit</v>
      </c>
      <c r="W5075" t="str">
        <f t="shared" si="160"/>
        <v>cheap</v>
      </c>
      <c r="X5075" s="3" t="str" cm="1">
        <f t="array" ref="X5075">_xlfn.IFS(R5075&gt;1000,"premium",R5075&gt;500,"modrate",R5075&lt;500,"cheap")</f>
        <v>cheap</v>
      </c>
      <c r="Y5075" t="str" cm="1">
        <f t="array" ref="Y5075">_xlfn.SWITCH(TRUE,R5075&gt;1000,"premium",R5075&gt;500,"modrate","cheap")</f>
        <v>cheap</v>
      </c>
    </row>
    <row r="5076" spans="1:25">
      <c r="A5076">
        <v>5075</v>
      </c>
      <c r="B5076" t="s">
        <v>7985</v>
      </c>
      <c r="C5076" s="2">
        <v>42850</v>
      </c>
      <c r="D5076" s="2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  <c r="V5076" t="str">
        <f t="shared" si="159"/>
        <v>profit</v>
      </c>
      <c r="W5076" t="str">
        <f t="shared" si="160"/>
        <v>cheap</v>
      </c>
      <c r="X5076" s="3" t="str" cm="1">
        <f t="array" ref="X5076">_xlfn.IFS(R5076&gt;1000,"premium",R5076&gt;500,"modrate",R5076&lt;500,"cheap")</f>
        <v>cheap</v>
      </c>
      <c r="Y5076" t="str" cm="1">
        <f t="array" ref="Y5076">_xlfn.SWITCH(TRUE,R5076&gt;1000,"premium",R5076&gt;500,"modrate","cheap")</f>
        <v>cheap</v>
      </c>
    </row>
    <row r="5077" spans="1:25">
      <c r="A5077">
        <v>5076</v>
      </c>
      <c r="B5077" t="s">
        <v>7986</v>
      </c>
      <c r="C5077" s="2">
        <v>41749</v>
      </c>
      <c r="D5077" s="2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  <c r="V5077" t="str">
        <f t="shared" si="159"/>
        <v>loss</v>
      </c>
      <c r="W5077" t="str">
        <f t="shared" si="160"/>
        <v>modrate</v>
      </c>
      <c r="X5077" s="3" t="str" cm="1">
        <f t="array" ref="X5077">_xlfn.IFS(R5077&gt;1000,"premium",R5077&gt;500,"modrate",R5077&lt;500,"cheap")</f>
        <v>modrate</v>
      </c>
      <c r="Y5077" t="str" cm="1">
        <f t="array" ref="Y5077">_xlfn.SWITCH(TRUE,R5077&gt;1000,"premium",R5077&gt;500,"modrate","cheap")</f>
        <v>modrate</v>
      </c>
    </row>
    <row r="5078" spans="1:25">
      <c r="A5078">
        <v>5077</v>
      </c>
      <c r="B5078" t="s">
        <v>7986</v>
      </c>
      <c r="C5078" s="2">
        <v>41749</v>
      </c>
      <c r="D5078" s="2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  <c r="V5078" t="str">
        <f t="shared" si="159"/>
        <v>profit</v>
      </c>
      <c r="W5078" t="str">
        <f t="shared" si="160"/>
        <v>cheap</v>
      </c>
      <c r="X5078" s="3" t="str" cm="1">
        <f t="array" ref="X5078">_xlfn.IFS(R5078&gt;1000,"premium",R5078&gt;500,"modrate",R5078&lt;500,"cheap")</f>
        <v>cheap</v>
      </c>
      <c r="Y5078" t="str" cm="1">
        <f t="array" ref="Y5078">_xlfn.SWITCH(TRUE,R5078&gt;1000,"premium",R5078&gt;500,"modrate","cheap")</f>
        <v>cheap</v>
      </c>
    </row>
    <row r="5079" spans="1:25">
      <c r="A5079">
        <v>5078</v>
      </c>
      <c r="B5079" t="s">
        <v>7986</v>
      </c>
      <c r="C5079" s="2">
        <v>41749</v>
      </c>
      <c r="D5079" s="2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  <c r="V5079" t="str">
        <f t="shared" si="159"/>
        <v>loss</v>
      </c>
      <c r="W5079" t="str">
        <f t="shared" si="160"/>
        <v>cheap</v>
      </c>
      <c r="X5079" s="3" t="str" cm="1">
        <f t="array" ref="X5079">_xlfn.IFS(R5079&gt;1000,"premium",R5079&gt;500,"modrate",R5079&lt;500,"cheap")</f>
        <v>cheap</v>
      </c>
      <c r="Y5079" t="str" cm="1">
        <f t="array" ref="Y5079">_xlfn.SWITCH(TRUE,R5079&gt;1000,"premium",R5079&gt;500,"modrate","cheap")</f>
        <v>cheap</v>
      </c>
    </row>
    <row r="5080" spans="1:25">
      <c r="A5080">
        <v>5079</v>
      </c>
      <c r="B5080" t="s">
        <v>7987</v>
      </c>
      <c r="C5080" s="2">
        <v>43050</v>
      </c>
      <c r="D5080" s="2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  <c r="V5080" t="str">
        <f t="shared" si="159"/>
        <v>profit</v>
      </c>
      <c r="W5080" t="str">
        <f t="shared" si="160"/>
        <v>cheap</v>
      </c>
      <c r="X5080" s="3" t="str" cm="1">
        <f t="array" ref="X5080">_xlfn.IFS(R5080&gt;1000,"premium",R5080&gt;500,"modrate",R5080&lt;500,"cheap")</f>
        <v>cheap</v>
      </c>
      <c r="Y5080" t="str" cm="1">
        <f t="array" ref="Y5080">_xlfn.SWITCH(TRUE,R5080&gt;1000,"premium",R5080&gt;500,"modrate","cheap")</f>
        <v>cheap</v>
      </c>
    </row>
    <row r="5081" spans="1:25">
      <c r="A5081">
        <v>5080</v>
      </c>
      <c r="B5081" t="s">
        <v>7988</v>
      </c>
      <c r="C5081" s="2">
        <v>43064</v>
      </c>
      <c r="D5081" s="2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  <c r="V5081" t="str">
        <f t="shared" si="159"/>
        <v>loss</v>
      </c>
      <c r="W5081" t="str">
        <f t="shared" si="160"/>
        <v>cheap</v>
      </c>
      <c r="X5081" s="3" t="str" cm="1">
        <f t="array" ref="X5081">_xlfn.IFS(R5081&gt;1000,"premium",R5081&gt;500,"modrate",R5081&lt;500,"cheap")</f>
        <v>cheap</v>
      </c>
      <c r="Y5081" t="str" cm="1">
        <f t="array" ref="Y5081">_xlfn.SWITCH(TRUE,R5081&gt;1000,"premium",R5081&gt;500,"modrate","cheap")</f>
        <v>cheap</v>
      </c>
    </row>
    <row r="5082" spans="1:25">
      <c r="A5082">
        <v>5081</v>
      </c>
      <c r="B5082" t="s">
        <v>7988</v>
      </c>
      <c r="C5082" s="2">
        <v>43064</v>
      </c>
      <c r="D5082" s="2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  <c r="V5082" t="str">
        <f t="shared" si="159"/>
        <v>profit</v>
      </c>
      <c r="W5082" t="str">
        <f t="shared" si="160"/>
        <v>cheap</v>
      </c>
      <c r="X5082" s="3" t="str" cm="1">
        <f t="array" ref="X5082">_xlfn.IFS(R5082&gt;1000,"premium",R5082&gt;500,"modrate",R5082&lt;500,"cheap")</f>
        <v>cheap</v>
      </c>
      <c r="Y5082" t="str" cm="1">
        <f t="array" ref="Y5082">_xlfn.SWITCH(TRUE,R5082&gt;1000,"premium",R5082&gt;500,"modrate","cheap")</f>
        <v>cheap</v>
      </c>
    </row>
    <row r="5083" spans="1:25">
      <c r="A5083">
        <v>5082</v>
      </c>
      <c r="B5083" t="s">
        <v>7989</v>
      </c>
      <c r="C5083" s="2">
        <v>42356</v>
      </c>
      <c r="D5083" s="2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  <c r="V5083" t="str">
        <f t="shared" si="159"/>
        <v>profit</v>
      </c>
      <c r="W5083" t="str">
        <f t="shared" si="160"/>
        <v>cheap</v>
      </c>
      <c r="X5083" s="3" t="str" cm="1">
        <f t="array" ref="X5083">_xlfn.IFS(R5083&gt;1000,"premium",R5083&gt;500,"modrate",R5083&lt;500,"cheap")</f>
        <v>cheap</v>
      </c>
      <c r="Y5083" t="str" cm="1">
        <f t="array" ref="Y5083">_xlfn.SWITCH(TRUE,R5083&gt;1000,"premium",R5083&gt;500,"modrate","cheap")</f>
        <v>cheap</v>
      </c>
    </row>
    <row r="5084" spans="1:25">
      <c r="A5084">
        <v>5083</v>
      </c>
      <c r="B5084" t="s">
        <v>7990</v>
      </c>
      <c r="C5084" s="2">
        <v>42621</v>
      </c>
      <c r="D5084" s="2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  <c r="V5084" t="str">
        <f t="shared" si="159"/>
        <v>profit</v>
      </c>
      <c r="W5084" t="str">
        <f t="shared" si="160"/>
        <v>cheap</v>
      </c>
      <c r="X5084" s="3" t="str" cm="1">
        <f t="array" ref="X5084">_xlfn.IFS(R5084&gt;1000,"premium",R5084&gt;500,"modrate",R5084&lt;500,"cheap")</f>
        <v>cheap</v>
      </c>
      <c r="Y5084" t="str" cm="1">
        <f t="array" ref="Y5084">_xlfn.SWITCH(TRUE,R5084&gt;1000,"premium",R5084&gt;500,"modrate","cheap")</f>
        <v>cheap</v>
      </c>
    </row>
    <row r="5085" spans="1:25">
      <c r="A5085">
        <v>5084</v>
      </c>
      <c r="B5085" t="s">
        <v>7990</v>
      </c>
      <c r="C5085" s="2">
        <v>42621</v>
      </c>
      <c r="D5085" s="2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  <c r="V5085" t="str">
        <f t="shared" si="159"/>
        <v>profit</v>
      </c>
      <c r="W5085" t="str">
        <f t="shared" si="160"/>
        <v>cheap</v>
      </c>
      <c r="X5085" s="3" t="str" cm="1">
        <f t="array" ref="X5085">_xlfn.IFS(R5085&gt;1000,"premium",R5085&gt;500,"modrate",R5085&lt;500,"cheap")</f>
        <v>cheap</v>
      </c>
      <c r="Y5085" t="str" cm="1">
        <f t="array" ref="Y5085">_xlfn.SWITCH(TRUE,R5085&gt;1000,"premium",R5085&gt;500,"modrate","cheap")</f>
        <v>cheap</v>
      </c>
    </row>
    <row r="5086" spans="1:25">
      <c r="A5086">
        <v>5085</v>
      </c>
      <c r="B5086" t="s">
        <v>7993</v>
      </c>
      <c r="C5086" s="2">
        <v>42527</v>
      </c>
      <c r="D5086" s="2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  <c r="V5086" t="str">
        <f t="shared" si="159"/>
        <v>profit</v>
      </c>
      <c r="W5086" t="str">
        <f t="shared" si="160"/>
        <v>cheap</v>
      </c>
      <c r="X5086" s="3" t="str" cm="1">
        <f t="array" ref="X5086">_xlfn.IFS(R5086&gt;1000,"premium",R5086&gt;500,"modrate",R5086&lt;500,"cheap")</f>
        <v>cheap</v>
      </c>
      <c r="Y5086" t="str" cm="1">
        <f t="array" ref="Y5086">_xlfn.SWITCH(TRUE,R5086&gt;1000,"premium",R5086&gt;500,"modrate","cheap")</f>
        <v>cheap</v>
      </c>
    </row>
    <row r="5087" spans="1:25">
      <c r="A5087">
        <v>5086</v>
      </c>
      <c r="B5087" t="s">
        <v>7994</v>
      </c>
      <c r="C5087" s="2">
        <v>42174</v>
      </c>
      <c r="D5087" s="2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  <c r="V5087" t="str">
        <f t="shared" si="159"/>
        <v>loss</v>
      </c>
      <c r="W5087" t="str">
        <f t="shared" si="160"/>
        <v>cheap</v>
      </c>
      <c r="X5087" s="3" t="str" cm="1">
        <f t="array" ref="X5087">_xlfn.IFS(R5087&gt;1000,"premium",R5087&gt;500,"modrate",R5087&lt;500,"cheap")</f>
        <v>cheap</v>
      </c>
      <c r="Y5087" t="str" cm="1">
        <f t="array" ref="Y5087">_xlfn.SWITCH(TRUE,R5087&gt;1000,"premium",R5087&gt;500,"modrate","cheap")</f>
        <v>cheap</v>
      </c>
    </row>
    <row r="5088" spans="1:25">
      <c r="A5088">
        <v>5087</v>
      </c>
      <c r="B5088" t="s">
        <v>7995</v>
      </c>
      <c r="C5088" s="2">
        <v>42068</v>
      </c>
      <c r="D5088" s="2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  <c r="V5088" t="str">
        <f t="shared" si="159"/>
        <v>loss</v>
      </c>
      <c r="W5088" t="str">
        <f t="shared" si="160"/>
        <v>cheap</v>
      </c>
      <c r="X5088" s="3" t="str" cm="1">
        <f t="array" ref="X5088">_xlfn.IFS(R5088&gt;1000,"premium",R5088&gt;500,"modrate",R5088&lt;500,"cheap")</f>
        <v>cheap</v>
      </c>
      <c r="Y5088" t="str" cm="1">
        <f t="array" ref="Y5088">_xlfn.SWITCH(TRUE,R5088&gt;1000,"premium",R5088&gt;500,"modrate","cheap")</f>
        <v>cheap</v>
      </c>
    </row>
    <row r="5089" spans="1:25">
      <c r="A5089">
        <v>5088</v>
      </c>
      <c r="B5089" t="s">
        <v>7995</v>
      </c>
      <c r="C5089" s="2">
        <v>42068</v>
      </c>
      <c r="D5089" s="2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  <c r="V5089" t="str">
        <f t="shared" si="159"/>
        <v>loss</v>
      </c>
      <c r="W5089" t="str">
        <f t="shared" si="160"/>
        <v>cheap</v>
      </c>
      <c r="X5089" s="3" t="str" cm="1">
        <f t="array" ref="X5089">_xlfn.IFS(R5089&gt;1000,"premium",R5089&gt;500,"modrate",R5089&lt;500,"cheap")</f>
        <v>cheap</v>
      </c>
      <c r="Y5089" t="str" cm="1">
        <f t="array" ref="Y5089">_xlfn.SWITCH(TRUE,R5089&gt;1000,"premium",R5089&gt;500,"modrate","cheap")</f>
        <v>cheap</v>
      </c>
    </row>
    <row r="5090" spans="1:25">
      <c r="A5090">
        <v>5089</v>
      </c>
      <c r="B5090" t="s">
        <v>7995</v>
      </c>
      <c r="C5090" s="2">
        <v>42068</v>
      </c>
      <c r="D5090" s="2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  <c r="V5090" t="str">
        <f t="shared" si="159"/>
        <v>loss</v>
      </c>
      <c r="W5090" t="str">
        <f t="shared" si="160"/>
        <v>cheap</v>
      </c>
      <c r="X5090" s="3" t="str" cm="1">
        <f t="array" ref="X5090">_xlfn.IFS(R5090&gt;1000,"premium",R5090&gt;500,"modrate",R5090&lt;500,"cheap")</f>
        <v>cheap</v>
      </c>
      <c r="Y5090" t="str" cm="1">
        <f t="array" ref="Y5090">_xlfn.SWITCH(TRUE,R5090&gt;1000,"premium",R5090&gt;500,"modrate","cheap")</f>
        <v>cheap</v>
      </c>
    </row>
    <row r="5091" spans="1:25">
      <c r="A5091">
        <v>5090</v>
      </c>
      <c r="B5091" t="s">
        <v>7998</v>
      </c>
      <c r="C5091" s="2">
        <v>42951</v>
      </c>
      <c r="D5091" s="2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  <c r="V5091" t="str">
        <f t="shared" si="159"/>
        <v>profit</v>
      </c>
      <c r="W5091" t="str">
        <f t="shared" si="160"/>
        <v>cheap</v>
      </c>
      <c r="X5091" s="3" t="str" cm="1">
        <f t="array" ref="X5091">_xlfn.IFS(R5091&gt;1000,"premium",R5091&gt;500,"modrate",R5091&lt;500,"cheap")</f>
        <v>cheap</v>
      </c>
      <c r="Y5091" t="str" cm="1">
        <f t="array" ref="Y5091">_xlfn.SWITCH(TRUE,R5091&gt;1000,"premium",R5091&gt;500,"modrate","cheap")</f>
        <v>cheap</v>
      </c>
    </row>
    <row r="5092" spans="1:25">
      <c r="A5092">
        <v>5091</v>
      </c>
      <c r="B5092" t="s">
        <v>7998</v>
      </c>
      <c r="C5092" s="2">
        <v>42951</v>
      </c>
      <c r="D5092" s="2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  <c r="V5092" t="str">
        <f t="shared" si="159"/>
        <v>profit</v>
      </c>
      <c r="W5092" t="str">
        <f t="shared" si="160"/>
        <v>cheap</v>
      </c>
      <c r="X5092" s="3" t="str" cm="1">
        <f t="array" ref="X5092">_xlfn.IFS(R5092&gt;1000,"premium",R5092&gt;500,"modrate",R5092&lt;500,"cheap")</f>
        <v>cheap</v>
      </c>
      <c r="Y5092" t="str" cm="1">
        <f t="array" ref="Y5092">_xlfn.SWITCH(TRUE,R5092&gt;1000,"premium",R5092&gt;500,"modrate","cheap")</f>
        <v>cheap</v>
      </c>
    </row>
    <row r="5093" spans="1:25">
      <c r="A5093">
        <v>5092</v>
      </c>
      <c r="B5093" t="s">
        <v>8000</v>
      </c>
      <c r="C5093" s="2">
        <v>43099</v>
      </c>
      <c r="D5093" s="2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  <c r="V5093" t="str">
        <f t="shared" si="159"/>
        <v>loss</v>
      </c>
      <c r="W5093" t="str">
        <f t="shared" si="160"/>
        <v>cheap</v>
      </c>
      <c r="X5093" s="3" t="str" cm="1">
        <f t="array" ref="X5093">_xlfn.IFS(R5093&gt;1000,"premium",R5093&gt;500,"modrate",R5093&lt;500,"cheap")</f>
        <v>cheap</v>
      </c>
      <c r="Y5093" t="str" cm="1">
        <f t="array" ref="Y5093">_xlfn.SWITCH(TRUE,R5093&gt;1000,"premium",R5093&gt;500,"modrate","cheap")</f>
        <v>cheap</v>
      </c>
    </row>
    <row r="5094" spans="1:25">
      <c r="A5094">
        <v>5093</v>
      </c>
      <c r="B5094" t="s">
        <v>8001</v>
      </c>
      <c r="C5094" s="2">
        <v>42147</v>
      </c>
      <c r="D5094" s="2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  <c r="V5094" t="str">
        <f t="shared" si="159"/>
        <v>profit</v>
      </c>
      <c r="W5094" t="str">
        <f t="shared" si="160"/>
        <v>cheap</v>
      </c>
      <c r="X5094" s="3" t="str" cm="1">
        <f t="array" ref="X5094">_xlfn.IFS(R5094&gt;1000,"premium",R5094&gt;500,"modrate",R5094&lt;500,"cheap")</f>
        <v>cheap</v>
      </c>
      <c r="Y5094" t="str" cm="1">
        <f t="array" ref="Y5094">_xlfn.SWITCH(TRUE,R5094&gt;1000,"premium",R5094&gt;500,"modrate","cheap")</f>
        <v>cheap</v>
      </c>
    </row>
    <row r="5095" spans="1:25">
      <c r="A5095">
        <v>5094</v>
      </c>
      <c r="B5095" t="s">
        <v>8002</v>
      </c>
      <c r="C5095" s="2">
        <v>41979</v>
      </c>
      <c r="D5095" s="2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  <c r="V5095" t="str">
        <f t="shared" si="159"/>
        <v>loss</v>
      </c>
      <c r="W5095" t="str">
        <f t="shared" si="160"/>
        <v>cheap</v>
      </c>
      <c r="X5095" s="3" t="str" cm="1">
        <f t="array" ref="X5095">_xlfn.IFS(R5095&gt;1000,"premium",R5095&gt;500,"modrate",R5095&lt;500,"cheap")</f>
        <v>cheap</v>
      </c>
      <c r="Y5095" t="str" cm="1">
        <f t="array" ref="Y5095">_xlfn.SWITCH(TRUE,R5095&gt;1000,"premium",R5095&gt;500,"modrate","cheap")</f>
        <v>cheap</v>
      </c>
    </row>
    <row r="5096" spans="1:25">
      <c r="A5096">
        <v>5095</v>
      </c>
      <c r="B5096" t="s">
        <v>8002</v>
      </c>
      <c r="C5096" s="2">
        <v>41979</v>
      </c>
      <c r="D5096" s="2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  <c r="V5096" t="str">
        <f t="shared" si="159"/>
        <v>loss</v>
      </c>
      <c r="W5096" t="str">
        <f t="shared" si="160"/>
        <v>cheap</v>
      </c>
      <c r="X5096" s="3" t="str" cm="1">
        <f t="array" ref="X5096">_xlfn.IFS(R5096&gt;1000,"premium",R5096&gt;500,"modrate",R5096&lt;500,"cheap")</f>
        <v>cheap</v>
      </c>
      <c r="Y5096" t="str" cm="1">
        <f t="array" ref="Y5096">_xlfn.SWITCH(TRUE,R5096&gt;1000,"premium",R5096&gt;500,"modrate","cheap")</f>
        <v>cheap</v>
      </c>
    </row>
    <row r="5097" spans="1:25">
      <c r="A5097">
        <v>5096</v>
      </c>
      <c r="B5097" t="s">
        <v>8002</v>
      </c>
      <c r="C5097" s="2">
        <v>41979</v>
      </c>
      <c r="D5097" s="2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  <c r="V5097" t="str">
        <f t="shared" si="159"/>
        <v>loss</v>
      </c>
      <c r="W5097" t="str">
        <f t="shared" si="160"/>
        <v>cheap</v>
      </c>
      <c r="X5097" s="3" t="str" cm="1">
        <f t="array" ref="X5097">_xlfn.IFS(R5097&gt;1000,"premium",R5097&gt;500,"modrate",R5097&lt;500,"cheap")</f>
        <v>cheap</v>
      </c>
      <c r="Y5097" t="str" cm="1">
        <f t="array" ref="Y5097">_xlfn.SWITCH(TRUE,R5097&gt;1000,"premium",R5097&gt;500,"modrate","cheap")</f>
        <v>cheap</v>
      </c>
    </row>
    <row r="5098" spans="1:25">
      <c r="A5098">
        <v>5097</v>
      </c>
      <c r="B5098" t="s">
        <v>8002</v>
      </c>
      <c r="C5098" s="2">
        <v>41979</v>
      </c>
      <c r="D5098" s="2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  <c r="V5098" t="str">
        <f t="shared" si="159"/>
        <v>loss</v>
      </c>
      <c r="W5098" t="str">
        <f t="shared" si="160"/>
        <v>cheap</v>
      </c>
      <c r="X5098" s="3" t="str" cm="1">
        <f t="array" ref="X5098">_xlfn.IFS(R5098&gt;1000,"premium",R5098&gt;500,"modrate",R5098&lt;500,"cheap")</f>
        <v>cheap</v>
      </c>
      <c r="Y5098" t="str" cm="1">
        <f t="array" ref="Y5098">_xlfn.SWITCH(TRUE,R5098&gt;1000,"premium",R5098&gt;500,"modrate","cheap")</f>
        <v>cheap</v>
      </c>
    </row>
    <row r="5099" spans="1:25">
      <c r="A5099">
        <v>5098</v>
      </c>
      <c r="B5099" t="s">
        <v>8002</v>
      </c>
      <c r="C5099" s="2">
        <v>41979</v>
      </c>
      <c r="D5099" s="2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  <c r="V5099" t="str">
        <f t="shared" si="159"/>
        <v>loss</v>
      </c>
      <c r="W5099" t="str">
        <f t="shared" si="160"/>
        <v>cheap</v>
      </c>
      <c r="X5099" s="3" t="str" cm="1">
        <f t="array" ref="X5099">_xlfn.IFS(R5099&gt;1000,"premium",R5099&gt;500,"modrate",R5099&lt;500,"cheap")</f>
        <v>cheap</v>
      </c>
      <c r="Y5099" t="str" cm="1">
        <f t="array" ref="Y5099">_xlfn.SWITCH(TRUE,R5099&gt;1000,"premium",R5099&gt;500,"modrate","cheap")</f>
        <v>cheap</v>
      </c>
    </row>
    <row r="5100" spans="1:25">
      <c r="A5100">
        <v>5099</v>
      </c>
      <c r="B5100" t="s">
        <v>8002</v>
      </c>
      <c r="C5100" s="2">
        <v>41979</v>
      </c>
      <c r="D5100" s="2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  <c r="V5100" t="str">
        <f t="shared" si="159"/>
        <v>loss</v>
      </c>
      <c r="W5100" t="str">
        <f t="shared" si="160"/>
        <v>cheap</v>
      </c>
      <c r="X5100" s="3" t="str" cm="1">
        <f t="array" ref="X5100">_xlfn.IFS(R5100&gt;1000,"premium",R5100&gt;500,"modrate",R5100&lt;500,"cheap")</f>
        <v>cheap</v>
      </c>
      <c r="Y5100" t="str" cm="1">
        <f t="array" ref="Y5100">_xlfn.SWITCH(TRUE,R5100&gt;1000,"premium",R5100&gt;500,"modrate","cheap")</f>
        <v>cheap</v>
      </c>
    </row>
    <row r="5101" spans="1:25">
      <c r="A5101">
        <v>5100</v>
      </c>
      <c r="B5101" t="s">
        <v>8003</v>
      </c>
      <c r="C5101" s="2">
        <v>42223</v>
      </c>
      <c r="D5101" s="2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  <c r="V5101" t="str">
        <f t="shared" si="159"/>
        <v>profit</v>
      </c>
      <c r="W5101" t="str">
        <f t="shared" si="160"/>
        <v>cheap</v>
      </c>
      <c r="X5101" s="3" t="str" cm="1">
        <f t="array" ref="X5101">_xlfn.IFS(R5101&gt;1000,"premium",R5101&gt;500,"modrate",R5101&lt;500,"cheap")</f>
        <v>cheap</v>
      </c>
      <c r="Y5101" t="str" cm="1">
        <f t="array" ref="Y5101">_xlfn.SWITCH(TRUE,R5101&gt;1000,"premium",R5101&gt;500,"modrate","cheap")</f>
        <v>cheap</v>
      </c>
    </row>
    <row r="5102" spans="1:25">
      <c r="A5102">
        <v>5101</v>
      </c>
      <c r="B5102" t="s">
        <v>8004</v>
      </c>
      <c r="C5102" s="2">
        <v>41715</v>
      </c>
      <c r="D5102" s="2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  <c r="V5102" t="str">
        <f t="shared" si="159"/>
        <v>profit</v>
      </c>
      <c r="W5102" t="str">
        <f t="shared" si="160"/>
        <v>cheap</v>
      </c>
      <c r="X5102" s="3" t="str" cm="1">
        <f t="array" ref="X5102">_xlfn.IFS(R5102&gt;1000,"premium",R5102&gt;500,"modrate",R5102&lt;500,"cheap")</f>
        <v>cheap</v>
      </c>
      <c r="Y5102" t="str" cm="1">
        <f t="array" ref="Y5102">_xlfn.SWITCH(TRUE,R5102&gt;1000,"premium",R5102&gt;500,"modrate","cheap")</f>
        <v>cheap</v>
      </c>
    </row>
    <row r="5103" spans="1:25">
      <c r="A5103">
        <v>5102</v>
      </c>
      <c r="B5103" t="s">
        <v>8004</v>
      </c>
      <c r="C5103" s="2">
        <v>41715</v>
      </c>
      <c r="D5103" s="2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  <c r="V5103" t="str">
        <f t="shared" si="159"/>
        <v>profit</v>
      </c>
      <c r="W5103" t="str">
        <f t="shared" si="160"/>
        <v>cheap</v>
      </c>
      <c r="X5103" s="3" t="str" cm="1">
        <f t="array" ref="X5103">_xlfn.IFS(R5103&gt;1000,"premium",R5103&gt;500,"modrate",R5103&lt;500,"cheap")</f>
        <v>cheap</v>
      </c>
      <c r="Y5103" t="str" cm="1">
        <f t="array" ref="Y5103">_xlfn.SWITCH(TRUE,R5103&gt;1000,"premium",R5103&gt;500,"modrate","cheap")</f>
        <v>cheap</v>
      </c>
    </row>
    <row r="5104" spans="1:25">
      <c r="A5104">
        <v>5103</v>
      </c>
      <c r="B5104" t="s">
        <v>8004</v>
      </c>
      <c r="C5104" s="2">
        <v>41715</v>
      </c>
      <c r="D5104" s="2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  <c r="V5104" t="str">
        <f t="shared" si="159"/>
        <v>profit</v>
      </c>
      <c r="W5104" t="str">
        <f t="shared" si="160"/>
        <v>cheap</v>
      </c>
      <c r="X5104" s="3" t="str" cm="1">
        <f t="array" ref="X5104">_xlfn.IFS(R5104&gt;1000,"premium",R5104&gt;500,"modrate",R5104&lt;500,"cheap")</f>
        <v>cheap</v>
      </c>
      <c r="Y5104" t="str" cm="1">
        <f t="array" ref="Y5104">_xlfn.SWITCH(TRUE,R5104&gt;1000,"premium",R5104&gt;500,"modrate","cheap")</f>
        <v>cheap</v>
      </c>
    </row>
    <row r="5105" spans="1:25">
      <c r="A5105">
        <v>5104</v>
      </c>
      <c r="B5105" t="s">
        <v>8005</v>
      </c>
      <c r="C5105" s="2">
        <v>42089</v>
      </c>
      <c r="D5105" s="2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  <c r="V5105" t="str">
        <f t="shared" si="159"/>
        <v>profit</v>
      </c>
      <c r="W5105" t="str">
        <f t="shared" si="160"/>
        <v>cheap</v>
      </c>
      <c r="X5105" s="3" t="str" cm="1">
        <f t="array" ref="X5105">_xlfn.IFS(R5105&gt;1000,"premium",R5105&gt;500,"modrate",R5105&lt;500,"cheap")</f>
        <v>cheap</v>
      </c>
      <c r="Y5105" t="str" cm="1">
        <f t="array" ref="Y5105">_xlfn.SWITCH(TRUE,R5105&gt;1000,"premium",R5105&gt;500,"modrate","cheap")</f>
        <v>cheap</v>
      </c>
    </row>
    <row r="5106" spans="1:25">
      <c r="A5106">
        <v>5105</v>
      </c>
      <c r="B5106" t="s">
        <v>8005</v>
      </c>
      <c r="C5106" s="2">
        <v>42089</v>
      </c>
      <c r="D5106" s="2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  <c r="V5106" t="str">
        <f t="shared" si="159"/>
        <v>profit</v>
      </c>
      <c r="W5106" t="str">
        <f t="shared" si="160"/>
        <v>cheap</v>
      </c>
      <c r="X5106" s="3" t="str" cm="1">
        <f t="array" ref="X5106">_xlfn.IFS(R5106&gt;1000,"premium",R5106&gt;500,"modrate",R5106&lt;500,"cheap")</f>
        <v>cheap</v>
      </c>
      <c r="Y5106" t="str" cm="1">
        <f t="array" ref="Y5106">_xlfn.SWITCH(TRUE,R5106&gt;1000,"premium",R5106&gt;500,"modrate","cheap")</f>
        <v>cheap</v>
      </c>
    </row>
    <row r="5107" spans="1:25">
      <c r="A5107">
        <v>5106</v>
      </c>
      <c r="B5107" t="s">
        <v>8006</v>
      </c>
      <c r="C5107" s="2">
        <v>41987</v>
      </c>
      <c r="D5107" s="2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  <c r="V5107" t="str">
        <f t="shared" si="159"/>
        <v>profit</v>
      </c>
      <c r="W5107" t="str">
        <f t="shared" si="160"/>
        <v>cheap</v>
      </c>
      <c r="X5107" s="3" t="str" cm="1">
        <f t="array" ref="X5107">_xlfn.IFS(R5107&gt;1000,"premium",R5107&gt;500,"modrate",R5107&lt;500,"cheap")</f>
        <v>cheap</v>
      </c>
      <c r="Y5107" t="str" cm="1">
        <f t="array" ref="Y5107">_xlfn.SWITCH(TRUE,R5107&gt;1000,"premium",R5107&gt;500,"modrate","cheap")</f>
        <v>cheap</v>
      </c>
    </row>
    <row r="5108" spans="1:25">
      <c r="A5108">
        <v>5107</v>
      </c>
      <c r="B5108" t="s">
        <v>8007</v>
      </c>
      <c r="C5108" s="2">
        <v>42266</v>
      </c>
      <c r="D5108" s="2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  <c r="V5108" t="str">
        <f t="shared" si="159"/>
        <v>profit</v>
      </c>
      <c r="W5108" t="str">
        <f t="shared" si="160"/>
        <v>cheap</v>
      </c>
      <c r="X5108" s="3" t="str" cm="1">
        <f t="array" ref="X5108">_xlfn.IFS(R5108&gt;1000,"premium",R5108&gt;500,"modrate",R5108&lt;500,"cheap")</f>
        <v>cheap</v>
      </c>
      <c r="Y5108" t="str" cm="1">
        <f t="array" ref="Y5108">_xlfn.SWITCH(TRUE,R5108&gt;1000,"premium",R5108&gt;500,"modrate","cheap")</f>
        <v>cheap</v>
      </c>
    </row>
    <row r="5109" spans="1:25">
      <c r="A5109">
        <v>5108</v>
      </c>
      <c r="B5109" t="s">
        <v>8008</v>
      </c>
      <c r="C5109" s="2">
        <v>42850</v>
      </c>
      <c r="D5109" s="2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  <c r="V5109" t="str">
        <f t="shared" si="159"/>
        <v>profit</v>
      </c>
      <c r="W5109" t="str">
        <f t="shared" si="160"/>
        <v>cheap</v>
      </c>
      <c r="X5109" s="3" t="str" cm="1">
        <f t="array" ref="X5109">_xlfn.IFS(R5109&gt;1000,"premium",R5109&gt;500,"modrate",R5109&lt;500,"cheap")</f>
        <v>cheap</v>
      </c>
      <c r="Y5109" t="str" cm="1">
        <f t="array" ref="Y5109">_xlfn.SWITCH(TRUE,R5109&gt;1000,"premium",R5109&gt;500,"modrate","cheap")</f>
        <v>cheap</v>
      </c>
    </row>
    <row r="5110" spans="1:25">
      <c r="A5110">
        <v>5109</v>
      </c>
      <c r="B5110" t="s">
        <v>8008</v>
      </c>
      <c r="C5110" s="2">
        <v>42850</v>
      </c>
      <c r="D5110" s="2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  <c r="V5110" t="str">
        <f t="shared" si="159"/>
        <v>profit</v>
      </c>
      <c r="W5110" t="str">
        <f t="shared" si="160"/>
        <v>cheap</v>
      </c>
      <c r="X5110" s="3" t="str" cm="1">
        <f t="array" ref="X5110">_xlfn.IFS(R5110&gt;1000,"premium",R5110&gt;500,"modrate",R5110&lt;500,"cheap")</f>
        <v>cheap</v>
      </c>
      <c r="Y5110" t="str" cm="1">
        <f t="array" ref="Y5110">_xlfn.SWITCH(TRUE,R5110&gt;1000,"premium",R5110&gt;500,"modrate","cheap")</f>
        <v>cheap</v>
      </c>
    </row>
    <row r="5111" spans="1:25">
      <c r="A5111">
        <v>5110</v>
      </c>
      <c r="B5111" t="s">
        <v>8009</v>
      </c>
      <c r="C5111" s="2">
        <v>41930</v>
      </c>
      <c r="D5111" s="2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  <c r="V5111" t="str">
        <f t="shared" si="159"/>
        <v>profit</v>
      </c>
      <c r="W5111" t="str">
        <f t="shared" si="160"/>
        <v>cheap</v>
      </c>
      <c r="X5111" s="3" t="str" cm="1">
        <f t="array" ref="X5111">_xlfn.IFS(R5111&gt;1000,"premium",R5111&gt;500,"modrate",R5111&lt;500,"cheap")</f>
        <v>cheap</v>
      </c>
      <c r="Y5111" t="str" cm="1">
        <f t="array" ref="Y5111">_xlfn.SWITCH(TRUE,R5111&gt;1000,"premium",R5111&gt;500,"modrate","cheap")</f>
        <v>cheap</v>
      </c>
    </row>
    <row r="5112" spans="1:25">
      <c r="A5112">
        <v>5111</v>
      </c>
      <c r="B5112" t="s">
        <v>8009</v>
      </c>
      <c r="C5112" s="2">
        <v>41930</v>
      </c>
      <c r="D5112" s="2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  <c r="V5112" t="str">
        <f t="shared" si="159"/>
        <v>loss</v>
      </c>
      <c r="W5112" t="str">
        <f t="shared" si="160"/>
        <v>cheap</v>
      </c>
      <c r="X5112" s="3" t="str" cm="1">
        <f t="array" ref="X5112">_xlfn.IFS(R5112&gt;1000,"premium",R5112&gt;500,"modrate",R5112&lt;500,"cheap")</f>
        <v>cheap</v>
      </c>
      <c r="Y5112" t="str" cm="1">
        <f t="array" ref="Y5112">_xlfn.SWITCH(TRUE,R5112&gt;1000,"premium",R5112&gt;500,"modrate","cheap")</f>
        <v>cheap</v>
      </c>
    </row>
    <row r="5113" spans="1:25">
      <c r="A5113">
        <v>5112</v>
      </c>
      <c r="B5113" t="s">
        <v>8009</v>
      </c>
      <c r="C5113" s="2">
        <v>41930</v>
      </c>
      <c r="D5113" s="2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  <c r="V5113" t="str">
        <f t="shared" si="159"/>
        <v>profit</v>
      </c>
      <c r="W5113" t="str">
        <f t="shared" si="160"/>
        <v>cheap</v>
      </c>
      <c r="X5113" s="3" t="str" cm="1">
        <f t="array" ref="X5113">_xlfn.IFS(R5113&gt;1000,"premium",R5113&gt;500,"modrate",R5113&lt;500,"cheap")</f>
        <v>cheap</v>
      </c>
      <c r="Y5113" t="str" cm="1">
        <f t="array" ref="Y5113">_xlfn.SWITCH(TRUE,R5113&gt;1000,"premium",R5113&gt;500,"modrate","cheap")</f>
        <v>cheap</v>
      </c>
    </row>
    <row r="5114" spans="1:25">
      <c r="A5114">
        <v>5113</v>
      </c>
      <c r="B5114" t="s">
        <v>8010</v>
      </c>
      <c r="C5114" s="2">
        <v>42321</v>
      </c>
      <c r="D5114" s="2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  <c r="V5114" t="str">
        <f t="shared" si="159"/>
        <v>loss</v>
      </c>
      <c r="W5114" t="str">
        <f t="shared" si="160"/>
        <v>cheap</v>
      </c>
      <c r="X5114" s="3" t="str" cm="1">
        <f t="array" ref="X5114">_xlfn.IFS(R5114&gt;1000,"premium",R5114&gt;500,"modrate",R5114&lt;500,"cheap")</f>
        <v>cheap</v>
      </c>
      <c r="Y5114" t="str" cm="1">
        <f t="array" ref="Y5114">_xlfn.SWITCH(TRUE,R5114&gt;1000,"premium",R5114&gt;500,"modrate","cheap")</f>
        <v>cheap</v>
      </c>
    </row>
    <row r="5115" spans="1:25">
      <c r="A5115">
        <v>5114</v>
      </c>
      <c r="B5115" t="s">
        <v>8013</v>
      </c>
      <c r="C5115" s="2">
        <v>42400</v>
      </c>
      <c r="D5115" s="2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  <c r="V5115" t="str">
        <f t="shared" si="159"/>
        <v>profit</v>
      </c>
      <c r="W5115" t="str">
        <f t="shared" si="160"/>
        <v>cheap</v>
      </c>
      <c r="X5115" s="3" t="str" cm="1">
        <f t="array" ref="X5115">_xlfn.IFS(R5115&gt;1000,"premium",R5115&gt;500,"modrate",R5115&lt;500,"cheap")</f>
        <v>cheap</v>
      </c>
      <c r="Y5115" t="str" cm="1">
        <f t="array" ref="Y5115">_xlfn.SWITCH(TRUE,R5115&gt;1000,"premium",R5115&gt;500,"modrate","cheap")</f>
        <v>cheap</v>
      </c>
    </row>
    <row r="5116" spans="1:25">
      <c r="A5116">
        <v>5115</v>
      </c>
      <c r="B5116" t="s">
        <v>8014</v>
      </c>
      <c r="C5116" s="2">
        <v>42691</v>
      </c>
      <c r="D5116" s="2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  <c r="V5116" t="str">
        <f t="shared" si="159"/>
        <v>profit</v>
      </c>
      <c r="W5116" t="str">
        <f t="shared" si="160"/>
        <v>cheap</v>
      </c>
      <c r="X5116" s="3" t="str" cm="1">
        <f t="array" ref="X5116">_xlfn.IFS(R5116&gt;1000,"premium",R5116&gt;500,"modrate",R5116&lt;500,"cheap")</f>
        <v>cheap</v>
      </c>
      <c r="Y5116" t="str" cm="1">
        <f t="array" ref="Y5116">_xlfn.SWITCH(TRUE,R5116&gt;1000,"premium",R5116&gt;500,"modrate","cheap")</f>
        <v>cheap</v>
      </c>
    </row>
    <row r="5117" spans="1:25">
      <c r="A5117">
        <v>5116</v>
      </c>
      <c r="B5117" t="s">
        <v>8015</v>
      </c>
      <c r="C5117" s="2">
        <v>42941</v>
      </c>
      <c r="D5117" s="2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  <c r="V5117" t="str">
        <f t="shared" si="159"/>
        <v>profit</v>
      </c>
      <c r="W5117" t="str">
        <f t="shared" si="160"/>
        <v>cheap</v>
      </c>
      <c r="X5117" s="3" t="str" cm="1">
        <f t="array" ref="X5117">_xlfn.IFS(R5117&gt;1000,"premium",R5117&gt;500,"modrate",R5117&lt;500,"cheap")</f>
        <v>cheap</v>
      </c>
      <c r="Y5117" t="str" cm="1">
        <f t="array" ref="Y5117">_xlfn.SWITCH(TRUE,R5117&gt;1000,"premium",R5117&gt;500,"modrate","cheap")</f>
        <v>cheap</v>
      </c>
    </row>
    <row r="5118" spans="1:25">
      <c r="A5118">
        <v>5117</v>
      </c>
      <c r="B5118" t="s">
        <v>8018</v>
      </c>
      <c r="C5118" s="2">
        <v>43050</v>
      </c>
      <c r="D5118" s="2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  <c r="V5118" t="str">
        <f t="shared" si="159"/>
        <v>loss</v>
      </c>
      <c r="W5118" t="str">
        <f t="shared" si="160"/>
        <v>cheap</v>
      </c>
      <c r="X5118" s="3" t="str" cm="1">
        <f t="array" ref="X5118">_xlfn.IFS(R5118&gt;1000,"premium",R5118&gt;500,"modrate",R5118&lt;500,"cheap")</f>
        <v>cheap</v>
      </c>
      <c r="Y5118" t="str" cm="1">
        <f t="array" ref="Y5118">_xlfn.SWITCH(TRUE,R5118&gt;1000,"premium",R5118&gt;500,"modrate","cheap")</f>
        <v>cheap</v>
      </c>
    </row>
    <row r="5119" spans="1:25">
      <c r="A5119">
        <v>5118</v>
      </c>
      <c r="B5119" t="s">
        <v>8019</v>
      </c>
      <c r="C5119" s="2">
        <v>42273</v>
      </c>
      <c r="D5119" s="2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  <c r="V5119" t="str">
        <f t="shared" si="159"/>
        <v>profit</v>
      </c>
      <c r="W5119" t="str">
        <f t="shared" si="160"/>
        <v>cheap</v>
      </c>
      <c r="X5119" s="3" t="str" cm="1">
        <f t="array" ref="X5119">_xlfn.IFS(R5119&gt;1000,"premium",R5119&gt;500,"modrate",R5119&lt;500,"cheap")</f>
        <v>cheap</v>
      </c>
      <c r="Y5119" t="str" cm="1">
        <f t="array" ref="Y5119">_xlfn.SWITCH(TRUE,R5119&gt;1000,"premium",R5119&gt;500,"modrate","cheap")</f>
        <v>cheap</v>
      </c>
    </row>
    <row r="5120" spans="1:25">
      <c r="A5120">
        <v>5119</v>
      </c>
      <c r="B5120" t="s">
        <v>8019</v>
      </c>
      <c r="C5120" s="2">
        <v>42273</v>
      </c>
      <c r="D5120" s="2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 t="shared" si="159"/>
        <v>profit</v>
      </c>
      <c r="W5120" t="str">
        <f t="shared" si="160"/>
        <v>modrate</v>
      </c>
      <c r="X5120" s="3" t="str" cm="1">
        <f t="array" ref="X5120">_xlfn.IFS(R5120&gt;1000,"premium",R5120&gt;500,"modrate",R5120&lt;500,"cheap")</f>
        <v>modrate</v>
      </c>
      <c r="Y5120" t="str" cm="1">
        <f t="array" ref="Y5120">_xlfn.SWITCH(TRUE,R5120&gt;1000,"premium",R5120&gt;500,"modrate","cheap")</f>
        <v>modrate</v>
      </c>
    </row>
    <row r="5121" spans="1:25">
      <c r="A5121">
        <v>5120</v>
      </c>
      <c r="B5121" t="s">
        <v>8019</v>
      </c>
      <c r="C5121" s="2">
        <v>42273</v>
      </c>
      <c r="D5121" s="2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  <c r="V5121" t="str">
        <f t="shared" si="159"/>
        <v>profit</v>
      </c>
      <c r="W5121" t="str">
        <f t="shared" si="160"/>
        <v>cheap</v>
      </c>
      <c r="X5121" s="3" t="str" cm="1">
        <f t="array" ref="X5121">_xlfn.IFS(R5121&gt;1000,"premium",R5121&gt;500,"modrate",R5121&lt;500,"cheap")</f>
        <v>cheap</v>
      </c>
      <c r="Y5121" t="str" cm="1">
        <f t="array" ref="Y5121">_xlfn.SWITCH(TRUE,R5121&gt;1000,"premium",R5121&gt;500,"modrate","cheap")</f>
        <v>cheap</v>
      </c>
    </row>
    <row r="5122" spans="1:25">
      <c r="A5122">
        <v>5121</v>
      </c>
      <c r="B5122" t="s">
        <v>8020</v>
      </c>
      <c r="C5122" s="2">
        <v>41733</v>
      </c>
      <c r="D5122" s="2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9.3019999999999907</v>
      </c>
      <c r="V5122" t="str">
        <f t="shared" si="159"/>
        <v>profit</v>
      </c>
      <c r="W5122" t="str">
        <f t="shared" si="160"/>
        <v>cheap</v>
      </c>
      <c r="X5122" s="3" t="str" cm="1">
        <f t="array" ref="X5122">_xlfn.IFS(R5122&gt;1000,"premium",R5122&gt;500,"modrate",R5122&lt;500,"cheap")</f>
        <v>cheap</v>
      </c>
      <c r="Y5122" t="str" cm="1">
        <f t="array" ref="Y5122">_xlfn.SWITCH(TRUE,R5122&gt;1000,"premium",R5122&gt;500,"modrate","cheap")</f>
        <v>cheap</v>
      </c>
    </row>
    <row r="5123" spans="1:25">
      <c r="A5123">
        <v>5122</v>
      </c>
      <c r="B5123" t="s">
        <v>8020</v>
      </c>
      <c r="C5123" s="2">
        <v>41733</v>
      </c>
      <c r="D5123" s="2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  <c r="V5123" t="str">
        <f t="shared" ref="V5123:V5186" si="161">IF(U5123&gt;0,"profit","loss")</f>
        <v>profit</v>
      </c>
      <c r="W5123" t="str">
        <f t="shared" ref="W5123:W5186" si="162">IF(R5123&gt;1000,"premium", IF(R5123&gt;500,"modrate","cheap"))</f>
        <v>cheap</v>
      </c>
      <c r="X5123" s="3" t="str" cm="1">
        <f t="array" ref="X5123">_xlfn.IFS(R5123&gt;1000,"premium",R5123&gt;500,"modrate",R5123&lt;500,"cheap")</f>
        <v>cheap</v>
      </c>
      <c r="Y5123" t="str" cm="1">
        <f t="array" ref="Y5123">_xlfn.SWITCH(TRUE,R5123&gt;1000,"premium",R5123&gt;500,"modrate","cheap")</f>
        <v>cheap</v>
      </c>
    </row>
    <row r="5124" spans="1:25">
      <c r="A5124">
        <v>5123</v>
      </c>
      <c r="B5124" t="s">
        <v>8020</v>
      </c>
      <c r="C5124" s="2">
        <v>41733</v>
      </c>
      <c r="D5124" s="2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  <c r="V5124" t="str">
        <f t="shared" si="161"/>
        <v>profit</v>
      </c>
      <c r="W5124" t="str">
        <f t="shared" si="162"/>
        <v>cheap</v>
      </c>
      <c r="X5124" s="3" t="str" cm="1">
        <f t="array" ref="X5124">_xlfn.IFS(R5124&gt;1000,"premium",R5124&gt;500,"modrate",R5124&lt;500,"cheap")</f>
        <v>cheap</v>
      </c>
      <c r="Y5124" t="str" cm="1">
        <f t="array" ref="Y5124">_xlfn.SWITCH(TRUE,R5124&gt;1000,"premium",R5124&gt;500,"modrate","cheap")</f>
        <v>cheap</v>
      </c>
    </row>
    <row r="5125" spans="1:25">
      <c r="A5125">
        <v>5124</v>
      </c>
      <c r="B5125" t="s">
        <v>8020</v>
      </c>
      <c r="C5125" s="2">
        <v>41733</v>
      </c>
      <c r="D5125" s="2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  <c r="V5125" t="str">
        <f t="shared" si="161"/>
        <v>profit</v>
      </c>
      <c r="W5125" t="str">
        <f t="shared" si="162"/>
        <v>cheap</v>
      </c>
      <c r="X5125" s="3" t="str" cm="1">
        <f t="array" ref="X5125">_xlfn.IFS(R5125&gt;1000,"premium",R5125&gt;500,"modrate",R5125&lt;500,"cheap")</f>
        <v>cheap</v>
      </c>
      <c r="Y5125" t="str" cm="1">
        <f t="array" ref="Y5125">_xlfn.SWITCH(TRUE,R5125&gt;1000,"premium",R5125&gt;500,"modrate","cheap")</f>
        <v>cheap</v>
      </c>
    </row>
    <row r="5126" spans="1:25">
      <c r="A5126">
        <v>5125</v>
      </c>
      <c r="B5126" t="s">
        <v>8023</v>
      </c>
      <c r="C5126" s="2">
        <v>41896</v>
      </c>
      <c r="D5126" s="2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  <c r="V5126" t="str">
        <f t="shared" si="161"/>
        <v>loss</v>
      </c>
      <c r="W5126" t="str">
        <f t="shared" si="162"/>
        <v>cheap</v>
      </c>
      <c r="X5126" s="3" t="str" cm="1">
        <f t="array" ref="X5126">_xlfn.IFS(R5126&gt;1000,"premium",R5126&gt;500,"modrate",R5126&lt;500,"cheap")</f>
        <v>cheap</v>
      </c>
      <c r="Y5126" t="str" cm="1">
        <f t="array" ref="Y5126">_xlfn.SWITCH(TRUE,R5126&gt;1000,"premium",R5126&gt;500,"modrate","cheap")</f>
        <v>cheap</v>
      </c>
    </row>
    <row r="5127" spans="1:25">
      <c r="A5127">
        <v>5126</v>
      </c>
      <c r="B5127" t="s">
        <v>8023</v>
      </c>
      <c r="C5127" s="2">
        <v>41896</v>
      </c>
      <c r="D5127" s="2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  <c r="V5127" t="str">
        <f t="shared" si="161"/>
        <v>profit</v>
      </c>
      <c r="W5127" t="str">
        <f t="shared" si="162"/>
        <v>cheap</v>
      </c>
      <c r="X5127" s="3" t="str" cm="1">
        <f t="array" ref="X5127">_xlfn.IFS(R5127&gt;1000,"premium",R5127&gt;500,"modrate",R5127&lt;500,"cheap")</f>
        <v>cheap</v>
      </c>
      <c r="Y5127" t="str" cm="1">
        <f t="array" ref="Y5127">_xlfn.SWITCH(TRUE,R5127&gt;1000,"premium",R5127&gt;500,"modrate","cheap")</f>
        <v>cheap</v>
      </c>
    </row>
    <row r="5128" spans="1:25">
      <c r="A5128">
        <v>5127</v>
      </c>
      <c r="B5128" t="s">
        <v>8023</v>
      </c>
      <c r="C5128" s="2">
        <v>41896</v>
      </c>
      <c r="D5128" s="2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  <c r="V5128" t="str">
        <f t="shared" si="161"/>
        <v>profit</v>
      </c>
      <c r="W5128" t="str">
        <f t="shared" si="162"/>
        <v>premium</v>
      </c>
      <c r="X5128" s="3" t="str" cm="1">
        <f t="array" ref="X5128">_xlfn.IFS(R5128&gt;1000,"premium",R5128&gt;500,"modrate",R5128&lt;500,"cheap")</f>
        <v>premium</v>
      </c>
      <c r="Y5128" t="str" cm="1">
        <f t="array" ref="Y5128">_xlfn.SWITCH(TRUE,R5128&gt;1000,"premium",R5128&gt;500,"modrate","cheap")</f>
        <v>premium</v>
      </c>
    </row>
    <row r="5129" spans="1:25">
      <c r="A5129">
        <v>5128</v>
      </c>
      <c r="B5129" t="s">
        <v>8023</v>
      </c>
      <c r="C5129" s="2">
        <v>41896</v>
      </c>
      <c r="D5129" s="2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  <c r="V5129" t="str">
        <f t="shared" si="161"/>
        <v>profit</v>
      </c>
      <c r="W5129" t="str">
        <f t="shared" si="162"/>
        <v>modrate</v>
      </c>
      <c r="X5129" s="3" t="str" cm="1">
        <f t="array" ref="X5129">_xlfn.IFS(R5129&gt;1000,"premium",R5129&gt;500,"modrate",R5129&lt;500,"cheap")</f>
        <v>modrate</v>
      </c>
      <c r="Y5129" t="str" cm="1">
        <f t="array" ref="Y5129">_xlfn.SWITCH(TRUE,R5129&gt;1000,"premium",R5129&gt;500,"modrate","cheap")</f>
        <v>modrate</v>
      </c>
    </row>
    <row r="5130" spans="1:25">
      <c r="A5130">
        <v>5129</v>
      </c>
      <c r="B5130" t="s">
        <v>8023</v>
      </c>
      <c r="C5130" s="2">
        <v>41896</v>
      </c>
      <c r="D5130" s="2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  <c r="V5130" t="str">
        <f t="shared" si="161"/>
        <v>profit</v>
      </c>
      <c r="W5130" t="str">
        <f t="shared" si="162"/>
        <v>cheap</v>
      </c>
      <c r="X5130" s="3" t="str" cm="1">
        <f t="array" ref="X5130">_xlfn.IFS(R5130&gt;1000,"premium",R5130&gt;500,"modrate",R5130&lt;500,"cheap")</f>
        <v>cheap</v>
      </c>
      <c r="Y5130" t="str" cm="1">
        <f t="array" ref="Y5130">_xlfn.SWITCH(TRUE,R5130&gt;1000,"premium",R5130&gt;500,"modrate","cheap")</f>
        <v>cheap</v>
      </c>
    </row>
    <row r="5131" spans="1:25">
      <c r="A5131">
        <v>5130</v>
      </c>
      <c r="B5131" t="s">
        <v>8023</v>
      </c>
      <c r="C5131" s="2">
        <v>41896</v>
      </c>
      <c r="D5131" s="2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  <c r="V5131" t="str">
        <f t="shared" si="161"/>
        <v>profit</v>
      </c>
      <c r="W5131" t="str">
        <f t="shared" si="162"/>
        <v>cheap</v>
      </c>
      <c r="X5131" s="3" t="str" cm="1">
        <f t="array" ref="X5131">_xlfn.IFS(R5131&gt;1000,"premium",R5131&gt;500,"modrate",R5131&lt;500,"cheap")</f>
        <v>cheap</v>
      </c>
      <c r="Y5131" t="str" cm="1">
        <f t="array" ref="Y5131">_xlfn.SWITCH(TRUE,R5131&gt;1000,"premium",R5131&gt;500,"modrate","cheap")</f>
        <v>cheap</v>
      </c>
    </row>
    <row r="5132" spans="1:25">
      <c r="A5132">
        <v>5131</v>
      </c>
      <c r="B5132" t="s">
        <v>8023</v>
      </c>
      <c r="C5132" s="2">
        <v>41896</v>
      </c>
      <c r="D5132" s="2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  <c r="V5132" t="str">
        <f t="shared" si="161"/>
        <v>profit</v>
      </c>
      <c r="W5132" t="str">
        <f t="shared" si="162"/>
        <v>cheap</v>
      </c>
      <c r="X5132" s="3" t="str" cm="1">
        <f t="array" ref="X5132">_xlfn.IFS(R5132&gt;1000,"premium",R5132&gt;500,"modrate",R5132&lt;500,"cheap")</f>
        <v>cheap</v>
      </c>
      <c r="Y5132" t="str" cm="1">
        <f t="array" ref="Y5132">_xlfn.SWITCH(TRUE,R5132&gt;1000,"premium",R5132&gt;500,"modrate","cheap")</f>
        <v>cheap</v>
      </c>
    </row>
    <row r="5133" spans="1:25">
      <c r="A5133">
        <v>5132</v>
      </c>
      <c r="B5133" t="s">
        <v>8024</v>
      </c>
      <c r="C5133" s="2">
        <v>43098</v>
      </c>
      <c r="D5133" s="2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  <c r="V5133" t="str">
        <f t="shared" si="161"/>
        <v>profit</v>
      </c>
      <c r="W5133" t="str">
        <f t="shared" si="162"/>
        <v>cheap</v>
      </c>
      <c r="X5133" s="3" t="str" cm="1">
        <f t="array" ref="X5133">_xlfn.IFS(R5133&gt;1000,"premium",R5133&gt;500,"modrate",R5133&lt;500,"cheap")</f>
        <v>cheap</v>
      </c>
      <c r="Y5133" t="str" cm="1">
        <f t="array" ref="Y5133">_xlfn.SWITCH(TRUE,R5133&gt;1000,"premium",R5133&gt;500,"modrate","cheap")</f>
        <v>cheap</v>
      </c>
    </row>
    <row r="5134" spans="1:25">
      <c r="A5134">
        <v>5133</v>
      </c>
      <c r="B5134" t="s">
        <v>8025</v>
      </c>
      <c r="C5134" s="2">
        <v>42176</v>
      </c>
      <c r="D5134" s="2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  <c r="V5134" t="str">
        <f t="shared" si="161"/>
        <v>profit</v>
      </c>
      <c r="W5134" t="str">
        <f t="shared" si="162"/>
        <v>cheap</v>
      </c>
      <c r="X5134" s="3" t="str" cm="1">
        <f t="array" ref="X5134">_xlfn.IFS(R5134&gt;1000,"premium",R5134&gt;500,"modrate",R5134&lt;500,"cheap")</f>
        <v>cheap</v>
      </c>
      <c r="Y5134" t="str" cm="1">
        <f t="array" ref="Y5134">_xlfn.SWITCH(TRUE,R5134&gt;1000,"premium",R5134&gt;500,"modrate","cheap")</f>
        <v>cheap</v>
      </c>
    </row>
    <row r="5135" spans="1:25">
      <c r="A5135">
        <v>5134</v>
      </c>
      <c r="B5135" t="s">
        <v>8026</v>
      </c>
      <c r="C5135" s="2">
        <v>43065</v>
      </c>
      <c r="D5135" s="2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  <c r="V5135" t="str">
        <f t="shared" si="161"/>
        <v>profit</v>
      </c>
      <c r="W5135" t="str">
        <f t="shared" si="162"/>
        <v>cheap</v>
      </c>
      <c r="X5135" s="3" t="str" cm="1">
        <f t="array" ref="X5135">_xlfn.IFS(R5135&gt;1000,"premium",R5135&gt;500,"modrate",R5135&lt;500,"cheap")</f>
        <v>cheap</v>
      </c>
      <c r="Y5135" t="str" cm="1">
        <f t="array" ref="Y5135">_xlfn.SWITCH(TRUE,R5135&gt;1000,"premium",R5135&gt;500,"modrate","cheap")</f>
        <v>cheap</v>
      </c>
    </row>
    <row r="5136" spans="1:25">
      <c r="A5136">
        <v>5135</v>
      </c>
      <c r="B5136" t="s">
        <v>8026</v>
      </c>
      <c r="C5136" s="2">
        <v>43065</v>
      </c>
      <c r="D5136" s="2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  <c r="V5136" t="str">
        <f t="shared" si="161"/>
        <v>profit</v>
      </c>
      <c r="W5136" t="str">
        <f t="shared" si="162"/>
        <v>cheap</v>
      </c>
      <c r="X5136" s="3" t="str" cm="1">
        <f t="array" ref="X5136">_xlfn.IFS(R5136&gt;1000,"premium",R5136&gt;500,"modrate",R5136&lt;500,"cheap")</f>
        <v>cheap</v>
      </c>
      <c r="Y5136" t="str" cm="1">
        <f t="array" ref="Y5136">_xlfn.SWITCH(TRUE,R5136&gt;1000,"premium",R5136&gt;500,"modrate","cheap")</f>
        <v>cheap</v>
      </c>
    </row>
    <row r="5137" spans="1:25">
      <c r="A5137">
        <v>5136</v>
      </c>
      <c r="B5137" t="s">
        <v>8027</v>
      </c>
      <c r="C5137" s="2">
        <v>42666</v>
      </c>
      <c r="D5137" s="2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  <c r="V5137" t="str">
        <f t="shared" si="161"/>
        <v>profit</v>
      </c>
      <c r="W5137" t="str">
        <f t="shared" si="162"/>
        <v>cheap</v>
      </c>
      <c r="X5137" s="3" t="str" cm="1">
        <f t="array" ref="X5137">_xlfn.IFS(R5137&gt;1000,"premium",R5137&gt;500,"modrate",R5137&lt;500,"cheap")</f>
        <v>cheap</v>
      </c>
      <c r="Y5137" t="str" cm="1">
        <f t="array" ref="Y5137">_xlfn.SWITCH(TRUE,R5137&gt;1000,"premium",R5137&gt;500,"modrate","cheap")</f>
        <v>cheap</v>
      </c>
    </row>
    <row r="5138" spans="1:25">
      <c r="A5138">
        <v>5137</v>
      </c>
      <c r="B5138" t="s">
        <v>8028</v>
      </c>
      <c r="C5138" s="2">
        <v>42352</v>
      </c>
      <c r="D5138" s="2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  <c r="V5138" t="str">
        <f t="shared" si="161"/>
        <v>profit</v>
      </c>
      <c r="W5138" t="str">
        <f t="shared" si="162"/>
        <v>cheap</v>
      </c>
      <c r="X5138" s="3" t="str" cm="1">
        <f t="array" ref="X5138">_xlfn.IFS(R5138&gt;1000,"premium",R5138&gt;500,"modrate",R5138&lt;500,"cheap")</f>
        <v>cheap</v>
      </c>
      <c r="Y5138" t="str" cm="1">
        <f t="array" ref="Y5138">_xlfn.SWITCH(TRUE,R5138&gt;1000,"premium",R5138&gt;500,"modrate","cheap")</f>
        <v>cheap</v>
      </c>
    </row>
    <row r="5139" spans="1:25">
      <c r="A5139">
        <v>5138</v>
      </c>
      <c r="B5139" t="s">
        <v>8029</v>
      </c>
      <c r="C5139" s="2">
        <v>42687</v>
      </c>
      <c r="D5139" s="2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  <c r="V5139" t="str">
        <f t="shared" si="161"/>
        <v>profit</v>
      </c>
      <c r="W5139" t="str">
        <f t="shared" si="162"/>
        <v>cheap</v>
      </c>
      <c r="X5139" s="3" t="str" cm="1">
        <f t="array" ref="X5139">_xlfn.IFS(R5139&gt;1000,"premium",R5139&gt;500,"modrate",R5139&lt;500,"cheap")</f>
        <v>cheap</v>
      </c>
      <c r="Y5139" t="str" cm="1">
        <f t="array" ref="Y5139">_xlfn.SWITCH(TRUE,R5139&gt;1000,"premium",R5139&gt;500,"modrate","cheap")</f>
        <v>cheap</v>
      </c>
    </row>
    <row r="5140" spans="1:25">
      <c r="A5140">
        <v>5139</v>
      </c>
      <c r="B5140" t="s">
        <v>8030</v>
      </c>
      <c r="C5140" s="2">
        <v>43007</v>
      </c>
      <c r="D5140" s="2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  <c r="V5140" t="str">
        <f t="shared" si="161"/>
        <v>profit</v>
      </c>
      <c r="W5140" t="str">
        <f t="shared" si="162"/>
        <v>cheap</v>
      </c>
      <c r="X5140" s="3" t="str" cm="1">
        <f t="array" ref="X5140">_xlfn.IFS(R5140&gt;1000,"premium",R5140&gt;500,"modrate",R5140&lt;500,"cheap")</f>
        <v>cheap</v>
      </c>
      <c r="Y5140" t="str" cm="1">
        <f t="array" ref="Y5140">_xlfn.SWITCH(TRUE,R5140&gt;1000,"premium",R5140&gt;500,"modrate","cheap")</f>
        <v>cheap</v>
      </c>
    </row>
    <row r="5141" spans="1:25">
      <c r="A5141">
        <v>5140</v>
      </c>
      <c r="B5141" t="s">
        <v>8030</v>
      </c>
      <c r="C5141" s="2">
        <v>43007</v>
      </c>
      <c r="D5141" s="2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  <c r="V5141" t="str">
        <f t="shared" si="161"/>
        <v>profit</v>
      </c>
      <c r="W5141" t="str">
        <f t="shared" si="162"/>
        <v>cheap</v>
      </c>
      <c r="X5141" s="3" t="str" cm="1">
        <f t="array" ref="X5141">_xlfn.IFS(R5141&gt;1000,"premium",R5141&gt;500,"modrate",R5141&lt;500,"cheap")</f>
        <v>cheap</v>
      </c>
      <c r="Y5141" t="str" cm="1">
        <f t="array" ref="Y5141">_xlfn.SWITCH(TRUE,R5141&gt;1000,"premium",R5141&gt;500,"modrate","cheap")</f>
        <v>cheap</v>
      </c>
    </row>
    <row r="5142" spans="1:25">
      <c r="A5142">
        <v>5141</v>
      </c>
      <c r="B5142" t="s">
        <v>8031</v>
      </c>
      <c r="C5142" s="2">
        <v>42316</v>
      </c>
      <c r="D5142" s="2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  <c r="V5142" t="str">
        <f t="shared" si="161"/>
        <v>profit</v>
      </c>
      <c r="W5142" t="str">
        <f t="shared" si="162"/>
        <v>cheap</v>
      </c>
      <c r="X5142" s="3" t="str" cm="1">
        <f t="array" ref="X5142">_xlfn.IFS(R5142&gt;1000,"premium",R5142&gt;500,"modrate",R5142&lt;500,"cheap")</f>
        <v>cheap</v>
      </c>
      <c r="Y5142" t="str" cm="1">
        <f t="array" ref="Y5142">_xlfn.SWITCH(TRUE,R5142&gt;1000,"premium",R5142&gt;500,"modrate","cheap")</f>
        <v>cheap</v>
      </c>
    </row>
    <row r="5143" spans="1:25">
      <c r="A5143">
        <v>5142</v>
      </c>
      <c r="B5143" t="s">
        <v>8032</v>
      </c>
      <c r="C5143" s="2">
        <v>42461</v>
      </c>
      <c r="D5143" s="2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  <c r="V5143" t="str">
        <f t="shared" si="161"/>
        <v>profit</v>
      </c>
      <c r="W5143" t="str">
        <f t="shared" si="162"/>
        <v>premium</v>
      </c>
      <c r="X5143" s="3" t="str" cm="1">
        <f t="array" ref="X5143">_xlfn.IFS(R5143&gt;1000,"premium",R5143&gt;500,"modrate",R5143&lt;500,"cheap")</f>
        <v>premium</v>
      </c>
      <c r="Y5143" t="str" cm="1">
        <f t="array" ref="Y5143">_xlfn.SWITCH(TRUE,R5143&gt;1000,"premium",R5143&gt;500,"modrate","cheap")</f>
        <v>premium</v>
      </c>
    </row>
    <row r="5144" spans="1:25">
      <c r="A5144">
        <v>5143</v>
      </c>
      <c r="B5144" t="s">
        <v>8032</v>
      </c>
      <c r="C5144" s="2">
        <v>42461</v>
      </c>
      <c r="D5144" s="2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  <c r="V5144" t="str">
        <f t="shared" si="161"/>
        <v>profit</v>
      </c>
      <c r="W5144" t="str">
        <f t="shared" si="162"/>
        <v>cheap</v>
      </c>
      <c r="X5144" s="3" t="str" cm="1">
        <f t="array" ref="X5144">_xlfn.IFS(R5144&gt;1000,"premium",R5144&gt;500,"modrate",R5144&lt;500,"cheap")</f>
        <v>cheap</v>
      </c>
      <c r="Y5144" t="str" cm="1">
        <f t="array" ref="Y5144">_xlfn.SWITCH(TRUE,R5144&gt;1000,"premium",R5144&gt;500,"modrate","cheap")</f>
        <v>cheap</v>
      </c>
    </row>
    <row r="5145" spans="1:25">
      <c r="A5145">
        <v>5144</v>
      </c>
      <c r="B5145" t="s">
        <v>8032</v>
      </c>
      <c r="C5145" s="2">
        <v>42461</v>
      </c>
      <c r="D5145" s="2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  <c r="V5145" t="str">
        <f t="shared" si="161"/>
        <v>profit</v>
      </c>
      <c r="W5145" t="str">
        <f t="shared" si="162"/>
        <v>cheap</v>
      </c>
      <c r="X5145" s="3" t="str" cm="1">
        <f t="array" ref="X5145">_xlfn.IFS(R5145&gt;1000,"premium",R5145&gt;500,"modrate",R5145&lt;500,"cheap")</f>
        <v>cheap</v>
      </c>
      <c r="Y5145" t="str" cm="1">
        <f t="array" ref="Y5145">_xlfn.SWITCH(TRUE,R5145&gt;1000,"premium",R5145&gt;500,"modrate","cheap")</f>
        <v>cheap</v>
      </c>
    </row>
    <row r="5146" spans="1:25">
      <c r="A5146">
        <v>5145</v>
      </c>
      <c r="B5146" t="s">
        <v>8033</v>
      </c>
      <c r="C5146" s="2">
        <v>42768</v>
      </c>
      <c r="D5146" s="2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  <c r="V5146" t="str">
        <f t="shared" si="161"/>
        <v>profit</v>
      </c>
      <c r="W5146" t="str">
        <f t="shared" si="162"/>
        <v>cheap</v>
      </c>
      <c r="X5146" s="3" t="str" cm="1">
        <f t="array" ref="X5146">_xlfn.IFS(R5146&gt;1000,"premium",R5146&gt;500,"modrate",R5146&lt;500,"cheap")</f>
        <v>cheap</v>
      </c>
      <c r="Y5146" t="str" cm="1">
        <f t="array" ref="Y5146">_xlfn.SWITCH(TRUE,R5146&gt;1000,"premium",R5146&gt;500,"modrate","cheap")</f>
        <v>cheap</v>
      </c>
    </row>
    <row r="5147" spans="1:25">
      <c r="A5147">
        <v>5146</v>
      </c>
      <c r="B5147" t="s">
        <v>8033</v>
      </c>
      <c r="C5147" s="2">
        <v>42768</v>
      </c>
      <c r="D5147" s="2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  <c r="V5147" t="str">
        <f t="shared" si="161"/>
        <v>profit</v>
      </c>
      <c r="W5147" t="str">
        <f t="shared" si="162"/>
        <v>cheap</v>
      </c>
      <c r="X5147" s="3" t="str" cm="1">
        <f t="array" ref="X5147">_xlfn.IFS(R5147&gt;1000,"premium",R5147&gt;500,"modrate",R5147&lt;500,"cheap")</f>
        <v>cheap</v>
      </c>
      <c r="Y5147" t="str" cm="1">
        <f t="array" ref="Y5147">_xlfn.SWITCH(TRUE,R5147&gt;1000,"premium",R5147&gt;500,"modrate","cheap")</f>
        <v>cheap</v>
      </c>
    </row>
    <row r="5148" spans="1:25">
      <c r="A5148">
        <v>5147</v>
      </c>
      <c r="B5148" t="s">
        <v>8033</v>
      </c>
      <c r="C5148" s="2">
        <v>42768</v>
      </c>
      <c r="D5148" s="2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  <c r="V5148" t="str">
        <f t="shared" si="161"/>
        <v>profit</v>
      </c>
      <c r="W5148" t="str">
        <f t="shared" si="162"/>
        <v>cheap</v>
      </c>
      <c r="X5148" s="3" t="str" cm="1">
        <f t="array" ref="X5148">_xlfn.IFS(R5148&gt;1000,"premium",R5148&gt;500,"modrate",R5148&lt;500,"cheap")</f>
        <v>cheap</v>
      </c>
      <c r="Y5148" t="str" cm="1">
        <f t="array" ref="Y5148">_xlfn.SWITCH(TRUE,R5148&gt;1000,"premium",R5148&gt;500,"modrate","cheap")</f>
        <v>cheap</v>
      </c>
    </row>
    <row r="5149" spans="1:25">
      <c r="A5149">
        <v>5148</v>
      </c>
      <c r="B5149" t="s">
        <v>8034</v>
      </c>
      <c r="C5149" s="2">
        <v>43093</v>
      </c>
      <c r="D5149" s="2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  <c r="V5149" t="str">
        <f t="shared" si="161"/>
        <v>profit</v>
      </c>
      <c r="W5149" t="str">
        <f t="shared" si="162"/>
        <v>cheap</v>
      </c>
      <c r="X5149" s="3" t="str" cm="1">
        <f t="array" ref="X5149">_xlfn.IFS(R5149&gt;1000,"premium",R5149&gt;500,"modrate",R5149&lt;500,"cheap")</f>
        <v>cheap</v>
      </c>
      <c r="Y5149" t="str" cm="1">
        <f t="array" ref="Y5149">_xlfn.SWITCH(TRUE,R5149&gt;1000,"premium",R5149&gt;500,"modrate","cheap")</f>
        <v>cheap</v>
      </c>
    </row>
    <row r="5150" spans="1:25">
      <c r="A5150">
        <v>5149</v>
      </c>
      <c r="B5150" t="s">
        <v>8034</v>
      </c>
      <c r="C5150" s="2">
        <v>43093</v>
      </c>
      <c r="D5150" s="2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  <c r="V5150" t="str">
        <f t="shared" si="161"/>
        <v>profit</v>
      </c>
      <c r="W5150" t="str">
        <f t="shared" si="162"/>
        <v>modrate</v>
      </c>
      <c r="X5150" s="3" t="str" cm="1">
        <f t="array" ref="X5150">_xlfn.IFS(R5150&gt;1000,"premium",R5150&gt;500,"modrate",R5150&lt;500,"cheap")</f>
        <v>modrate</v>
      </c>
      <c r="Y5150" t="str" cm="1">
        <f t="array" ref="Y5150">_xlfn.SWITCH(TRUE,R5150&gt;1000,"premium",R5150&gt;500,"modrate","cheap")</f>
        <v>modrate</v>
      </c>
    </row>
    <row r="5151" spans="1:25">
      <c r="A5151">
        <v>5150</v>
      </c>
      <c r="B5151" t="s">
        <v>8036</v>
      </c>
      <c r="C5151" s="2">
        <v>41811</v>
      </c>
      <c r="D5151" s="2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  <c r="V5151" t="str">
        <f t="shared" si="161"/>
        <v>profit</v>
      </c>
      <c r="W5151" t="str">
        <f t="shared" si="162"/>
        <v>premium</v>
      </c>
      <c r="X5151" s="3" t="str" cm="1">
        <f t="array" ref="X5151">_xlfn.IFS(R5151&gt;1000,"premium",R5151&gt;500,"modrate",R5151&lt;500,"cheap")</f>
        <v>premium</v>
      </c>
      <c r="Y5151" t="str" cm="1">
        <f t="array" ref="Y5151">_xlfn.SWITCH(TRUE,R5151&gt;1000,"premium",R5151&gt;500,"modrate","cheap")</f>
        <v>premium</v>
      </c>
    </row>
    <row r="5152" spans="1:25">
      <c r="A5152">
        <v>5151</v>
      </c>
      <c r="B5152" t="s">
        <v>8037</v>
      </c>
      <c r="C5152" s="2">
        <v>42800</v>
      </c>
      <c r="D5152" s="2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  <c r="V5152" t="str">
        <f t="shared" si="161"/>
        <v>profit</v>
      </c>
      <c r="W5152" t="str">
        <f t="shared" si="162"/>
        <v>cheap</v>
      </c>
      <c r="X5152" s="3" t="str" cm="1">
        <f t="array" ref="X5152">_xlfn.IFS(R5152&gt;1000,"premium",R5152&gt;500,"modrate",R5152&lt;500,"cheap")</f>
        <v>cheap</v>
      </c>
      <c r="Y5152" t="str" cm="1">
        <f t="array" ref="Y5152">_xlfn.SWITCH(TRUE,R5152&gt;1000,"premium",R5152&gt;500,"modrate","cheap")</f>
        <v>cheap</v>
      </c>
    </row>
    <row r="5153" spans="1:25">
      <c r="A5153">
        <v>5152</v>
      </c>
      <c r="B5153" t="s">
        <v>8038</v>
      </c>
      <c r="C5153" s="2">
        <v>43003</v>
      </c>
      <c r="D5153" s="2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  <c r="V5153" t="str">
        <f t="shared" si="161"/>
        <v>profit</v>
      </c>
      <c r="W5153" t="str">
        <f t="shared" si="162"/>
        <v>cheap</v>
      </c>
      <c r="X5153" s="3" t="str" cm="1">
        <f t="array" ref="X5153">_xlfn.IFS(R5153&gt;1000,"premium",R5153&gt;500,"modrate",R5153&lt;500,"cheap")</f>
        <v>cheap</v>
      </c>
      <c r="Y5153" t="str" cm="1">
        <f t="array" ref="Y5153">_xlfn.SWITCH(TRUE,R5153&gt;1000,"premium",R5153&gt;500,"modrate","cheap")</f>
        <v>cheap</v>
      </c>
    </row>
    <row r="5154" spans="1:25">
      <c r="A5154">
        <v>5153</v>
      </c>
      <c r="B5154" t="s">
        <v>8040</v>
      </c>
      <c r="C5154" s="2">
        <v>41820</v>
      </c>
      <c r="D5154" s="2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  <c r="V5154" t="str">
        <f t="shared" si="161"/>
        <v>profit</v>
      </c>
      <c r="W5154" t="str">
        <f t="shared" si="162"/>
        <v>cheap</v>
      </c>
      <c r="X5154" s="3" t="str" cm="1">
        <f t="array" ref="X5154">_xlfn.IFS(R5154&gt;1000,"premium",R5154&gt;500,"modrate",R5154&lt;500,"cheap")</f>
        <v>cheap</v>
      </c>
      <c r="Y5154" t="str" cm="1">
        <f t="array" ref="Y5154">_xlfn.SWITCH(TRUE,R5154&gt;1000,"premium",R5154&gt;500,"modrate","cheap")</f>
        <v>cheap</v>
      </c>
    </row>
    <row r="5155" spans="1:25">
      <c r="A5155">
        <v>5154</v>
      </c>
      <c r="B5155" t="s">
        <v>8040</v>
      </c>
      <c r="C5155" s="2">
        <v>41820</v>
      </c>
      <c r="D5155" s="2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  <c r="V5155" t="str">
        <f t="shared" si="161"/>
        <v>profit</v>
      </c>
      <c r="W5155" t="str">
        <f t="shared" si="162"/>
        <v>cheap</v>
      </c>
      <c r="X5155" s="3" t="str" cm="1">
        <f t="array" ref="X5155">_xlfn.IFS(R5155&gt;1000,"premium",R5155&gt;500,"modrate",R5155&lt;500,"cheap")</f>
        <v>cheap</v>
      </c>
      <c r="Y5155" t="str" cm="1">
        <f t="array" ref="Y5155">_xlfn.SWITCH(TRUE,R5155&gt;1000,"premium",R5155&gt;500,"modrate","cheap")</f>
        <v>cheap</v>
      </c>
    </row>
    <row r="5156" spans="1:25">
      <c r="A5156">
        <v>5155</v>
      </c>
      <c r="B5156" t="s">
        <v>8041</v>
      </c>
      <c r="C5156" s="2">
        <v>42223</v>
      </c>
      <c r="D5156" s="2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  <c r="V5156" t="str">
        <f t="shared" si="161"/>
        <v>profit</v>
      </c>
      <c r="W5156" t="str">
        <f t="shared" si="162"/>
        <v>cheap</v>
      </c>
      <c r="X5156" s="3" t="str" cm="1">
        <f t="array" ref="X5156">_xlfn.IFS(R5156&gt;1000,"premium",R5156&gt;500,"modrate",R5156&lt;500,"cheap")</f>
        <v>cheap</v>
      </c>
      <c r="Y5156" t="str" cm="1">
        <f t="array" ref="Y5156">_xlfn.SWITCH(TRUE,R5156&gt;1000,"premium",R5156&gt;500,"modrate","cheap")</f>
        <v>cheap</v>
      </c>
    </row>
    <row r="5157" spans="1:25">
      <c r="A5157">
        <v>5156</v>
      </c>
      <c r="B5157" t="s">
        <v>8041</v>
      </c>
      <c r="C5157" s="2">
        <v>42223</v>
      </c>
      <c r="D5157" s="2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  <c r="V5157" t="str">
        <f t="shared" si="161"/>
        <v>profit</v>
      </c>
      <c r="W5157" t="str">
        <f t="shared" si="162"/>
        <v>cheap</v>
      </c>
      <c r="X5157" s="3" t="str" cm="1">
        <f t="array" ref="X5157">_xlfn.IFS(R5157&gt;1000,"premium",R5157&gt;500,"modrate",R5157&lt;500,"cheap")</f>
        <v>cheap</v>
      </c>
      <c r="Y5157" t="str" cm="1">
        <f t="array" ref="Y5157">_xlfn.SWITCH(TRUE,R5157&gt;1000,"premium",R5157&gt;500,"modrate","cheap")</f>
        <v>cheap</v>
      </c>
    </row>
    <row r="5158" spans="1:25">
      <c r="A5158">
        <v>5157</v>
      </c>
      <c r="B5158" t="s">
        <v>8043</v>
      </c>
      <c r="C5158" s="2">
        <v>42916</v>
      </c>
      <c r="D5158" s="2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  <c r="V5158" t="str">
        <f t="shared" si="161"/>
        <v>profit</v>
      </c>
      <c r="W5158" t="str">
        <f t="shared" si="162"/>
        <v>premium</v>
      </c>
      <c r="X5158" s="3" t="str" cm="1">
        <f t="array" ref="X5158">_xlfn.IFS(R5158&gt;1000,"premium",R5158&gt;500,"modrate",R5158&lt;500,"cheap")</f>
        <v>premium</v>
      </c>
      <c r="Y5158" t="str" cm="1">
        <f t="array" ref="Y5158">_xlfn.SWITCH(TRUE,R5158&gt;1000,"premium",R5158&gt;500,"modrate","cheap")</f>
        <v>premium</v>
      </c>
    </row>
    <row r="5159" spans="1:25">
      <c r="A5159">
        <v>5158</v>
      </c>
      <c r="B5159" t="s">
        <v>8043</v>
      </c>
      <c r="C5159" s="2">
        <v>42916</v>
      </c>
      <c r="D5159" s="2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  <c r="V5159" t="str">
        <f t="shared" si="161"/>
        <v>loss</v>
      </c>
      <c r="W5159" t="str">
        <f t="shared" si="162"/>
        <v>modrate</v>
      </c>
      <c r="X5159" s="3" t="str" cm="1">
        <f t="array" ref="X5159">_xlfn.IFS(R5159&gt;1000,"premium",R5159&gt;500,"modrate",R5159&lt;500,"cheap")</f>
        <v>modrate</v>
      </c>
      <c r="Y5159" t="str" cm="1">
        <f t="array" ref="Y5159">_xlfn.SWITCH(TRUE,R5159&gt;1000,"premium",R5159&gt;500,"modrate","cheap")</f>
        <v>modrate</v>
      </c>
    </row>
    <row r="5160" spans="1:25">
      <c r="A5160">
        <v>5159</v>
      </c>
      <c r="B5160" t="s">
        <v>8043</v>
      </c>
      <c r="C5160" s="2">
        <v>42916</v>
      </c>
      <c r="D5160" s="2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  <c r="V5160" t="str">
        <f t="shared" si="161"/>
        <v>loss</v>
      </c>
      <c r="W5160" t="str">
        <f t="shared" si="162"/>
        <v>cheap</v>
      </c>
      <c r="X5160" s="3" t="str" cm="1">
        <f t="array" ref="X5160">_xlfn.IFS(R5160&gt;1000,"premium",R5160&gt;500,"modrate",R5160&lt;500,"cheap")</f>
        <v>cheap</v>
      </c>
      <c r="Y5160" t="str" cm="1">
        <f t="array" ref="Y5160">_xlfn.SWITCH(TRUE,R5160&gt;1000,"premium",R5160&gt;500,"modrate","cheap")</f>
        <v>cheap</v>
      </c>
    </row>
    <row r="5161" spans="1:25">
      <c r="A5161">
        <v>5160</v>
      </c>
      <c r="B5161" t="s">
        <v>8044</v>
      </c>
      <c r="C5161" s="2">
        <v>42303</v>
      </c>
      <c r="D5161" s="2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9.2386000000000106</v>
      </c>
      <c r="V5161" t="str">
        <f t="shared" si="161"/>
        <v>profit</v>
      </c>
      <c r="W5161" t="str">
        <f t="shared" si="162"/>
        <v>cheap</v>
      </c>
      <c r="X5161" s="3" t="str" cm="1">
        <f t="array" ref="X5161">_xlfn.IFS(R5161&gt;1000,"premium",R5161&gt;500,"modrate",R5161&lt;500,"cheap")</f>
        <v>cheap</v>
      </c>
      <c r="Y5161" t="str" cm="1">
        <f t="array" ref="Y5161">_xlfn.SWITCH(TRUE,R5161&gt;1000,"premium",R5161&gt;500,"modrate","cheap")</f>
        <v>cheap</v>
      </c>
    </row>
    <row r="5162" spans="1:25">
      <c r="A5162">
        <v>5161</v>
      </c>
      <c r="B5162" t="s">
        <v>8044</v>
      </c>
      <c r="C5162" s="2">
        <v>42303</v>
      </c>
      <c r="D5162" s="2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  <c r="V5162" t="str">
        <f t="shared" si="161"/>
        <v>loss</v>
      </c>
      <c r="W5162" t="str">
        <f t="shared" si="162"/>
        <v>cheap</v>
      </c>
      <c r="X5162" s="3" t="str" cm="1">
        <f t="array" ref="X5162">_xlfn.IFS(R5162&gt;1000,"premium",R5162&gt;500,"modrate",R5162&lt;500,"cheap")</f>
        <v>cheap</v>
      </c>
      <c r="Y5162" t="str" cm="1">
        <f t="array" ref="Y5162">_xlfn.SWITCH(TRUE,R5162&gt;1000,"premium",R5162&gt;500,"modrate","cheap")</f>
        <v>cheap</v>
      </c>
    </row>
    <row r="5163" spans="1:25">
      <c r="A5163">
        <v>5162</v>
      </c>
      <c r="B5163" t="s">
        <v>8045</v>
      </c>
      <c r="C5163" s="2">
        <v>41850</v>
      </c>
      <c r="D5163" s="2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  <c r="V5163" t="str">
        <f t="shared" si="161"/>
        <v>profit</v>
      </c>
      <c r="W5163" t="str">
        <f t="shared" si="162"/>
        <v>premium</v>
      </c>
      <c r="X5163" s="3" t="str" cm="1">
        <f t="array" ref="X5163">_xlfn.IFS(R5163&gt;1000,"premium",R5163&gt;500,"modrate",R5163&lt;500,"cheap")</f>
        <v>premium</v>
      </c>
      <c r="Y5163" t="str" cm="1">
        <f t="array" ref="Y5163">_xlfn.SWITCH(TRUE,R5163&gt;1000,"premium",R5163&gt;500,"modrate","cheap")</f>
        <v>premium</v>
      </c>
    </row>
    <row r="5164" spans="1:25">
      <c r="A5164">
        <v>5163</v>
      </c>
      <c r="B5164" t="s">
        <v>8046</v>
      </c>
      <c r="C5164" s="2">
        <v>42692</v>
      </c>
      <c r="D5164" s="2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  <c r="V5164" t="str">
        <f t="shared" si="161"/>
        <v>profit</v>
      </c>
      <c r="W5164" t="str">
        <f t="shared" si="162"/>
        <v>cheap</v>
      </c>
      <c r="X5164" s="3" t="str" cm="1">
        <f t="array" ref="X5164">_xlfn.IFS(R5164&gt;1000,"premium",R5164&gt;500,"modrate",R5164&lt;500,"cheap")</f>
        <v>cheap</v>
      </c>
      <c r="Y5164" t="str" cm="1">
        <f t="array" ref="Y5164">_xlfn.SWITCH(TRUE,R5164&gt;1000,"premium",R5164&gt;500,"modrate","cheap")</f>
        <v>cheap</v>
      </c>
    </row>
    <row r="5165" spans="1:25">
      <c r="A5165">
        <v>5164</v>
      </c>
      <c r="B5165" t="s">
        <v>8047</v>
      </c>
      <c r="C5165" s="2">
        <v>42191</v>
      </c>
      <c r="D5165" s="2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  <c r="V5165" t="str">
        <f t="shared" si="161"/>
        <v>loss</v>
      </c>
      <c r="W5165" t="str">
        <f t="shared" si="162"/>
        <v>cheap</v>
      </c>
      <c r="X5165" s="3" t="str" cm="1">
        <f t="array" ref="X5165">_xlfn.IFS(R5165&gt;1000,"premium",R5165&gt;500,"modrate",R5165&lt;500,"cheap")</f>
        <v>cheap</v>
      </c>
      <c r="Y5165" t="str" cm="1">
        <f t="array" ref="Y5165">_xlfn.SWITCH(TRUE,R5165&gt;1000,"premium",R5165&gt;500,"modrate","cheap")</f>
        <v>cheap</v>
      </c>
    </row>
    <row r="5166" spans="1:25">
      <c r="A5166">
        <v>5165</v>
      </c>
      <c r="B5166" t="s">
        <v>8048</v>
      </c>
      <c r="C5166" s="2">
        <v>41953</v>
      </c>
      <c r="D5166" s="2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  <c r="V5166" t="str">
        <f t="shared" si="161"/>
        <v>profit</v>
      </c>
      <c r="W5166" t="str">
        <f t="shared" si="162"/>
        <v>cheap</v>
      </c>
      <c r="X5166" s="3" t="str" cm="1">
        <f t="array" ref="X5166">_xlfn.IFS(R5166&gt;1000,"premium",R5166&gt;500,"modrate",R5166&lt;500,"cheap")</f>
        <v>cheap</v>
      </c>
      <c r="Y5166" t="str" cm="1">
        <f t="array" ref="Y5166">_xlfn.SWITCH(TRUE,R5166&gt;1000,"premium",R5166&gt;500,"modrate","cheap")</f>
        <v>cheap</v>
      </c>
    </row>
    <row r="5167" spans="1:25">
      <c r="A5167">
        <v>5166</v>
      </c>
      <c r="B5167" t="s">
        <v>8048</v>
      </c>
      <c r="C5167" s="2">
        <v>41953</v>
      </c>
      <c r="D5167" s="2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  <c r="V5167" t="str">
        <f t="shared" si="161"/>
        <v>profit</v>
      </c>
      <c r="W5167" t="str">
        <f t="shared" si="162"/>
        <v>cheap</v>
      </c>
      <c r="X5167" s="3" t="str" cm="1">
        <f t="array" ref="X5167">_xlfn.IFS(R5167&gt;1000,"premium",R5167&gt;500,"modrate",R5167&lt;500,"cheap")</f>
        <v>cheap</v>
      </c>
      <c r="Y5167" t="str" cm="1">
        <f t="array" ref="Y5167">_xlfn.SWITCH(TRUE,R5167&gt;1000,"premium",R5167&gt;500,"modrate","cheap")</f>
        <v>cheap</v>
      </c>
    </row>
    <row r="5168" spans="1:25">
      <c r="A5168">
        <v>5167</v>
      </c>
      <c r="B5168" t="s">
        <v>8048</v>
      </c>
      <c r="C5168" s="2">
        <v>41953</v>
      </c>
      <c r="D5168" s="2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  <c r="V5168" t="str">
        <f t="shared" si="161"/>
        <v>profit</v>
      </c>
      <c r="W5168" t="str">
        <f t="shared" si="162"/>
        <v>cheap</v>
      </c>
      <c r="X5168" s="3" t="str" cm="1">
        <f t="array" ref="X5168">_xlfn.IFS(R5168&gt;1000,"premium",R5168&gt;500,"modrate",R5168&lt;500,"cheap")</f>
        <v>cheap</v>
      </c>
      <c r="Y5168" t="str" cm="1">
        <f t="array" ref="Y5168">_xlfn.SWITCH(TRUE,R5168&gt;1000,"premium",R5168&gt;500,"modrate","cheap")</f>
        <v>cheap</v>
      </c>
    </row>
    <row r="5169" spans="1:25">
      <c r="A5169">
        <v>5168</v>
      </c>
      <c r="B5169" t="s">
        <v>8048</v>
      </c>
      <c r="C5169" s="2">
        <v>41953</v>
      </c>
      <c r="D5169" s="2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  <c r="V5169" t="str">
        <f t="shared" si="161"/>
        <v>profit</v>
      </c>
      <c r="W5169" t="str">
        <f t="shared" si="162"/>
        <v>modrate</v>
      </c>
      <c r="X5169" s="3" t="str" cm="1">
        <f t="array" ref="X5169">_xlfn.IFS(R5169&gt;1000,"premium",R5169&gt;500,"modrate",R5169&lt;500,"cheap")</f>
        <v>modrate</v>
      </c>
      <c r="Y5169" t="str" cm="1">
        <f t="array" ref="Y5169">_xlfn.SWITCH(TRUE,R5169&gt;1000,"premium",R5169&gt;500,"modrate","cheap")</f>
        <v>modrate</v>
      </c>
    </row>
    <row r="5170" spans="1:25">
      <c r="A5170">
        <v>5169</v>
      </c>
      <c r="B5170" t="s">
        <v>8048</v>
      </c>
      <c r="C5170" s="2">
        <v>41953</v>
      </c>
      <c r="D5170" s="2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  <c r="V5170" t="str">
        <f t="shared" si="161"/>
        <v>profit</v>
      </c>
      <c r="W5170" t="str">
        <f t="shared" si="162"/>
        <v>cheap</v>
      </c>
      <c r="X5170" s="3" t="str" cm="1">
        <f t="array" ref="X5170">_xlfn.IFS(R5170&gt;1000,"premium",R5170&gt;500,"modrate",R5170&lt;500,"cheap")</f>
        <v>cheap</v>
      </c>
      <c r="Y5170" t="str" cm="1">
        <f t="array" ref="Y5170">_xlfn.SWITCH(TRUE,R5170&gt;1000,"premium",R5170&gt;500,"modrate","cheap")</f>
        <v>cheap</v>
      </c>
    </row>
    <row r="5171" spans="1:25">
      <c r="A5171">
        <v>5170</v>
      </c>
      <c r="B5171" t="s">
        <v>8048</v>
      </c>
      <c r="C5171" s="2">
        <v>41953</v>
      </c>
      <c r="D5171" s="2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  <c r="V5171" t="str">
        <f t="shared" si="161"/>
        <v>profit</v>
      </c>
      <c r="W5171" t="str">
        <f t="shared" si="162"/>
        <v>modrate</v>
      </c>
      <c r="X5171" s="3" t="str" cm="1">
        <f t="array" ref="X5171">_xlfn.IFS(R5171&gt;1000,"premium",R5171&gt;500,"modrate",R5171&lt;500,"cheap")</f>
        <v>modrate</v>
      </c>
      <c r="Y5171" t="str" cm="1">
        <f t="array" ref="Y5171">_xlfn.SWITCH(TRUE,R5171&gt;1000,"premium",R5171&gt;500,"modrate","cheap")</f>
        <v>modrate</v>
      </c>
    </row>
    <row r="5172" spans="1:25">
      <c r="A5172">
        <v>5171</v>
      </c>
      <c r="B5172" t="s">
        <v>8049</v>
      </c>
      <c r="C5172" s="2">
        <v>42517</v>
      </c>
      <c r="D5172" s="2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  <c r="V5172" t="str">
        <f t="shared" si="161"/>
        <v>profit</v>
      </c>
      <c r="W5172" t="str">
        <f t="shared" si="162"/>
        <v>premium</v>
      </c>
      <c r="X5172" s="3" t="str" cm="1">
        <f t="array" ref="X5172">_xlfn.IFS(R5172&gt;1000,"premium",R5172&gt;500,"modrate",R5172&lt;500,"cheap")</f>
        <v>premium</v>
      </c>
      <c r="Y5172" t="str" cm="1">
        <f t="array" ref="Y5172">_xlfn.SWITCH(TRUE,R5172&gt;1000,"premium",R5172&gt;500,"modrate","cheap")</f>
        <v>premium</v>
      </c>
    </row>
    <row r="5173" spans="1:25">
      <c r="A5173">
        <v>5172</v>
      </c>
      <c r="B5173" t="s">
        <v>8049</v>
      </c>
      <c r="C5173" s="2">
        <v>42517</v>
      </c>
      <c r="D5173" s="2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  <c r="V5173" t="str">
        <f t="shared" si="161"/>
        <v>profit</v>
      </c>
      <c r="W5173" t="str">
        <f t="shared" si="162"/>
        <v>cheap</v>
      </c>
      <c r="X5173" s="3" t="str" cm="1">
        <f t="array" ref="X5173">_xlfn.IFS(R5173&gt;1000,"premium",R5173&gt;500,"modrate",R5173&lt;500,"cheap")</f>
        <v>cheap</v>
      </c>
      <c r="Y5173" t="str" cm="1">
        <f t="array" ref="Y5173">_xlfn.SWITCH(TRUE,R5173&gt;1000,"premium",R5173&gt;500,"modrate","cheap")</f>
        <v>cheap</v>
      </c>
    </row>
    <row r="5174" spans="1:25">
      <c r="A5174">
        <v>5173</v>
      </c>
      <c r="B5174" t="s">
        <v>8049</v>
      </c>
      <c r="C5174" s="2">
        <v>42517</v>
      </c>
      <c r="D5174" s="2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  <c r="V5174" t="str">
        <f t="shared" si="161"/>
        <v>profit</v>
      </c>
      <c r="W5174" t="str">
        <f t="shared" si="162"/>
        <v>cheap</v>
      </c>
      <c r="X5174" s="3" t="str" cm="1">
        <f t="array" ref="X5174">_xlfn.IFS(R5174&gt;1000,"premium",R5174&gt;500,"modrate",R5174&lt;500,"cheap")</f>
        <v>cheap</v>
      </c>
      <c r="Y5174" t="str" cm="1">
        <f t="array" ref="Y5174">_xlfn.SWITCH(TRUE,R5174&gt;1000,"premium",R5174&gt;500,"modrate","cheap")</f>
        <v>cheap</v>
      </c>
    </row>
    <row r="5175" spans="1:25">
      <c r="A5175">
        <v>5174</v>
      </c>
      <c r="B5175" t="s">
        <v>8050</v>
      </c>
      <c r="C5175" s="2">
        <v>42071</v>
      </c>
      <c r="D5175" s="2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  <c r="V5175" t="str">
        <f t="shared" si="161"/>
        <v>profit</v>
      </c>
      <c r="W5175" t="str">
        <f t="shared" si="162"/>
        <v>cheap</v>
      </c>
      <c r="X5175" s="3" t="str" cm="1">
        <f t="array" ref="X5175">_xlfn.IFS(R5175&gt;1000,"premium",R5175&gt;500,"modrate",R5175&lt;500,"cheap")</f>
        <v>cheap</v>
      </c>
      <c r="Y5175" t="str" cm="1">
        <f t="array" ref="Y5175">_xlfn.SWITCH(TRUE,R5175&gt;1000,"premium",R5175&gt;500,"modrate","cheap")</f>
        <v>cheap</v>
      </c>
    </row>
    <row r="5176" spans="1:25">
      <c r="A5176">
        <v>5175</v>
      </c>
      <c r="B5176" t="s">
        <v>8051</v>
      </c>
      <c r="C5176" s="2">
        <v>43027</v>
      </c>
      <c r="D5176" s="2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  <c r="V5176" t="str">
        <f t="shared" si="161"/>
        <v>loss</v>
      </c>
      <c r="W5176" t="str">
        <f t="shared" si="162"/>
        <v>cheap</v>
      </c>
      <c r="X5176" s="3" t="str" cm="1">
        <f t="array" ref="X5176">_xlfn.IFS(R5176&gt;1000,"premium",R5176&gt;500,"modrate",R5176&lt;500,"cheap")</f>
        <v>cheap</v>
      </c>
      <c r="Y5176" t="str" cm="1">
        <f t="array" ref="Y5176">_xlfn.SWITCH(TRUE,R5176&gt;1000,"premium",R5176&gt;500,"modrate","cheap")</f>
        <v>cheap</v>
      </c>
    </row>
    <row r="5177" spans="1:25">
      <c r="A5177">
        <v>5176</v>
      </c>
      <c r="B5177" t="s">
        <v>8051</v>
      </c>
      <c r="C5177" s="2">
        <v>43027</v>
      </c>
      <c r="D5177" s="2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  <c r="V5177" t="str">
        <f t="shared" si="161"/>
        <v>loss</v>
      </c>
      <c r="W5177" t="str">
        <f t="shared" si="162"/>
        <v>cheap</v>
      </c>
      <c r="X5177" s="3" t="str" cm="1">
        <f t="array" ref="X5177">_xlfn.IFS(R5177&gt;1000,"premium",R5177&gt;500,"modrate",R5177&lt;500,"cheap")</f>
        <v>cheap</v>
      </c>
      <c r="Y5177" t="str" cm="1">
        <f t="array" ref="Y5177">_xlfn.SWITCH(TRUE,R5177&gt;1000,"premium",R5177&gt;500,"modrate","cheap")</f>
        <v>cheap</v>
      </c>
    </row>
    <row r="5178" spans="1:25">
      <c r="A5178">
        <v>5177</v>
      </c>
      <c r="B5178" t="s">
        <v>8053</v>
      </c>
      <c r="C5178" s="2">
        <v>42679</v>
      </c>
      <c r="D5178" s="2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  <c r="V5178" t="str">
        <f t="shared" si="161"/>
        <v>profit</v>
      </c>
      <c r="W5178" t="str">
        <f t="shared" si="162"/>
        <v>cheap</v>
      </c>
      <c r="X5178" s="3" t="str" cm="1">
        <f t="array" ref="X5178">_xlfn.IFS(R5178&gt;1000,"premium",R5178&gt;500,"modrate",R5178&lt;500,"cheap")</f>
        <v>cheap</v>
      </c>
      <c r="Y5178" t="str" cm="1">
        <f t="array" ref="Y5178">_xlfn.SWITCH(TRUE,R5178&gt;1000,"premium",R5178&gt;500,"modrate","cheap")</f>
        <v>cheap</v>
      </c>
    </row>
    <row r="5179" spans="1:25">
      <c r="A5179">
        <v>5178</v>
      </c>
      <c r="B5179" t="s">
        <v>8054</v>
      </c>
      <c r="C5179" s="2">
        <v>42730</v>
      </c>
      <c r="D5179" s="2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  <c r="V5179" t="str">
        <f t="shared" si="161"/>
        <v>profit</v>
      </c>
      <c r="W5179" t="str">
        <f t="shared" si="162"/>
        <v>cheap</v>
      </c>
      <c r="X5179" s="3" t="str" cm="1">
        <f t="array" ref="X5179">_xlfn.IFS(R5179&gt;1000,"premium",R5179&gt;500,"modrate",R5179&lt;500,"cheap")</f>
        <v>cheap</v>
      </c>
      <c r="Y5179" t="str" cm="1">
        <f t="array" ref="Y5179">_xlfn.SWITCH(TRUE,R5179&gt;1000,"premium",R5179&gt;500,"modrate","cheap")</f>
        <v>cheap</v>
      </c>
    </row>
    <row r="5180" spans="1:25">
      <c r="A5180">
        <v>5179</v>
      </c>
      <c r="B5180" t="s">
        <v>8055</v>
      </c>
      <c r="C5180" s="2">
        <v>42107</v>
      </c>
      <c r="D5180" s="2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  <c r="V5180" t="str">
        <f t="shared" si="161"/>
        <v>profit</v>
      </c>
      <c r="W5180" t="str">
        <f t="shared" si="162"/>
        <v>cheap</v>
      </c>
      <c r="X5180" s="3" t="str" cm="1">
        <f t="array" ref="X5180">_xlfn.IFS(R5180&gt;1000,"premium",R5180&gt;500,"modrate",R5180&lt;500,"cheap")</f>
        <v>cheap</v>
      </c>
      <c r="Y5180" t="str" cm="1">
        <f t="array" ref="Y5180">_xlfn.SWITCH(TRUE,R5180&gt;1000,"premium",R5180&gt;500,"modrate","cheap")</f>
        <v>cheap</v>
      </c>
    </row>
    <row r="5181" spans="1:25">
      <c r="A5181">
        <v>5180</v>
      </c>
      <c r="B5181" t="s">
        <v>8055</v>
      </c>
      <c r="C5181" s="2">
        <v>42107</v>
      </c>
      <c r="D5181" s="2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  <c r="V5181" t="str">
        <f t="shared" si="161"/>
        <v>profit</v>
      </c>
      <c r="W5181" t="str">
        <f t="shared" si="162"/>
        <v>cheap</v>
      </c>
      <c r="X5181" s="3" t="str" cm="1">
        <f t="array" ref="X5181">_xlfn.IFS(R5181&gt;1000,"premium",R5181&gt;500,"modrate",R5181&lt;500,"cheap")</f>
        <v>cheap</v>
      </c>
      <c r="Y5181" t="str" cm="1">
        <f t="array" ref="Y5181">_xlfn.SWITCH(TRUE,R5181&gt;1000,"premium",R5181&gt;500,"modrate","cheap")</f>
        <v>cheap</v>
      </c>
    </row>
    <row r="5182" spans="1:25">
      <c r="A5182">
        <v>5181</v>
      </c>
      <c r="B5182" t="s">
        <v>8055</v>
      </c>
      <c r="C5182" s="2">
        <v>42107</v>
      </c>
      <c r="D5182" s="2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  <c r="V5182" t="str">
        <f t="shared" si="161"/>
        <v>profit</v>
      </c>
      <c r="W5182" t="str">
        <f t="shared" si="162"/>
        <v>cheap</v>
      </c>
      <c r="X5182" s="3" t="str" cm="1">
        <f t="array" ref="X5182">_xlfn.IFS(R5182&gt;1000,"premium",R5182&gt;500,"modrate",R5182&lt;500,"cheap")</f>
        <v>cheap</v>
      </c>
      <c r="Y5182" t="str" cm="1">
        <f t="array" ref="Y5182">_xlfn.SWITCH(TRUE,R5182&gt;1000,"premium",R5182&gt;500,"modrate","cheap")</f>
        <v>cheap</v>
      </c>
    </row>
    <row r="5183" spans="1:25">
      <c r="A5183">
        <v>5182</v>
      </c>
      <c r="B5183" t="s">
        <v>8056</v>
      </c>
      <c r="C5183" s="2">
        <v>42990</v>
      </c>
      <c r="D5183" s="2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  <c r="V5183" t="str">
        <f t="shared" si="161"/>
        <v>profit</v>
      </c>
      <c r="W5183" t="str">
        <f t="shared" si="162"/>
        <v>cheap</v>
      </c>
      <c r="X5183" s="3" t="str" cm="1">
        <f t="array" ref="X5183">_xlfn.IFS(R5183&gt;1000,"premium",R5183&gt;500,"modrate",R5183&lt;500,"cheap")</f>
        <v>cheap</v>
      </c>
      <c r="Y5183" t="str" cm="1">
        <f t="array" ref="Y5183">_xlfn.SWITCH(TRUE,R5183&gt;1000,"premium",R5183&gt;500,"modrate","cheap")</f>
        <v>cheap</v>
      </c>
    </row>
    <row r="5184" spans="1:25">
      <c r="A5184">
        <v>5183</v>
      </c>
      <c r="B5184" t="s">
        <v>8056</v>
      </c>
      <c r="C5184" s="2">
        <v>42990</v>
      </c>
      <c r="D5184" s="2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  <c r="V5184" t="str">
        <f t="shared" si="161"/>
        <v>profit</v>
      </c>
      <c r="W5184" t="str">
        <f t="shared" si="162"/>
        <v>cheap</v>
      </c>
      <c r="X5184" s="3" t="str" cm="1">
        <f t="array" ref="X5184">_xlfn.IFS(R5184&gt;1000,"premium",R5184&gt;500,"modrate",R5184&lt;500,"cheap")</f>
        <v>cheap</v>
      </c>
      <c r="Y5184" t="str" cm="1">
        <f t="array" ref="Y5184">_xlfn.SWITCH(TRUE,R5184&gt;1000,"premium",R5184&gt;500,"modrate","cheap")</f>
        <v>cheap</v>
      </c>
    </row>
    <row r="5185" spans="1:25">
      <c r="A5185">
        <v>5184</v>
      </c>
      <c r="B5185" t="s">
        <v>8057</v>
      </c>
      <c r="C5185" s="2">
        <v>43002</v>
      </c>
      <c r="D5185" s="2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  <c r="V5185" t="str">
        <f t="shared" si="161"/>
        <v>profit</v>
      </c>
      <c r="W5185" t="str">
        <f t="shared" si="162"/>
        <v>cheap</v>
      </c>
      <c r="X5185" s="3" t="str" cm="1">
        <f t="array" ref="X5185">_xlfn.IFS(R5185&gt;1000,"premium",R5185&gt;500,"modrate",R5185&lt;500,"cheap")</f>
        <v>cheap</v>
      </c>
      <c r="Y5185" t="str" cm="1">
        <f t="array" ref="Y5185">_xlfn.SWITCH(TRUE,R5185&gt;1000,"premium",R5185&gt;500,"modrate","cheap")</f>
        <v>cheap</v>
      </c>
    </row>
    <row r="5186" spans="1:25">
      <c r="A5186">
        <v>5185</v>
      </c>
      <c r="B5186" t="s">
        <v>8057</v>
      </c>
      <c r="C5186" s="2">
        <v>43002</v>
      </c>
      <c r="D5186" s="2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  <c r="V5186" t="str">
        <f t="shared" si="161"/>
        <v>profit</v>
      </c>
      <c r="W5186" t="str">
        <f t="shared" si="162"/>
        <v>cheap</v>
      </c>
      <c r="X5186" s="3" t="str" cm="1">
        <f t="array" ref="X5186">_xlfn.IFS(R5186&gt;1000,"premium",R5186&gt;500,"modrate",R5186&lt;500,"cheap")</f>
        <v>cheap</v>
      </c>
      <c r="Y5186" t="str" cm="1">
        <f t="array" ref="Y5186">_xlfn.SWITCH(TRUE,R5186&gt;1000,"premium",R5186&gt;500,"modrate","cheap")</f>
        <v>cheap</v>
      </c>
    </row>
    <row r="5187" spans="1:25">
      <c r="A5187">
        <v>5186</v>
      </c>
      <c r="B5187" t="s">
        <v>8058</v>
      </c>
      <c r="C5187" s="2">
        <v>42287</v>
      </c>
      <c r="D5187" s="2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  <c r="V5187" t="str">
        <f t="shared" ref="V5187:V5250" si="163">IF(U5187&gt;0,"profit","loss")</f>
        <v>loss</v>
      </c>
      <c r="W5187" t="str">
        <f t="shared" ref="W5187:W5250" si="164">IF(R5187&gt;1000,"premium", IF(R5187&gt;500,"modrate","cheap"))</f>
        <v>premium</v>
      </c>
      <c r="X5187" s="3" t="str" cm="1">
        <f t="array" ref="X5187">_xlfn.IFS(R5187&gt;1000,"premium",R5187&gt;500,"modrate",R5187&lt;500,"cheap")</f>
        <v>premium</v>
      </c>
      <c r="Y5187" t="str" cm="1">
        <f t="array" ref="Y5187">_xlfn.SWITCH(TRUE,R5187&gt;1000,"premium",R5187&gt;500,"modrate","cheap")</f>
        <v>premium</v>
      </c>
    </row>
    <row r="5188" spans="1:25">
      <c r="A5188">
        <v>5187</v>
      </c>
      <c r="B5188" t="s">
        <v>8059</v>
      </c>
      <c r="C5188" s="2">
        <v>42335</v>
      </c>
      <c r="D5188" s="2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  <c r="V5188" t="str">
        <f t="shared" si="163"/>
        <v>loss</v>
      </c>
      <c r="W5188" t="str">
        <f t="shared" si="164"/>
        <v>modrate</v>
      </c>
      <c r="X5188" s="3" t="str" cm="1">
        <f t="array" ref="X5188">_xlfn.IFS(R5188&gt;1000,"premium",R5188&gt;500,"modrate",R5188&lt;500,"cheap")</f>
        <v>modrate</v>
      </c>
      <c r="Y5188" t="str" cm="1">
        <f t="array" ref="Y5188">_xlfn.SWITCH(TRUE,R5188&gt;1000,"premium",R5188&gt;500,"modrate","cheap")</f>
        <v>modrate</v>
      </c>
    </row>
    <row r="5189" spans="1:25">
      <c r="A5189">
        <v>5188</v>
      </c>
      <c r="B5189" t="s">
        <v>8060</v>
      </c>
      <c r="C5189" s="2">
        <v>42260</v>
      </c>
      <c r="D5189" s="2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  <c r="V5189" t="str">
        <f t="shared" si="163"/>
        <v>profit</v>
      </c>
      <c r="W5189" t="str">
        <f t="shared" si="164"/>
        <v>cheap</v>
      </c>
      <c r="X5189" s="3" t="str" cm="1">
        <f t="array" ref="X5189">_xlfn.IFS(R5189&gt;1000,"premium",R5189&gt;500,"modrate",R5189&lt;500,"cheap")</f>
        <v>cheap</v>
      </c>
      <c r="Y5189" t="str" cm="1">
        <f t="array" ref="Y5189">_xlfn.SWITCH(TRUE,R5189&gt;1000,"premium",R5189&gt;500,"modrate","cheap")</f>
        <v>cheap</v>
      </c>
    </row>
    <row r="5190" spans="1:25">
      <c r="A5190">
        <v>5189</v>
      </c>
      <c r="B5190" t="s">
        <v>8060</v>
      </c>
      <c r="C5190" s="2">
        <v>42260</v>
      </c>
      <c r="D5190" s="2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  <c r="V5190" t="str">
        <f t="shared" si="163"/>
        <v>profit</v>
      </c>
      <c r="W5190" t="str">
        <f t="shared" si="164"/>
        <v>premium</v>
      </c>
      <c r="X5190" s="3" t="str" cm="1">
        <f t="array" ref="X5190">_xlfn.IFS(R5190&gt;1000,"premium",R5190&gt;500,"modrate",R5190&lt;500,"cheap")</f>
        <v>premium</v>
      </c>
      <c r="Y5190" t="str" cm="1">
        <f t="array" ref="Y5190">_xlfn.SWITCH(TRUE,R5190&gt;1000,"premium",R5190&gt;500,"modrate","cheap")</f>
        <v>premium</v>
      </c>
    </row>
    <row r="5191" spans="1:25">
      <c r="A5191">
        <v>5190</v>
      </c>
      <c r="B5191" t="s">
        <v>8061</v>
      </c>
      <c r="C5191" s="2">
        <v>43053</v>
      </c>
      <c r="D5191" s="2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  <c r="V5191" t="str">
        <f t="shared" si="163"/>
        <v>loss</v>
      </c>
      <c r="W5191" t="str">
        <f t="shared" si="164"/>
        <v>cheap</v>
      </c>
      <c r="X5191" s="3" t="str" cm="1">
        <f t="array" ref="X5191">_xlfn.IFS(R5191&gt;1000,"premium",R5191&gt;500,"modrate",R5191&lt;500,"cheap")</f>
        <v>cheap</v>
      </c>
      <c r="Y5191" t="str" cm="1">
        <f t="array" ref="Y5191">_xlfn.SWITCH(TRUE,R5191&gt;1000,"premium",R5191&gt;500,"modrate","cheap")</f>
        <v>cheap</v>
      </c>
    </row>
    <row r="5192" spans="1:25">
      <c r="A5192">
        <v>5191</v>
      </c>
      <c r="B5192" t="s">
        <v>8061</v>
      </c>
      <c r="C5192" s="2">
        <v>43053</v>
      </c>
      <c r="D5192" s="2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  <c r="V5192" t="str">
        <f t="shared" si="163"/>
        <v>profit</v>
      </c>
      <c r="W5192" t="str">
        <f t="shared" si="164"/>
        <v>cheap</v>
      </c>
      <c r="X5192" s="3" t="str" cm="1">
        <f t="array" ref="X5192">_xlfn.IFS(R5192&gt;1000,"premium",R5192&gt;500,"modrate",R5192&lt;500,"cheap")</f>
        <v>cheap</v>
      </c>
      <c r="Y5192" t="str" cm="1">
        <f t="array" ref="Y5192">_xlfn.SWITCH(TRUE,R5192&gt;1000,"premium",R5192&gt;500,"modrate","cheap")</f>
        <v>cheap</v>
      </c>
    </row>
    <row r="5193" spans="1:25">
      <c r="A5193">
        <v>5192</v>
      </c>
      <c r="B5193" t="s">
        <v>8062</v>
      </c>
      <c r="C5193" s="2">
        <v>42860</v>
      </c>
      <c r="D5193" s="2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  <c r="V5193" t="str">
        <f t="shared" si="163"/>
        <v>profit</v>
      </c>
      <c r="W5193" t="str">
        <f t="shared" si="164"/>
        <v>cheap</v>
      </c>
      <c r="X5193" s="3" t="str" cm="1">
        <f t="array" ref="X5193">_xlfn.IFS(R5193&gt;1000,"premium",R5193&gt;500,"modrate",R5193&lt;500,"cheap")</f>
        <v>cheap</v>
      </c>
      <c r="Y5193" t="str" cm="1">
        <f t="array" ref="Y5193">_xlfn.SWITCH(TRUE,R5193&gt;1000,"premium",R5193&gt;500,"modrate","cheap")</f>
        <v>cheap</v>
      </c>
    </row>
    <row r="5194" spans="1:25">
      <c r="A5194">
        <v>5193</v>
      </c>
      <c r="B5194" t="s">
        <v>8065</v>
      </c>
      <c r="C5194" s="2">
        <v>41971</v>
      </c>
      <c r="D5194" s="2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  <c r="V5194" t="str">
        <f t="shared" si="163"/>
        <v>profit</v>
      </c>
      <c r="W5194" t="str">
        <f t="shared" si="164"/>
        <v>cheap</v>
      </c>
      <c r="X5194" s="3" t="str" cm="1">
        <f t="array" ref="X5194">_xlfn.IFS(R5194&gt;1000,"premium",R5194&gt;500,"modrate",R5194&lt;500,"cheap")</f>
        <v>cheap</v>
      </c>
      <c r="Y5194" t="str" cm="1">
        <f t="array" ref="Y5194">_xlfn.SWITCH(TRUE,R5194&gt;1000,"premium",R5194&gt;500,"modrate","cheap")</f>
        <v>cheap</v>
      </c>
    </row>
    <row r="5195" spans="1:25">
      <c r="A5195">
        <v>5194</v>
      </c>
      <c r="B5195" t="s">
        <v>8065</v>
      </c>
      <c r="C5195" s="2">
        <v>41971</v>
      </c>
      <c r="D5195" s="2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  <c r="V5195" t="str">
        <f t="shared" si="163"/>
        <v>profit</v>
      </c>
      <c r="W5195" t="str">
        <f t="shared" si="164"/>
        <v>cheap</v>
      </c>
      <c r="X5195" s="3" t="str" cm="1">
        <f t="array" ref="X5195">_xlfn.IFS(R5195&gt;1000,"premium",R5195&gt;500,"modrate",R5195&lt;500,"cheap")</f>
        <v>cheap</v>
      </c>
      <c r="Y5195" t="str" cm="1">
        <f t="array" ref="Y5195">_xlfn.SWITCH(TRUE,R5195&gt;1000,"premium",R5195&gt;500,"modrate","cheap")</f>
        <v>cheap</v>
      </c>
    </row>
    <row r="5196" spans="1:25">
      <c r="A5196">
        <v>5195</v>
      </c>
      <c r="B5196" t="s">
        <v>8065</v>
      </c>
      <c r="C5196" s="2">
        <v>41971</v>
      </c>
      <c r="D5196" s="2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  <c r="V5196" t="str">
        <f t="shared" si="163"/>
        <v>profit</v>
      </c>
      <c r="W5196" t="str">
        <f t="shared" si="164"/>
        <v>cheap</v>
      </c>
      <c r="X5196" s="3" t="str" cm="1">
        <f t="array" ref="X5196">_xlfn.IFS(R5196&gt;1000,"premium",R5196&gt;500,"modrate",R5196&lt;500,"cheap")</f>
        <v>cheap</v>
      </c>
      <c r="Y5196" t="str" cm="1">
        <f t="array" ref="Y5196">_xlfn.SWITCH(TRUE,R5196&gt;1000,"premium",R5196&gt;500,"modrate","cheap")</f>
        <v>cheap</v>
      </c>
    </row>
    <row r="5197" spans="1:25">
      <c r="A5197">
        <v>5196</v>
      </c>
      <c r="B5197" t="s">
        <v>8065</v>
      </c>
      <c r="C5197" s="2">
        <v>41971</v>
      </c>
      <c r="D5197" s="2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  <c r="V5197" t="str">
        <f t="shared" si="163"/>
        <v>profit</v>
      </c>
      <c r="W5197" t="str">
        <f t="shared" si="164"/>
        <v>cheap</v>
      </c>
      <c r="X5197" s="3" t="str" cm="1">
        <f t="array" ref="X5197">_xlfn.IFS(R5197&gt;1000,"premium",R5197&gt;500,"modrate",R5197&lt;500,"cheap")</f>
        <v>cheap</v>
      </c>
      <c r="Y5197" t="str" cm="1">
        <f t="array" ref="Y5197">_xlfn.SWITCH(TRUE,R5197&gt;1000,"premium",R5197&gt;500,"modrate","cheap")</f>
        <v>cheap</v>
      </c>
    </row>
    <row r="5198" spans="1:25">
      <c r="A5198">
        <v>5197</v>
      </c>
      <c r="B5198" t="s">
        <v>8066</v>
      </c>
      <c r="C5198" s="2">
        <v>41769</v>
      </c>
      <c r="D5198" s="2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  <c r="V5198" t="str">
        <f t="shared" si="163"/>
        <v>profit</v>
      </c>
      <c r="W5198" t="str">
        <f t="shared" si="164"/>
        <v>cheap</v>
      </c>
      <c r="X5198" s="3" t="str" cm="1">
        <f t="array" ref="X5198">_xlfn.IFS(R5198&gt;1000,"premium",R5198&gt;500,"modrate",R5198&lt;500,"cheap")</f>
        <v>cheap</v>
      </c>
      <c r="Y5198" t="str" cm="1">
        <f t="array" ref="Y5198">_xlfn.SWITCH(TRUE,R5198&gt;1000,"premium",R5198&gt;500,"modrate","cheap")</f>
        <v>cheap</v>
      </c>
    </row>
    <row r="5199" spans="1:25">
      <c r="A5199">
        <v>5198</v>
      </c>
      <c r="B5199" t="s">
        <v>8066</v>
      </c>
      <c r="C5199" s="2">
        <v>41769</v>
      </c>
      <c r="D5199" s="2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  <c r="V5199" t="str">
        <f t="shared" si="163"/>
        <v>profit</v>
      </c>
      <c r="W5199" t="str">
        <f t="shared" si="164"/>
        <v>cheap</v>
      </c>
      <c r="X5199" s="3" t="str" cm="1">
        <f t="array" ref="X5199">_xlfn.IFS(R5199&gt;1000,"premium",R5199&gt;500,"modrate",R5199&lt;500,"cheap")</f>
        <v>cheap</v>
      </c>
      <c r="Y5199" t="str" cm="1">
        <f t="array" ref="Y5199">_xlfn.SWITCH(TRUE,R5199&gt;1000,"premium",R5199&gt;500,"modrate","cheap")</f>
        <v>cheap</v>
      </c>
    </row>
    <row r="5200" spans="1:25">
      <c r="A5200">
        <v>5199</v>
      </c>
      <c r="B5200" t="s">
        <v>8067</v>
      </c>
      <c r="C5200" s="2">
        <v>42432</v>
      </c>
      <c r="D5200" s="2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  <c r="V5200" t="str">
        <f t="shared" si="163"/>
        <v>loss</v>
      </c>
      <c r="W5200" t="str">
        <f t="shared" si="164"/>
        <v>premium</v>
      </c>
      <c r="X5200" s="3" t="str" cm="1">
        <f t="array" ref="X5200">_xlfn.IFS(R5200&gt;1000,"premium",R5200&gt;500,"modrate",R5200&lt;500,"cheap")</f>
        <v>premium</v>
      </c>
      <c r="Y5200" t="str" cm="1">
        <f t="array" ref="Y5200">_xlfn.SWITCH(TRUE,R5200&gt;1000,"premium",R5200&gt;500,"modrate","cheap")</f>
        <v>premium</v>
      </c>
    </row>
    <row r="5201" spans="1:25">
      <c r="A5201">
        <v>5200</v>
      </c>
      <c r="B5201" t="s">
        <v>8067</v>
      </c>
      <c r="C5201" s="2">
        <v>42432</v>
      </c>
      <c r="D5201" s="2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  <c r="V5201" t="str">
        <f t="shared" si="163"/>
        <v>profit</v>
      </c>
      <c r="W5201" t="str">
        <f t="shared" si="164"/>
        <v>cheap</v>
      </c>
      <c r="X5201" s="3" t="str" cm="1">
        <f t="array" ref="X5201">_xlfn.IFS(R5201&gt;1000,"premium",R5201&gt;500,"modrate",R5201&lt;500,"cheap")</f>
        <v>cheap</v>
      </c>
      <c r="Y5201" t="str" cm="1">
        <f t="array" ref="Y5201">_xlfn.SWITCH(TRUE,R5201&gt;1000,"premium",R5201&gt;500,"modrate","cheap")</f>
        <v>cheap</v>
      </c>
    </row>
    <row r="5202" spans="1:25">
      <c r="A5202">
        <v>5201</v>
      </c>
      <c r="B5202" t="s">
        <v>8067</v>
      </c>
      <c r="C5202" s="2">
        <v>42432</v>
      </c>
      <c r="D5202" s="2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  <c r="V5202" t="str">
        <f t="shared" si="163"/>
        <v>profit</v>
      </c>
      <c r="W5202" t="str">
        <f t="shared" si="164"/>
        <v>cheap</v>
      </c>
      <c r="X5202" s="3" t="str" cm="1">
        <f t="array" ref="X5202">_xlfn.IFS(R5202&gt;1000,"premium",R5202&gt;500,"modrate",R5202&lt;500,"cheap")</f>
        <v>cheap</v>
      </c>
      <c r="Y5202" t="str" cm="1">
        <f t="array" ref="Y5202">_xlfn.SWITCH(TRUE,R5202&gt;1000,"premium",R5202&gt;500,"modrate","cheap")</f>
        <v>cheap</v>
      </c>
    </row>
    <row r="5203" spans="1:25">
      <c r="A5203">
        <v>5202</v>
      </c>
      <c r="B5203" t="s">
        <v>8067</v>
      </c>
      <c r="C5203" s="2">
        <v>42432</v>
      </c>
      <c r="D5203" s="2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  <c r="V5203" t="str">
        <f t="shared" si="163"/>
        <v>profit</v>
      </c>
      <c r="W5203" t="str">
        <f t="shared" si="164"/>
        <v>cheap</v>
      </c>
      <c r="X5203" s="3" t="str" cm="1">
        <f t="array" ref="X5203">_xlfn.IFS(R5203&gt;1000,"premium",R5203&gt;500,"modrate",R5203&lt;500,"cheap")</f>
        <v>cheap</v>
      </c>
      <c r="Y5203" t="str" cm="1">
        <f t="array" ref="Y5203">_xlfn.SWITCH(TRUE,R5203&gt;1000,"premium",R5203&gt;500,"modrate","cheap")</f>
        <v>cheap</v>
      </c>
    </row>
    <row r="5204" spans="1:25">
      <c r="A5204">
        <v>5203</v>
      </c>
      <c r="B5204" t="s">
        <v>8068</v>
      </c>
      <c r="C5204" s="2">
        <v>42231</v>
      </c>
      <c r="D5204" s="2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  <c r="V5204" t="str">
        <f t="shared" si="163"/>
        <v>profit</v>
      </c>
      <c r="W5204" t="str">
        <f t="shared" si="164"/>
        <v>cheap</v>
      </c>
      <c r="X5204" s="3" t="str" cm="1">
        <f t="array" ref="X5204">_xlfn.IFS(R5204&gt;1000,"premium",R5204&gt;500,"modrate",R5204&lt;500,"cheap")</f>
        <v>cheap</v>
      </c>
      <c r="Y5204" t="str" cm="1">
        <f t="array" ref="Y5204">_xlfn.SWITCH(TRUE,R5204&gt;1000,"premium",R5204&gt;500,"modrate","cheap")</f>
        <v>cheap</v>
      </c>
    </row>
    <row r="5205" spans="1:25">
      <c r="A5205">
        <v>5204</v>
      </c>
      <c r="B5205" t="s">
        <v>8068</v>
      </c>
      <c r="C5205" s="2">
        <v>42231</v>
      </c>
      <c r="D5205" s="2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 t="shared" si="163"/>
        <v>profit</v>
      </c>
      <c r="W5205" t="str">
        <f t="shared" si="164"/>
        <v>cheap</v>
      </c>
      <c r="X5205" s="3" t="str" cm="1">
        <f t="array" ref="X5205">_xlfn.IFS(R5205&gt;1000,"premium",R5205&gt;500,"modrate",R5205&lt;500,"cheap")</f>
        <v>cheap</v>
      </c>
      <c r="Y5205" t="str" cm="1">
        <f t="array" ref="Y5205">_xlfn.SWITCH(TRUE,R5205&gt;1000,"premium",R5205&gt;500,"modrate","cheap")</f>
        <v>cheap</v>
      </c>
    </row>
    <row r="5206" spans="1:25">
      <c r="A5206">
        <v>5205</v>
      </c>
      <c r="B5206" t="s">
        <v>8069</v>
      </c>
      <c r="C5206" s="2">
        <v>42259</v>
      </c>
      <c r="D5206" s="2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  <c r="V5206" t="str">
        <f t="shared" si="163"/>
        <v>profit</v>
      </c>
      <c r="W5206" t="str">
        <f t="shared" si="164"/>
        <v>cheap</v>
      </c>
      <c r="X5206" s="3" t="str" cm="1">
        <f t="array" ref="X5206">_xlfn.IFS(R5206&gt;1000,"premium",R5206&gt;500,"modrate",R5206&lt;500,"cheap")</f>
        <v>cheap</v>
      </c>
      <c r="Y5206" t="str" cm="1">
        <f t="array" ref="Y5206">_xlfn.SWITCH(TRUE,R5206&gt;1000,"premium",R5206&gt;500,"modrate","cheap")</f>
        <v>cheap</v>
      </c>
    </row>
    <row r="5207" spans="1:25">
      <c r="A5207">
        <v>5206</v>
      </c>
      <c r="B5207" t="s">
        <v>8069</v>
      </c>
      <c r="C5207" s="2">
        <v>42259</v>
      </c>
      <c r="D5207" s="2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  <c r="V5207" t="str">
        <f t="shared" si="163"/>
        <v>profit</v>
      </c>
      <c r="W5207" t="str">
        <f t="shared" si="164"/>
        <v>cheap</v>
      </c>
      <c r="X5207" s="3" t="str" cm="1">
        <f t="array" ref="X5207">_xlfn.IFS(R5207&gt;1000,"premium",R5207&gt;500,"modrate",R5207&lt;500,"cheap")</f>
        <v>cheap</v>
      </c>
      <c r="Y5207" t="str" cm="1">
        <f t="array" ref="Y5207">_xlfn.SWITCH(TRUE,R5207&gt;1000,"premium",R5207&gt;500,"modrate","cheap")</f>
        <v>cheap</v>
      </c>
    </row>
    <row r="5208" spans="1:25">
      <c r="A5208">
        <v>5207</v>
      </c>
      <c r="B5208" t="s">
        <v>8069</v>
      </c>
      <c r="C5208" s="2">
        <v>42259</v>
      </c>
      <c r="D5208" s="2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  <c r="V5208" t="str">
        <f t="shared" si="163"/>
        <v>profit</v>
      </c>
      <c r="W5208" t="str">
        <f t="shared" si="164"/>
        <v>cheap</v>
      </c>
      <c r="X5208" s="3" t="str" cm="1">
        <f t="array" ref="X5208">_xlfn.IFS(R5208&gt;1000,"premium",R5208&gt;500,"modrate",R5208&lt;500,"cheap")</f>
        <v>cheap</v>
      </c>
      <c r="Y5208" t="str" cm="1">
        <f t="array" ref="Y5208">_xlfn.SWITCH(TRUE,R5208&gt;1000,"premium",R5208&gt;500,"modrate","cheap")</f>
        <v>cheap</v>
      </c>
    </row>
    <row r="5209" spans="1:25">
      <c r="A5209">
        <v>5208</v>
      </c>
      <c r="B5209" t="s">
        <v>8069</v>
      </c>
      <c r="C5209" s="2">
        <v>42259</v>
      </c>
      <c r="D5209" s="2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  <c r="V5209" t="str">
        <f t="shared" si="163"/>
        <v>profit</v>
      </c>
      <c r="W5209" t="str">
        <f t="shared" si="164"/>
        <v>cheap</v>
      </c>
      <c r="X5209" s="3" t="str" cm="1">
        <f t="array" ref="X5209">_xlfn.IFS(R5209&gt;1000,"premium",R5209&gt;500,"modrate",R5209&lt;500,"cheap")</f>
        <v>cheap</v>
      </c>
      <c r="Y5209" t="str" cm="1">
        <f t="array" ref="Y5209">_xlfn.SWITCH(TRUE,R5209&gt;1000,"premium",R5209&gt;500,"modrate","cheap")</f>
        <v>cheap</v>
      </c>
    </row>
    <row r="5210" spans="1:25">
      <c r="A5210">
        <v>5209</v>
      </c>
      <c r="B5210" t="s">
        <v>8069</v>
      </c>
      <c r="C5210" s="2">
        <v>42259</v>
      </c>
      <c r="D5210" s="2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  <c r="V5210" t="str">
        <f t="shared" si="163"/>
        <v>profit</v>
      </c>
      <c r="W5210" t="str">
        <f t="shared" si="164"/>
        <v>cheap</v>
      </c>
      <c r="X5210" s="3" t="str" cm="1">
        <f t="array" ref="X5210">_xlfn.IFS(R5210&gt;1000,"premium",R5210&gt;500,"modrate",R5210&lt;500,"cheap")</f>
        <v>cheap</v>
      </c>
      <c r="Y5210" t="str" cm="1">
        <f t="array" ref="Y5210">_xlfn.SWITCH(TRUE,R5210&gt;1000,"premium",R5210&gt;500,"modrate","cheap")</f>
        <v>cheap</v>
      </c>
    </row>
    <row r="5211" spans="1:25">
      <c r="A5211">
        <v>5210</v>
      </c>
      <c r="B5211" t="s">
        <v>8069</v>
      </c>
      <c r="C5211" s="2">
        <v>42259</v>
      </c>
      <c r="D5211" s="2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  <c r="V5211" t="str">
        <f t="shared" si="163"/>
        <v>profit</v>
      </c>
      <c r="W5211" t="str">
        <f t="shared" si="164"/>
        <v>cheap</v>
      </c>
      <c r="X5211" s="3" t="str" cm="1">
        <f t="array" ref="X5211">_xlfn.IFS(R5211&gt;1000,"premium",R5211&gt;500,"modrate",R5211&lt;500,"cheap")</f>
        <v>cheap</v>
      </c>
      <c r="Y5211" t="str" cm="1">
        <f t="array" ref="Y5211">_xlfn.SWITCH(TRUE,R5211&gt;1000,"premium",R5211&gt;500,"modrate","cheap")</f>
        <v>cheap</v>
      </c>
    </row>
    <row r="5212" spans="1:25">
      <c r="A5212">
        <v>5211</v>
      </c>
      <c r="B5212" t="s">
        <v>8070</v>
      </c>
      <c r="C5212" s="2">
        <v>42016</v>
      </c>
      <c r="D5212" s="2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  <c r="V5212" t="str">
        <f t="shared" si="163"/>
        <v>profit</v>
      </c>
      <c r="W5212" t="str">
        <f t="shared" si="164"/>
        <v>cheap</v>
      </c>
      <c r="X5212" s="3" t="str" cm="1">
        <f t="array" ref="X5212">_xlfn.IFS(R5212&gt;1000,"premium",R5212&gt;500,"modrate",R5212&lt;500,"cheap")</f>
        <v>cheap</v>
      </c>
      <c r="Y5212" t="str" cm="1">
        <f t="array" ref="Y5212">_xlfn.SWITCH(TRUE,R5212&gt;1000,"premium",R5212&gt;500,"modrate","cheap")</f>
        <v>cheap</v>
      </c>
    </row>
    <row r="5213" spans="1:25">
      <c r="A5213">
        <v>5212</v>
      </c>
      <c r="B5213" t="s">
        <v>8071</v>
      </c>
      <c r="C5213" s="2">
        <v>42136</v>
      </c>
      <c r="D5213" s="2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  <c r="V5213" t="str">
        <f t="shared" si="163"/>
        <v>profit</v>
      </c>
      <c r="W5213" t="str">
        <f t="shared" si="164"/>
        <v>cheap</v>
      </c>
      <c r="X5213" s="3" t="str" cm="1">
        <f t="array" ref="X5213">_xlfn.IFS(R5213&gt;1000,"premium",R5213&gt;500,"modrate",R5213&lt;500,"cheap")</f>
        <v>cheap</v>
      </c>
      <c r="Y5213" t="str" cm="1">
        <f t="array" ref="Y5213">_xlfn.SWITCH(TRUE,R5213&gt;1000,"premium",R5213&gt;500,"modrate","cheap")</f>
        <v>cheap</v>
      </c>
    </row>
    <row r="5214" spans="1:25">
      <c r="A5214">
        <v>5213</v>
      </c>
      <c r="B5214" t="s">
        <v>8072</v>
      </c>
      <c r="C5214" s="2">
        <v>42639</v>
      </c>
      <c r="D5214" s="2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  <c r="V5214" t="str">
        <f t="shared" si="163"/>
        <v>profit</v>
      </c>
      <c r="W5214" t="str">
        <f t="shared" si="164"/>
        <v>cheap</v>
      </c>
      <c r="X5214" s="3" t="str" cm="1">
        <f t="array" ref="X5214">_xlfn.IFS(R5214&gt;1000,"premium",R5214&gt;500,"modrate",R5214&lt;500,"cheap")</f>
        <v>cheap</v>
      </c>
      <c r="Y5214" t="str" cm="1">
        <f t="array" ref="Y5214">_xlfn.SWITCH(TRUE,R5214&gt;1000,"premium",R5214&gt;500,"modrate","cheap")</f>
        <v>cheap</v>
      </c>
    </row>
    <row r="5215" spans="1:25">
      <c r="A5215">
        <v>5214</v>
      </c>
      <c r="B5215" t="s">
        <v>8072</v>
      </c>
      <c r="C5215" s="2">
        <v>42639</v>
      </c>
      <c r="D5215" s="2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  <c r="V5215" t="str">
        <f t="shared" si="163"/>
        <v>profit</v>
      </c>
      <c r="W5215" t="str">
        <f t="shared" si="164"/>
        <v>cheap</v>
      </c>
      <c r="X5215" s="3" t="str" cm="1">
        <f t="array" ref="X5215">_xlfn.IFS(R5215&gt;1000,"premium",R5215&gt;500,"modrate",R5215&lt;500,"cheap")</f>
        <v>cheap</v>
      </c>
      <c r="Y5215" t="str" cm="1">
        <f t="array" ref="Y5215">_xlfn.SWITCH(TRUE,R5215&gt;1000,"premium",R5215&gt;500,"modrate","cheap")</f>
        <v>cheap</v>
      </c>
    </row>
    <row r="5216" spans="1:25">
      <c r="A5216">
        <v>5215</v>
      </c>
      <c r="B5216" t="s">
        <v>8072</v>
      </c>
      <c r="C5216" s="2">
        <v>42639</v>
      </c>
      <c r="D5216" s="2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  <c r="V5216" t="str">
        <f t="shared" si="163"/>
        <v>profit</v>
      </c>
      <c r="W5216" t="str">
        <f t="shared" si="164"/>
        <v>cheap</v>
      </c>
      <c r="X5216" s="3" t="str" cm="1">
        <f t="array" ref="X5216">_xlfn.IFS(R5216&gt;1000,"premium",R5216&gt;500,"modrate",R5216&lt;500,"cheap")</f>
        <v>cheap</v>
      </c>
      <c r="Y5216" t="str" cm="1">
        <f t="array" ref="Y5216">_xlfn.SWITCH(TRUE,R5216&gt;1000,"premium",R5216&gt;500,"modrate","cheap")</f>
        <v>cheap</v>
      </c>
    </row>
    <row r="5217" spans="1:25">
      <c r="A5217">
        <v>5216</v>
      </c>
      <c r="B5217" t="s">
        <v>8072</v>
      </c>
      <c r="C5217" s="2">
        <v>42639</v>
      </c>
      <c r="D5217" s="2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  <c r="V5217" t="str">
        <f t="shared" si="163"/>
        <v>profit</v>
      </c>
      <c r="W5217" t="str">
        <f t="shared" si="164"/>
        <v>cheap</v>
      </c>
      <c r="X5217" s="3" t="str" cm="1">
        <f t="array" ref="X5217">_xlfn.IFS(R5217&gt;1000,"premium",R5217&gt;500,"modrate",R5217&lt;500,"cheap")</f>
        <v>cheap</v>
      </c>
      <c r="Y5217" t="str" cm="1">
        <f t="array" ref="Y5217">_xlfn.SWITCH(TRUE,R5217&gt;1000,"premium",R5217&gt;500,"modrate","cheap")</f>
        <v>cheap</v>
      </c>
    </row>
    <row r="5218" spans="1:25">
      <c r="A5218">
        <v>5217</v>
      </c>
      <c r="B5218" t="s">
        <v>8073</v>
      </c>
      <c r="C5218" s="2">
        <v>42987</v>
      </c>
      <c r="D5218" s="2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  <c r="V5218" t="str">
        <f t="shared" si="163"/>
        <v>profit</v>
      </c>
      <c r="W5218" t="str">
        <f t="shared" si="164"/>
        <v>cheap</v>
      </c>
      <c r="X5218" s="3" t="str" cm="1">
        <f t="array" ref="X5218">_xlfn.IFS(R5218&gt;1000,"premium",R5218&gt;500,"modrate",R5218&lt;500,"cheap")</f>
        <v>cheap</v>
      </c>
      <c r="Y5218" t="str" cm="1">
        <f t="array" ref="Y5218">_xlfn.SWITCH(TRUE,R5218&gt;1000,"premium",R5218&gt;500,"modrate","cheap")</f>
        <v>cheap</v>
      </c>
    </row>
    <row r="5219" spans="1:25">
      <c r="A5219">
        <v>5218</v>
      </c>
      <c r="B5219" t="s">
        <v>8074</v>
      </c>
      <c r="C5219" s="2">
        <v>42840</v>
      </c>
      <c r="D5219" s="2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  <c r="V5219" t="str">
        <f t="shared" si="163"/>
        <v>profit</v>
      </c>
      <c r="W5219" t="str">
        <f t="shared" si="164"/>
        <v>cheap</v>
      </c>
      <c r="X5219" s="3" t="str" cm="1">
        <f t="array" ref="X5219">_xlfn.IFS(R5219&gt;1000,"premium",R5219&gt;500,"modrate",R5219&lt;500,"cheap")</f>
        <v>cheap</v>
      </c>
      <c r="Y5219" t="str" cm="1">
        <f t="array" ref="Y5219">_xlfn.SWITCH(TRUE,R5219&gt;1000,"premium",R5219&gt;500,"modrate","cheap")</f>
        <v>cheap</v>
      </c>
    </row>
    <row r="5220" spans="1:25">
      <c r="A5220">
        <v>5219</v>
      </c>
      <c r="B5220" t="s">
        <v>8075</v>
      </c>
      <c r="C5220" s="2">
        <v>42896</v>
      </c>
      <c r="D5220" s="2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  <c r="V5220" t="str">
        <f t="shared" si="163"/>
        <v>profit</v>
      </c>
      <c r="W5220" t="str">
        <f t="shared" si="164"/>
        <v>cheap</v>
      </c>
      <c r="X5220" s="3" t="str" cm="1">
        <f t="array" ref="X5220">_xlfn.IFS(R5220&gt;1000,"premium",R5220&gt;500,"modrate",R5220&lt;500,"cheap")</f>
        <v>cheap</v>
      </c>
      <c r="Y5220" t="str" cm="1">
        <f t="array" ref="Y5220">_xlfn.SWITCH(TRUE,R5220&gt;1000,"premium",R5220&gt;500,"modrate","cheap")</f>
        <v>cheap</v>
      </c>
    </row>
    <row r="5221" spans="1:25">
      <c r="A5221">
        <v>5220</v>
      </c>
      <c r="B5221" t="s">
        <v>8076</v>
      </c>
      <c r="C5221" s="2">
        <v>42979</v>
      </c>
      <c r="D5221" s="2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  <c r="V5221" t="str">
        <f t="shared" si="163"/>
        <v>profit</v>
      </c>
      <c r="W5221" t="str">
        <f t="shared" si="164"/>
        <v>cheap</v>
      </c>
      <c r="X5221" s="3" t="str" cm="1">
        <f t="array" ref="X5221">_xlfn.IFS(R5221&gt;1000,"premium",R5221&gt;500,"modrate",R5221&lt;500,"cheap")</f>
        <v>cheap</v>
      </c>
      <c r="Y5221" t="str" cm="1">
        <f t="array" ref="Y5221">_xlfn.SWITCH(TRUE,R5221&gt;1000,"premium",R5221&gt;500,"modrate","cheap")</f>
        <v>cheap</v>
      </c>
    </row>
    <row r="5222" spans="1:25">
      <c r="A5222">
        <v>5221</v>
      </c>
      <c r="B5222" t="s">
        <v>8077</v>
      </c>
      <c r="C5222" s="2">
        <v>41804</v>
      </c>
      <c r="D5222" s="2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  <c r="V5222" t="str">
        <f t="shared" si="163"/>
        <v>profit</v>
      </c>
      <c r="W5222" t="str">
        <f t="shared" si="164"/>
        <v>cheap</v>
      </c>
      <c r="X5222" s="3" t="str" cm="1">
        <f t="array" ref="X5222">_xlfn.IFS(R5222&gt;1000,"premium",R5222&gt;500,"modrate",R5222&lt;500,"cheap")</f>
        <v>cheap</v>
      </c>
      <c r="Y5222" t="str" cm="1">
        <f t="array" ref="Y5222">_xlfn.SWITCH(TRUE,R5222&gt;1000,"premium",R5222&gt;500,"modrate","cheap")</f>
        <v>cheap</v>
      </c>
    </row>
    <row r="5223" spans="1:25">
      <c r="A5223">
        <v>5222</v>
      </c>
      <c r="B5223" t="s">
        <v>8078</v>
      </c>
      <c r="C5223" s="2">
        <v>42873</v>
      </c>
      <c r="D5223" s="2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  <c r="V5223" t="str">
        <f t="shared" si="163"/>
        <v>profit</v>
      </c>
      <c r="W5223" t="str">
        <f t="shared" si="164"/>
        <v>modrate</v>
      </c>
      <c r="X5223" s="3" t="str" cm="1">
        <f t="array" ref="X5223">_xlfn.IFS(R5223&gt;1000,"premium",R5223&gt;500,"modrate",R5223&lt;500,"cheap")</f>
        <v>modrate</v>
      </c>
      <c r="Y5223" t="str" cm="1">
        <f t="array" ref="Y5223">_xlfn.SWITCH(TRUE,R5223&gt;1000,"premium",R5223&gt;500,"modrate","cheap")</f>
        <v>modrate</v>
      </c>
    </row>
    <row r="5224" spans="1:25">
      <c r="A5224">
        <v>5223</v>
      </c>
      <c r="B5224" t="s">
        <v>8078</v>
      </c>
      <c r="C5224" s="2">
        <v>42873</v>
      </c>
      <c r="D5224" s="2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2.2990000000000101</v>
      </c>
      <c r="V5224" t="str">
        <f t="shared" si="163"/>
        <v>profit</v>
      </c>
      <c r="W5224" t="str">
        <f t="shared" si="164"/>
        <v>cheap</v>
      </c>
      <c r="X5224" s="3" t="str" cm="1">
        <f t="array" ref="X5224">_xlfn.IFS(R5224&gt;1000,"premium",R5224&gt;500,"modrate",R5224&lt;500,"cheap")</f>
        <v>cheap</v>
      </c>
      <c r="Y5224" t="str" cm="1">
        <f t="array" ref="Y5224">_xlfn.SWITCH(TRUE,R5224&gt;1000,"premium",R5224&gt;500,"modrate","cheap")</f>
        <v>cheap</v>
      </c>
    </row>
    <row r="5225" spans="1:25">
      <c r="A5225">
        <v>5224</v>
      </c>
      <c r="B5225" t="s">
        <v>8078</v>
      </c>
      <c r="C5225" s="2">
        <v>42873</v>
      </c>
      <c r="D5225" s="2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  <c r="V5225" t="str">
        <f t="shared" si="163"/>
        <v>profit</v>
      </c>
      <c r="W5225" t="str">
        <f t="shared" si="164"/>
        <v>cheap</v>
      </c>
      <c r="X5225" s="3" t="str" cm="1">
        <f t="array" ref="X5225">_xlfn.IFS(R5225&gt;1000,"premium",R5225&gt;500,"modrate",R5225&lt;500,"cheap")</f>
        <v>cheap</v>
      </c>
      <c r="Y5225" t="str" cm="1">
        <f t="array" ref="Y5225">_xlfn.SWITCH(TRUE,R5225&gt;1000,"premium",R5225&gt;500,"modrate","cheap")</f>
        <v>cheap</v>
      </c>
    </row>
    <row r="5226" spans="1:25">
      <c r="A5226">
        <v>5225</v>
      </c>
      <c r="B5226" t="s">
        <v>8081</v>
      </c>
      <c r="C5226" s="2">
        <v>42990</v>
      </c>
      <c r="D5226" s="2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  <c r="V5226" t="str">
        <f t="shared" si="163"/>
        <v>profit</v>
      </c>
      <c r="W5226" t="str">
        <f t="shared" si="164"/>
        <v>cheap</v>
      </c>
      <c r="X5226" s="3" t="str" cm="1">
        <f t="array" ref="X5226">_xlfn.IFS(R5226&gt;1000,"premium",R5226&gt;500,"modrate",R5226&lt;500,"cheap")</f>
        <v>cheap</v>
      </c>
      <c r="Y5226" t="str" cm="1">
        <f t="array" ref="Y5226">_xlfn.SWITCH(TRUE,R5226&gt;1000,"premium",R5226&gt;500,"modrate","cheap")</f>
        <v>cheap</v>
      </c>
    </row>
    <row r="5227" spans="1:25">
      <c r="A5227">
        <v>5226</v>
      </c>
      <c r="B5227" t="s">
        <v>8082</v>
      </c>
      <c r="C5227" s="2">
        <v>42542</v>
      </c>
      <c r="D5227" s="2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  <c r="V5227" t="str">
        <f t="shared" si="163"/>
        <v>profit</v>
      </c>
      <c r="W5227" t="str">
        <f t="shared" si="164"/>
        <v>cheap</v>
      </c>
      <c r="X5227" s="3" t="str" cm="1">
        <f t="array" ref="X5227">_xlfn.IFS(R5227&gt;1000,"premium",R5227&gt;500,"modrate",R5227&lt;500,"cheap")</f>
        <v>cheap</v>
      </c>
      <c r="Y5227" t="str" cm="1">
        <f t="array" ref="Y5227">_xlfn.SWITCH(TRUE,R5227&gt;1000,"premium",R5227&gt;500,"modrate","cheap")</f>
        <v>cheap</v>
      </c>
    </row>
    <row r="5228" spans="1:25">
      <c r="A5228">
        <v>5227</v>
      </c>
      <c r="B5228" t="s">
        <v>8082</v>
      </c>
      <c r="C5228" s="2">
        <v>42542</v>
      </c>
      <c r="D5228" s="2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  <c r="V5228" t="str">
        <f t="shared" si="163"/>
        <v>profit</v>
      </c>
      <c r="W5228" t="str">
        <f t="shared" si="164"/>
        <v>cheap</v>
      </c>
      <c r="X5228" s="3" t="str" cm="1">
        <f t="array" ref="X5228">_xlfn.IFS(R5228&gt;1000,"premium",R5228&gt;500,"modrate",R5228&lt;500,"cheap")</f>
        <v>cheap</v>
      </c>
      <c r="Y5228" t="str" cm="1">
        <f t="array" ref="Y5228">_xlfn.SWITCH(TRUE,R5228&gt;1000,"premium",R5228&gt;500,"modrate","cheap")</f>
        <v>cheap</v>
      </c>
    </row>
    <row r="5229" spans="1:25">
      <c r="A5229">
        <v>5228</v>
      </c>
      <c r="B5229" t="s">
        <v>8082</v>
      </c>
      <c r="C5229" s="2">
        <v>42542</v>
      </c>
      <c r="D5229" s="2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  <c r="V5229" t="str">
        <f t="shared" si="163"/>
        <v>loss</v>
      </c>
      <c r="W5229" t="str">
        <f t="shared" si="164"/>
        <v>cheap</v>
      </c>
      <c r="X5229" s="3" t="str" cm="1">
        <f t="array" ref="X5229">_xlfn.IFS(R5229&gt;1000,"premium",R5229&gt;500,"modrate",R5229&lt;500,"cheap")</f>
        <v>cheap</v>
      </c>
      <c r="Y5229" t="str" cm="1">
        <f t="array" ref="Y5229">_xlfn.SWITCH(TRUE,R5229&gt;1000,"premium",R5229&gt;500,"modrate","cheap")</f>
        <v>cheap</v>
      </c>
    </row>
    <row r="5230" spans="1:25">
      <c r="A5230">
        <v>5229</v>
      </c>
      <c r="B5230" t="s">
        <v>8083</v>
      </c>
      <c r="C5230" s="2">
        <v>41969</v>
      </c>
      <c r="D5230" s="2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  <c r="V5230" t="str">
        <f t="shared" si="163"/>
        <v>profit</v>
      </c>
      <c r="W5230" t="str">
        <f t="shared" si="164"/>
        <v>cheap</v>
      </c>
      <c r="X5230" s="3" t="str" cm="1">
        <f t="array" ref="X5230">_xlfn.IFS(R5230&gt;1000,"premium",R5230&gt;500,"modrate",R5230&lt;500,"cheap")</f>
        <v>cheap</v>
      </c>
      <c r="Y5230" t="str" cm="1">
        <f t="array" ref="Y5230">_xlfn.SWITCH(TRUE,R5230&gt;1000,"premium",R5230&gt;500,"modrate","cheap")</f>
        <v>cheap</v>
      </c>
    </row>
    <row r="5231" spans="1:25">
      <c r="A5231">
        <v>5230</v>
      </c>
      <c r="B5231" t="s">
        <v>8084</v>
      </c>
      <c r="C5231" s="2">
        <v>42813</v>
      </c>
      <c r="D5231" s="2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  <c r="V5231" t="str">
        <f t="shared" si="163"/>
        <v>profit</v>
      </c>
      <c r="W5231" t="str">
        <f t="shared" si="164"/>
        <v>cheap</v>
      </c>
      <c r="X5231" s="3" t="str" cm="1">
        <f t="array" ref="X5231">_xlfn.IFS(R5231&gt;1000,"premium",R5231&gt;500,"modrate",R5231&lt;500,"cheap")</f>
        <v>cheap</v>
      </c>
      <c r="Y5231" t="str" cm="1">
        <f t="array" ref="Y5231">_xlfn.SWITCH(TRUE,R5231&gt;1000,"premium",R5231&gt;500,"modrate","cheap")</f>
        <v>cheap</v>
      </c>
    </row>
    <row r="5232" spans="1:25">
      <c r="A5232">
        <v>5231</v>
      </c>
      <c r="B5232" t="s">
        <v>8084</v>
      </c>
      <c r="C5232" s="2">
        <v>42813</v>
      </c>
      <c r="D5232" s="2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8.7144999999999904</v>
      </c>
      <c r="V5232" t="str">
        <f t="shared" si="163"/>
        <v>profit</v>
      </c>
      <c r="W5232" t="str">
        <f t="shared" si="164"/>
        <v>modrate</v>
      </c>
      <c r="X5232" s="3" t="str" cm="1">
        <f t="array" ref="X5232">_xlfn.IFS(R5232&gt;1000,"premium",R5232&gt;500,"modrate",R5232&lt;500,"cheap")</f>
        <v>modrate</v>
      </c>
      <c r="Y5232" t="str" cm="1">
        <f t="array" ref="Y5232">_xlfn.SWITCH(TRUE,R5232&gt;1000,"premium",R5232&gt;500,"modrate","cheap")</f>
        <v>modrate</v>
      </c>
    </row>
    <row r="5233" spans="1:25">
      <c r="A5233">
        <v>5232</v>
      </c>
      <c r="B5233" t="s">
        <v>8084</v>
      </c>
      <c r="C5233" s="2">
        <v>42813</v>
      </c>
      <c r="D5233" s="2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  <c r="V5233" t="str">
        <f t="shared" si="163"/>
        <v>profit</v>
      </c>
      <c r="W5233" t="str">
        <f t="shared" si="164"/>
        <v>cheap</v>
      </c>
      <c r="X5233" s="3" t="str" cm="1">
        <f t="array" ref="X5233">_xlfn.IFS(R5233&gt;1000,"premium",R5233&gt;500,"modrate",R5233&lt;500,"cheap")</f>
        <v>cheap</v>
      </c>
      <c r="Y5233" t="str" cm="1">
        <f t="array" ref="Y5233">_xlfn.SWITCH(TRUE,R5233&gt;1000,"premium",R5233&gt;500,"modrate","cheap")</f>
        <v>cheap</v>
      </c>
    </row>
    <row r="5234" spans="1:25">
      <c r="A5234">
        <v>5233</v>
      </c>
      <c r="B5234" t="s">
        <v>8084</v>
      </c>
      <c r="C5234" s="2">
        <v>42813</v>
      </c>
      <c r="D5234" s="2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  <c r="V5234" t="str">
        <f t="shared" si="163"/>
        <v>profit</v>
      </c>
      <c r="W5234" t="str">
        <f t="shared" si="164"/>
        <v>cheap</v>
      </c>
      <c r="X5234" s="3" t="str" cm="1">
        <f t="array" ref="X5234">_xlfn.IFS(R5234&gt;1000,"premium",R5234&gt;500,"modrate",R5234&lt;500,"cheap")</f>
        <v>cheap</v>
      </c>
      <c r="Y5234" t="str" cm="1">
        <f t="array" ref="Y5234">_xlfn.SWITCH(TRUE,R5234&gt;1000,"premium",R5234&gt;500,"modrate","cheap")</f>
        <v>cheap</v>
      </c>
    </row>
    <row r="5235" spans="1:25">
      <c r="A5235">
        <v>5234</v>
      </c>
      <c r="B5235" t="s">
        <v>8085</v>
      </c>
      <c r="C5235" s="2">
        <v>41930</v>
      </c>
      <c r="D5235" s="2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  <c r="V5235" t="str">
        <f t="shared" si="163"/>
        <v>profit</v>
      </c>
      <c r="W5235" t="str">
        <f t="shared" si="164"/>
        <v>modrate</v>
      </c>
      <c r="X5235" s="3" t="str" cm="1">
        <f t="array" ref="X5235">_xlfn.IFS(R5235&gt;1000,"premium",R5235&gt;500,"modrate",R5235&lt;500,"cheap")</f>
        <v>modrate</v>
      </c>
      <c r="Y5235" t="str" cm="1">
        <f t="array" ref="Y5235">_xlfn.SWITCH(TRUE,R5235&gt;1000,"premium",R5235&gt;500,"modrate","cheap")</f>
        <v>modrate</v>
      </c>
    </row>
    <row r="5236" spans="1:25">
      <c r="A5236">
        <v>5235</v>
      </c>
      <c r="B5236" t="s">
        <v>8086</v>
      </c>
      <c r="C5236" s="2">
        <v>42969</v>
      </c>
      <c r="D5236" s="2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2.6250999999999798</v>
      </c>
      <c r="V5236" t="str">
        <f t="shared" si="163"/>
        <v>profit</v>
      </c>
      <c r="W5236" t="str">
        <f t="shared" si="164"/>
        <v>cheap</v>
      </c>
      <c r="X5236" s="3" t="str" cm="1">
        <f t="array" ref="X5236">_xlfn.IFS(R5236&gt;1000,"premium",R5236&gt;500,"modrate",R5236&lt;500,"cheap")</f>
        <v>cheap</v>
      </c>
      <c r="Y5236" t="str" cm="1">
        <f t="array" ref="Y5236">_xlfn.SWITCH(TRUE,R5236&gt;1000,"premium",R5236&gt;500,"modrate","cheap")</f>
        <v>cheap</v>
      </c>
    </row>
    <row r="5237" spans="1:25">
      <c r="A5237">
        <v>5236</v>
      </c>
      <c r="B5237" t="s">
        <v>8087</v>
      </c>
      <c r="C5237" s="2">
        <v>42693</v>
      </c>
      <c r="D5237" s="2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  <c r="V5237" t="str">
        <f t="shared" si="163"/>
        <v>profit</v>
      </c>
      <c r="W5237" t="str">
        <f t="shared" si="164"/>
        <v>cheap</v>
      </c>
      <c r="X5237" s="3" t="str" cm="1">
        <f t="array" ref="X5237">_xlfn.IFS(R5237&gt;1000,"premium",R5237&gt;500,"modrate",R5237&lt;500,"cheap")</f>
        <v>cheap</v>
      </c>
      <c r="Y5237" t="str" cm="1">
        <f t="array" ref="Y5237">_xlfn.SWITCH(TRUE,R5237&gt;1000,"premium",R5237&gt;500,"modrate","cheap")</f>
        <v>cheap</v>
      </c>
    </row>
    <row r="5238" spans="1:25">
      <c r="A5238">
        <v>5237</v>
      </c>
      <c r="B5238" t="s">
        <v>8088</v>
      </c>
      <c r="C5238" s="2">
        <v>41902</v>
      </c>
      <c r="D5238" s="2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  <c r="V5238" t="str">
        <f t="shared" si="163"/>
        <v>profit</v>
      </c>
      <c r="W5238" t="str">
        <f t="shared" si="164"/>
        <v>cheap</v>
      </c>
      <c r="X5238" s="3" t="str" cm="1">
        <f t="array" ref="X5238">_xlfn.IFS(R5238&gt;1000,"premium",R5238&gt;500,"modrate",R5238&lt;500,"cheap")</f>
        <v>cheap</v>
      </c>
      <c r="Y5238" t="str" cm="1">
        <f t="array" ref="Y5238">_xlfn.SWITCH(TRUE,R5238&gt;1000,"premium",R5238&gt;500,"modrate","cheap")</f>
        <v>cheap</v>
      </c>
    </row>
    <row r="5239" spans="1:25">
      <c r="A5239">
        <v>5238</v>
      </c>
      <c r="B5239" t="s">
        <v>8088</v>
      </c>
      <c r="C5239" s="2">
        <v>41902</v>
      </c>
      <c r="D5239" s="2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  <c r="V5239" t="str">
        <f t="shared" si="163"/>
        <v>profit</v>
      </c>
      <c r="W5239" t="str">
        <f t="shared" si="164"/>
        <v>cheap</v>
      </c>
      <c r="X5239" s="3" t="str" cm="1">
        <f t="array" ref="X5239">_xlfn.IFS(R5239&gt;1000,"premium",R5239&gt;500,"modrate",R5239&lt;500,"cheap")</f>
        <v>cheap</v>
      </c>
      <c r="Y5239" t="str" cm="1">
        <f t="array" ref="Y5239">_xlfn.SWITCH(TRUE,R5239&gt;1000,"premium",R5239&gt;500,"modrate","cheap")</f>
        <v>cheap</v>
      </c>
    </row>
    <row r="5240" spans="1:25">
      <c r="A5240">
        <v>5239</v>
      </c>
      <c r="B5240" t="s">
        <v>8088</v>
      </c>
      <c r="C5240" s="2">
        <v>41902</v>
      </c>
      <c r="D5240" s="2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  <c r="V5240" t="str">
        <f t="shared" si="163"/>
        <v>profit</v>
      </c>
      <c r="W5240" t="str">
        <f t="shared" si="164"/>
        <v>cheap</v>
      </c>
      <c r="X5240" s="3" t="str" cm="1">
        <f t="array" ref="X5240">_xlfn.IFS(R5240&gt;1000,"premium",R5240&gt;500,"modrate",R5240&lt;500,"cheap")</f>
        <v>cheap</v>
      </c>
      <c r="Y5240" t="str" cm="1">
        <f t="array" ref="Y5240">_xlfn.SWITCH(TRUE,R5240&gt;1000,"premium",R5240&gt;500,"modrate","cheap")</f>
        <v>cheap</v>
      </c>
    </row>
    <row r="5241" spans="1:25">
      <c r="A5241">
        <v>5240</v>
      </c>
      <c r="B5241" t="s">
        <v>8089</v>
      </c>
      <c r="C5241" s="2">
        <v>42624</v>
      </c>
      <c r="D5241" s="2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  <c r="V5241" t="str">
        <f t="shared" si="163"/>
        <v>profit</v>
      </c>
      <c r="W5241" t="str">
        <f t="shared" si="164"/>
        <v>cheap</v>
      </c>
      <c r="X5241" s="3" t="str" cm="1">
        <f t="array" ref="X5241">_xlfn.IFS(R5241&gt;1000,"premium",R5241&gt;500,"modrate",R5241&lt;500,"cheap")</f>
        <v>cheap</v>
      </c>
      <c r="Y5241" t="str" cm="1">
        <f t="array" ref="Y5241">_xlfn.SWITCH(TRUE,R5241&gt;1000,"premium",R5241&gt;500,"modrate","cheap")</f>
        <v>cheap</v>
      </c>
    </row>
    <row r="5242" spans="1:25">
      <c r="A5242">
        <v>5241</v>
      </c>
      <c r="B5242" t="s">
        <v>8089</v>
      </c>
      <c r="C5242" s="2">
        <v>42624</v>
      </c>
      <c r="D5242" s="2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  <c r="V5242" t="str">
        <f t="shared" si="163"/>
        <v>profit</v>
      </c>
      <c r="W5242" t="str">
        <f t="shared" si="164"/>
        <v>cheap</v>
      </c>
      <c r="X5242" s="3" t="str" cm="1">
        <f t="array" ref="X5242">_xlfn.IFS(R5242&gt;1000,"premium",R5242&gt;500,"modrate",R5242&lt;500,"cheap")</f>
        <v>cheap</v>
      </c>
      <c r="Y5242" t="str" cm="1">
        <f t="array" ref="Y5242">_xlfn.SWITCH(TRUE,R5242&gt;1000,"premium",R5242&gt;500,"modrate","cheap")</f>
        <v>cheap</v>
      </c>
    </row>
    <row r="5243" spans="1:25">
      <c r="A5243">
        <v>5242</v>
      </c>
      <c r="B5243" t="s">
        <v>8090</v>
      </c>
      <c r="C5243" s="2">
        <v>42636</v>
      </c>
      <c r="D5243" s="2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  <c r="V5243" t="str">
        <f t="shared" si="163"/>
        <v>profit</v>
      </c>
      <c r="W5243" t="str">
        <f t="shared" si="164"/>
        <v>cheap</v>
      </c>
      <c r="X5243" s="3" t="str" cm="1">
        <f t="array" ref="X5243">_xlfn.IFS(R5243&gt;1000,"premium",R5243&gt;500,"modrate",R5243&lt;500,"cheap")</f>
        <v>cheap</v>
      </c>
      <c r="Y5243" t="str" cm="1">
        <f t="array" ref="Y5243">_xlfn.SWITCH(TRUE,R5243&gt;1000,"premium",R5243&gt;500,"modrate","cheap")</f>
        <v>cheap</v>
      </c>
    </row>
    <row r="5244" spans="1:25">
      <c r="A5244">
        <v>5243</v>
      </c>
      <c r="B5244" t="s">
        <v>8093</v>
      </c>
      <c r="C5244" s="2">
        <v>42951</v>
      </c>
      <c r="D5244" s="2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  <c r="V5244" t="str">
        <f t="shared" si="163"/>
        <v>loss</v>
      </c>
      <c r="W5244" t="str">
        <f t="shared" si="164"/>
        <v>cheap</v>
      </c>
      <c r="X5244" s="3" t="str" cm="1">
        <f t="array" ref="X5244">_xlfn.IFS(R5244&gt;1000,"premium",R5244&gt;500,"modrate",R5244&lt;500,"cheap")</f>
        <v>cheap</v>
      </c>
      <c r="Y5244" t="str" cm="1">
        <f t="array" ref="Y5244">_xlfn.SWITCH(TRUE,R5244&gt;1000,"premium",R5244&gt;500,"modrate","cheap")</f>
        <v>cheap</v>
      </c>
    </row>
    <row r="5245" spans="1:25">
      <c r="A5245">
        <v>5244</v>
      </c>
      <c r="B5245" t="s">
        <v>8094</v>
      </c>
      <c r="C5245" s="2">
        <v>42576</v>
      </c>
      <c r="D5245" s="2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  <c r="V5245" t="str">
        <f t="shared" si="163"/>
        <v>profit</v>
      </c>
      <c r="W5245" t="str">
        <f t="shared" si="164"/>
        <v>cheap</v>
      </c>
      <c r="X5245" s="3" t="str" cm="1">
        <f t="array" ref="X5245">_xlfn.IFS(R5245&gt;1000,"premium",R5245&gt;500,"modrate",R5245&lt;500,"cheap")</f>
        <v>cheap</v>
      </c>
      <c r="Y5245" t="str" cm="1">
        <f t="array" ref="Y5245">_xlfn.SWITCH(TRUE,R5245&gt;1000,"premium",R5245&gt;500,"modrate","cheap")</f>
        <v>cheap</v>
      </c>
    </row>
    <row r="5246" spans="1:25">
      <c r="A5246">
        <v>5245</v>
      </c>
      <c r="B5246" t="s">
        <v>8095</v>
      </c>
      <c r="C5246" s="2">
        <v>42584</v>
      </c>
      <c r="D5246" s="2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  <c r="V5246" t="str">
        <f t="shared" si="163"/>
        <v>profit</v>
      </c>
      <c r="W5246" t="str">
        <f t="shared" si="164"/>
        <v>cheap</v>
      </c>
      <c r="X5246" s="3" t="str" cm="1">
        <f t="array" ref="X5246">_xlfn.IFS(R5246&gt;1000,"premium",R5246&gt;500,"modrate",R5246&lt;500,"cheap")</f>
        <v>cheap</v>
      </c>
      <c r="Y5246" t="str" cm="1">
        <f t="array" ref="Y5246">_xlfn.SWITCH(TRUE,R5246&gt;1000,"premium",R5246&gt;500,"modrate","cheap")</f>
        <v>cheap</v>
      </c>
    </row>
    <row r="5247" spans="1:25">
      <c r="A5247">
        <v>5246</v>
      </c>
      <c r="B5247" t="s">
        <v>8095</v>
      </c>
      <c r="C5247" s="2">
        <v>42584</v>
      </c>
      <c r="D5247" s="2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  <c r="V5247" t="str">
        <f t="shared" si="163"/>
        <v>profit</v>
      </c>
      <c r="W5247" t="str">
        <f t="shared" si="164"/>
        <v>cheap</v>
      </c>
      <c r="X5247" s="3" t="str" cm="1">
        <f t="array" ref="X5247">_xlfn.IFS(R5247&gt;1000,"premium",R5247&gt;500,"modrate",R5247&lt;500,"cheap")</f>
        <v>cheap</v>
      </c>
      <c r="Y5247" t="str" cm="1">
        <f t="array" ref="Y5247">_xlfn.SWITCH(TRUE,R5247&gt;1000,"premium",R5247&gt;500,"modrate","cheap")</f>
        <v>cheap</v>
      </c>
    </row>
    <row r="5248" spans="1:25">
      <c r="A5248">
        <v>5247</v>
      </c>
      <c r="B5248" t="s">
        <v>8095</v>
      </c>
      <c r="C5248" s="2">
        <v>42584</v>
      </c>
      <c r="D5248" s="2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  <c r="V5248" t="str">
        <f t="shared" si="163"/>
        <v>profit</v>
      </c>
      <c r="W5248" t="str">
        <f t="shared" si="164"/>
        <v>cheap</v>
      </c>
      <c r="X5248" s="3" t="str" cm="1">
        <f t="array" ref="X5248">_xlfn.IFS(R5248&gt;1000,"premium",R5248&gt;500,"modrate",R5248&lt;500,"cheap")</f>
        <v>cheap</v>
      </c>
      <c r="Y5248" t="str" cm="1">
        <f t="array" ref="Y5248">_xlfn.SWITCH(TRUE,R5248&gt;1000,"premium",R5248&gt;500,"modrate","cheap")</f>
        <v>cheap</v>
      </c>
    </row>
    <row r="5249" spans="1:25">
      <c r="A5249">
        <v>5248</v>
      </c>
      <c r="B5249" t="s">
        <v>8098</v>
      </c>
      <c r="C5249" s="2">
        <v>42145</v>
      </c>
      <c r="D5249" s="2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  <c r="V5249" t="str">
        <f t="shared" si="163"/>
        <v>loss</v>
      </c>
      <c r="W5249" t="str">
        <f t="shared" si="164"/>
        <v>cheap</v>
      </c>
      <c r="X5249" s="3" t="str" cm="1">
        <f t="array" ref="X5249">_xlfn.IFS(R5249&gt;1000,"premium",R5249&gt;500,"modrate",R5249&lt;500,"cheap")</f>
        <v>cheap</v>
      </c>
      <c r="Y5249" t="str" cm="1">
        <f t="array" ref="Y5249">_xlfn.SWITCH(TRUE,R5249&gt;1000,"premium",R5249&gt;500,"modrate","cheap")</f>
        <v>cheap</v>
      </c>
    </row>
    <row r="5250" spans="1:25">
      <c r="A5250">
        <v>5249</v>
      </c>
      <c r="B5250" t="s">
        <v>8100</v>
      </c>
      <c r="C5250" s="2">
        <v>43042</v>
      </c>
      <c r="D5250" s="2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  <c r="V5250" t="str">
        <f t="shared" si="163"/>
        <v>profit</v>
      </c>
      <c r="W5250" t="str">
        <f t="shared" si="164"/>
        <v>cheap</v>
      </c>
      <c r="X5250" s="3" t="str" cm="1">
        <f t="array" ref="X5250">_xlfn.IFS(R5250&gt;1000,"premium",R5250&gt;500,"modrate",R5250&lt;500,"cheap")</f>
        <v>cheap</v>
      </c>
      <c r="Y5250" t="str" cm="1">
        <f t="array" ref="Y5250">_xlfn.SWITCH(TRUE,R5250&gt;1000,"premium",R5250&gt;500,"modrate","cheap")</f>
        <v>cheap</v>
      </c>
    </row>
    <row r="5251" spans="1:25">
      <c r="A5251">
        <v>5250</v>
      </c>
      <c r="B5251" t="s">
        <v>8101</v>
      </c>
      <c r="C5251" s="2">
        <v>42110</v>
      </c>
      <c r="D5251" s="2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  <c r="V5251" t="str">
        <f t="shared" ref="V5251:V5314" si="165">IF(U5251&gt;0,"profit","loss")</f>
        <v>profit</v>
      </c>
      <c r="W5251" t="str">
        <f t="shared" ref="W5251:W5314" si="166">IF(R5251&gt;1000,"premium", IF(R5251&gt;500,"modrate","cheap"))</f>
        <v>cheap</v>
      </c>
      <c r="X5251" s="3" t="str" cm="1">
        <f t="array" ref="X5251">_xlfn.IFS(R5251&gt;1000,"premium",R5251&gt;500,"modrate",R5251&lt;500,"cheap")</f>
        <v>cheap</v>
      </c>
      <c r="Y5251" t="str" cm="1">
        <f t="array" ref="Y5251">_xlfn.SWITCH(TRUE,R5251&gt;1000,"premium",R5251&gt;500,"modrate","cheap")</f>
        <v>cheap</v>
      </c>
    </row>
    <row r="5252" spans="1:25">
      <c r="A5252">
        <v>5251</v>
      </c>
      <c r="B5252" t="s">
        <v>8102</v>
      </c>
      <c r="C5252" s="2">
        <v>42716</v>
      </c>
      <c r="D5252" s="2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  <c r="V5252" t="str">
        <f t="shared" si="165"/>
        <v>profit</v>
      </c>
      <c r="W5252" t="str">
        <f t="shared" si="166"/>
        <v>cheap</v>
      </c>
      <c r="X5252" s="3" t="str" cm="1">
        <f t="array" ref="X5252">_xlfn.IFS(R5252&gt;1000,"premium",R5252&gt;500,"modrate",R5252&lt;500,"cheap")</f>
        <v>cheap</v>
      </c>
      <c r="Y5252" t="str" cm="1">
        <f t="array" ref="Y5252">_xlfn.SWITCH(TRUE,R5252&gt;1000,"premium",R5252&gt;500,"modrate","cheap")</f>
        <v>cheap</v>
      </c>
    </row>
    <row r="5253" spans="1:25">
      <c r="A5253">
        <v>5252</v>
      </c>
      <c r="B5253" t="s">
        <v>8102</v>
      </c>
      <c r="C5253" s="2">
        <v>42716</v>
      </c>
      <c r="D5253" s="2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  <c r="V5253" t="str">
        <f t="shared" si="165"/>
        <v>profit</v>
      </c>
      <c r="W5253" t="str">
        <f t="shared" si="166"/>
        <v>cheap</v>
      </c>
      <c r="X5253" s="3" t="str" cm="1">
        <f t="array" ref="X5253">_xlfn.IFS(R5253&gt;1000,"premium",R5253&gt;500,"modrate",R5253&lt;500,"cheap")</f>
        <v>cheap</v>
      </c>
      <c r="Y5253" t="str" cm="1">
        <f t="array" ref="Y5253">_xlfn.SWITCH(TRUE,R5253&gt;1000,"premium",R5253&gt;500,"modrate","cheap")</f>
        <v>cheap</v>
      </c>
    </row>
    <row r="5254" spans="1:25">
      <c r="A5254">
        <v>5253</v>
      </c>
      <c r="B5254" t="s">
        <v>8103</v>
      </c>
      <c r="C5254" s="2">
        <v>42307</v>
      </c>
      <c r="D5254" s="2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  <c r="V5254" t="str">
        <f t="shared" si="165"/>
        <v>profit</v>
      </c>
      <c r="W5254" t="str">
        <f t="shared" si="166"/>
        <v>cheap</v>
      </c>
      <c r="X5254" s="3" t="str" cm="1">
        <f t="array" ref="X5254">_xlfn.IFS(R5254&gt;1000,"premium",R5254&gt;500,"modrate",R5254&lt;500,"cheap")</f>
        <v>cheap</v>
      </c>
      <c r="Y5254" t="str" cm="1">
        <f t="array" ref="Y5254">_xlfn.SWITCH(TRUE,R5254&gt;1000,"premium",R5254&gt;500,"modrate","cheap")</f>
        <v>cheap</v>
      </c>
    </row>
    <row r="5255" spans="1:25">
      <c r="A5255">
        <v>5254</v>
      </c>
      <c r="B5255" t="s">
        <v>8104</v>
      </c>
      <c r="C5255" s="2">
        <v>41705</v>
      </c>
      <c r="D5255" s="2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  <c r="V5255" t="str">
        <f t="shared" si="165"/>
        <v>profit</v>
      </c>
      <c r="W5255" t="str">
        <f t="shared" si="166"/>
        <v>cheap</v>
      </c>
      <c r="X5255" s="3" t="str" cm="1">
        <f t="array" ref="X5255">_xlfn.IFS(R5255&gt;1000,"premium",R5255&gt;500,"modrate",R5255&lt;500,"cheap")</f>
        <v>cheap</v>
      </c>
      <c r="Y5255" t="str" cm="1">
        <f t="array" ref="Y5255">_xlfn.SWITCH(TRUE,R5255&gt;1000,"premium",R5255&gt;500,"modrate","cheap")</f>
        <v>cheap</v>
      </c>
    </row>
    <row r="5256" spans="1:25">
      <c r="A5256">
        <v>5255</v>
      </c>
      <c r="B5256" t="s">
        <v>8105</v>
      </c>
      <c r="C5256" s="2">
        <v>42068</v>
      </c>
      <c r="D5256" s="2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-7.0979999999999901</v>
      </c>
      <c r="V5256" t="str">
        <f t="shared" si="165"/>
        <v>loss</v>
      </c>
      <c r="W5256" t="str">
        <f t="shared" si="166"/>
        <v>cheap</v>
      </c>
      <c r="X5256" s="3" t="str" cm="1">
        <f t="array" ref="X5256">_xlfn.IFS(R5256&gt;1000,"premium",R5256&gt;500,"modrate",R5256&lt;500,"cheap")</f>
        <v>cheap</v>
      </c>
      <c r="Y5256" t="str" cm="1">
        <f t="array" ref="Y5256">_xlfn.SWITCH(TRUE,R5256&gt;1000,"premium",R5256&gt;500,"modrate","cheap")</f>
        <v>cheap</v>
      </c>
    </row>
    <row r="5257" spans="1:25">
      <c r="A5257">
        <v>5256</v>
      </c>
      <c r="B5257" t="s">
        <v>8105</v>
      </c>
      <c r="C5257" s="2">
        <v>42068</v>
      </c>
      <c r="D5257" s="2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  <c r="V5257" t="str">
        <f t="shared" si="165"/>
        <v>loss</v>
      </c>
      <c r="W5257" t="str">
        <f t="shared" si="166"/>
        <v>cheap</v>
      </c>
      <c r="X5257" s="3" t="str" cm="1">
        <f t="array" ref="X5257">_xlfn.IFS(R5257&gt;1000,"premium",R5257&gt;500,"modrate",R5257&lt;500,"cheap")</f>
        <v>cheap</v>
      </c>
      <c r="Y5257" t="str" cm="1">
        <f t="array" ref="Y5257">_xlfn.SWITCH(TRUE,R5257&gt;1000,"premium",R5257&gt;500,"modrate","cheap")</f>
        <v>cheap</v>
      </c>
    </row>
    <row r="5258" spans="1:25">
      <c r="A5258">
        <v>5257</v>
      </c>
      <c r="B5258" t="s">
        <v>8107</v>
      </c>
      <c r="C5258" s="2">
        <v>42590</v>
      </c>
      <c r="D5258" s="2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  <c r="V5258" t="str">
        <f t="shared" si="165"/>
        <v>profit</v>
      </c>
      <c r="W5258" t="str">
        <f t="shared" si="166"/>
        <v>cheap</v>
      </c>
      <c r="X5258" s="3" t="str" cm="1">
        <f t="array" ref="X5258">_xlfn.IFS(R5258&gt;1000,"premium",R5258&gt;500,"modrate",R5258&lt;500,"cheap")</f>
        <v>cheap</v>
      </c>
      <c r="Y5258" t="str" cm="1">
        <f t="array" ref="Y5258">_xlfn.SWITCH(TRUE,R5258&gt;1000,"premium",R5258&gt;500,"modrate","cheap")</f>
        <v>cheap</v>
      </c>
    </row>
    <row r="5259" spans="1:25">
      <c r="A5259">
        <v>5258</v>
      </c>
      <c r="B5259" t="s">
        <v>8108</v>
      </c>
      <c r="C5259" s="2">
        <v>42738</v>
      </c>
      <c r="D5259" s="2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  <c r="V5259" t="str">
        <f t="shared" si="165"/>
        <v>profit</v>
      </c>
      <c r="W5259" t="str">
        <f t="shared" si="166"/>
        <v>cheap</v>
      </c>
      <c r="X5259" s="3" t="str" cm="1">
        <f t="array" ref="X5259">_xlfn.IFS(R5259&gt;1000,"premium",R5259&gt;500,"modrate",R5259&lt;500,"cheap")</f>
        <v>cheap</v>
      </c>
      <c r="Y5259" t="str" cm="1">
        <f t="array" ref="Y5259">_xlfn.SWITCH(TRUE,R5259&gt;1000,"premium",R5259&gt;500,"modrate","cheap")</f>
        <v>cheap</v>
      </c>
    </row>
    <row r="5260" spans="1:25">
      <c r="A5260">
        <v>5259</v>
      </c>
      <c r="B5260" t="s">
        <v>8109</v>
      </c>
      <c r="C5260" s="2">
        <v>43017</v>
      </c>
      <c r="D5260" s="2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  <c r="V5260" t="str">
        <f t="shared" si="165"/>
        <v>profit</v>
      </c>
      <c r="W5260" t="str">
        <f t="shared" si="166"/>
        <v>cheap</v>
      </c>
      <c r="X5260" s="3" t="str" cm="1">
        <f t="array" ref="X5260">_xlfn.IFS(R5260&gt;1000,"premium",R5260&gt;500,"modrate",R5260&lt;500,"cheap")</f>
        <v>cheap</v>
      </c>
      <c r="Y5260" t="str" cm="1">
        <f t="array" ref="Y5260">_xlfn.SWITCH(TRUE,R5260&gt;1000,"premium",R5260&gt;500,"modrate","cheap")</f>
        <v>cheap</v>
      </c>
    </row>
    <row r="5261" spans="1:25">
      <c r="A5261">
        <v>5260</v>
      </c>
      <c r="B5261" t="s">
        <v>8110</v>
      </c>
      <c r="C5261" s="2">
        <v>43028</v>
      </c>
      <c r="D5261" s="2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  <c r="V5261" t="str">
        <f t="shared" si="165"/>
        <v>profit</v>
      </c>
      <c r="W5261" t="str">
        <f t="shared" si="166"/>
        <v>cheap</v>
      </c>
      <c r="X5261" s="3" t="str" cm="1">
        <f t="array" ref="X5261">_xlfn.IFS(R5261&gt;1000,"premium",R5261&gt;500,"modrate",R5261&lt;500,"cheap")</f>
        <v>cheap</v>
      </c>
      <c r="Y5261" t="str" cm="1">
        <f t="array" ref="Y5261">_xlfn.SWITCH(TRUE,R5261&gt;1000,"premium",R5261&gt;500,"modrate","cheap")</f>
        <v>cheap</v>
      </c>
    </row>
    <row r="5262" spans="1:25">
      <c r="A5262">
        <v>5261</v>
      </c>
      <c r="B5262" t="s">
        <v>8111</v>
      </c>
      <c r="C5262" s="2">
        <v>41889</v>
      </c>
      <c r="D5262" s="2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  <c r="V5262" t="str">
        <f t="shared" si="165"/>
        <v>profit</v>
      </c>
      <c r="W5262" t="str">
        <f t="shared" si="166"/>
        <v>cheap</v>
      </c>
      <c r="X5262" s="3" t="str" cm="1">
        <f t="array" ref="X5262">_xlfn.IFS(R5262&gt;1000,"premium",R5262&gt;500,"modrate",R5262&lt;500,"cheap")</f>
        <v>cheap</v>
      </c>
      <c r="Y5262" t="str" cm="1">
        <f t="array" ref="Y5262">_xlfn.SWITCH(TRUE,R5262&gt;1000,"premium",R5262&gt;500,"modrate","cheap")</f>
        <v>cheap</v>
      </c>
    </row>
    <row r="5263" spans="1:25">
      <c r="A5263">
        <v>5262</v>
      </c>
      <c r="B5263" t="s">
        <v>8111</v>
      </c>
      <c r="C5263" s="2">
        <v>41889</v>
      </c>
      <c r="D5263" s="2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  <c r="V5263" t="str">
        <f t="shared" si="165"/>
        <v>loss</v>
      </c>
      <c r="W5263" t="str">
        <f t="shared" si="166"/>
        <v>cheap</v>
      </c>
      <c r="X5263" s="3" t="str" cm="1">
        <f t="array" ref="X5263">_xlfn.IFS(R5263&gt;1000,"premium",R5263&gt;500,"modrate",R5263&lt;500,"cheap")</f>
        <v>cheap</v>
      </c>
      <c r="Y5263" t="str" cm="1">
        <f t="array" ref="Y5263">_xlfn.SWITCH(TRUE,R5263&gt;1000,"premium",R5263&gt;500,"modrate","cheap")</f>
        <v>cheap</v>
      </c>
    </row>
    <row r="5264" spans="1:25">
      <c r="A5264">
        <v>5263</v>
      </c>
      <c r="B5264" t="s">
        <v>8111</v>
      </c>
      <c r="C5264" s="2">
        <v>41889</v>
      </c>
      <c r="D5264" s="2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  <c r="V5264" t="str">
        <f t="shared" si="165"/>
        <v>loss</v>
      </c>
      <c r="W5264" t="str">
        <f t="shared" si="166"/>
        <v>cheap</v>
      </c>
      <c r="X5264" s="3" t="str" cm="1">
        <f t="array" ref="X5264">_xlfn.IFS(R5264&gt;1000,"premium",R5264&gt;500,"modrate",R5264&lt;500,"cheap")</f>
        <v>cheap</v>
      </c>
      <c r="Y5264" t="str" cm="1">
        <f t="array" ref="Y5264">_xlfn.SWITCH(TRUE,R5264&gt;1000,"premium",R5264&gt;500,"modrate","cheap")</f>
        <v>cheap</v>
      </c>
    </row>
    <row r="5265" spans="1:25">
      <c r="A5265">
        <v>5264</v>
      </c>
      <c r="B5265" t="s">
        <v>8111</v>
      </c>
      <c r="C5265" s="2">
        <v>41889</v>
      </c>
      <c r="D5265" s="2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  <c r="V5265" t="str">
        <f t="shared" si="165"/>
        <v>loss</v>
      </c>
      <c r="W5265" t="str">
        <f t="shared" si="166"/>
        <v>cheap</v>
      </c>
      <c r="X5265" s="3" t="str" cm="1">
        <f t="array" ref="X5265">_xlfn.IFS(R5265&gt;1000,"premium",R5265&gt;500,"modrate",R5265&lt;500,"cheap")</f>
        <v>cheap</v>
      </c>
      <c r="Y5265" t="str" cm="1">
        <f t="array" ref="Y5265">_xlfn.SWITCH(TRUE,R5265&gt;1000,"premium",R5265&gt;500,"modrate","cheap")</f>
        <v>cheap</v>
      </c>
    </row>
    <row r="5266" spans="1:25">
      <c r="A5266">
        <v>5265</v>
      </c>
      <c r="B5266" t="s">
        <v>8111</v>
      </c>
      <c r="C5266" s="2">
        <v>41889</v>
      </c>
      <c r="D5266" s="2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  <c r="V5266" t="str">
        <f t="shared" si="165"/>
        <v>profit</v>
      </c>
      <c r="W5266" t="str">
        <f t="shared" si="166"/>
        <v>cheap</v>
      </c>
      <c r="X5266" s="3" t="str" cm="1">
        <f t="array" ref="X5266">_xlfn.IFS(R5266&gt;1000,"premium",R5266&gt;500,"modrate",R5266&lt;500,"cheap")</f>
        <v>cheap</v>
      </c>
      <c r="Y5266" t="str" cm="1">
        <f t="array" ref="Y5266">_xlfn.SWITCH(TRUE,R5266&gt;1000,"premium",R5266&gt;500,"modrate","cheap")</f>
        <v>cheap</v>
      </c>
    </row>
    <row r="5267" spans="1:25">
      <c r="A5267">
        <v>5266</v>
      </c>
      <c r="B5267" t="s">
        <v>8112</v>
      </c>
      <c r="C5267" s="2">
        <v>43008</v>
      </c>
      <c r="D5267" s="2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  <c r="V5267" t="str">
        <f t="shared" si="165"/>
        <v>profit</v>
      </c>
      <c r="W5267" t="str">
        <f t="shared" si="166"/>
        <v>cheap</v>
      </c>
      <c r="X5267" s="3" t="str" cm="1">
        <f t="array" ref="X5267">_xlfn.IFS(R5267&gt;1000,"premium",R5267&gt;500,"modrate",R5267&lt;500,"cheap")</f>
        <v>cheap</v>
      </c>
      <c r="Y5267" t="str" cm="1">
        <f t="array" ref="Y5267">_xlfn.SWITCH(TRUE,R5267&gt;1000,"premium",R5267&gt;500,"modrate","cheap")</f>
        <v>cheap</v>
      </c>
    </row>
    <row r="5268" spans="1:25">
      <c r="A5268">
        <v>5267</v>
      </c>
      <c r="B5268" t="s">
        <v>8112</v>
      </c>
      <c r="C5268" s="2">
        <v>43008</v>
      </c>
      <c r="D5268" s="2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  <c r="V5268" t="str">
        <f t="shared" si="165"/>
        <v>profit</v>
      </c>
      <c r="W5268" t="str">
        <f t="shared" si="166"/>
        <v>cheap</v>
      </c>
      <c r="X5268" s="3" t="str" cm="1">
        <f t="array" ref="X5268">_xlfn.IFS(R5268&gt;1000,"premium",R5268&gt;500,"modrate",R5268&lt;500,"cheap")</f>
        <v>cheap</v>
      </c>
      <c r="Y5268" t="str" cm="1">
        <f t="array" ref="Y5268">_xlfn.SWITCH(TRUE,R5268&gt;1000,"premium",R5268&gt;500,"modrate","cheap")</f>
        <v>cheap</v>
      </c>
    </row>
    <row r="5269" spans="1:25">
      <c r="A5269">
        <v>5268</v>
      </c>
      <c r="B5269" t="s">
        <v>8112</v>
      </c>
      <c r="C5269" s="2">
        <v>43008</v>
      </c>
      <c r="D5269" s="2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  <c r="V5269" t="str">
        <f t="shared" si="165"/>
        <v>profit</v>
      </c>
      <c r="W5269" t="str">
        <f t="shared" si="166"/>
        <v>cheap</v>
      </c>
      <c r="X5269" s="3" t="str" cm="1">
        <f t="array" ref="X5269">_xlfn.IFS(R5269&gt;1000,"premium",R5269&gt;500,"modrate",R5269&lt;500,"cheap")</f>
        <v>cheap</v>
      </c>
      <c r="Y5269" t="str" cm="1">
        <f t="array" ref="Y5269">_xlfn.SWITCH(TRUE,R5269&gt;1000,"premium",R5269&gt;500,"modrate","cheap")</f>
        <v>cheap</v>
      </c>
    </row>
    <row r="5270" spans="1:25">
      <c r="A5270">
        <v>5269</v>
      </c>
      <c r="B5270" t="s">
        <v>8113</v>
      </c>
      <c r="C5270" s="2">
        <v>43055</v>
      </c>
      <c r="D5270" s="2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  <c r="V5270" t="str">
        <f t="shared" si="165"/>
        <v>profit</v>
      </c>
      <c r="W5270" t="str">
        <f t="shared" si="166"/>
        <v>cheap</v>
      </c>
      <c r="X5270" s="3" t="str" cm="1">
        <f t="array" ref="X5270">_xlfn.IFS(R5270&gt;1000,"premium",R5270&gt;500,"modrate",R5270&lt;500,"cheap")</f>
        <v>cheap</v>
      </c>
      <c r="Y5270" t="str" cm="1">
        <f t="array" ref="Y5270">_xlfn.SWITCH(TRUE,R5270&gt;1000,"premium",R5270&gt;500,"modrate","cheap")</f>
        <v>cheap</v>
      </c>
    </row>
    <row r="5271" spans="1:25">
      <c r="A5271">
        <v>5270</v>
      </c>
      <c r="B5271" t="s">
        <v>8116</v>
      </c>
      <c r="C5271" s="2">
        <v>42989</v>
      </c>
      <c r="D5271" s="2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  <c r="V5271" t="str">
        <f t="shared" si="165"/>
        <v>profit</v>
      </c>
      <c r="W5271" t="str">
        <f t="shared" si="166"/>
        <v>cheap</v>
      </c>
      <c r="X5271" s="3" t="str" cm="1">
        <f t="array" ref="X5271">_xlfn.IFS(R5271&gt;1000,"premium",R5271&gt;500,"modrate",R5271&lt;500,"cheap")</f>
        <v>cheap</v>
      </c>
      <c r="Y5271" t="str" cm="1">
        <f t="array" ref="Y5271">_xlfn.SWITCH(TRUE,R5271&gt;1000,"premium",R5271&gt;500,"modrate","cheap")</f>
        <v>cheap</v>
      </c>
    </row>
    <row r="5272" spans="1:25">
      <c r="A5272">
        <v>5271</v>
      </c>
      <c r="B5272" t="s">
        <v>8116</v>
      </c>
      <c r="C5272" s="2">
        <v>42989</v>
      </c>
      <c r="D5272" s="2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  <c r="V5272" t="str">
        <f t="shared" si="165"/>
        <v>profit</v>
      </c>
      <c r="W5272" t="str">
        <f t="shared" si="166"/>
        <v>cheap</v>
      </c>
      <c r="X5272" s="3" t="str" cm="1">
        <f t="array" ref="X5272">_xlfn.IFS(R5272&gt;1000,"premium",R5272&gt;500,"modrate",R5272&lt;500,"cheap")</f>
        <v>cheap</v>
      </c>
      <c r="Y5272" t="str" cm="1">
        <f t="array" ref="Y5272">_xlfn.SWITCH(TRUE,R5272&gt;1000,"premium",R5272&gt;500,"modrate","cheap")</f>
        <v>cheap</v>
      </c>
    </row>
    <row r="5273" spans="1:25">
      <c r="A5273">
        <v>5272</v>
      </c>
      <c r="B5273" t="s">
        <v>8117</v>
      </c>
      <c r="C5273" s="2">
        <v>42751</v>
      </c>
      <c r="D5273" s="2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  <c r="V5273" t="str">
        <f t="shared" si="165"/>
        <v>profit</v>
      </c>
      <c r="W5273" t="str">
        <f t="shared" si="166"/>
        <v>cheap</v>
      </c>
      <c r="X5273" s="3" t="str" cm="1">
        <f t="array" ref="X5273">_xlfn.IFS(R5273&gt;1000,"premium",R5273&gt;500,"modrate",R5273&lt;500,"cheap")</f>
        <v>cheap</v>
      </c>
      <c r="Y5273" t="str" cm="1">
        <f t="array" ref="Y5273">_xlfn.SWITCH(TRUE,R5273&gt;1000,"premium",R5273&gt;500,"modrate","cheap")</f>
        <v>cheap</v>
      </c>
    </row>
    <row r="5274" spans="1:25">
      <c r="A5274">
        <v>5273</v>
      </c>
      <c r="B5274" t="s">
        <v>8117</v>
      </c>
      <c r="C5274" s="2">
        <v>42751</v>
      </c>
      <c r="D5274" s="2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-14.9877000000001</v>
      </c>
      <c r="V5274" t="str">
        <f t="shared" si="165"/>
        <v>loss</v>
      </c>
      <c r="W5274" t="str">
        <f t="shared" si="166"/>
        <v>cheap</v>
      </c>
      <c r="X5274" s="3" t="str" cm="1">
        <f t="array" ref="X5274">_xlfn.IFS(R5274&gt;1000,"premium",R5274&gt;500,"modrate",R5274&lt;500,"cheap")</f>
        <v>cheap</v>
      </c>
      <c r="Y5274" t="str" cm="1">
        <f t="array" ref="Y5274">_xlfn.SWITCH(TRUE,R5274&gt;1000,"premium",R5274&gt;500,"modrate","cheap")</f>
        <v>cheap</v>
      </c>
    </row>
    <row r="5275" spans="1:25">
      <c r="A5275">
        <v>5274</v>
      </c>
      <c r="B5275" t="s">
        <v>8118</v>
      </c>
      <c r="C5275" s="2">
        <v>42700</v>
      </c>
      <c r="D5275" s="2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  <c r="V5275" t="str">
        <f t="shared" si="165"/>
        <v>loss</v>
      </c>
      <c r="W5275" t="str">
        <f t="shared" si="166"/>
        <v>cheap</v>
      </c>
      <c r="X5275" s="3" t="str" cm="1">
        <f t="array" ref="X5275">_xlfn.IFS(R5275&gt;1000,"premium",R5275&gt;500,"modrate",R5275&lt;500,"cheap")</f>
        <v>cheap</v>
      </c>
      <c r="Y5275" t="str" cm="1">
        <f t="array" ref="Y5275">_xlfn.SWITCH(TRUE,R5275&gt;1000,"premium",R5275&gt;500,"modrate","cheap")</f>
        <v>cheap</v>
      </c>
    </row>
    <row r="5276" spans="1:25">
      <c r="A5276">
        <v>5275</v>
      </c>
      <c r="B5276" t="s">
        <v>8119</v>
      </c>
      <c r="C5276" s="2">
        <v>42315</v>
      </c>
      <c r="D5276" s="2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  <c r="V5276" t="str">
        <f t="shared" si="165"/>
        <v>profit</v>
      </c>
      <c r="W5276" t="str">
        <f t="shared" si="166"/>
        <v>modrate</v>
      </c>
      <c r="X5276" s="3" t="str" cm="1">
        <f t="array" ref="X5276">_xlfn.IFS(R5276&gt;1000,"premium",R5276&gt;500,"modrate",R5276&lt;500,"cheap")</f>
        <v>modrate</v>
      </c>
      <c r="Y5276" t="str" cm="1">
        <f t="array" ref="Y5276">_xlfn.SWITCH(TRUE,R5276&gt;1000,"premium",R5276&gt;500,"modrate","cheap")</f>
        <v>modrate</v>
      </c>
    </row>
    <row r="5277" spans="1:25">
      <c r="A5277">
        <v>5276</v>
      </c>
      <c r="B5277" t="s">
        <v>8120</v>
      </c>
      <c r="C5277" s="2">
        <v>43083</v>
      </c>
      <c r="D5277" s="2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  <c r="V5277" t="str">
        <f t="shared" si="165"/>
        <v>profit</v>
      </c>
      <c r="W5277" t="str">
        <f t="shared" si="166"/>
        <v>cheap</v>
      </c>
      <c r="X5277" s="3" t="str" cm="1">
        <f t="array" ref="X5277">_xlfn.IFS(R5277&gt;1000,"premium",R5277&gt;500,"modrate",R5277&lt;500,"cheap")</f>
        <v>cheap</v>
      </c>
      <c r="Y5277" t="str" cm="1">
        <f t="array" ref="Y5277">_xlfn.SWITCH(TRUE,R5277&gt;1000,"premium",R5277&gt;500,"modrate","cheap")</f>
        <v>cheap</v>
      </c>
    </row>
    <row r="5278" spans="1:25">
      <c r="A5278">
        <v>5277</v>
      </c>
      <c r="B5278" t="s">
        <v>8120</v>
      </c>
      <c r="C5278" s="2">
        <v>43083</v>
      </c>
      <c r="D5278" s="2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8.5024999999999906</v>
      </c>
      <c r="V5278" t="str">
        <f t="shared" si="165"/>
        <v>profit</v>
      </c>
      <c r="W5278" t="str">
        <f t="shared" si="166"/>
        <v>cheap</v>
      </c>
      <c r="X5278" s="3" t="str" cm="1">
        <f t="array" ref="X5278">_xlfn.IFS(R5278&gt;1000,"premium",R5278&gt;500,"modrate",R5278&lt;500,"cheap")</f>
        <v>cheap</v>
      </c>
      <c r="Y5278" t="str" cm="1">
        <f t="array" ref="Y5278">_xlfn.SWITCH(TRUE,R5278&gt;1000,"premium",R5278&gt;500,"modrate","cheap")</f>
        <v>cheap</v>
      </c>
    </row>
    <row r="5279" spans="1:25">
      <c r="A5279">
        <v>5278</v>
      </c>
      <c r="B5279" t="s">
        <v>8121</v>
      </c>
      <c r="C5279" s="2">
        <v>41895</v>
      </c>
      <c r="D5279" s="2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-9.7175999999999796</v>
      </c>
      <c r="V5279" t="str">
        <f t="shared" si="165"/>
        <v>loss</v>
      </c>
      <c r="W5279" t="str">
        <f t="shared" si="166"/>
        <v>cheap</v>
      </c>
      <c r="X5279" s="3" t="str" cm="1">
        <f t="array" ref="X5279">_xlfn.IFS(R5279&gt;1000,"premium",R5279&gt;500,"modrate",R5279&lt;500,"cheap")</f>
        <v>cheap</v>
      </c>
      <c r="Y5279" t="str" cm="1">
        <f t="array" ref="Y5279">_xlfn.SWITCH(TRUE,R5279&gt;1000,"premium",R5279&gt;500,"modrate","cheap")</f>
        <v>cheap</v>
      </c>
    </row>
    <row r="5280" spans="1:25">
      <c r="A5280">
        <v>5279</v>
      </c>
      <c r="B5280" t="s">
        <v>8122</v>
      </c>
      <c r="C5280" s="2">
        <v>41980</v>
      </c>
      <c r="D5280" s="2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  <c r="V5280" t="str">
        <f t="shared" si="165"/>
        <v>profit</v>
      </c>
      <c r="W5280" t="str">
        <f t="shared" si="166"/>
        <v>cheap</v>
      </c>
      <c r="X5280" s="3" t="str" cm="1">
        <f t="array" ref="X5280">_xlfn.IFS(R5280&gt;1000,"premium",R5280&gt;500,"modrate",R5280&lt;500,"cheap")</f>
        <v>cheap</v>
      </c>
      <c r="Y5280" t="str" cm="1">
        <f t="array" ref="Y5280">_xlfn.SWITCH(TRUE,R5280&gt;1000,"premium",R5280&gt;500,"modrate","cheap")</f>
        <v>cheap</v>
      </c>
    </row>
    <row r="5281" spans="1:25">
      <c r="A5281">
        <v>5280</v>
      </c>
      <c r="B5281" t="s">
        <v>8123</v>
      </c>
      <c r="C5281" s="2">
        <v>42985</v>
      </c>
      <c r="D5281" s="2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  <c r="V5281" t="str">
        <f t="shared" si="165"/>
        <v>profit</v>
      </c>
      <c r="W5281" t="str">
        <f t="shared" si="166"/>
        <v>cheap</v>
      </c>
      <c r="X5281" s="3" t="str" cm="1">
        <f t="array" ref="X5281">_xlfn.IFS(R5281&gt;1000,"premium",R5281&gt;500,"modrate",R5281&lt;500,"cheap")</f>
        <v>cheap</v>
      </c>
      <c r="Y5281" t="str" cm="1">
        <f t="array" ref="Y5281">_xlfn.SWITCH(TRUE,R5281&gt;1000,"premium",R5281&gt;500,"modrate","cheap")</f>
        <v>cheap</v>
      </c>
    </row>
    <row r="5282" spans="1:25">
      <c r="A5282">
        <v>5281</v>
      </c>
      <c r="B5282" t="s">
        <v>8124</v>
      </c>
      <c r="C5282" s="2">
        <v>43015</v>
      </c>
      <c r="D5282" s="2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  <c r="V5282" t="str">
        <f t="shared" si="165"/>
        <v>profit</v>
      </c>
      <c r="W5282" t="str">
        <f t="shared" si="166"/>
        <v>cheap</v>
      </c>
      <c r="X5282" s="3" t="str" cm="1">
        <f t="array" ref="X5282">_xlfn.IFS(R5282&gt;1000,"premium",R5282&gt;500,"modrate",R5282&lt;500,"cheap")</f>
        <v>cheap</v>
      </c>
      <c r="Y5282" t="str" cm="1">
        <f t="array" ref="Y5282">_xlfn.SWITCH(TRUE,R5282&gt;1000,"premium",R5282&gt;500,"modrate","cheap")</f>
        <v>cheap</v>
      </c>
    </row>
    <row r="5283" spans="1:25">
      <c r="A5283">
        <v>5282</v>
      </c>
      <c r="B5283" t="s">
        <v>8125</v>
      </c>
      <c r="C5283" s="2">
        <v>42252</v>
      </c>
      <c r="D5283" s="2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  <c r="V5283" t="str">
        <f t="shared" si="165"/>
        <v>profit</v>
      </c>
      <c r="W5283" t="str">
        <f t="shared" si="166"/>
        <v>cheap</v>
      </c>
      <c r="X5283" s="3" t="str" cm="1">
        <f t="array" ref="X5283">_xlfn.IFS(R5283&gt;1000,"premium",R5283&gt;500,"modrate",R5283&lt;500,"cheap")</f>
        <v>cheap</v>
      </c>
      <c r="Y5283" t="str" cm="1">
        <f t="array" ref="Y5283">_xlfn.SWITCH(TRUE,R5283&gt;1000,"premium",R5283&gt;500,"modrate","cheap")</f>
        <v>cheap</v>
      </c>
    </row>
    <row r="5284" spans="1:25">
      <c r="A5284">
        <v>5283</v>
      </c>
      <c r="B5284" t="s">
        <v>8125</v>
      </c>
      <c r="C5284" s="2">
        <v>42252</v>
      </c>
      <c r="D5284" s="2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  <c r="V5284" t="str">
        <f t="shared" si="165"/>
        <v>profit</v>
      </c>
      <c r="W5284" t="str">
        <f t="shared" si="166"/>
        <v>cheap</v>
      </c>
      <c r="X5284" s="3" t="str" cm="1">
        <f t="array" ref="X5284">_xlfn.IFS(R5284&gt;1000,"premium",R5284&gt;500,"modrate",R5284&lt;500,"cheap")</f>
        <v>cheap</v>
      </c>
      <c r="Y5284" t="str" cm="1">
        <f t="array" ref="Y5284">_xlfn.SWITCH(TRUE,R5284&gt;1000,"premium",R5284&gt;500,"modrate","cheap")</f>
        <v>cheap</v>
      </c>
    </row>
    <row r="5285" spans="1:25">
      <c r="A5285">
        <v>5284</v>
      </c>
      <c r="B5285" t="s">
        <v>8126</v>
      </c>
      <c r="C5285" s="2">
        <v>41728</v>
      </c>
      <c r="D5285" s="2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  <c r="V5285" t="str">
        <f t="shared" si="165"/>
        <v>loss</v>
      </c>
      <c r="W5285" t="str">
        <f t="shared" si="166"/>
        <v>cheap</v>
      </c>
      <c r="X5285" s="3" t="str" cm="1">
        <f t="array" ref="X5285">_xlfn.IFS(R5285&gt;1000,"premium",R5285&gt;500,"modrate",R5285&lt;500,"cheap")</f>
        <v>cheap</v>
      </c>
      <c r="Y5285" t="str" cm="1">
        <f t="array" ref="Y5285">_xlfn.SWITCH(TRUE,R5285&gt;1000,"premium",R5285&gt;500,"modrate","cheap")</f>
        <v>cheap</v>
      </c>
    </row>
    <row r="5286" spans="1:25">
      <c r="A5286">
        <v>5285</v>
      </c>
      <c r="B5286" t="s">
        <v>8126</v>
      </c>
      <c r="C5286" s="2">
        <v>41728</v>
      </c>
      <c r="D5286" s="2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  <c r="V5286" t="str">
        <f t="shared" si="165"/>
        <v>profit</v>
      </c>
      <c r="W5286" t="str">
        <f t="shared" si="166"/>
        <v>cheap</v>
      </c>
      <c r="X5286" s="3" t="str" cm="1">
        <f t="array" ref="X5286">_xlfn.IFS(R5286&gt;1000,"premium",R5286&gt;500,"modrate",R5286&lt;500,"cheap")</f>
        <v>cheap</v>
      </c>
      <c r="Y5286" t="str" cm="1">
        <f t="array" ref="Y5286">_xlfn.SWITCH(TRUE,R5286&gt;1000,"premium",R5286&gt;500,"modrate","cheap")</f>
        <v>cheap</v>
      </c>
    </row>
    <row r="5287" spans="1:25">
      <c r="A5287">
        <v>5286</v>
      </c>
      <c r="B5287" t="s">
        <v>8127</v>
      </c>
      <c r="C5287" s="2">
        <v>42860</v>
      </c>
      <c r="D5287" s="2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  <c r="V5287" t="str">
        <f t="shared" si="165"/>
        <v>profit</v>
      </c>
      <c r="W5287" t="str">
        <f t="shared" si="166"/>
        <v>cheap</v>
      </c>
      <c r="X5287" s="3" t="str" cm="1">
        <f t="array" ref="X5287">_xlfn.IFS(R5287&gt;1000,"premium",R5287&gt;500,"modrate",R5287&lt;500,"cheap")</f>
        <v>cheap</v>
      </c>
      <c r="Y5287" t="str" cm="1">
        <f t="array" ref="Y5287">_xlfn.SWITCH(TRUE,R5287&gt;1000,"premium",R5287&gt;500,"modrate","cheap")</f>
        <v>cheap</v>
      </c>
    </row>
    <row r="5288" spans="1:25">
      <c r="A5288">
        <v>5287</v>
      </c>
      <c r="B5288" t="s">
        <v>8127</v>
      </c>
      <c r="C5288" s="2">
        <v>42860</v>
      </c>
      <c r="D5288" s="2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  <c r="V5288" t="str">
        <f t="shared" si="165"/>
        <v>loss</v>
      </c>
      <c r="W5288" t="str">
        <f t="shared" si="166"/>
        <v>cheap</v>
      </c>
      <c r="X5288" s="3" t="str" cm="1">
        <f t="array" ref="X5288">_xlfn.IFS(R5288&gt;1000,"premium",R5288&gt;500,"modrate",R5288&lt;500,"cheap")</f>
        <v>cheap</v>
      </c>
      <c r="Y5288" t="str" cm="1">
        <f t="array" ref="Y5288">_xlfn.SWITCH(TRUE,R5288&gt;1000,"premium",R5288&gt;500,"modrate","cheap")</f>
        <v>cheap</v>
      </c>
    </row>
    <row r="5289" spans="1:25">
      <c r="A5289">
        <v>5288</v>
      </c>
      <c r="B5289" t="s">
        <v>8127</v>
      </c>
      <c r="C5289" s="2">
        <v>42860</v>
      </c>
      <c r="D5289" s="2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  <c r="V5289" t="str">
        <f t="shared" si="165"/>
        <v>loss</v>
      </c>
      <c r="W5289" t="str">
        <f t="shared" si="166"/>
        <v>cheap</v>
      </c>
      <c r="X5289" s="3" t="str" cm="1">
        <f t="array" ref="X5289">_xlfn.IFS(R5289&gt;1000,"premium",R5289&gt;500,"modrate",R5289&lt;500,"cheap")</f>
        <v>cheap</v>
      </c>
      <c r="Y5289" t="str" cm="1">
        <f t="array" ref="Y5289">_xlfn.SWITCH(TRUE,R5289&gt;1000,"premium",R5289&gt;500,"modrate","cheap")</f>
        <v>cheap</v>
      </c>
    </row>
    <row r="5290" spans="1:25">
      <c r="A5290">
        <v>5289</v>
      </c>
      <c r="B5290" t="s">
        <v>8128</v>
      </c>
      <c r="C5290" s="2">
        <v>42855</v>
      </c>
      <c r="D5290" s="2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  <c r="V5290" t="str">
        <f t="shared" si="165"/>
        <v>profit</v>
      </c>
      <c r="W5290" t="str">
        <f t="shared" si="166"/>
        <v>cheap</v>
      </c>
      <c r="X5290" s="3" t="str" cm="1">
        <f t="array" ref="X5290">_xlfn.IFS(R5290&gt;1000,"premium",R5290&gt;500,"modrate",R5290&lt;500,"cheap")</f>
        <v>cheap</v>
      </c>
      <c r="Y5290" t="str" cm="1">
        <f t="array" ref="Y5290">_xlfn.SWITCH(TRUE,R5290&gt;1000,"premium",R5290&gt;500,"modrate","cheap")</f>
        <v>cheap</v>
      </c>
    </row>
    <row r="5291" spans="1:25">
      <c r="A5291">
        <v>5290</v>
      </c>
      <c r="B5291" t="s">
        <v>8129</v>
      </c>
      <c r="C5291" s="2">
        <v>41890</v>
      </c>
      <c r="D5291" s="2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  <c r="V5291" t="str">
        <f t="shared" si="165"/>
        <v>profit</v>
      </c>
      <c r="W5291" t="str">
        <f t="shared" si="166"/>
        <v>cheap</v>
      </c>
      <c r="X5291" s="3" t="str" cm="1">
        <f t="array" ref="X5291">_xlfn.IFS(R5291&gt;1000,"premium",R5291&gt;500,"modrate",R5291&lt;500,"cheap")</f>
        <v>cheap</v>
      </c>
      <c r="Y5291" t="str" cm="1">
        <f t="array" ref="Y5291">_xlfn.SWITCH(TRUE,R5291&gt;1000,"premium",R5291&gt;500,"modrate","cheap")</f>
        <v>cheap</v>
      </c>
    </row>
    <row r="5292" spans="1:25">
      <c r="A5292">
        <v>5291</v>
      </c>
      <c r="B5292" t="s">
        <v>8129</v>
      </c>
      <c r="C5292" s="2">
        <v>41890</v>
      </c>
      <c r="D5292" s="2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-13.8100000000001</v>
      </c>
      <c r="V5292" t="str">
        <f t="shared" si="165"/>
        <v>loss</v>
      </c>
      <c r="W5292" t="str">
        <f t="shared" si="166"/>
        <v>modrate</v>
      </c>
      <c r="X5292" s="3" t="str" cm="1">
        <f t="array" ref="X5292">_xlfn.IFS(R5292&gt;1000,"premium",R5292&gt;500,"modrate",R5292&lt;500,"cheap")</f>
        <v>modrate</v>
      </c>
      <c r="Y5292" t="str" cm="1">
        <f t="array" ref="Y5292">_xlfn.SWITCH(TRUE,R5292&gt;1000,"premium",R5292&gt;500,"modrate","cheap")</f>
        <v>modrate</v>
      </c>
    </row>
    <row r="5293" spans="1:25">
      <c r="A5293">
        <v>5292</v>
      </c>
      <c r="B5293" t="s">
        <v>8129</v>
      </c>
      <c r="C5293" s="2">
        <v>41890</v>
      </c>
      <c r="D5293" s="2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  <c r="V5293" t="str">
        <f t="shared" si="165"/>
        <v>profit</v>
      </c>
      <c r="W5293" t="str">
        <f t="shared" si="166"/>
        <v>cheap</v>
      </c>
      <c r="X5293" s="3" t="str" cm="1">
        <f t="array" ref="X5293">_xlfn.IFS(R5293&gt;1000,"premium",R5293&gt;500,"modrate",R5293&lt;500,"cheap")</f>
        <v>cheap</v>
      </c>
      <c r="Y5293" t="str" cm="1">
        <f t="array" ref="Y5293">_xlfn.SWITCH(TRUE,R5293&gt;1000,"premium",R5293&gt;500,"modrate","cheap")</f>
        <v>cheap</v>
      </c>
    </row>
    <row r="5294" spans="1:25">
      <c r="A5294">
        <v>5293</v>
      </c>
      <c r="B5294" t="s">
        <v>8130</v>
      </c>
      <c r="C5294" s="2">
        <v>42906</v>
      </c>
      <c r="D5294" s="2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 t="shared" si="165"/>
        <v>profit</v>
      </c>
      <c r="W5294" t="str">
        <f t="shared" si="166"/>
        <v>cheap</v>
      </c>
      <c r="X5294" s="3" t="str" cm="1">
        <f t="array" ref="X5294">_xlfn.IFS(R5294&gt;1000,"premium",R5294&gt;500,"modrate",R5294&lt;500,"cheap")</f>
        <v>cheap</v>
      </c>
      <c r="Y5294" t="str" cm="1">
        <f t="array" ref="Y5294">_xlfn.SWITCH(TRUE,R5294&gt;1000,"premium",R5294&gt;500,"modrate","cheap")</f>
        <v>cheap</v>
      </c>
    </row>
    <row r="5295" spans="1:25">
      <c r="A5295">
        <v>5294</v>
      </c>
      <c r="B5295" t="s">
        <v>8131</v>
      </c>
      <c r="C5295" s="2">
        <v>42364</v>
      </c>
      <c r="D5295" s="2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  <c r="V5295" t="str">
        <f t="shared" si="165"/>
        <v>loss</v>
      </c>
      <c r="W5295" t="str">
        <f t="shared" si="166"/>
        <v>cheap</v>
      </c>
      <c r="X5295" s="3" t="str" cm="1">
        <f t="array" ref="X5295">_xlfn.IFS(R5295&gt;1000,"premium",R5295&gt;500,"modrate",R5295&lt;500,"cheap")</f>
        <v>cheap</v>
      </c>
      <c r="Y5295" t="str" cm="1">
        <f t="array" ref="Y5295">_xlfn.SWITCH(TRUE,R5295&gt;1000,"premium",R5295&gt;500,"modrate","cheap")</f>
        <v>cheap</v>
      </c>
    </row>
    <row r="5296" spans="1:25">
      <c r="A5296">
        <v>5295</v>
      </c>
      <c r="B5296" t="s">
        <v>8132</v>
      </c>
      <c r="C5296" s="2">
        <v>42962</v>
      </c>
      <c r="D5296" s="2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  <c r="V5296" t="str">
        <f t="shared" si="165"/>
        <v>profit</v>
      </c>
      <c r="W5296" t="str">
        <f t="shared" si="166"/>
        <v>cheap</v>
      </c>
      <c r="X5296" s="3" t="str" cm="1">
        <f t="array" ref="X5296">_xlfn.IFS(R5296&gt;1000,"premium",R5296&gt;500,"modrate",R5296&lt;500,"cheap")</f>
        <v>cheap</v>
      </c>
      <c r="Y5296" t="str" cm="1">
        <f t="array" ref="Y5296">_xlfn.SWITCH(TRUE,R5296&gt;1000,"premium",R5296&gt;500,"modrate","cheap")</f>
        <v>cheap</v>
      </c>
    </row>
    <row r="5297" spans="1:25">
      <c r="A5297">
        <v>5296</v>
      </c>
      <c r="B5297" t="s">
        <v>8135</v>
      </c>
      <c r="C5297" s="2">
        <v>42798</v>
      </c>
      <c r="D5297" s="2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  <c r="V5297" t="str">
        <f t="shared" si="165"/>
        <v>profit</v>
      </c>
      <c r="W5297" t="str">
        <f t="shared" si="166"/>
        <v>cheap</v>
      </c>
      <c r="X5297" s="3" t="str" cm="1">
        <f t="array" ref="X5297">_xlfn.IFS(R5297&gt;1000,"premium",R5297&gt;500,"modrate",R5297&lt;500,"cheap")</f>
        <v>cheap</v>
      </c>
      <c r="Y5297" t="str" cm="1">
        <f t="array" ref="Y5297">_xlfn.SWITCH(TRUE,R5297&gt;1000,"premium",R5297&gt;500,"modrate","cheap")</f>
        <v>cheap</v>
      </c>
    </row>
    <row r="5298" spans="1:25">
      <c r="A5298">
        <v>5297</v>
      </c>
      <c r="B5298" t="s">
        <v>8136</v>
      </c>
      <c r="C5298" s="2">
        <v>42943</v>
      </c>
      <c r="D5298" s="2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  <c r="V5298" t="str">
        <f t="shared" si="165"/>
        <v>profit</v>
      </c>
      <c r="W5298" t="str">
        <f t="shared" si="166"/>
        <v>cheap</v>
      </c>
      <c r="X5298" s="3" t="str" cm="1">
        <f t="array" ref="X5298">_xlfn.IFS(R5298&gt;1000,"premium",R5298&gt;500,"modrate",R5298&lt;500,"cheap")</f>
        <v>cheap</v>
      </c>
      <c r="Y5298" t="str" cm="1">
        <f t="array" ref="Y5298">_xlfn.SWITCH(TRUE,R5298&gt;1000,"premium",R5298&gt;500,"modrate","cheap")</f>
        <v>cheap</v>
      </c>
    </row>
    <row r="5299" spans="1:25">
      <c r="A5299">
        <v>5298</v>
      </c>
      <c r="B5299" t="s">
        <v>8136</v>
      </c>
      <c r="C5299" s="2">
        <v>42943</v>
      </c>
      <c r="D5299" s="2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  <c r="V5299" t="str">
        <f t="shared" si="165"/>
        <v>profit</v>
      </c>
      <c r="W5299" t="str">
        <f t="shared" si="166"/>
        <v>modrate</v>
      </c>
      <c r="X5299" s="3" t="str" cm="1">
        <f t="array" ref="X5299">_xlfn.IFS(R5299&gt;1000,"premium",R5299&gt;500,"modrate",R5299&lt;500,"cheap")</f>
        <v>modrate</v>
      </c>
      <c r="Y5299" t="str" cm="1">
        <f t="array" ref="Y5299">_xlfn.SWITCH(TRUE,R5299&gt;1000,"premium",R5299&gt;500,"modrate","cheap")</f>
        <v>modrate</v>
      </c>
    </row>
    <row r="5300" spans="1:25">
      <c r="A5300">
        <v>5299</v>
      </c>
      <c r="B5300" t="s">
        <v>8137</v>
      </c>
      <c r="C5300" s="2">
        <v>42636</v>
      </c>
      <c r="D5300" s="2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  <c r="V5300" t="str">
        <f t="shared" si="165"/>
        <v>profit</v>
      </c>
      <c r="W5300" t="str">
        <f t="shared" si="166"/>
        <v>cheap</v>
      </c>
      <c r="X5300" s="3" t="str" cm="1">
        <f t="array" ref="X5300">_xlfn.IFS(R5300&gt;1000,"premium",R5300&gt;500,"modrate",R5300&lt;500,"cheap")</f>
        <v>cheap</v>
      </c>
      <c r="Y5300" t="str" cm="1">
        <f t="array" ref="Y5300">_xlfn.SWITCH(TRUE,R5300&gt;1000,"premium",R5300&gt;500,"modrate","cheap")</f>
        <v>cheap</v>
      </c>
    </row>
    <row r="5301" spans="1:25">
      <c r="A5301">
        <v>5300</v>
      </c>
      <c r="B5301" t="s">
        <v>8137</v>
      </c>
      <c r="C5301" s="2">
        <v>42636</v>
      </c>
      <c r="D5301" s="2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  <c r="V5301" t="str">
        <f t="shared" si="165"/>
        <v>profit</v>
      </c>
      <c r="W5301" t="str">
        <f t="shared" si="166"/>
        <v>cheap</v>
      </c>
      <c r="X5301" s="3" t="str" cm="1">
        <f t="array" ref="X5301">_xlfn.IFS(R5301&gt;1000,"premium",R5301&gt;500,"modrate",R5301&lt;500,"cheap")</f>
        <v>cheap</v>
      </c>
      <c r="Y5301" t="str" cm="1">
        <f t="array" ref="Y5301">_xlfn.SWITCH(TRUE,R5301&gt;1000,"premium",R5301&gt;500,"modrate","cheap")</f>
        <v>cheap</v>
      </c>
    </row>
    <row r="5302" spans="1:25">
      <c r="A5302">
        <v>5301</v>
      </c>
      <c r="B5302" t="s">
        <v>8138</v>
      </c>
      <c r="C5302" s="2">
        <v>42520</v>
      </c>
      <c r="D5302" s="2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  <c r="V5302" t="str">
        <f t="shared" si="165"/>
        <v>profit</v>
      </c>
      <c r="W5302" t="str">
        <f t="shared" si="166"/>
        <v>premium</v>
      </c>
      <c r="X5302" s="3" t="str" cm="1">
        <f t="array" ref="X5302">_xlfn.IFS(R5302&gt;1000,"premium",R5302&gt;500,"modrate",R5302&lt;500,"cheap")</f>
        <v>premium</v>
      </c>
      <c r="Y5302" t="str" cm="1">
        <f t="array" ref="Y5302">_xlfn.SWITCH(TRUE,R5302&gt;1000,"premium",R5302&gt;500,"modrate","cheap")</f>
        <v>premium</v>
      </c>
    </row>
    <row r="5303" spans="1:25">
      <c r="A5303">
        <v>5302</v>
      </c>
      <c r="B5303" t="s">
        <v>8138</v>
      </c>
      <c r="C5303" s="2">
        <v>42520</v>
      </c>
      <c r="D5303" s="2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  <c r="V5303" t="str">
        <f t="shared" si="165"/>
        <v>profit</v>
      </c>
      <c r="W5303" t="str">
        <f t="shared" si="166"/>
        <v>premium</v>
      </c>
      <c r="X5303" s="3" t="str" cm="1">
        <f t="array" ref="X5303">_xlfn.IFS(R5303&gt;1000,"premium",R5303&gt;500,"modrate",R5303&lt;500,"cheap")</f>
        <v>premium</v>
      </c>
      <c r="Y5303" t="str" cm="1">
        <f t="array" ref="Y5303">_xlfn.SWITCH(TRUE,R5303&gt;1000,"premium",R5303&gt;500,"modrate","cheap")</f>
        <v>premium</v>
      </c>
    </row>
    <row r="5304" spans="1:25">
      <c r="A5304">
        <v>5303</v>
      </c>
      <c r="B5304" t="s">
        <v>8138</v>
      </c>
      <c r="C5304" s="2">
        <v>42520</v>
      </c>
      <c r="D5304" s="2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  <c r="V5304" t="str">
        <f t="shared" si="165"/>
        <v>profit</v>
      </c>
      <c r="W5304" t="str">
        <f t="shared" si="166"/>
        <v>cheap</v>
      </c>
      <c r="X5304" s="3" t="str" cm="1">
        <f t="array" ref="X5304">_xlfn.IFS(R5304&gt;1000,"premium",R5304&gt;500,"modrate",R5304&lt;500,"cheap")</f>
        <v>cheap</v>
      </c>
      <c r="Y5304" t="str" cm="1">
        <f t="array" ref="Y5304">_xlfn.SWITCH(TRUE,R5304&gt;1000,"premium",R5304&gt;500,"modrate","cheap")</f>
        <v>cheap</v>
      </c>
    </row>
    <row r="5305" spans="1:25">
      <c r="A5305">
        <v>5304</v>
      </c>
      <c r="B5305" t="s">
        <v>8139</v>
      </c>
      <c r="C5305" s="2">
        <v>41959</v>
      </c>
      <c r="D5305" s="2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  <c r="V5305" t="str">
        <f t="shared" si="165"/>
        <v>loss</v>
      </c>
      <c r="W5305" t="str">
        <f t="shared" si="166"/>
        <v>cheap</v>
      </c>
      <c r="X5305" s="3" t="str" cm="1">
        <f t="array" ref="X5305">_xlfn.IFS(R5305&gt;1000,"premium",R5305&gt;500,"modrate",R5305&lt;500,"cheap")</f>
        <v>cheap</v>
      </c>
      <c r="Y5305" t="str" cm="1">
        <f t="array" ref="Y5305">_xlfn.SWITCH(TRUE,R5305&gt;1000,"premium",R5305&gt;500,"modrate","cheap")</f>
        <v>cheap</v>
      </c>
    </row>
    <row r="5306" spans="1:25">
      <c r="A5306">
        <v>5305</v>
      </c>
      <c r="B5306" t="s">
        <v>8140</v>
      </c>
      <c r="C5306" s="2">
        <v>41903</v>
      </c>
      <c r="D5306" s="2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  <c r="V5306" t="str">
        <f t="shared" si="165"/>
        <v>loss</v>
      </c>
      <c r="W5306" t="str">
        <f t="shared" si="166"/>
        <v>cheap</v>
      </c>
      <c r="X5306" s="3" t="str" cm="1">
        <f t="array" ref="X5306">_xlfn.IFS(R5306&gt;1000,"premium",R5306&gt;500,"modrate",R5306&lt;500,"cheap")</f>
        <v>cheap</v>
      </c>
      <c r="Y5306" t="str" cm="1">
        <f t="array" ref="Y5306">_xlfn.SWITCH(TRUE,R5306&gt;1000,"premium",R5306&gt;500,"modrate","cheap")</f>
        <v>cheap</v>
      </c>
    </row>
    <row r="5307" spans="1:25">
      <c r="A5307">
        <v>5306</v>
      </c>
      <c r="B5307" t="s">
        <v>8141</v>
      </c>
      <c r="C5307" s="2">
        <v>42421</v>
      </c>
      <c r="D5307" s="2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  <c r="V5307" t="str">
        <f t="shared" si="165"/>
        <v>profit</v>
      </c>
      <c r="W5307" t="str">
        <f t="shared" si="166"/>
        <v>cheap</v>
      </c>
      <c r="X5307" s="3" t="str" cm="1">
        <f t="array" ref="X5307">_xlfn.IFS(R5307&gt;1000,"premium",R5307&gt;500,"modrate",R5307&lt;500,"cheap")</f>
        <v>cheap</v>
      </c>
      <c r="Y5307" t="str" cm="1">
        <f t="array" ref="Y5307">_xlfn.SWITCH(TRUE,R5307&gt;1000,"premium",R5307&gt;500,"modrate","cheap")</f>
        <v>cheap</v>
      </c>
    </row>
    <row r="5308" spans="1:25">
      <c r="A5308">
        <v>5307</v>
      </c>
      <c r="B5308" t="s">
        <v>8141</v>
      </c>
      <c r="C5308" s="2">
        <v>42421</v>
      </c>
      <c r="D5308" s="2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  <c r="V5308" t="str">
        <f t="shared" si="165"/>
        <v>profit</v>
      </c>
      <c r="W5308" t="str">
        <f t="shared" si="166"/>
        <v>cheap</v>
      </c>
      <c r="X5308" s="3" t="str" cm="1">
        <f t="array" ref="X5308">_xlfn.IFS(R5308&gt;1000,"premium",R5308&gt;500,"modrate",R5308&lt;500,"cheap")</f>
        <v>cheap</v>
      </c>
      <c r="Y5308" t="str" cm="1">
        <f t="array" ref="Y5308">_xlfn.SWITCH(TRUE,R5308&gt;1000,"premium",R5308&gt;500,"modrate","cheap")</f>
        <v>cheap</v>
      </c>
    </row>
    <row r="5309" spans="1:25">
      <c r="A5309">
        <v>5308</v>
      </c>
      <c r="B5309" t="s">
        <v>8141</v>
      </c>
      <c r="C5309" s="2">
        <v>42421</v>
      </c>
      <c r="D5309" s="2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  <c r="V5309" t="str">
        <f t="shared" si="165"/>
        <v>profit</v>
      </c>
      <c r="W5309" t="str">
        <f t="shared" si="166"/>
        <v>cheap</v>
      </c>
      <c r="X5309" s="3" t="str" cm="1">
        <f t="array" ref="X5309">_xlfn.IFS(R5309&gt;1000,"premium",R5309&gt;500,"modrate",R5309&lt;500,"cheap")</f>
        <v>cheap</v>
      </c>
      <c r="Y5309" t="str" cm="1">
        <f t="array" ref="Y5309">_xlfn.SWITCH(TRUE,R5309&gt;1000,"premium",R5309&gt;500,"modrate","cheap")</f>
        <v>cheap</v>
      </c>
    </row>
    <row r="5310" spans="1:25">
      <c r="A5310">
        <v>5309</v>
      </c>
      <c r="B5310" t="s">
        <v>8144</v>
      </c>
      <c r="C5310" s="2">
        <v>43058</v>
      </c>
      <c r="D5310" s="2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  <c r="V5310" t="str">
        <f t="shared" si="165"/>
        <v>loss</v>
      </c>
      <c r="W5310" t="str">
        <f t="shared" si="166"/>
        <v>cheap</v>
      </c>
      <c r="X5310" s="3" t="str" cm="1">
        <f t="array" ref="X5310">_xlfn.IFS(R5310&gt;1000,"premium",R5310&gt;500,"modrate",R5310&lt;500,"cheap")</f>
        <v>cheap</v>
      </c>
      <c r="Y5310" t="str" cm="1">
        <f t="array" ref="Y5310">_xlfn.SWITCH(TRUE,R5310&gt;1000,"premium",R5310&gt;500,"modrate","cheap")</f>
        <v>cheap</v>
      </c>
    </row>
    <row r="5311" spans="1:25">
      <c r="A5311">
        <v>5310</v>
      </c>
      <c r="B5311" t="s">
        <v>8144</v>
      </c>
      <c r="C5311" s="2">
        <v>43058</v>
      </c>
      <c r="D5311" s="2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  <c r="V5311" t="str">
        <f t="shared" si="165"/>
        <v>profit</v>
      </c>
      <c r="W5311" t="str">
        <f t="shared" si="166"/>
        <v>cheap</v>
      </c>
      <c r="X5311" s="3" t="str" cm="1">
        <f t="array" ref="X5311">_xlfn.IFS(R5311&gt;1000,"premium",R5311&gt;500,"modrate",R5311&lt;500,"cheap")</f>
        <v>cheap</v>
      </c>
      <c r="Y5311" t="str" cm="1">
        <f t="array" ref="Y5311">_xlfn.SWITCH(TRUE,R5311&gt;1000,"premium",R5311&gt;500,"modrate","cheap")</f>
        <v>cheap</v>
      </c>
    </row>
    <row r="5312" spans="1:25">
      <c r="A5312">
        <v>5311</v>
      </c>
      <c r="B5312" t="s">
        <v>8144</v>
      </c>
      <c r="C5312" s="2">
        <v>43058</v>
      </c>
      <c r="D5312" s="2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  <c r="V5312" t="str">
        <f t="shared" si="165"/>
        <v>loss</v>
      </c>
      <c r="W5312" t="str">
        <f t="shared" si="166"/>
        <v>premium</v>
      </c>
      <c r="X5312" s="3" t="str" cm="1">
        <f t="array" ref="X5312">_xlfn.IFS(R5312&gt;1000,"premium",R5312&gt;500,"modrate",R5312&lt;500,"cheap")</f>
        <v>premium</v>
      </c>
      <c r="Y5312" t="str" cm="1">
        <f t="array" ref="Y5312">_xlfn.SWITCH(TRUE,R5312&gt;1000,"premium",R5312&gt;500,"modrate","cheap")</f>
        <v>premium</v>
      </c>
    </row>
    <row r="5313" spans="1:25">
      <c r="A5313">
        <v>5312</v>
      </c>
      <c r="B5313" t="s">
        <v>8147</v>
      </c>
      <c r="C5313" s="2">
        <v>42603</v>
      </c>
      <c r="D5313" s="2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 t="shared" si="165"/>
        <v>profit</v>
      </c>
      <c r="W5313" t="str">
        <f t="shared" si="166"/>
        <v>cheap</v>
      </c>
      <c r="X5313" s="3" t="str" cm="1">
        <f t="array" ref="X5313">_xlfn.IFS(R5313&gt;1000,"premium",R5313&gt;500,"modrate",R5313&lt;500,"cheap")</f>
        <v>cheap</v>
      </c>
      <c r="Y5313" t="str" cm="1">
        <f t="array" ref="Y5313">_xlfn.SWITCH(TRUE,R5313&gt;1000,"premium",R5313&gt;500,"modrate","cheap")</f>
        <v>cheap</v>
      </c>
    </row>
    <row r="5314" spans="1:25">
      <c r="A5314">
        <v>5313</v>
      </c>
      <c r="B5314" t="s">
        <v>8147</v>
      </c>
      <c r="C5314" s="2">
        <v>42603</v>
      </c>
      <c r="D5314" s="2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  <c r="V5314" t="str">
        <f t="shared" si="165"/>
        <v>profit</v>
      </c>
      <c r="W5314" t="str">
        <f t="shared" si="166"/>
        <v>cheap</v>
      </c>
      <c r="X5314" s="3" t="str" cm="1">
        <f t="array" ref="X5314">_xlfn.IFS(R5314&gt;1000,"premium",R5314&gt;500,"modrate",R5314&lt;500,"cheap")</f>
        <v>cheap</v>
      </c>
      <c r="Y5314" t="str" cm="1">
        <f t="array" ref="Y5314">_xlfn.SWITCH(TRUE,R5314&gt;1000,"premium",R5314&gt;500,"modrate","cheap")</f>
        <v>cheap</v>
      </c>
    </row>
    <row r="5315" spans="1:25">
      <c r="A5315">
        <v>5314</v>
      </c>
      <c r="B5315" t="s">
        <v>8148</v>
      </c>
      <c r="C5315" s="2">
        <v>42855</v>
      </c>
      <c r="D5315" s="2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  <c r="V5315" t="str">
        <f t="shared" ref="V5315:V5378" si="167">IF(U5315&gt;0,"profit","loss")</f>
        <v>profit</v>
      </c>
      <c r="W5315" t="str">
        <f t="shared" ref="W5315:W5378" si="168">IF(R5315&gt;1000,"premium", IF(R5315&gt;500,"modrate","cheap"))</f>
        <v>cheap</v>
      </c>
      <c r="X5315" s="3" t="str" cm="1">
        <f t="array" ref="X5315">_xlfn.IFS(R5315&gt;1000,"premium",R5315&gt;500,"modrate",R5315&lt;500,"cheap")</f>
        <v>cheap</v>
      </c>
      <c r="Y5315" t="str" cm="1">
        <f t="array" ref="Y5315">_xlfn.SWITCH(TRUE,R5315&gt;1000,"premium",R5315&gt;500,"modrate","cheap")</f>
        <v>cheap</v>
      </c>
    </row>
    <row r="5316" spans="1:25">
      <c r="A5316">
        <v>5315</v>
      </c>
      <c r="B5316" t="s">
        <v>8148</v>
      </c>
      <c r="C5316" s="2">
        <v>42855</v>
      </c>
      <c r="D5316" s="2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  <c r="V5316" t="str">
        <f t="shared" si="167"/>
        <v>profit</v>
      </c>
      <c r="W5316" t="str">
        <f t="shared" si="168"/>
        <v>cheap</v>
      </c>
      <c r="X5316" s="3" t="str" cm="1">
        <f t="array" ref="X5316">_xlfn.IFS(R5316&gt;1000,"premium",R5316&gt;500,"modrate",R5316&lt;500,"cheap")</f>
        <v>cheap</v>
      </c>
      <c r="Y5316" t="str" cm="1">
        <f t="array" ref="Y5316">_xlfn.SWITCH(TRUE,R5316&gt;1000,"premium",R5316&gt;500,"modrate","cheap")</f>
        <v>cheap</v>
      </c>
    </row>
    <row r="5317" spans="1:25">
      <c r="A5317">
        <v>5316</v>
      </c>
      <c r="B5317" t="s">
        <v>8149</v>
      </c>
      <c r="C5317" s="2">
        <v>42492</v>
      </c>
      <c r="D5317" s="2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  <c r="V5317" t="str">
        <f t="shared" si="167"/>
        <v>profit</v>
      </c>
      <c r="W5317" t="str">
        <f t="shared" si="168"/>
        <v>cheap</v>
      </c>
      <c r="X5317" s="3" t="str" cm="1">
        <f t="array" ref="X5317">_xlfn.IFS(R5317&gt;1000,"premium",R5317&gt;500,"modrate",R5317&lt;500,"cheap")</f>
        <v>cheap</v>
      </c>
      <c r="Y5317" t="str" cm="1">
        <f t="array" ref="Y5317">_xlfn.SWITCH(TRUE,R5317&gt;1000,"premium",R5317&gt;500,"modrate","cheap")</f>
        <v>cheap</v>
      </c>
    </row>
    <row r="5318" spans="1:25">
      <c r="A5318">
        <v>5317</v>
      </c>
      <c r="B5318" t="s">
        <v>8150</v>
      </c>
      <c r="C5318" s="2">
        <v>43010</v>
      </c>
      <c r="D5318" s="2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  <c r="V5318" t="str">
        <f t="shared" si="167"/>
        <v>profit</v>
      </c>
      <c r="W5318" t="str">
        <f t="shared" si="168"/>
        <v>cheap</v>
      </c>
      <c r="X5318" s="3" t="str" cm="1">
        <f t="array" ref="X5318">_xlfn.IFS(R5318&gt;1000,"premium",R5318&gt;500,"modrate",R5318&lt;500,"cheap")</f>
        <v>cheap</v>
      </c>
      <c r="Y5318" t="str" cm="1">
        <f t="array" ref="Y5318">_xlfn.SWITCH(TRUE,R5318&gt;1000,"premium",R5318&gt;500,"modrate","cheap")</f>
        <v>cheap</v>
      </c>
    </row>
    <row r="5319" spans="1:25">
      <c r="A5319">
        <v>5318</v>
      </c>
      <c r="B5319" t="s">
        <v>8150</v>
      </c>
      <c r="C5319" s="2">
        <v>43010</v>
      </c>
      <c r="D5319" s="2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  <c r="V5319" t="str">
        <f t="shared" si="167"/>
        <v>profit</v>
      </c>
      <c r="W5319" t="str">
        <f t="shared" si="168"/>
        <v>cheap</v>
      </c>
      <c r="X5319" s="3" t="str" cm="1">
        <f t="array" ref="X5319">_xlfn.IFS(R5319&gt;1000,"premium",R5319&gt;500,"modrate",R5319&lt;500,"cheap")</f>
        <v>cheap</v>
      </c>
      <c r="Y5319" t="str" cm="1">
        <f t="array" ref="Y5319">_xlfn.SWITCH(TRUE,R5319&gt;1000,"premium",R5319&gt;500,"modrate","cheap")</f>
        <v>cheap</v>
      </c>
    </row>
    <row r="5320" spans="1:25">
      <c r="A5320">
        <v>5319</v>
      </c>
      <c r="B5320" t="s">
        <v>8150</v>
      </c>
      <c r="C5320" s="2">
        <v>43010</v>
      </c>
      <c r="D5320" s="2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  <c r="V5320" t="str">
        <f t="shared" si="167"/>
        <v>profit</v>
      </c>
      <c r="W5320" t="str">
        <f t="shared" si="168"/>
        <v>cheap</v>
      </c>
      <c r="X5320" s="3" t="str" cm="1">
        <f t="array" ref="X5320">_xlfn.IFS(R5320&gt;1000,"premium",R5320&gt;500,"modrate",R5320&lt;500,"cheap")</f>
        <v>cheap</v>
      </c>
      <c r="Y5320" t="str" cm="1">
        <f t="array" ref="Y5320">_xlfn.SWITCH(TRUE,R5320&gt;1000,"premium",R5320&gt;500,"modrate","cheap")</f>
        <v>cheap</v>
      </c>
    </row>
    <row r="5321" spans="1:25">
      <c r="A5321">
        <v>5320</v>
      </c>
      <c r="B5321" t="s">
        <v>8150</v>
      </c>
      <c r="C5321" s="2">
        <v>43010</v>
      </c>
      <c r="D5321" s="2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  <c r="V5321" t="str">
        <f t="shared" si="167"/>
        <v>loss</v>
      </c>
      <c r="W5321" t="str">
        <f t="shared" si="168"/>
        <v>cheap</v>
      </c>
      <c r="X5321" s="3" t="str" cm="1">
        <f t="array" ref="X5321">_xlfn.IFS(R5321&gt;1000,"premium",R5321&gt;500,"modrate",R5321&lt;500,"cheap")</f>
        <v>cheap</v>
      </c>
      <c r="Y5321" t="str" cm="1">
        <f t="array" ref="Y5321">_xlfn.SWITCH(TRUE,R5321&gt;1000,"premium",R5321&gt;500,"modrate","cheap")</f>
        <v>cheap</v>
      </c>
    </row>
    <row r="5322" spans="1:25">
      <c r="A5322">
        <v>5321</v>
      </c>
      <c r="B5322" t="s">
        <v>8150</v>
      </c>
      <c r="C5322" s="2">
        <v>43010</v>
      </c>
      <c r="D5322" s="2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  <c r="V5322" t="str">
        <f t="shared" si="167"/>
        <v>loss</v>
      </c>
      <c r="W5322" t="str">
        <f t="shared" si="168"/>
        <v>premium</v>
      </c>
      <c r="X5322" s="3" t="str" cm="1">
        <f t="array" ref="X5322">_xlfn.IFS(R5322&gt;1000,"premium",R5322&gt;500,"modrate",R5322&lt;500,"cheap")</f>
        <v>premium</v>
      </c>
      <c r="Y5322" t="str" cm="1">
        <f t="array" ref="Y5322">_xlfn.SWITCH(TRUE,R5322&gt;1000,"premium",R5322&gt;500,"modrate","cheap")</f>
        <v>premium</v>
      </c>
    </row>
    <row r="5323" spans="1:25">
      <c r="A5323">
        <v>5322</v>
      </c>
      <c r="B5323" t="s">
        <v>8150</v>
      </c>
      <c r="C5323" s="2">
        <v>43010</v>
      </c>
      <c r="D5323" s="2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  <c r="V5323" t="str">
        <f t="shared" si="167"/>
        <v>loss</v>
      </c>
      <c r="W5323" t="str">
        <f t="shared" si="168"/>
        <v>cheap</v>
      </c>
      <c r="X5323" s="3" t="str" cm="1">
        <f t="array" ref="X5323">_xlfn.IFS(R5323&gt;1000,"premium",R5323&gt;500,"modrate",R5323&lt;500,"cheap")</f>
        <v>cheap</v>
      </c>
      <c r="Y5323" t="str" cm="1">
        <f t="array" ref="Y5323">_xlfn.SWITCH(TRUE,R5323&gt;1000,"premium",R5323&gt;500,"modrate","cheap")</f>
        <v>cheap</v>
      </c>
    </row>
    <row r="5324" spans="1:25">
      <c r="A5324">
        <v>5323</v>
      </c>
      <c r="B5324" t="s">
        <v>8150</v>
      </c>
      <c r="C5324" s="2">
        <v>43010</v>
      </c>
      <c r="D5324" s="2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  <c r="V5324" t="str">
        <f t="shared" si="167"/>
        <v>profit</v>
      </c>
      <c r="W5324" t="str">
        <f t="shared" si="168"/>
        <v>cheap</v>
      </c>
      <c r="X5324" s="3" t="str" cm="1">
        <f t="array" ref="X5324">_xlfn.IFS(R5324&gt;1000,"premium",R5324&gt;500,"modrate",R5324&lt;500,"cheap")</f>
        <v>cheap</v>
      </c>
      <c r="Y5324" t="str" cm="1">
        <f t="array" ref="Y5324">_xlfn.SWITCH(TRUE,R5324&gt;1000,"premium",R5324&gt;500,"modrate","cheap")</f>
        <v>cheap</v>
      </c>
    </row>
    <row r="5325" spans="1:25">
      <c r="A5325">
        <v>5324</v>
      </c>
      <c r="B5325" t="s">
        <v>8152</v>
      </c>
      <c r="C5325" s="2">
        <v>42996</v>
      </c>
      <c r="D5325" s="2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  <c r="V5325" t="str">
        <f t="shared" si="167"/>
        <v>profit</v>
      </c>
      <c r="W5325" t="str">
        <f t="shared" si="168"/>
        <v>cheap</v>
      </c>
      <c r="X5325" s="3" t="str" cm="1">
        <f t="array" ref="X5325">_xlfn.IFS(R5325&gt;1000,"premium",R5325&gt;500,"modrate",R5325&lt;500,"cheap")</f>
        <v>cheap</v>
      </c>
      <c r="Y5325" t="str" cm="1">
        <f t="array" ref="Y5325">_xlfn.SWITCH(TRUE,R5325&gt;1000,"premium",R5325&gt;500,"modrate","cheap")</f>
        <v>cheap</v>
      </c>
    </row>
    <row r="5326" spans="1:25">
      <c r="A5326">
        <v>5325</v>
      </c>
      <c r="B5326" t="s">
        <v>8154</v>
      </c>
      <c r="C5326" s="2">
        <v>42342</v>
      </c>
      <c r="D5326" s="2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  <c r="V5326" t="str">
        <f t="shared" si="167"/>
        <v>profit</v>
      </c>
      <c r="W5326" t="str">
        <f t="shared" si="168"/>
        <v>cheap</v>
      </c>
      <c r="X5326" s="3" t="str" cm="1">
        <f t="array" ref="X5326">_xlfn.IFS(R5326&gt;1000,"premium",R5326&gt;500,"modrate",R5326&lt;500,"cheap")</f>
        <v>cheap</v>
      </c>
      <c r="Y5326" t="str" cm="1">
        <f t="array" ref="Y5326">_xlfn.SWITCH(TRUE,R5326&gt;1000,"premium",R5326&gt;500,"modrate","cheap")</f>
        <v>cheap</v>
      </c>
    </row>
    <row r="5327" spans="1:25">
      <c r="A5327">
        <v>5326</v>
      </c>
      <c r="B5327" t="s">
        <v>8154</v>
      </c>
      <c r="C5327" s="2">
        <v>42342</v>
      </c>
      <c r="D5327" s="2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  <c r="V5327" t="str">
        <f t="shared" si="167"/>
        <v>profit</v>
      </c>
      <c r="W5327" t="str">
        <f t="shared" si="168"/>
        <v>cheap</v>
      </c>
      <c r="X5327" s="3" t="str" cm="1">
        <f t="array" ref="X5327">_xlfn.IFS(R5327&gt;1000,"premium",R5327&gt;500,"modrate",R5327&lt;500,"cheap")</f>
        <v>cheap</v>
      </c>
      <c r="Y5327" t="str" cm="1">
        <f t="array" ref="Y5327">_xlfn.SWITCH(TRUE,R5327&gt;1000,"premium",R5327&gt;500,"modrate","cheap")</f>
        <v>cheap</v>
      </c>
    </row>
    <row r="5328" spans="1:25">
      <c r="A5328">
        <v>5327</v>
      </c>
      <c r="B5328" t="s">
        <v>8155</v>
      </c>
      <c r="C5328" s="2">
        <v>42021</v>
      </c>
      <c r="D5328" s="2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  <c r="V5328" t="str">
        <f t="shared" si="167"/>
        <v>profit</v>
      </c>
      <c r="W5328" t="str">
        <f t="shared" si="168"/>
        <v>cheap</v>
      </c>
      <c r="X5328" s="3" t="str" cm="1">
        <f t="array" ref="X5328">_xlfn.IFS(R5328&gt;1000,"premium",R5328&gt;500,"modrate",R5328&lt;500,"cheap")</f>
        <v>cheap</v>
      </c>
      <c r="Y5328" t="str" cm="1">
        <f t="array" ref="Y5328">_xlfn.SWITCH(TRUE,R5328&gt;1000,"premium",R5328&gt;500,"modrate","cheap")</f>
        <v>cheap</v>
      </c>
    </row>
    <row r="5329" spans="1:25">
      <c r="A5329">
        <v>5328</v>
      </c>
      <c r="B5329" t="s">
        <v>8156</v>
      </c>
      <c r="C5329" s="2">
        <v>41645</v>
      </c>
      <c r="D5329" s="2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  <c r="V5329" t="str">
        <f t="shared" si="167"/>
        <v>profit</v>
      </c>
      <c r="W5329" t="str">
        <f t="shared" si="168"/>
        <v>cheap</v>
      </c>
      <c r="X5329" s="3" t="str" cm="1">
        <f t="array" ref="X5329">_xlfn.IFS(R5329&gt;1000,"premium",R5329&gt;500,"modrate",R5329&lt;500,"cheap")</f>
        <v>cheap</v>
      </c>
      <c r="Y5329" t="str" cm="1">
        <f t="array" ref="Y5329">_xlfn.SWITCH(TRUE,R5329&gt;1000,"premium",R5329&gt;500,"modrate","cheap")</f>
        <v>cheap</v>
      </c>
    </row>
    <row r="5330" spans="1:25">
      <c r="A5330">
        <v>5329</v>
      </c>
      <c r="B5330" t="s">
        <v>8157</v>
      </c>
      <c r="C5330" s="2">
        <v>42068</v>
      </c>
      <c r="D5330" s="2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  <c r="V5330" t="str">
        <f t="shared" si="167"/>
        <v>profit</v>
      </c>
      <c r="W5330" t="str">
        <f t="shared" si="168"/>
        <v>cheap</v>
      </c>
      <c r="X5330" s="3" t="str" cm="1">
        <f t="array" ref="X5330">_xlfn.IFS(R5330&gt;1000,"premium",R5330&gt;500,"modrate",R5330&lt;500,"cheap")</f>
        <v>cheap</v>
      </c>
      <c r="Y5330" t="str" cm="1">
        <f t="array" ref="Y5330">_xlfn.SWITCH(TRUE,R5330&gt;1000,"premium",R5330&gt;500,"modrate","cheap")</f>
        <v>cheap</v>
      </c>
    </row>
    <row r="5331" spans="1:25">
      <c r="A5331">
        <v>5330</v>
      </c>
      <c r="B5331" t="s">
        <v>8158</v>
      </c>
      <c r="C5331" s="2">
        <v>42729</v>
      </c>
      <c r="D5331" s="2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  <c r="V5331" t="str">
        <f t="shared" si="167"/>
        <v>profit</v>
      </c>
      <c r="W5331" t="str">
        <f t="shared" si="168"/>
        <v>cheap</v>
      </c>
      <c r="X5331" s="3" t="str" cm="1">
        <f t="array" ref="X5331">_xlfn.IFS(R5331&gt;1000,"premium",R5331&gt;500,"modrate",R5331&lt;500,"cheap")</f>
        <v>cheap</v>
      </c>
      <c r="Y5331" t="str" cm="1">
        <f t="array" ref="Y5331">_xlfn.SWITCH(TRUE,R5331&gt;1000,"premium",R5331&gt;500,"modrate","cheap")</f>
        <v>cheap</v>
      </c>
    </row>
    <row r="5332" spans="1:25">
      <c r="A5332">
        <v>5331</v>
      </c>
      <c r="B5332" t="s">
        <v>8159</v>
      </c>
      <c r="C5332" s="2">
        <v>42617</v>
      </c>
      <c r="D5332" s="2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  <c r="V5332" t="str">
        <f t="shared" si="167"/>
        <v>profit</v>
      </c>
      <c r="W5332" t="str">
        <f t="shared" si="168"/>
        <v>cheap</v>
      </c>
      <c r="X5332" s="3" t="str" cm="1">
        <f t="array" ref="X5332">_xlfn.IFS(R5332&gt;1000,"premium",R5332&gt;500,"modrate",R5332&lt;500,"cheap")</f>
        <v>cheap</v>
      </c>
      <c r="Y5332" t="str" cm="1">
        <f t="array" ref="Y5332">_xlfn.SWITCH(TRUE,R5332&gt;1000,"premium",R5332&gt;500,"modrate","cheap")</f>
        <v>cheap</v>
      </c>
    </row>
    <row r="5333" spans="1:25">
      <c r="A5333">
        <v>5332</v>
      </c>
      <c r="B5333" t="s">
        <v>8159</v>
      </c>
      <c r="C5333" s="2">
        <v>42617</v>
      </c>
      <c r="D5333" s="2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  <c r="V5333" t="str">
        <f t="shared" si="167"/>
        <v>profit</v>
      </c>
      <c r="W5333" t="str">
        <f t="shared" si="168"/>
        <v>cheap</v>
      </c>
      <c r="X5333" s="3" t="str" cm="1">
        <f t="array" ref="X5333">_xlfn.IFS(R5333&gt;1000,"premium",R5333&gt;500,"modrate",R5333&lt;500,"cheap")</f>
        <v>cheap</v>
      </c>
      <c r="Y5333" t="str" cm="1">
        <f t="array" ref="Y5333">_xlfn.SWITCH(TRUE,R5333&gt;1000,"premium",R5333&gt;500,"modrate","cheap")</f>
        <v>cheap</v>
      </c>
    </row>
    <row r="5334" spans="1:25">
      <c r="A5334">
        <v>5333</v>
      </c>
      <c r="B5334" t="s">
        <v>8159</v>
      </c>
      <c r="C5334" s="2">
        <v>42617</v>
      </c>
      <c r="D5334" s="2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  <c r="V5334" t="str">
        <f t="shared" si="167"/>
        <v>profit</v>
      </c>
      <c r="W5334" t="str">
        <f t="shared" si="168"/>
        <v>cheap</v>
      </c>
      <c r="X5334" s="3" t="str" cm="1">
        <f t="array" ref="X5334">_xlfn.IFS(R5334&gt;1000,"premium",R5334&gt;500,"modrate",R5334&lt;500,"cheap")</f>
        <v>cheap</v>
      </c>
      <c r="Y5334" t="str" cm="1">
        <f t="array" ref="Y5334">_xlfn.SWITCH(TRUE,R5334&gt;1000,"premium",R5334&gt;500,"modrate","cheap")</f>
        <v>cheap</v>
      </c>
    </row>
    <row r="5335" spans="1:25">
      <c r="A5335">
        <v>5334</v>
      </c>
      <c r="B5335" t="s">
        <v>8160</v>
      </c>
      <c r="C5335" s="2">
        <v>41877</v>
      </c>
      <c r="D5335" s="2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  <c r="V5335" t="str">
        <f t="shared" si="167"/>
        <v>profit</v>
      </c>
      <c r="W5335" t="str">
        <f t="shared" si="168"/>
        <v>cheap</v>
      </c>
      <c r="X5335" s="3" t="str" cm="1">
        <f t="array" ref="X5335">_xlfn.IFS(R5335&gt;1000,"premium",R5335&gt;500,"modrate",R5335&lt;500,"cheap")</f>
        <v>cheap</v>
      </c>
      <c r="Y5335" t="str" cm="1">
        <f t="array" ref="Y5335">_xlfn.SWITCH(TRUE,R5335&gt;1000,"premium",R5335&gt;500,"modrate","cheap")</f>
        <v>cheap</v>
      </c>
    </row>
    <row r="5336" spans="1:25">
      <c r="A5336">
        <v>5335</v>
      </c>
      <c r="B5336" t="s">
        <v>8160</v>
      </c>
      <c r="C5336" s="2">
        <v>41877</v>
      </c>
      <c r="D5336" s="2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  <c r="V5336" t="str">
        <f t="shared" si="167"/>
        <v>profit</v>
      </c>
      <c r="W5336" t="str">
        <f t="shared" si="168"/>
        <v>cheap</v>
      </c>
      <c r="X5336" s="3" t="str" cm="1">
        <f t="array" ref="X5336">_xlfn.IFS(R5336&gt;1000,"premium",R5336&gt;500,"modrate",R5336&lt;500,"cheap")</f>
        <v>cheap</v>
      </c>
      <c r="Y5336" t="str" cm="1">
        <f t="array" ref="Y5336">_xlfn.SWITCH(TRUE,R5336&gt;1000,"premium",R5336&gt;500,"modrate","cheap")</f>
        <v>cheap</v>
      </c>
    </row>
    <row r="5337" spans="1:25">
      <c r="A5337">
        <v>5336</v>
      </c>
      <c r="B5337" t="s">
        <v>8160</v>
      </c>
      <c r="C5337" s="2">
        <v>41877</v>
      </c>
      <c r="D5337" s="2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  <c r="V5337" t="str">
        <f t="shared" si="167"/>
        <v>profit</v>
      </c>
      <c r="W5337" t="str">
        <f t="shared" si="168"/>
        <v>cheap</v>
      </c>
      <c r="X5337" s="3" t="str" cm="1">
        <f t="array" ref="X5337">_xlfn.IFS(R5337&gt;1000,"premium",R5337&gt;500,"modrate",R5337&lt;500,"cheap")</f>
        <v>cheap</v>
      </c>
      <c r="Y5337" t="str" cm="1">
        <f t="array" ref="Y5337">_xlfn.SWITCH(TRUE,R5337&gt;1000,"premium",R5337&gt;500,"modrate","cheap")</f>
        <v>cheap</v>
      </c>
    </row>
    <row r="5338" spans="1:25">
      <c r="A5338">
        <v>5337</v>
      </c>
      <c r="B5338" t="s">
        <v>8161</v>
      </c>
      <c r="C5338" s="2">
        <v>42145</v>
      </c>
      <c r="D5338" s="2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  <c r="V5338" t="str">
        <f t="shared" si="167"/>
        <v>profit</v>
      </c>
      <c r="W5338" t="str">
        <f t="shared" si="168"/>
        <v>cheap</v>
      </c>
      <c r="X5338" s="3" t="str" cm="1">
        <f t="array" ref="X5338">_xlfn.IFS(R5338&gt;1000,"premium",R5338&gt;500,"modrate",R5338&lt;500,"cheap")</f>
        <v>cheap</v>
      </c>
      <c r="Y5338" t="str" cm="1">
        <f t="array" ref="Y5338">_xlfn.SWITCH(TRUE,R5338&gt;1000,"premium",R5338&gt;500,"modrate","cheap")</f>
        <v>cheap</v>
      </c>
    </row>
    <row r="5339" spans="1:25">
      <c r="A5339">
        <v>5338</v>
      </c>
      <c r="B5339" t="s">
        <v>8162</v>
      </c>
      <c r="C5339" s="2">
        <v>43024</v>
      </c>
      <c r="D5339" s="2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  <c r="V5339" t="str">
        <f t="shared" si="167"/>
        <v>profit</v>
      </c>
      <c r="W5339" t="str">
        <f t="shared" si="168"/>
        <v>cheap</v>
      </c>
      <c r="X5339" s="3" t="str" cm="1">
        <f t="array" ref="X5339">_xlfn.IFS(R5339&gt;1000,"premium",R5339&gt;500,"modrate",R5339&lt;500,"cheap")</f>
        <v>cheap</v>
      </c>
      <c r="Y5339" t="str" cm="1">
        <f t="array" ref="Y5339">_xlfn.SWITCH(TRUE,R5339&gt;1000,"premium",R5339&gt;500,"modrate","cheap")</f>
        <v>cheap</v>
      </c>
    </row>
    <row r="5340" spans="1:25">
      <c r="A5340">
        <v>5339</v>
      </c>
      <c r="B5340" t="s">
        <v>8163</v>
      </c>
      <c r="C5340" s="2">
        <v>42317</v>
      </c>
      <c r="D5340" s="2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4.8910000000000098</v>
      </c>
      <c r="V5340" t="str">
        <f t="shared" si="167"/>
        <v>profit</v>
      </c>
      <c r="W5340" t="str">
        <f t="shared" si="168"/>
        <v>cheap</v>
      </c>
      <c r="X5340" s="3" t="str" cm="1">
        <f t="array" ref="X5340">_xlfn.IFS(R5340&gt;1000,"premium",R5340&gt;500,"modrate",R5340&lt;500,"cheap")</f>
        <v>cheap</v>
      </c>
      <c r="Y5340" t="str" cm="1">
        <f t="array" ref="Y5340">_xlfn.SWITCH(TRUE,R5340&gt;1000,"premium",R5340&gt;500,"modrate","cheap")</f>
        <v>cheap</v>
      </c>
    </row>
    <row r="5341" spans="1:25">
      <c r="A5341">
        <v>5340</v>
      </c>
      <c r="B5341" t="s">
        <v>8163</v>
      </c>
      <c r="C5341" s="2">
        <v>42317</v>
      </c>
      <c r="D5341" s="2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  <c r="V5341" t="str">
        <f t="shared" si="167"/>
        <v>profit</v>
      </c>
      <c r="W5341" t="str">
        <f t="shared" si="168"/>
        <v>cheap</v>
      </c>
      <c r="X5341" s="3" t="str" cm="1">
        <f t="array" ref="X5341">_xlfn.IFS(R5341&gt;1000,"premium",R5341&gt;500,"modrate",R5341&lt;500,"cheap")</f>
        <v>cheap</v>
      </c>
      <c r="Y5341" t="str" cm="1">
        <f t="array" ref="Y5341">_xlfn.SWITCH(TRUE,R5341&gt;1000,"premium",R5341&gt;500,"modrate","cheap")</f>
        <v>cheap</v>
      </c>
    </row>
    <row r="5342" spans="1:25">
      <c r="A5342">
        <v>5341</v>
      </c>
      <c r="B5342" t="s">
        <v>8163</v>
      </c>
      <c r="C5342" s="2">
        <v>42317</v>
      </c>
      <c r="D5342" s="2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  <c r="V5342" t="str">
        <f t="shared" si="167"/>
        <v>profit</v>
      </c>
      <c r="W5342" t="str">
        <f t="shared" si="168"/>
        <v>cheap</v>
      </c>
      <c r="X5342" s="3" t="str" cm="1">
        <f t="array" ref="X5342">_xlfn.IFS(R5342&gt;1000,"premium",R5342&gt;500,"modrate",R5342&lt;500,"cheap")</f>
        <v>cheap</v>
      </c>
      <c r="Y5342" t="str" cm="1">
        <f t="array" ref="Y5342">_xlfn.SWITCH(TRUE,R5342&gt;1000,"premium",R5342&gt;500,"modrate","cheap")</f>
        <v>cheap</v>
      </c>
    </row>
    <row r="5343" spans="1:25">
      <c r="A5343">
        <v>5342</v>
      </c>
      <c r="B5343" t="s">
        <v>8163</v>
      </c>
      <c r="C5343" s="2">
        <v>42317</v>
      </c>
      <c r="D5343" s="2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  <c r="V5343" t="str">
        <f t="shared" si="167"/>
        <v>profit</v>
      </c>
      <c r="W5343" t="str">
        <f t="shared" si="168"/>
        <v>modrate</v>
      </c>
      <c r="X5343" s="3" t="str" cm="1">
        <f t="array" ref="X5343">_xlfn.IFS(R5343&gt;1000,"premium",R5343&gt;500,"modrate",R5343&lt;500,"cheap")</f>
        <v>modrate</v>
      </c>
      <c r="Y5343" t="str" cm="1">
        <f t="array" ref="Y5343">_xlfn.SWITCH(TRUE,R5343&gt;1000,"premium",R5343&gt;500,"modrate","cheap")</f>
        <v>modrate</v>
      </c>
    </row>
    <row r="5344" spans="1:25">
      <c r="A5344">
        <v>5343</v>
      </c>
      <c r="B5344" t="s">
        <v>8164</v>
      </c>
      <c r="C5344" s="2">
        <v>41964</v>
      </c>
      <c r="D5344" s="2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  <c r="V5344" t="str">
        <f t="shared" si="167"/>
        <v>profit</v>
      </c>
      <c r="W5344" t="str">
        <f t="shared" si="168"/>
        <v>cheap</v>
      </c>
      <c r="X5344" s="3" t="str" cm="1">
        <f t="array" ref="X5344">_xlfn.IFS(R5344&gt;1000,"premium",R5344&gt;500,"modrate",R5344&lt;500,"cheap")</f>
        <v>cheap</v>
      </c>
      <c r="Y5344" t="str" cm="1">
        <f t="array" ref="Y5344">_xlfn.SWITCH(TRUE,R5344&gt;1000,"premium",R5344&gt;500,"modrate","cheap")</f>
        <v>cheap</v>
      </c>
    </row>
    <row r="5345" spans="1:25">
      <c r="A5345">
        <v>5344</v>
      </c>
      <c r="B5345" t="s">
        <v>8164</v>
      </c>
      <c r="C5345" s="2">
        <v>41964</v>
      </c>
      <c r="D5345" s="2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  <c r="V5345" t="str">
        <f t="shared" si="167"/>
        <v>profit</v>
      </c>
      <c r="W5345" t="str">
        <f t="shared" si="168"/>
        <v>cheap</v>
      </c>
      <c r="X5345" s="3" t="str" cm="1">
        <f t="array" ref="X5345">_xlfn.IFS(R5345&gt;1000,"premium",R5345&gt;500,"modrate",R5345&lt;500,"cheap")</f>
        <v>cheap</v>
      </c>
      <c r="Y5345" t="str" cm="1">
        <f t="array" ref="Y5345">_xlfn.SWITCH(TRUE,R5345&gt;1000,"premium",R5345&gt;500,"modrate","cheap")</f>
        <v>cheap</v>
      </c>
    </row>
    <row r="5346" spans="1:25">
      <c r="A5346">
        <v>5345</v>
      </c>
      <c r="B5346" t="s">
        <v>8167</v>
      </c>
      <c r="C5346" s="2">
        <v>42288</v>
      </c>
      <c r="D5346" s="2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  <c r="V5346" t="str">
        <f t="shared" si="167"/>
        <v>profit</v>
      </c>
      <c r="W5346" t="str">
        <f t="shared" si="168"/>
        <v>cheap</v>
      </c>
      <c r="X5346" s="3" t="str" cm="1">
        <f t="array" ref="X5346">_xlfn.IFS(R5346&gt;1000,"premium",R5346&gt;500,"modrate",R5346&lt;500,"cheap")</f>
        <v>cheap</v>
      </c>
      <c r="Y5346" t="str" cm="1">
        <f t="array" ref="Y5346">_xlfn.SWITCH(TRUE,R5346&gt;1000,"premium",R5346&gt;500,"modrate","cheap")</f>
        <v>cheap</v>
      </c>
    </row>
    <row r="5347" spans="1:25">
      <c r="A5347">
        <v>5346</v>
      </c>
      <c r="B5347" t="s">
        <v>8168</v>
      </c>
      <c r="C5347" s="2">
        <v>42815</v>
      </c>
      <c r="D5347" s="2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  <c r="V5347" t="str">
        <f t="shared" si="167"/>
        <v>profit</v>
      </c>
      <c r="W5347" t="str">
        <f t="shared" si="168"/>
        <v>modrate</v>
      </c>
      <c r="X5347" s="3" t="str" cm="1">
        <f t="array" ref="X5347">_xlfn.IFS(R5347&gt;1000,"premium",R5347&gt;500,"modrate",R5347&lt;500,"cheap")</f>
        <v>modrate</v>
      </c>
      <c r="Y5347" t="str" cm="1">
        <f t="array" ref="Y5347">_xlfn.SWITCH(TRUE,R5347&gt;1000,"premium",R5347&gt;500,"modrate","cheap")</f>
        <v>modrate</v>
      </c>
    </row>
    <row r="5348" spans="1:25">
      <c r="A5348">
        <v>5347</v>
      </c>
      <c r="B5348" t="s">
        <v>8168</v>
      </c>
      <c r="C5348" s="2">
        <v>42815</v>
      </c>
      <c r="D5348" s="2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  <c r="V5348" t="str">
        <f t="shared" si="167"/>
        <v>profit</v>
      </c>
      <c r="W5348" t="str">
        <f t="shared" si="168"/>
        <v>cheap</v>
      </c>
      <c r="X5348" s="3" t="str" cm="1">
        <f t="array" ref="X5348">_xlfn.IFS(R5348&gt;1000,"premium",R5348&gt;500,"modrate",R5348&lt;500,"cheap")</f>
        <v>cheap</v>
      </c>
      <c r="Y5348" t="str" cm="1">
        <f t="array" ref="Y5348">_xlfn.SWITCH(TRUE,R5348&gt;1000,"premium",R5348&gt;500,"modrate","cheap")</f>
        <v>cheap</v>
      </c>
    </row>
    <row r="5349" spans="1:25">
      <c r="A5349">
        <v>5348</v>
      </c>
      <c r="B5349" t="s">
        <v>8168</v>
      </c>
      <c r="C5349" s="2">
        <v>42815</v>
      </c>
      <c r="D5349" s="2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  <c r="V5349" t="str">
        <f t="shared" si="167"/>
        <v>profit</v>
      </c>
      <c r="W5349" t="str">
        <f t="shared" si="168"/>
        <v>cheap</v>
      </c>
      <c r="X5349" s="3" t="str" cm="1">
        <f t="array" ref="X5349">_xlfn.IFS(R5349&gt;1000,"premium",R5349&gt;500,"modrate",R5349&lt;500,"cheap")</f>
        <v>cheap</v>
      </c>
      <c r="Y5349" t="str" cm="1">
        <f t="array" ref="Y5349">_xlfn.SWITCH(TRUE,R5349&gt;1000,"premium",R5349&gt;500,"modrate","cheap")</f>
        <v>cheap</v>
      </c>
    </row>
    <row r="5350" spans="1:25">
      <c r="A5350">
        <v>5349</v>
      </c>
      <c r="B5350" t="s">
        <v>8169</v>
      </c>
      <c r="C5350" s="2">
        <v>42008</v>
      </c>
      <c r="D5350" s="2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  <c r="V5350" t="str">
        <f t="shared" si="167"/>
        <v>profit</v>
      </c>
      <c r="W5350" t="str">
        <f t="shared" si="168"/>
        <v>cheap</v>
      </c>
      <c r="X5350" s="3" t="str" cm="1">
        <f t="array" ref="X5350">_xlfn.IFS(R5350&gt;1000,"premium",R5350&gt;500,"modrate",R5350&lt;500,"cheap")</f>
        <v>cheap</v>
      </c>
      <c r="Y5350" t="str" cm="1">
        <f t="array" ref="Y5350">_xlfn.SWITCH(TRUE,R5350&gt;1000,"premium",R5350&gt;500,"modrate","cheap")</f>
        <v>cheap</v>
      </c>
    </row>
    <row r="5351" spans="1:25">
      <c r="A5351">
        <v>5350</v>
      </c>
      <c r="B5351" t="s">
        <v>8169</v>
      </c>
      <c r="C5351" s="2">
        <v>42008</v>
      </c>
      <c r="D5351" s="2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  <c r="V5351" t="str">
        <f t="shared" si="167"/>
        <v>profit</v>
      </c>
      <c r="W5351" t="str">
        <f t="shared" si="168"/>
        <v>cheap</v>
      </c>
      <c r="X5351" s="3" t="str" cm="1">
        <f t="array" ref="X5351">_xlfn.IFS(R5351&gt;1000,"premium",R5351&gt;500,"modrate",R5351&lt;500,"cheap")</f>
        <v>cheap</v>
      </c>
      <c r="Y5351" t="str" cm="1">
        <f t="array" ref="Y5351">_xlfn.SWITCH(TRUE,R5351&gt;1000,"premium",R5351&gt;500,"modrate","cheap")</f>
        <v>cheap</v>
      </c>
    </row>
    <row r="5352" spans="1:25">
      <c r="A5352">
        <v>5351</v>
      </c>
      <c r="B5352" t="s">
        <v>8171</v>
      </c>
      <c r="C5352" s="2">
        <v>43078</v>
      </c>
      <c r="D5352" s="2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  <c r="V5352" t="str">
        <f t="shared" si="167"/>
        <v>profit</v>
      </c>
      <c r="W5352" t="str">
        <f t="shared" si="168"/>
        <v>cheap</v>
      </c>
      <c r="X5352" s="3" t="str" cm="1">
        <f t="array" ref="X5352">_xlfn.IFS(R5352&gt;1000,"premium",R5352&gt;500,"modrate",R5352&lt;500,"cheap")</f>
        <v>cheap</v>
      </c>
      <c r="Y5352" t="str" cm="1">
        <f t="array" ref="Y5352">_xlfn.SWITCH(TRUE,R5352&gt;1000,"premium",R5352&gt;500,"modrate","cheap")</f>
        <v>cheap</v>
      </c>
    </row>
    <row r="5353" spans="1:25">
      <c r="A5353">
        <v>5352</v>
      </c>
      <c r="B5353" t="s">
        <v>8172</v>
      </c>
      <c r="C5353" s="2">
        <v>42619</v>
      </c>
      <c r="D5353" s="2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  <c r="V5353" t="str">
        <f t="shared" si="167"/>
        <v>profit</v>
      </c>
      <c r="W5353" t="str">
        <f t="shared" si="168"/>
        <v>cheap</v>
      </c>
      <c r="X5353" s="3" t="str" cm="1">
        <f t="array" ref="X5353">_xlfn.IFS(R5353&gt;1000,"premium",R5353&gt;500,"modrate",R5353&lt;500,"cheap")</f>
        <v>cheap</v>
      </c>
      <c r="Y5353" t="str" cm="1">
        <f t="array" ref="Y5353">_xlfn.SWITCH(TRUE,R5353&gt;1000,"premium",R5353&gt;500,"modrate","cheap")</f>
        <v>cheap</v>
      </c>
    </row>
    <row r="5354" spans="1:25">
      <c r="A5354">
        <v>5353</v>
      </c>
      <c r="B5354" t="s">
        <v>8172</v>
      </c>
      <c r="C5354" s="2">
        <v>42619</v>
      </c>
      <c r="D5354" s="2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  <c r="V5354" t="str">
        <f t="shared" si="167"/>
        <v>profit</v>
      </c>
      <c r="W5354" t="str">
        <f t="shared" si="168"/>
        <v>cheap</v>
      </c>
      <c r="X5354" s="3" t="str" cm="1">
        <f t="array" ref="X5354">_xlfn.IFS(R5354&gt;1000,"premium",R5354&gt;500,"modrate",R5354&lt;500,"cheap")</f>
        <v>cheap</v>
      </c>
      <c r="Y5354" t="str" cm="1">
        <f t="array" ref="Y5354">_xlfn.SWITCH(TRUE,R5354&gt;1000,"premium",R5354&gt;500,"modrate","cheap")</f>
        <v>cheap</v>
      </c>
    </row>
    <row r="5355" spans="1:25">
      <c r="A5355">
        <v>5354</v>
      </c>
      <c r="B5355" t="s">
        <v>8173</v>
      </c>
      <c r="C5355" s="2">
        <v>42616</v>
      </c>
      <c r="D5355" s="2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  <c r="V5355" t="str">
        <f t="shared" si="167"/>
        <v>profit</v>
      </c>
      <c r="W5355" t="str">
        <f t="shared" si="168"/>
        <v>cheap</v>
      </c>
      <c r="X5355" s="3" t="str" cm="1">
        <f t="array" ref="X5355">_xlfn.IFS(R5355&gt;1000,"premium",R5355&gt;500,"modrate",R5355&lt;500,"cheap")</f>
        <v>cheap</v>
      </c>
      <c r="Y5355" t="str" cm="1">
        <f t="array" ref="Y5355">_xlfn.SWITCH(TRUE,R5355&gt;1000,"premium",R5355&gt;500,"modrate","cheap")</f>
        <v>cheap</v>
      </c>
    </row>
    <row r="5356" spans="1:25">
      <c r="A5356">
        <v>5355</v>
      </c>
      <c r="B5356" t="s">
        <v>8174</v>
      </c>
      <c r="C5356" s="2">
        <v>41772</v>
      </c>
      <c r="D5356" s="2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  <c r="V5356" t="str">
        <f t="shared" si="167"/>
        <v>profit</v>
      </c>
      <c r="W5356" t="str">
        <f t="shared" si="168"/>
        <v>cheap</v>
      </c>
      <c r="X5356" s="3" t="str" cm="1">
        <f t="array" ref="X5356">_xlfn.IFS(R5356&gt;1000,"premium",R5356&gt;500,"modrate",R5356&lt;500,"cheap")</f>
        <v>cheap</v>
      </c>
      <c r="Y5356" t="str" cm="1">
        <f t="array" ref="Y5356">_xlfn.SWITCH(TRUE,R5356&gt;1000,"premium",R5356&gt;500,"modrate","cheap")</f>
        <v>cheap</v>
      </c>
    </row>
    <row r="5357" spans="1:25">
      <c r="A5357">
        <v>5356</v>
      </c>
      <c r="B5357" t="s">
        <v>8174</v>
      </c>
      <c r="C5357" s="2">
        <v>41772</v>
      </c>
      <c r="D5357" s="2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  <c r="V5357" t="str">
        <f t="shared" si="167"/>
        <v>profit</v>
      </c>
      <c r="W5357" t="str">
        <f t="shared" si="168"/>
        <v>cheap</v>
      </c>
      <c r="X5357" s="3" t="str" cm="1">
        <f t="array" ref="X5357">_xlfn.IFS(R5357&gt;1000,"premium",R5357&gt;500,"modrate",R5357&lt;500,"cheap")</f>
        <v>cheap</v>
      </c>
      <c r="Y5357" t="str" cm="1">
        <f t="array" ref="Y5357">_xlfn.SWITCH(TRUE,R5357&gt;1000,"premium",R5357&gt;500,"modrate","cheap")</f>
        <v>cheap</v>
      </c>
    </row>
    <row r="5358" spans="1:25">
      <c r="A5358">
        <v>5357</v>
      </c>
      <c r="B5358" t="s">
        <v>8177</v>
      </c>
      <c r="C5358" s="2">
        <v>42642</v>
      </c>
      <c r="D5358" s="2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  <c r="V5358" t="str">
        <f t="shared" si="167"/>
        <v>profit</v>
      </c>
      <c r="W5358" t="str">
        <f t="shared" si="168"/>
        <v>cheap</v>
      </c>
      <c r="X5358" s="3" t="str" cm="1">
        <f t="array" ref="X5358">_xlfn.IFS(R5358&gt;1000,"premium",R5358&gt;500,"modrate",R5358&lt;500,"cheap")</f>
        <v>cheap</v>
      </c>
      <c r="Y5358" t="str" cm="1">
        <f t="array" ref="Y5358">_xlfn.SWITCH(TRUE,R5358&gt;1000,"premium",R5358&gt;500,"modrate","cheap")</f>
        <v>cheap</v>
      </c>
    </row>
    <row r="5359" spans="1:25">
      <c r="A5359">
        <v>5358</v>
      </c>
      <c r="B5359" t="s">
        <v>8178</v>
      </c>
      <c r="C5359" s="2">
        <v>41856</v>
      </c>
      <c r="D5359" s="2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  <c r="V5359" t="str">
        <f t="shared" si="167"/>
        <v>profit</v>
      </c>
      <c r="W5359" t="str">
        <f t="shared" si="168"/>
        <v>cheap</v>
      </c>
      <c r="X5359" s="3" t="str" cm="1">
        <f t="array" ref="X5359">_xlfn.IFS(R5359&gt;1000,"premium",R5359&gt;500,"modrate",R5359&lt;500,"cheap")</f>
        <v>cheap</v>
      </c>
      <c r="Y5359" t="str" cm="1">
        <f t="array" ref="Y5359">_xlfn.SWITCH(TRUE,R5359&gt;1000,"premium",R5359&gt;500,"modrate","cheap")</f>
        <v>cheap</v>
      </c>
    </row>
    <row r="5360" spans="1:25">
      <c r="A5360">
        <v>5359</v>
      </c>
      <c r="B5360" t="s">
        <v>8178</v>
      </c>
      <c r="C5360" s="2">
        <v>41856</v>
      </c>
      <c r="D5360" s="2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0.63119999999999798</v>
      </c>
      <c r="V5360" t="str">
        <f t="shared" si="167"/>
        <v>profit</v>
      </c>
      <c r="W5360" t="str">
        <f t="shared" si="168"/>
        <v>cheap</v>
      </c>
      <c r="X5360" s="3" t="str" cm="1">
        <f t="array" ref="X5360">_xlfn.IFS(R5360&gt;1000,"premium",R5360&gt;500,"modrate",R5360&lt;500,"cheap")</f>
        <v>cheap</v>
      </c>
      <c r="Y5360" t="str" cm="1">
        <f t="array" ref="Y5360">_xlfn.SWITCH(TRUE,R5360&gt;1000,"premium",R5360&gt;500,"modrate","cheap")</f>
        <v>cheap</v>
      </c>
    </row>
    <row r="5361" spans="1:25">
      <c r="A5361">
        <v>5360</v>
      </c>
      <c r="B5361" t="s">
        <v>8178</v>
      </c>
      <c r="C5361" s="2">
        <v>41856</v>
      </c>
      <c r="D5361" s="2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  <c r="V5361" t="str">
        <f t="shared" si="167"/>
        <v>profit</v>
      </c>
      <c r="W5361" t="str">
        <f t="shared" si="168"/>
        <v>cheap</v>
      </c>
      <c r="X5361" s="3" t="str" cm="1">
        <f t="array" ref="X5361">_xlfn.IFS(R5361&gt;1000,"premium",R5361&gt;500,"modrate",R5361&lt;500,"cheap")</f>
        <v>cheap</v>
      </c>
      <c r="Y5361" t="str" cm="1">
        <f t="array" ref="Y5361">_xlfn.SWITCH(TRUE,R5361&gt;1000,"premium",R5361&gt;500,"modrate","cheap")</f>
        <v>cheap</v>
      </c>
    </row>
    <row r="5362" spans="1:25">
      <c r="A5362">
        <v>5361</v>
      </c>
      <c r="B5362" t="s">
        <v>8179</v>
      </c>
      <c r="C5362" s="2">
        <v>42839</v>
      </c>
      <c r="D5362" s="2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  <c r="V5362" t="str">
        <f t="shared" si="167"/>
        <v>loss</v>
      </c>
      <c r="W5362" t="str">
        <f t="shared" si="168"/>
        <v>cheap</v>
      </c>
      <c r="X5362" s="3" t="str" cm="1">
        <f t="array" ref="X5362">_xlfn.IFS(R5362&gt;1000,"premium",R5362&gt;500,"modrate",R5362&lt;500,"cheap")</f>
        <v>cheap</v>
      </c>
      <c r="Y5362" t="str" cm="1">
        <f t="array" ref="Y5362">_xlfn.SWITCH(TRUE,R5362&gt;1000,"premium",R5362&gt;500,"modrate","cheap")</f>
        <v>cheap</v>
      </c>
    </row>
    <row r="5363" spans="1:25">
      <c r="A5363">
        <v>5362</v>
      </c>
      <c r="B5363" t="s">
        <v>8180</v>
      </c>
      <c r="C5363" s="2">
        <v>42895</v>
      </c>
      <c r="D5363" s="2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  <c r="V5363" t="str">
        <f t="shared" si="167"/>
        <v>profit</v>
      </c>
      <c r="W5363" t="str">
        <f t="shared" si="168"/>
        <v>modrate</v>
      </c>
      <c r="X5363" s="3" t="str" cm="1">
        <f t="array" ref="X5363">_xlfn.IFS(R5363&gt;1000,"premium",R5363&gt;500,"modrate",R5363&lt;500,"cheap")</f>
        <v>modrate</v>
      </c>
      <c r="Y5363" t="str" cm="1">
        <f t="array" ref="Y5363">_xlfn.SWITCH(TRUE,R5363&gt;1000,"premium",R5363&gt;500,"modrate","cheap")</f>
        <v>modrate</v>
      </c>
    </row>
    <row r="5364" spans="1:25">
      <c r="A5364">
        <v>5363</v>
      </c>
      <c r="B5364" t="s">
        <v>8181</v>
      </c>
      <c r="C5364" s="2">
        <v>42733</v>
      </c>
      <c r="D5364" s="2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  <c r="V5364" t="str">
        <f t="shared" si="167"/>
        <v>profit</v>
      </c>
      <c r="W5364" t="str">
        <f t="shared" si="168"/>
        <v>cheap</v>
      </c>
      <c r="X5364" s="3" t="str" cm="1">
        <f t="array" ref="X5364">_xlfn.IFS(R5364&gt;1000,"premium",R5364&gt;500,"modrate",R5364&lt;500,"cheap")</f>
        <v>cheap</v>
      </c>
      <c r="Y5364" t="str" cm="1">
        <f t="array" ref="Y5364">_xlfn.SWITCH(TRUE,R5364&gt;1000,"premium",R5364&gt;500,"modrate","cheap")</f>
        <v>cheap</v>
      </c>
    </row>
    <row r="5365" spans="1:25">
      <c r="A5365">
        <v>5364</v>
      </c>
      <c r="B5365" t="s">
        <v>8181</v>
      </c>
      <c r="C5365" s="2">
        <v>42733</v>
      </c>
      <c r="D5365" s="2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  <c r="V5365" t="str">
        <f t="shared" si="167"/>
        <v>profit</v>
      </c>
      <c r="W5365" t="str">
        <f t="shared" si="168"/>
        <v>cheap</v>
      </c>
      <c r="X5365" s="3" t="str" cm="1">
        <f t="array" ref="X5365">_xlfn.IFS(R5365&gt;1000,"premium",R5365&gt;500,"modrate",R5365&lt;500,"cheap")</f>
        <v>cheap</v>
      </c>
      <c r="Y5365" t="str" cm="1">
        <f t="array" ref="Y5365">_xlfn.SWITCH(TRUE,R5365&gt;1000,"premium",R5365&gt;500,"modrate","cheap")</f>
        <v>cheap</v>
      </c>
    </row>
    <row r="5366" spans="1:25">
      <c r="A5366">
        <v>5365</v>
      </c>
      <c r="B5366" t="s">
        <v>8182</v>
      </c>
      <c r="C5366" s="2">
        <v>41657</v>
      </c>
      <c r="D5366" s="2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  <c r="V5366" t="str">
        <f t="shared" si="167"/>
        <v>profit</v>
      </c>
      <c r="W5366" t="str">
        <f t="shared" si="168"/>
        <v>cheap</v>
      </c>
      <c r="X5366" s="3" t="str" cm="1">
        <f t="array" ref="X5366">_xlfn.IFS(R5366&gt;1000,"premium",R5366&gt;500,"modrate",R5366&lt;500,"cheap")</f>
        <v>cheap</v>
      </c>
      <c r="Y5366" t="str" cm="1">
        <f t="array" ref="Y5366">_xlfn.SWITCH(TRUE,R5366&gt;1000,"premium",R5366&gt;500,"modrate","cheap")</f>
        <v>cheap</v>
      </c>
    </row>
    <row r="5367" spans="1:25">
      <c r="A5367">
        <v>5366</v>
      </c>
      <c r="B5367" t="s">
        <v>8183</v>
      </c>
      <c r="C5367" s="2">
        <v>42694</v>
      </c>
      <c r="D5367" s="2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  <c r="V5367" t="str">
        <f t="shared" si="167"/>
        <v>profit</v>
      </c>
      <c r="W5367" t="str">
        <f t="shared" si="168"/>
        <v>cheap</v>
      </c>
      <c r="X5367" s="3" t="str" cm="1">
        <f t="array" ref="X5367">_xlfn.IFS(R5367&gt;1000,"premium",R5367&gt;500,"modrate",R5367&lt;500,"cheap")</f>
        <v>cheap</v>
      </c>
      <c r="Y5367" t="str" cm="1">
        <f t="array" ref="Y5367">_xlfn.SWITCH(TRUE,R5367&gt;1000,"premium",R5367&gt;500,"modrate","cheap")</f>
        <v>cheap</v>
      </c>
    </row>
    <row r="5368" spans="1:25">
      <c r="A5368">
        <v>5367</v>
      </c>
      <c r="B5368" t="s">
        <v>8184</v>
      </c>
      <c r="C5368" s="2">
        <v>42896</v>
      </c>
      <c r="D5368" s="2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  <c r="V5368" t="str">
        <f t="shared" si="167"/>
        <v>profit</v>
      </c>
      <c r="W5368" t="str">
        <f t="shared" si="168"/>
        <v>cheap</v>
      </c>
      <c r="X5368" s="3" t="str" cm="1">
        <f t="array" ref="X5368">_xlfn.IFS(R5368&gt;1000,"premium",R5368&gt;500,"modrate",R5368&lt;500,"cheap")</f>
        <v>cheap</v>
      </c>
      <c r="Y5368" t="str" cm="1">
        <f t="array" ref="Y5368">_xlfn.SWITCH(TRUE,R5368&gt;1000,"premium",R5368&gt;500,"modrate","cheap")</f>
        <v>cheap</v>
      </c>
    </row>
    <row r="5369" spans="1:25">
      <c r="A5369">
        <v>5368</v>
      </c>
      <c r="B5369" t="s">
        <v>8184</v>
      </c>
      <c r="C5369" s="2">
        <v>42896</v>
      </c>
      <c r="D5369" s="2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  <c r="V5369" t="str">
        <f t="shared" si="167"/>
        <v>profit</v>
      </c>
      <c r="W5369" t="str">
        <f t="shared" si="168"/>
        <v>cheap</v>
      </c>
      <c r="X5369" s="3" t="str" cm="1">
        <f t="array" ref="X5369">_xlfn.IFS(R5369&gt;1000,"premium",R5369&gt;500,"modrate",R5369&lt;500,"cheap")</f>
        <v>cheap</v>
      </c>
      <c r="Y5369" t="str" cm="1">
        <f t="array" ref="Y5369">_xlfn.SWITCH(TRUE,R5369&gt;1000,"premium",R5369&gt;500,"modrate","cheap")</f>
        <v>cheap</v>
      </c>
    </row>
    <row r="5370" spans="1:25">
      <c r="A5370">
        <v>5369</v>
      </c>
      <c r="B5370" t="s">
        <v>8184</v>
      </c>
      <c r="C5370" s="2">
        <v>42896</v>
      </c>
      <c r="D5370" s="2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  <c r="V5370" t="str">
        <f t="shared" si="167"/>
        <v>profit</v>
      </c>
      <c r="W5370" t="str">
        <f t="shared" si="168"/>
        <v>cheap</v>
      </c>
      <c r="X5370" s="3" t="str" cm="1">
        <f t="array" ref="X5370">_xlfn.IFS(R5370&gt;1000,"premium",R5370&gt;500,"modrate",R5370&lt;500,"cheap")</f>
        <v>cheap</v>
      </c>
      <c r="Y5370" t="str" cm="1">
        <f t="array" ref="Y5370">_xlfn.SWITCH(TRUE,R5370&gt;1000,"premium",R5370&gt;500,"modrate","cheap")</f>
        <v>cheap</v>
      </c>
    </row>
    <row r="5371" spans="1:25">
      <c r="A5371">
        <v>5370</v>
      </c>
      <c r="B5371" t="s">
        <v>8185</v>
      </c>
      <c r="C5371" s="2">
        <v>42988</v>
      </c>
      <c r="D5371" s="2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  <c r="V5371" t="str">
        <f t="shared" si="167"/>
        <v>profit</v>
      </c>
      <c r="W5371" t="str">
        <f t="shared" si="168"/>
        <v>cheap</v>
      </c>
      <c r="X5371" s="3" t="str" cm="1">
        <f t="array" ref="X5371">_xlfn.IFS(R5371&gt;1000,"premium",R5371&gt;500,"modrate",R5371&lt;500,"cheap")</f>
        <v>cheap</v>
      </c>
      <c r="Y5371" t="str" cm="1">
        <f t="array" ref="Y5371">_xlfn.SWITCH(TRUE,R5371&gt;1000,"premium",R5371&gt;500,"modrate","cheap")</f>
        <v>cheap</v>
      </c>
    </row>
    <row r="5372" spans="1:25">
      <c r="A5372">
        <v>5371</v>
      </c>
      <c r="B5372" t="s">
        <v>8188</v>
      </c>
      <c r="C5372" s="2">
        <v>42833</v>
      </c>
      <c r="D5372" s="2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  <c r="V5372" t="str">
        <f t="shared" si="167"/>
        <v>profit</v>
      </c>
      <c r="W5372" t="str">
        <f t="shared" si="168"/>
        <v>cheap</v>
      </c>
      <c r="X5372" s="3" t="str" cm="1">
        <f t="array" ref="X5372">_xlfn.IFS(R5372&gt;1000,"premium",R5372&gt;500,"modrate",R5372&lt;500,"cheap")</f>
        <v>cheap</v>
      </c>
      <c r="Y5372" t="str" cm="1">
        <f t="array" ref="Y5372">_xlfn.SWITCH(TRUE,R5372&gt;1000,"premium",R5372&gt;500,"modrate","cheap")</f>
        <v>cheap</v>
      </c>
    </row>
    <row r="5373" spans="1:25">
      <c r="A5373">
        <v>5372</v>
      </c>
      <c r="B5373" t="s">
        <v>8188</v>
      </c>
      <c r="C5373" s="2">
        <v>42833</v>
      </c>
      <c r="D5373" s="2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  <c r="V5373" t="str">
        <f t="shared" si="167"/>
        <v>profit</v>
      </c>
      <c r="W5373" t="str">
        <f t="shared" si="168"/>
        <v>cheap</v>
      </c>
      <c r="X5373" s="3" t="str" cm="1">
        <f t="array" ref="X5373">_xlfn.IFS(R5373&gt;1000,"premium",R5373&gt;500,"modrate",R5373&lt;500,"cheap")</f>
        <v>cheap</v>
      </c>
      <c r="Y5373" t="str" cm="1">
        <f t="array" ref="Y5373">_xlfn.SWITCH(TRUE,R5373&gt;1000,"premium",R5373&gt;500,"modrate","cheap")</f>
        <v>cheap</v>
      </c>
    </row>
    <row r="5374" spans="1:25">
      <c r="A5374">
        <v>5373</v>
      </c>
      <c r="B5374" t="s">
        <v>8189</v>
      </c>
      <c r="C5374" s="2">
        <v>42301</v>
      </c>
      <c r="D5374" s="2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  <c r="V5374" t="str">
        <f t="shared" si="167"/>
        <v>profit</v>
      </c>
      <c r="W5374" t="str">
        <f t="shared" si="168"/>
        <v>cheap</v>
      </c>
      <c r="X5374" s="3" t="str" cm="1">
        <f t="array" ref="X5374">_xlfn.IFS(R5374&gt;1000,"premium",R5374&gt;500,"modrate",R5374&lt;500,"cheap")</f>
        <v>cheap</v>
      </c>
      <c r="Y5374" t="str" cm="1">
        <f t="array" ref="Y5374">_xlfn.SWITCH(TRUE,R5374&gt;1000,"premium",R5374&gt;500,"modrate","cheap")</f>
        <v>cheap</v>
      </c>
    </row>
    <row r="5375" spans="1:25">
      <c r="A5375">
        <v>5374</v>
      </c>
      <c r="B5375" t="s">
        <v>8189</v>
      </c>
      <c r="C5375" s="2">
        <v>42301</v>
      </c>
      <c r="D5375" s="2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  <c r="V5375" t="str">
        <f t="shared" si="167"/>
        <v>loss</v>
      </c>
      <c r="W5375" t="str">
        <f t="shared" si="168"/>
        <v>cheap</v>
      </c>
      <c r="X5375" s="3" t="str" cm="1">
        <f t="array" ref="X5375">_xlfn.IFS(R5375&gt;1000,"premium",R5375&gt;500,"modrate",R5375&lt;500,"cheap")</f>
        <v>cheap</v>
      </c>
      <c r="Y5375" t="str" cm="1">
        <f t="array" ref="Y5375">_xlfn.SWITCH(TRUE,R5375&gt;1000,"premium",R5375&gt;500,"modrate","cheap")</f>
        <v>cheap</v>
      </c>
    </row>
    <row r="5376" spans="1:25">
      <c r="A5376">
        <v>5375</v>
      </c>
      <c r="B5376" t="s">
        <v>8189</v>
      </c>
      <c r="C5376" s="2">
        <v>42301</v>
      </c>
      <c r="D5376" s="2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  <c r="V5376" t="str">
        <f t="shared" si="167"/>
        <v>profit</v>
      </c>
      <c r="W5376" t="str">
        <f t="shared" si="168"/>
        <v>cheap</v>
      </c>
      <c r="X5376" s="3" t="str" cm="1">
        <f t="array" ref="X5376">_xlfn.IFS(R5376&gt;1000,"premium",R5376&gt;500,"modrate",R5376&lt;500,"cheap")</f>
        <v>cheap</v>
      </c>
      <c r="Y5376" t="str" cm="1">
        <f t="array" ref="Y5376">_xlfn.SWITCH(TRUE,R5376&gt;1000,"premium",R5376&gt;500,"modrate","cheap")</f>
        <v>cheap</v>
      </c>
    </row>
    <row r="5377" spans="1:25">
      <c r="A5377">
        <v>5376</v>
      </c>
      <c r="B5377" t="s">
        <v>8190</v>
      </c>
      <c r="C5377" s="2">
        <v>42882</v>
      </c>
      <c r="D5377" s="2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  <c r="V5377" t="str">
        <f t="shared" si="167"/>
        <v>profit</v>
      </c>
      <c r="W5377" t="str">
        <f t="shared" si="168"/>
        <v>cheap</v>
      </c>
      <c r="X5377" s="3" t="str" cm="1">
        <f t="array" ref="X5377">_xlfn.IFS(R5377&gt;1000,"premium",R5377&gt;500,"modrate",R5377&lt;500,"cheap")</f>
        <v>cheap</v>
      </c>
      <c r="Y5377" t="str" cm="1">
        <f t="array" ref="Y5377">_xlfn.SWITCH(TRUE,R5377&gt;1000,"premium",R5377&gt;500,"modrate","cheap")</f>
        <v>cheap</v>
      </c>
    </row>
    <row r="5378" spans="1:25">
      <c r="A5378">
        <v>5377</v>
      </c>
      <c r="B5378" t="s">
        <v>8190</v>
      </c>
      <c r="C5378" s="2">
        <v>42882</v>
      </c>
      <c r="D5378" s="2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  <c r="V5378" t="str">
        <f t="shared" si="167"/>
        <v>profit</v>
      </c>
      <c r="W5378" t="str">
        <f t="shared" si="168"/>
        <v>cheap</v>
      </c>
      <c r="X5378" s="3" t="str" cm="1">
        <f t="array" ref="X5378">_xlfn.IFS(R5378&gt;1000,"premium",R5378&gt;500,"modrate",R5378&lt;500,"cheap")</f>
        <v>cheap</v>
      </c>
      <c r="Y5378" t="str" cm="1">
        <f t="array" ref="Y5378">_xlfn.SWITCH(TRUE,R5378&gt;1000,"premium",R5378&gt;500,"modrate","cheap")</f>
        <v>cheap</v>
      </c>
    </row>
    <row r="5379" spans="1:25">
      <c r="A5379">
        <v>5378</v>
      </c>
      <c r="B5379" t="s">
        <v>8191</v>
      </c>
      <c r="C5379" s="2">
        <v>41978</v>
      </c>
      <c r="D5379" s="2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  <c r="V5379" t="str">
        <f t="shared" ref="V5379:V5442" si="169">IF(U5379&gt;0,"profit","loss")</f>
        <v>profit</v>
      </c>
      <c r="W5379" t="str">
        <f t="shared" ref="W5379:W5442" si="170">IF(R5379&gt;1000,"premium", IF(R5379&gt;500,"modrate","cheap"))</f>
        <v>cheap</v>
      </c>
      <c r="X5379" s="3" t="str" cm="1">
        <f t="array" ref="X5379">_xlfn.IFS(R5379&gt;1000,"premium",R5379&gt;500,"modrate",R5379&lt;500,"cheap")</f>
        <v>cheap</v>
      </c>
      <c r="Y5379" t="str" cm="1">
        <f t="array" ref="Y5379">_xlfn.SWITCH(TRUE,R5379&gt;1000,"premium",R5379&gt;500,"modrate","cheap")</f>
        <v>cheap</v>
      </c>
    </row>
    <row r="5380" spans="1:25">
      <c r="A5380">
        <v>5379</v>
      </c>
      <c r="B5380" t="s">
        <v>8191</v>
      </c>
      <c r="C5380" s="2">
        <v>41978</v>
      </c>
      <c r="D5380" s="2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  <c r="V5380" t="str">
        <f t="shared" si="169"/>
        <v>loss</v>
      </c>
      <c r="W5380" t="str">
        <f t="shared" si="170"/>
        <v>cheap</v>
      </c>
      <c r="X5380" s="3" t="str" cm="1">
        <f t="array" ref="X5380">_xlfn.IFS(R5380&gt;1000,"premium",R5380&gt;500,"modrate",R5380&lt;500,"cheap")</f>
        <v>cheap</v>
      </c>
      <c r="Y5380" t="str" cm="1">
        <f t="array" ref="Y5380">_xlfn.SWITCH(TRUE,R5380&gt;1000,"premium",R5380&gt;500,"modrate","cheap")</f>
        <v>cheap</v>
      </c>
    </row>
    <row r="5381" spans="1:25">
      <c r="A5381">
        <v>5380</v>
      </c>
      <c r="B5381" t="s">
        <v>8192</v>
      </c>
      <c r="C5381" s="2">
        <v>42596</v>
      </c>
      <c r="D5381" s="2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  <c r="V5381" t="str">
        <f t="shared" si="169"/>
        <v>profit</v>
      </c>
      <c r="W5381" t="str">
        <f t="shared" si="170"/>
        <v>cheap</v>
      </c>
      <c r="X5381" s="3" t="str" cm="1">
        <f t="array" ref="X5381">_xlfn.IFS(R5381&gt;1000,"premium",R5381&gt;500,"modrate",R5381&lt;500,"cheap")</f>
        <v>cheap</v>
      </c>
      <c r="Y5381" t="str" cm="1">
        <f t="array" ref="Y5381">_xlfn.SWITCH(TRUE,R5381&gt;1000,"premium",R5381&gt;500,"modrate","cheap")</f>
        <v>cheap</v>
      </c>
    </row>
    <row r="5382" spans="1:25">
      <c r="A5382">
        <v>5381</v>
      </c>
      <c r="B5382" t="s">
        <v>8192</v>
      </c>
      <c r="C5382" s="2">
        <v>42596</v>
      </c>
      <c r="D5382" s="2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  <c r="V5382" t="str">
        <f t="shared" si="169"/>
        <v>profit</v>
      </c>
      <c r="W5382" t="str">
        <f t="shared" si="170"/>
        <v>cheap</v>
      </c>
      <c r="X5382" s="3" t="str" cm="1">
        <f t="array" ref="X5382">_xlfn.IFS(R5382&gt;1000,"premium",R5382&gt;500,"modrate",R5382&lt;500,"cheap")</f>
        <v>cheap</v>
      </c>
      <c r="Y5382" t="str" cm="1">
        <f t="array" ref="Y5382">_xlfn.SWITCH(TRUE,R5382&gt;1000,"premium",R5382&gt;500,"modrate","cheap")</f>
        <v>cheap</v>
      </c>
    </row>
    <row r="5383" spans="1:25">
      <c r="A5383">
        <v>5382</v>
      </c>
      <c r="B5383" t="s">
        <v>8195</v>
      </c>
      <c r="C5383" s="2">
        <v>42618</v>
      </c>
      <c r="D5383" s="2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  <c r="V5383" t="str">
        <f t="shared" si="169"/>
        <v>profit</v>
      </c>
      <c r="W5383" t="str">
        <f t="shared" si="170"/>
        <v>cheap</v>
      </c>
      <c r="X5383" s="3" t="str" cm="1">
        <f t="array" ref="X5383">_xlfn.IFS(R5383&gt;1000,"premium",R5383&gt;500,"modrate",R5383&lt;500,"cheap")</f>
        <v>cheap</v>
      </c>
      <c r="Y5383" t="str" cm="1">
        <f t="array" ref="Y5383">_xlfn.SWITCH(TRUE,R5383&gt;1000,"premium",R5383&gt;500,"modrate","cheap")</f>
        <v>cheap</v>
      </c>
    </row>
    <row r="5384" spans="1:25">
      <c r="A5384">
        <v>5383</v>
      </c>
      <c r="B5384" t="s">
        <v>8195</v>
      </c>
      <c r="C5384" s="2">
        <v>42618</v>
      </c>
      <c r="D5384" s="2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  <c r="V5384" t="str">
        <f t="shared" si="169"/>
        <v>profit</v>
      </c>
      <c r="W5384" t="str">
        <f t="shared" si="170"/>
        <v>cheap</v>
      </c>
      <c r="X5384" s="3" t="str" cm="1">
        <f t="array" ref="X5384">_xlfn.IFS(R5384&gt;1000,"premium",R5384&gt;500,"modrate",R5384&lt;500,"cheap")</f>
        <v>cheap</v>
      </c>
      <c r="Y5384" t="str" cm="1">
        <f t="array" ref="Y5384">_xlfn.SWITCH(TRUE,R5384&gt;1000,"premium",R5384&gt;500,"modrate","cheap")</f>
        <v>cheap</v>
      </c>
    </row>
    <row r="5385" spans="1:25">
      <c r="A5385">
        <v>5384</v>
      </c>
      <c r="B5385" t="s">
        <v>8195</v>
      </c>
      <c r="C5385" s="2">
        <v>42618</v>
      </c>
      <c r="D5385" s="2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  <c r="V5385" t="str">
        <f t="shared" si="169"/>
        <v>profit</v>
      </c>
      <c r="W5385" t="str">
        <f t="shared" si="170"/>
        <v>cheap</v>
      </c>
      <c r="X5385" s="3" t="str" cm="1">
        <f t="array" ref="X5385">_xlfn.IFS(R5385&gt;1000,"premium",R5385&gt;500,"modrate",R5385&lt;500,"cheap")</f>
        <v>cheap</v>
      </c>
      <c r="Y5385" t="str" cm="1">
        <f t="array" ref="Y5385">_xlfn.SWITCH(TRUE,R5385&gt;1000,"premium",R5385&gt;500,"modrate","cheap")</f>
        <v>cheap</v>
      </c>
    </row>
    <row r="5386" spans="1:25">
      <c r="A5386">
        <v>5385</v>
      </c>
      <c r="B5386" t="s">
        <v>8198</v>
      </c>
      <c r="C5386" s="2">
        <v>42912</v>
      </c>
      <c r="D5386" s="2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  <c r="V5386" t="str">
        <f t="shared" si="169"/>
        <v>profit</v>
      </c>
      <c r="W5386" t="str">
        <f t="shared" si="170"/>
        <v>cheap</v>
      </c>
      <c r="X5386" s="3" t="str" cm="1">
        <f t="array" ref="X5386">_xlfn.IFS(R5386&gt;1000,"premium",R5386&gt;500,"modrate",R5386&lt;500,"cheap")</f>
        <v>cheap</v>
      </c>
      <c r="Y5386" t="str" cm="1">
        <f t="array" ref="Y5386">_xlfn.SWITCH(TRUE,R5386&gt;1000,"premium",R5386&gt;500,"modrate","cheap")</f>
        <v>cheap</v>
      </c>
    </row>
    <row r="5387" spans="1:25">
      <c r="A5387">
        <v>5386</v>
      </c>
      <c r="B5387" t="s">
        <v>8198</v>
      </c>
      <c r="C5387" s="2">
        <v>42912</v>
      </c>
      <c r="D5387" s="2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  <c r="V5387" t="str">
        <f t="shared" si="169"/>
        <v>profit</v>
      </c>
      <c r="W5387" t="str">
        <f t="shared" si="170"/>
        <v>modrate</v>
      </c>
      <c r="X5387" s="3" t="str" cm="1">
        <f t="array" ref="X5387">_xlfn.IFS(R5387&gt;1000,"premium",R5387&gt;500,"modrate",R5387&lt;500,"cheap")</f>
        <v>modrate</v>
      </c>
      <c r="Y5387" t="str" cm="1">
        <f t="array" ref="Y5387">_xlfn.SWITCH(TRUE,R5387&gt;1000,"premium",R5387&gt;500,"modrate","cheap")</f>
        <v>modrate</v>
      </c>
    </row>
    <row r="5388" spans="1:25">
      <c r="A5388">
        <v>5387</v>
      </c>
      <c r="B5388" t="s">
        <v>8199</v>
      </c>
      <c r="C5388" s="2">
        <v>42806</v>
      </c>
      <c r="D5388" s="2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  <c r="V5388" t="str">
        <f t="shared" si="169"/>
        <v>profit</v>
      </c>
      <c r="W5388" t="str">
        <f t="shared" si="170"/>
        <v>cheap</v>
      </c>
      <c r="X5388" s="3" t="str" cm="1">
        <f t="array" ref="X5388">_xlfn.IFS(R5388&gt;1000,"premium",R5388&gt;500,"modrate",R5388&lt;500,"cheap")</f>
        <v>cheap</v>
      </c>
      <c r="Y5388" t="str" cm="1">
        <f t="array" ref="Y5388">_xlfn.SWITCH(TRUE,R5388&gt;1000,"premium",R5388&gt;500,"modrate","cheap")</f>
        <v>cheap</v>
      </c>
    </row>
    <row r="5389" spans="1:25">
      <c r="A5389">
        <v>5388</v>
      </c>
      <c r="B5389" t="s">
        <v>8201</v>
      </c>
      <c r="C5389" s="2">
        <v>42784</v>
      </c>
      <c r="D5389" s="2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  <c r="V5389" t="str">
        <f t="shared" si="169"/>
        <v>profit</v>
      </c>
      <c r="W5389" t="str">
        <f t="shared" si="170"/>
        <v>cheap</v>
      </c>
      <c r="X5389" s="3" t="str" cm="1">
        <f t="array" ref="X5389">_xlfn.IFS(R5389&gt;1000,"premium",R5389&gt;500,"modrate",R5389&lt;500,"cheap")</f>
        <v>cheap</v>
      </c>
      <c r="Y5389" t="str" cm="1">
        <f t="array" ref="Y5389">_xlfn.SWITCH(TRUE,R5389&gt;1000,"premium",R5389&gt;500,"modrate","cheap")</f>
        <v>cheap</v>
      </c>
    </row>
    <row r="5390" spans="1:25">
      <c r="A5390">
        <v>5389</v>
      </c>
      <c r="B5390" t="s">
        <v>8201</v>
      </c>
      <c r="C5390" s="2">
        <v>42784</v>
      </c>
      <c r="D5390" s="2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  <c r="V5390" t="str">
        <f t="shared" si="169"/>
        <v>profit</v>
      </c>
      <c r="W5390" t="str">
        <f t="shared" si="170"/>
        <v>cheap</v>
      </c>
      <c r="X5390" s="3" t="str" cm="1">
        <f t="array" ref="X5390">_xlfn.IFS(R5390&gt;1000,"premium",R5390&gt;500,"modrate",R5390&lt;500,"cheap")</f>
        <v>cheap</v>
      </c>
      <c r="Y5390" t="str" cm="1">
        <f t="array" ref="Y5390">_xlfn.SWITCH(TRUE,R5390&gt;1000,"premium",R5390&gt;500,"modrate","cheap")</f>
        <v>cheap</v>
      </c>
    </row>
    <row r="5391" spans="1:25">
      <c r="A5391">
        <v>5390</v>
      </c>
      <c r="B5391" t="s">
        <v>8201</v>
      </c>
      <c r="C5391" s="2">
        <v>42784</v>
      </c>
      <c r="D5391" s="2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  <c r="V5391" t="str">
        <f t="shared" si="169"/>
        <v>profit</v>
      </c>
      <c r="W5391" t="str">
        <f t="shared" si="170"/>
        <v>cheap</v>
      </c>
      <c r="X5391" s="3" t="str" cm="1">
        <f t="array" ref="X5391">_xlfn.IFS(R5391&gt;1000,"premium",R5391&gt;500,"modrate",R5391&lt;500,"cheap")</f>
        <v>cheap</v>
      </c>
      <c r="Y5391" t="str" cm="1">
        <f t="array" ref="Y5391">_xlfn.SWITCH(TRUE,R5391&gt;1000,"premium",R5391&gt;500,"modrate","cheap")</f>
        <v>cheap</v>
      </c>
    </row>
    <row r="5392" spans="1:25">
      <c r="A5392">
        <v>5391</v>
      </c>
      <c r="B5392" t="s">
        <v>8202</v>
      </c>
      <c r="C5392" s="2">
        <v>43049</v>
      </c>
      <c r="D5392" s="2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  <c r="V5392" t="str">
        <f t="shared" si="169"/>
        <v>profit</v>
      </c>
      <c r="W5392" t="str">
        <f t="shared" si="170"/>
        <v>cheap</v>
      </c>
      <c r="X5392" s="3" t="str" cm="1">
        <f t="array" ref="X5392">_xlfn.IFS(R5392&gt;1000,"premium",R5392&gt;500,"modrate",R5392&lt;500,"cheap")</f>
        <v>cheap</v>
      </c>
      <c r="Y5392" t="str" cm="1">
        <f t="array" ref="Y5392">_xlfn.SWITCH(TRUE,R5392&gt;1000,"premium",R5392&gt;500,"modrate","cheap")</f>
        <v>cheap</v>
      </c>
    </row>
    <row r="5393" spans="1:25">
      <c r="A5393">
        <v>5392</v>
      </c>
      <c r="B5393" t="s">
        <v>8203</v>
      </c>
      <c r="C5393" s="2">
        <v>41962</v>
      </c>
      <c r="D5393" s="2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  <c r="V5393" t="str">
        <f t="shared" si="169"/>
        <v>profit</v>
      </c>
      <c r="W5393" t="str">
        <f t="shared" si="170"/>
        <v>cheap</v>
      </c>
      <c r="X5393" s="3" t="str" cm="1">
        <f t="array" ref="X5393">_xlfn.IFS(R5393&gt;1000,"premium",R5393&gt;500,"modrate",R5393&lt;500,"cheap")</f>
        <v>cheap</v>
      </c>
      <c r="Y5393" t="str" cm="1">
        <f t="array" ref="Y5393">_xlfn.SWITCH(TRUE,R5393&gt;1000,"premium",R5393&gt;500,"modrate","cheap")</f>
        <v>cheap</v>
      </c>
    </row>
    <row r="5394" spans="1:25">
      <c r="A5394">
        <v>5393</v>
      </c>
      <c r="B5394" t="s">
        <v>8203</v>
      </c>
      <c r="C5394" s="2">
        <v>41962</v>
      </c>
      <c r="D5394" s="2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 t="shared" si="169"/>
        <v>profit</v>
      </c>
      <c r="W5394" t="str">
        <f t="shared" si="170"/>
        <v>cheap</v>
      </c>
      <c r="X5394" s="3" t="str" cm="1">
        <f t="array" ref="X5394">_xlfn.IFS(R5394&gt;1000,"premium",R5394&gt;500,"modrate",R5394&lt;500,"cheap")</f>
        <v>cheap</v>
      </c>
      <c r="Y5394" t="str" cm="1">
        <f t="array" ref="Y5394">_xlfn.SWITCH(TRUE,R5394&gt;1000,"premium",R5394&gt;500,"modrate","cheap")</f>
        <v>cheap</v>
      </c>
    </row>
    <row r="5395" spans="1:25">
      <c r="A5395">
        <v>5394</v>
      </c>
      <c r="B5395" t="s">
        <v>8203</v>
      </c>
      <c r="C5395" s="2">
        <v>41962</v>
      </c>
      <c r="D5395" s="2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  <c r="V5395" t="str">
        <f t="shared" si="169"/>
        <v>profit</v>
      </c>
      <c r="W5395" t="str">
        <f t="shared" si="170"/>
        <v>cheap</v>
      </c>
      <c r="X5395" s="3" t="str" cm="1">
        <f t="array" ref="X5395">_xlfn.IFS(R5395&gt;1000,"premium",R5395&gt;500,"modrate",R5395&lt;500,"cheap")</f>
        <v>cheap</v>
      </c>
      <c r="Y5395" t="str" cm="1">
        <f t="array" ref="Y5395">_xlfn.SWITCH(TRUE,R5395&gt;1000,"premium",R5395&gt;500,"modrate","cheap")</f>
        <v>cheap</v>
      </c>
    </row>
    <row r="5396" spans="1:25">
      <c r="A5396">
        <v>5395</v>
      </c>
      <c r="B5396" t="s">
        <v>8203</v>
      </c>
      <c r="C5396" s="2">
        <v>41962</v>
      </c>
      <c r="D5396" s="2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  <c r="V5396" t="str">
        <f t="shared" si="169"/>
        <v>profit</v>
      </c>
      <c r="W5396" t="str">
        <f t="shared" si="170"/>
        <v>premium</v>
      </c>
      <c r="X5396" s="3" t="str" cm="1">
        <f t="array" ref="X5396">_xlfn.IFS(R5396&gt;1000,"premium",R5396&gt;500,"modrate",R5396&lt;500,"cheap")</f>
        <v>premium</v>
      </c>
      <c r="Y5396" t="str" cm="1">
        <f t="array" ref="Y5396">_xlfn.SWITCH(TRUE,R5396&gt;1000,"premium",R5396&gt;500,"modrate","cheap")</f>
        <v>premium</v>
      </c>
    </row>
    <row r="5397" spans="1:25">
      <c r="A5397">
        <v>5396</v>
      </c>
      <c r="B5397" t="s">
        <v>8204</v>
      </c>
      <c r="C5397" s="2">
        <v>41961</v>
      </c>
      <c r="D5397" s="2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  <c r="V5397" t="str">
        <f t="shared" si="169"/>
        <v>profit</v>
      </c>
      <c r="W5397" t="str">
        <f t="shared" si="170"/>
        <v>cheap</v>
      </c>
      <c r="X5397" s="3" t="str" cm="1">
        <f t="array" ref="X5397">_xlfn.IFS(R5397&gt;1000,"premium",R5397&gt;500,"modrate",R5397&lt;500,"cheap")</f>
        <v>cheap</v>
      </c>
      <c r="Y5397" t="str" cm="1">
        <f t="array" ref="Y5397">_xlfn.SWITCH(TRUE,R5397&gt;1000,"premium",R5397&gt;500,"modrate","cheap")</f>
        <v>cheap</v>
      </c>
    </row>
    <row r="5398" spans="1:25">
      <c r="A5398">
        <v>5397</v>
      </c>
      <c r="B5398" t="s">
        <v>8205</v>
      </c>
      <c r="C5398" s="2">
        <v>42637</v>
      </c>
      <c r="D5398" s="2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  <c r="V5398" t="str">
        <f t="shared" si="169"/>
        <v>profit</v>
      </c>
      <c r="W5398" t="str">
        <f t="shared" si="170"/>
        <v>cheap</v>
      </c>
      <c r="X5398" s="3" t="str" cm="1">
        <f t="array" ref="X5398">_xlfn.IFS(R5398&gt;1000,"premium",R5398&gt;500,"modrate",R5398&lt;500,"cheap")</f>
        <v>cheap</v>
      </c>
      <c r="Y5398" t="str" cm="1">
        <f t="array" ref="Y5398">_xlfn.SWITCH(TRUE,R5398&gt;1000,"premium",R5398&gt;500,"modrate","cheap")</f>
        <v>cheap</v>
      </c>
    </row>
    <row r="5399" spans="1:25">
      <c r="A5399">
        <v>5398</v>
      </c>
      <c r="B5399" t="s">
        <v>8206</v>
      </c>
      <c r="C5399" s="2">
        <v>42694</v>
      </c>
      <c r="D5399" s="2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  <c r="V5399" t="str">
        <f t="shared" si="169"/>
        <v>profit</v>
      </c>
      <c r="W5399" t="str">
        <f t="shared" si="170"/>
        <v>cheap</v>
      </c>
      <c r="X5399" s="3" t="str" cm="1">
        <f t="array" ref="X5399">_xlfn.IFS(R5399&gt;1000,"premium",R5399&gt;500,"modrate",R5399&lt;500,"cheap")</f>
        <v>cheap</v>
      </c>
      <c r="Y5399" t="str" cm="1">
        <f t="array" ref="Y5399">_xlfn.SWITCH(TRUE,R5399&gt;1000,"premium",R5399&gt;500,"modrate","cheap")</f>
        <v>cheap</v>
      </c>
    </row>
    <row r="5400" spans="1:25">
      <c r="A5400">
        <v>5399</v>
      </c>
      <c r="B5400" t="s">
        <v>8207</v>
      </c>
      <c r="C5400" s="2">
        <v>42640</v>
      </c>
      <c r="D5400" s="2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  <c r="V5400" t="str">
        <f t="shared" si="169"/>
        <v>loss</v>
      </c>
      <c r="W5400" t="str">
        <f t="shared" si="170"/>
        <v>cheap</v>
      </c>
      <c r="X5400" s="3" t="str" cm="1">
        <f t="array" ref="X5400">_xlfn.IFS(R5400&gt;1000,"premium",R5400&gt;500,"modrate",R5400&lt;500,"cheap")</f>
        <v>cheap</v>
      </c>
      <c r="Y5400" t="str" cm="1">
        <f t="array" ref="Y5400">_xlfn.SWITCH(TRUE,R5400&gt;1000,"premium",R5400&gt;500,"modrate","cheap")</f>
        <v>cheap</v>
      </c>
    </row>
    <row r="5401" spans="1:25">
      <c r="A5401">
        <v>5400</v>
      </c>
      <c r="B5401" t="s">
        <v>8208</v>
      </c>
      <c r="C5401" s="2">
        <v>42469</v>
      </c>
      <c r="D5401" s="2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6.5490000000000199</v>
      </c>
      <c r="V5401" t="str">
        <f t="shared" si="169"/>
        <v>profit</v>
      </c>
      <c r="W5401" t="str">
        <f t="shared" si="170"/>
        <v>modrate</v>
      </c>
      <c r="X5401" s="3" t="str" cm="1">
        <f t="array" ref="X5401">_xlfn.IFS(R5401&gt;1000,"premium",R5401&gt;500,"modrate",R5401&lt;500,"cheap")</f>
        <v>modrate</v>
      </c>
      <c r="Y5401" t="str" cm="1">
        <f t="array" ref="Y5401">_xlfn.SWITCH(TRUE,R5401&gt;1000,"premium",R5401&gt;500,"modrate","cheap")</f>
        <v>modrate</v>
      </c>
    </row>
    <row r="5402" spans="1:25">
      <c r="A5402">
        <v>5401</v>
      </c>
      <c r="B5402" t="s">
        <v>8209</v>
      </c>
      <c r="C5402" s="2">
        <v>42999</v>
      </c>
      <c r="D5402" s="2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  <c r="V5402" t="str">
        <f t="shared" si="169"/>
        <v>profit</v>
      </c>
      <c r="W5402" t="str">
        <f t="shared" si="170"/>
        <v>cheap</v>
      </c>
      <c r="X5402" s="3" t="str" cm="1">
        <f t="array" ref="X5402">_xlfn.IFS(R5402&gt;1000,"premium",R5402&gt;500,"modrate",R5402&lt;500,"cheap")</f>
        <v>cheap</v>
      </c>
      <c r="Y5402" t="str" cm="1">
        <f t="array" ref="Y5402">_xlfn.SWITCH(TRUE,R5402&gt;1000,"premium",R5402&gt;500,"modrate","cheap")</f>
        <v>cheap</v>
      </c>
    </row>
    <row r="5403" spans="1:25">
      <c r="A5403">
        <v>5402</v>
      </c>
      <c r="B5403" t="s">
        <v>8209</v>
      </c>
      <c r="C5403" s="2">
        <v>42999</v>
      </c>
      <c r="D5403" s="2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  <c r="V5403" t="str">
        <f t="shared" si="169"/>
        <v>profit</v>
      </c>
      <c r="W5403" t="str">
        <f t="shared" si="170"/>
        <v>cheap</v>
      </c>
      <c r="X5403" s="3" t="str" cm="1">
        <f t="array" ref="X5403">_xlfn.IFS(R5403&gt;1000,"premium",R5403&gt;500,"modrate",R5403&lt;500,"cheap")</f>
        <v>cheap</v>
      </c>
      <c r="Y5403" t="str" cm="1">
        <f t="array" ref="Y5403">_xlfn.SWITCH(TRUE,R5403&gt;1000,"premium",R5403&gt;500,"modrate","cheap")</f>
        <v>cheap</v>
      </c>
    </row>
    <row r="5404" spans="1:25">
      <c r="A5404">
        <v>5403</v>
      </c>
      <c r="B5404" t="s">
        <v>8212</v>
      </c>
      <c r="C5404" s="2">
        <v>42971</v>
      </c>
      <c r="D5404" s="2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  <c r="V5404" t="str">
        <f t="shared" si="169"/>
        <v>profit</v>
      </c>
      <c r="W5404" t="str">
        <f t="shared" si="170"/>
        <v>cheap</v>
      </c>
      <c r="X5404" s="3" t="str" cm="1">
        <f t="array" ref="X5404">_xlfn.IFS(R5404&gt;1000,"premium",R5404&gt;500,"modrate",R5404&lt;500,"cheap")</f>
        <v>cheap</v>
      </c>
      <c r="Y5404" t="str" cm="1">
        <f t="array" ref="Y5404">_xlfn.SWITCH(TRUE,R5404&gt;1000,"premium",R5404&gt;500,"modrate","cheap")</f>
        <v>cheap</v>
      </c>
    </row>
    <row r="5405" spans="1:25">
      <c r="A5405">
        <v>5404</v>
      </c>
      <c r="B5405" t="s">
        <v>8212</v>
      </c>
      <c r="C5405" s="2">
        <v>42971</v>
      </c>
      <c r="D5405" s="2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  <c r="V5405" t="str">
        <f t="shared" si="169"/>
        <v>profit</v>
      </c>
      <c r="W5405" t="str">
        <f t="shared" si="170"/>
        <v>cheap</v>
      </c>
      <c r="X5405" s="3" t="str" cm="1">
        <f t="array" ref="X5405">_xlfn.IFS(R5405&gt;1000,"premium",R5405&gt;500,"modrate",R5405&lt;500,"cheap")</f>
        <v>cheap</v>
      </c>
      <c r="Y5405" t="str" cm="1">
        <f t="array" ref="Y5405">_xlfn.SWITCH(TRUE,R5405&gt;1000,"premium",R5405&gt;500,"modrate","cheap")</f>
        <v>cheap</v>
      </c>
    </row>
    <row r="5406" spans="1:25">
      <c r="A5406">
        <v>5405</v>
      </c>
      <c r="B5406" t="s">
        <v>8213</v>
      </c>
      <c r="C5406" s="2">
        <v>42422</v>
      </c>
      <c r="D5406" s="2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55.744999999999898</v>
      </c>
      <c r="V5406" t="str">
        <f t="shared" si="169"/>
        <v>profit</v>
      </c>
      <c r="W5406" t="str">
        <f t="shared" si="170"/>
        <v>cheap</v>
      </c>
      <c r="X5406" s="3" t="str" cm="1">
        <f t="array" ref="X5406">_xlfn.IFS(R5406&gt;1000,"premium",R5406&gt;500,"modrate",R5406&lt;500,"cheap")</f>
        <v>cheap</v>
      </c>
      <c r="Y5406" t="str" cm="1">
        <f t="array" ref="Y5406">_xlfn.SWITCH(TRUE,R5406&gt;1000,"premium",R5406&gt;500,"modrate","cheap")</f>
        <v>cheap</v>
      </c>
    </row>
    <row r="5407" spans="1:25">
      <c r="A5407">
        <v>5406</v>
      </c>
      <c r="B5407" t="s">
        <v>8213</v>
      </c>
      <c r="C5407" s="2">
        <v>42422</v>
      </c>
      <c r="D5407" s="2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  <c r="V5407" t="str">
        <f t="shared" si="169"/>
        <v>profit</v>
      </c>
      <c r="W5407" t="str">
        <f t="shared" si="170"/>
        <v>cheap</v>
      </c>
      <c r="X5407" s="3" t="str" cm="1">
        <f t="array" ref="X5407">_xlfn.IFS(R5407&gt;1000,"premium",R5407&gt;500,"modrate",R5407&lt;500,"cheap")</f>
        <v>cheap</v>
      </c>
      <c r="Y5407" t="str" cm="1">
        <f t="array" ref="Y5407">_xlfn.SWITCH(TRUE,R5407&gt;1000,"premium",R5407&gt;500,"modrate","cheap")</f>
        <v>cheap</v>
      </c>
    </row>
    <row r="5408" spans="1:25">
      <c r="A5408">
        <v>5407</v>
      </c>
      <c r="B5408" t="s">
        <v>8213</v>
      </c>
      <c r="C5408" s="2">
        <v>42422</v>
      </c>
      <c r="D5408" s="2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  <c r="V5408" t="str">
        <f t="shared" si="169"/>
        <v>profit</v>
      </c>
      <c r="W5408" t="str">
        <f t="shared" si="170"/>
        <v>cheap</v>
      </c>
      <c r="X5408" s="3" t="str" cm="1">
        <f t="array" ref="X5408">_xlfn.IFS(R5408&gt;1000,"premium",R5408&gt;500,"modrate",R5408&lt;500,"cheap")</f>
        <v>cheap</v>
      </c>
      <c r="Y5408" t="str" cm="1">
        <f t="array" ref="Y5408">_xlfn.SWITCH(TRUE,R5408&gt;1000,"premium",R5408&gt;500,"modrate","cheap")</f>
        <v>cheap</v>
      </c>
    </row>
    <row r="5409" spans="1:25">
      <c r="A5409">
        <v>5408</v>
      </c>
      <c r="B5409" t="s">
        <v>8214</v>
      </c>
      <c r="C5409" s="2">
        <v>43077</v>
      </c>
      <c r="D5409" s="2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  <c r="V5409" t="str">
        <f t="shared" si="169"/>
        <v>profit</v>
      </c>
      <c r="W5409" t="str">
        <f t="shared" si="170"/>
        <v>cheap</v>
      </c>
      <c r="X5409" s="3" t="str" cm="1">
        <f t="array" ref="X5409">_xlfn.IFS(R5409&gt;1000,"premium",R5409&gt;500,"modrate",R5409&lt;500,"cheap")</f>
        <v>cheap</v>
      </c>
      <c r="Y5409" t="str" cm="1">
        <f t="array" ref="Y5409">_xlfn.SWITCH(TRUE,R5409&gt;1000,"premium",R5409&gt;500,"modrate","cheap")</f>
        <v>cheap</v>
      </c>
    </row>
    <row r="5410" spans="1:25">
      <c r="A5410">
        <v>5409</v>
      </c>
      <c r="B5410" t="s">
        <v>8214</v>
      </c>
      <c r="C5410" s="2">
        <v>43077</v>
      </c>
      <c r="D5410" s="2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  <c r="V5410" t="str">
        <f t="shared" si="169"/>
        <v>profit</v>
      </c>
      <c r="W5410" t="str">
        <f t="shared" si="170"/>
        <v>cheap</v>
      </c>
      <c r="X5410" s="3" t="str" cm="1">
        <f t="array" ref="X5410">_xlfn.IFS(R5410&gt;1000,"premium",R5410&gt;500,"modrate",R5410&lt;500,"cheap")</f>
        <v>cheap</v>
      </c>
      <c r="Y5410" t="str" cm="1">
        <f t="array" ref="Y5410">_xlfn.SWITCH(TRUE,R5410&gt;1000,"premium",R5410&gt;500,"modrate","cheap")</f>
        <v>cheap</v>
      </c>
    </row>
    <row r="5411" spans="1:25">
      <c r="A5411">
        <v>5410</v>
      </c>
      <c r="B5411" t="s">
        <v>8214</v>
      </c>
      <c r="C5411" s="2">
        <v>43077</v>
      </c>
      <c r="D5411" s="2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  <c r="V5411" t="str">
        <f t="shared" si="169"/>
        <v>profit</v>
      </c>
      <c r="W5411" t="str">
        <f t="shared" si="170"/>
        <v>cheap</v>
      </c>
      <c r="X5411" s="3" t="str" cm="1">
        <f t="array" ref="X5411">_xlfn.IFS(R5411&gt;1000,"premium",R5411&gt;500,"modrate",R5411&lt;500,"cheap")</f>
        <v>cheap</v>
      </c>
      <c r="Y5411" t="str" cm="1">
        <f t="array" ref="Y5411">_xlfn.SWITCH(TRUE,R5411&gt;1000,"premium",R5411&gt;500,"modrate","cheap")</f>
        <v>cheap</v>
      </c>
    </row>
    <row r="5412" spans="1:25">
      <c r="A5412">
        <v>5411</v>
      </c>
      <c r="B5412" t="s">
        <v>8214</v>
      </c>
      <c r="C5412" s="2">
        <v>43077</v>
      </c>
      <c r="D5412" s="2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  <c r="V5412" t="str">
        <f t="shared" si="169"/>
        <v>profit</v>
      </c>
      <c r="W5412" t="str">
        <f t="shared" si="170"/>
        <v>cheap</v>
      </c>
      <c r="X5412" s="3" t="str" cm="1">
        <f t="array" ref="X5412">_xlfn.IFS(R5412&gt;1000,"premium",R5412&gt;500,"modrate",R5412&lt;500,"cheap")</f>
        <v>cheap</v>
      </c>
      <c r="Y5412" t="str" cm="1">
        <f t="array" ref="Y5412">_xlfn.SWITCH(TRUE,R5412&gt;1000,"premium",R5412&gt;500,"modrate","cheap")</f>
        <v>cheap</v>
      </c>
    </row>
    <row r="5413" spans="1:25">
      <c r="A5413">
        <v>5412</v>
      </c>
      <c r="B5413" t="s">
        <v>8216</v>
      </c>
      <c r="C5413" s="2">
        <v>42996</v>
      </c>
      <c r="D5413" s="2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  <c r="V5413" t="str">
        <f t="shared" si="169"/>
        <v>profit</v>
      </c>
      <c r="W5413" t="str">
        <f t="shared" si="170"/>
        <v>cheap</v>
      </c>
      <c r="X5413" s="3" t="str" cm="1">
        <f t="array" ref="X5413">_xlfn.IFS(R5413&gt;1000,"premium",R5413&gt;500,"modrate",R5413&lt;500,"cheap")</f>
        <v>cheap</v>
      </c>
      <c r="Y5413" t="str" cm="1">
        <f t="array" ref="Y5413">_xlfn.SWITCH(TRUE,R5413&gt;1000,"premium",R5413&gt;500,"modrate","cheap")</f>
        <v>cheap</v>
      </c>
    </row>
    <row r="5414" spans="1:25">
      <c r="A5414">
        <v>5413</v>
      </c>
      <c r="B5414" t="s">
        <v>8216</v>
      </c>
      <c r="C5414" s="2">
        <v>42996</v>
      </c>
      <c r="D5414" s="2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8.10719999999999</v>
      </c>
      <c r="V5414" t="str">
        <f t="shared" si="169"/>
        <v>profit</v>
      </c>
      <c r="W5414" t="str">
        <f t="shared" si="170"/>
        <v>cheap</v>
      </c>
      <c r="X5414" s="3" t="str" cm="1">
        <f t="array" ref="X5414">_xlfn.IFS(R5414&gt;1000,"premium",R5414&gt;500,"modrate",R5414&lt;500,"cheap")</f>
        <v>cheap</v>
      </c>
      <c r="Y5414" t="str" cm="1">
        <f t="array" ref="Y5414">_xlfn.SWITCH(TRUE,R5414&gt;1000,"premium",R5414&gt;500,"modrate","cheap")</f>
        <v>cheap</v>
      </c>
    </row>
    <row r="5415" spans="1:25">
      <c r="A5415">
        <v>5414</v>
      </c>
      <c r="B5415" t="s">
        <v>8220</v>
      </c>
      <c r="C5415" s="2">
        <v>42624</v>
      </c>
      <c r="D5415" s="2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  <c r="V5415" t="str">
        <f t="shared" si="169"/>
        <v>profit</v>
      </c>
      <c r="W5415" t="str">
        <f t="shared" si="170"/>
        <v>cheap</v>
      </c>
      <c r="X5415" s="3" t="str" cm="1">
        <f t="array" ref="X5415">_xlfn.IFS(R5415&gt;1000,"premium",R5415&gt;500,"modrate",R5415&lt;500,"cheap")</f>
        <v>cheap</v>
      </c>
      <c r="Y5415" t="str" cm="1">
        <f t="array" ref="Y5415">_xlfn.SWITCH(TRUE,R5415&gt;1000,"premium",R5415&gt;500,"modrate","cheap")</f>
        <v>cheap</v>
      </c>
    </row>
    <row r="5416" spans="1:25">
      <c r="A5416">
        <v>5415</v>
      </c>
      <c r="B5416" t="s">
        <v>8221</v>
      </c>
      <c r="C5416" s="2">
        <v>43001</v>
      </c>
      <c r="D5416" s="2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  <c r="V5416" t="str">
        <f t="shared" si="169"/>
        <v>loss</v>
      </c>
      <c r="W5416" t="str">
        <f t="shared" si="170"/>
        <v>cheap</v>
      </c>
      <c r="X5416" s="3" t="str" cm="1">
        <f t="array" ref="X5416">_xlfn.IFS(R5416&gt;1000,"premium",R5416&gt;500,"modrate",R5416&lt;500,"cheap")</f>
        <v>cheap</v>
      </c>
      <c r="Y5416" t="str" cm="1">
        <f t="array" ref="Y5416">_xlfn.SWITCH(TRUE,R5416&gt;1000,"premium",R5416&gt;500,"modrate","cheap")</f>
        <v>cheap</v>
      </c>
    </row>
    <row r="5417" spans="1:25">
      <c r="A5417">
        <v>5416</v>
      </c>
      <c r="B5417" t="s">
        <v>8221</v>
      </c>
      <c r="C5417" s="2">
        <v>43001</v>
      </c>
      <c r="D5417" s="2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  <c r="V5417" t="str">
        <f t="shared" si="169"/>
        <v>profit</v>
      </c>
      <c r="W5417" t="str">
        <f t="shared" si="170"/>
        <v>cheap</v>
      </c>
      <c r="X5417" s="3" t="str" cm="1">
        <f t="array" ref="X5417">_xlfn.IFS(R5417&gt;1000,"premium",R5417&gt;500,"modrate",R5417&lt;500,"cheap")</f>
        <v>cheap</v>
      </c>
      <c r="Y5417" t="str" cm="1">
        <f t="array" ref="Y5417">_xlfn.SWITCH(TRUE,R5417&gt;1000,"premium",R5417&gt;500,"modrate","cheap")</f>
        <v>cheap</v>
      </c>
    </row>
    <row r="5418" spans="1:25">
      <c r="A5418">
        <v>5417</v>
      </c>
      <c r="B5418" t="s">
        <v>8221</v>
      </c>
      <c r="C5418" s="2">
        <v>43001</v>
      </c>
      <c r="D5418" s="2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 t="shared" si="169"/>
        <v>loss</v>
      </c>
      <c r="W5418" t="str">
        <f t="shared" si="170"/>
        <v>cheap</v>
      </c>
      <c r="X5418" s="3" t="str" cm="1">
        <f t="array" ref="X5418">_xlfn.IFS(R5418&gt;1000,"premium",R5418&gt;500,"modrate",R5418&lt;500,"cheap")</f>
        <v>cheap</v>
      </c>
      <c r="Y5418" t="str" cm="1">
        <f t="array" ref="Y5418">_xlfn.SWITCH(TRUE,R5418&gt;1000,"premium",R5418&gt;500,"modrate","cheap")</f>
        <v>cheap</v>
      </c>
    </row>
    <row r="5419" spans="1:25">
      <c r="A5419">
        <v>5418</v>
      </c>
      <c r="B5419" t="s">
        <v>8222</v>
      </c>
      <c r="C5419" s="2">
        <v>41918</v>
      </c>
      <c r="D5419" s="2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  <c r="V5419" t="str">
        <f t="shared" si="169"/>
        <v>profit</v>
      </c>
      <c r="W5419" t="str">
        <f t="shared" si="170"/>
        <v>cheap</v>
      </c>
      <c r="X5419" s="3" t="str" cm="1">
        <f t="array" ref="X5419">_xlfn.IFS(R5419&gt;1000,"premium",R5419&gt;500,"modrate",R5419&lt;500,"cheap")</f>
        <v>cheap</v>
      </c>
      <c r="Y5419" t="str" cm="1">
        <f t="array" ref="Y5419">_xlfn.SWITCH(TRUE,R5419&gt;1000,"premium",R5419&gt;500,"modrate","cheap")</f>
        <v>cheap</v>
      </c>
    </row>
    <row r="5420" spans="1:25">
      <c r="A5420">
        <v>5419</v>
      </c>
      <c r="B5420" t="s">
        <v>8225</v>
      </c>
      <c r="C5420" s="2">
        <v>42300</v>
      </c>
      <c r="D5420" s="2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  <c r="V5420" t="str">
        <f t="shared" si="169"/>
        <v>profit</v>
      </c>
      <c r="W5420" t="str">
        <f t="shared" si="170"/>
        <v>cheap</v>
      </c>
      <c r="X5420" s="3" t="str" cm="1">
        <f t="array" ref="X5420">_xlfn.IFS(R5420&gt;1000,"premium",R5420&gt;500,"modrate",R5420&lt;500,"cheap")</f>
        <v>cheap</v>
      </c>
      <c r="Y5420" t="str" cm="1">
        <f t="array" ref="Y5420">_xlfn.SWITCH(TRUE,R5420&gt;1000,"premium",R5420&gt;500,"modrate","cheap")</f>
        <v>cheap</v>
      </c>
    </row>
    <row r="5421" spans="1:25">
      <c r="A5421">
        <v>5420</v>
      </c>
      <c r="B5421" t="s">
        <v>8225</v>
      </c>
      <c r="C5421" s="2">
        <v>42300</v>
      </c>
      <c r="D5421" s="2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  <c r="V5421" t="str">
        <f t="shared" si="169"/>
        <v>profit</v>
      </c>
      <c r="W5421" t="str">
        <f t="shared" si="170"/>
        <v>cheap</v>
      </c>
      <c r="X5421" s="3" t="str" cm="1">
        <f t="array" ref="X5421">_xlfn.IFS(R5421&gt;1000,"premium",R5421&gt;500,"modrate",R5421&lt;500,"cheap")</f>
        <v>cheap</v>
      </c>
      <c r="Y5421" t="str" cm="1">
        <f t="array" ref="Y5421">_xlfn.SWITCH(TRUE,R5421&gt;1000,"premium",R5421&gt;500,"modrate","cheap")</f>
        <v>cheap</v>
      </c>
    </row>
    <row r="5422" spans="1:25">
      <c r="A5422">
        <v>5421</v>
      </c>
      <c r="B5422" t="s">
        <v>8226</v>
      </c>
      <c r="C5422" s="2">
        <v>42460</v>
      </c>
      <c r="D5422" s="2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  <c r="V5422" t="str">
        <f t="shared" si="169"/>
        <v>loss</v>
      </c>
      <c r="W5422" t="str">
        <f t="shared" si="170"/>
        <v>cheap</v>
      </c>
      <c r="X5422" s="3" t="str" cm="1">
        <f t="array" ref="X5422">_xlfn.IFS(R5422&gt;1000,"premium",R5422&gt;500,"modrate",R5422&lt;500,"cheap")</f>
        <v>cheap</v>
      </c>
      <c r="Y5422" t="str" cm="1">
        <f t="array" ref="Y5422">_xlfn.SWITCH(TRUE,R5422&gt;1000,"premium",R5422&gt;500,"modrate","cheap")</f>
        <v>cheap</v>
      </c>
    </row>
    <row r="5423" spans="1:25">
      <c r="A5423">
        <v>5422</v>
      </c>
      <c r="B5423" t="s">
        <v>8226</v>
      </c>
      <c r="C5423" s="2">
        <v>42460</v>
      </c>
      <c r="D5423" s="2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  <c r="V5423" t="str">
        <f t="shared" si="169"/>
        <v>profit</v>
      </c>
      <c r="W5423" t="str">
        <f t="shared" si="170"/>
        <v>cheap</v>
      </c>
      <c r="X5423" s="3" t="str" cm="1">
        <f t="array" ref="X5423">_xlfn.IFS(R5423&gt;1000,"premium",R5423&gt;500,"modrate",R5423&lt;500,"cheap")</f>
        <v>cheap</v>
      </c>
      <c r="Y5423" t="str" cm="1">
        <f t="array" ref="Y5423">_xlfn.SWITCH(TRUE,R5423&gt;1000,"premium",R5423&gt;500,"modrate","cheap")</f>
        <v>cheap</v>
      </c>
    </row>
    <row r="5424" spans="1:25">
      <c r="A5424">
        <v>5423</v>
      </c>
      <c r="B5424" t="s">
        <v>8227</v>
      </c>
      <c r="C5424" s="2">
        <v>42733</v>
      </c>
      <c r="D5424" s="2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  <c r="V5424" t="str">
        <f t="shared" si="169"/>
        <v>profit</v>
      </c>
      <c r="W5424" t="str">
        <f t="shared" si="170"/>
        <v>cheap</v>
      </c>
      <c r="X5424" s="3" t="str" cm="1">
        <f t="array" ref="X5424">_xlfn.IFS(R5424&gt;1000,"premium",R5424&gt;500,"modrate",R5424&lt;500,"cheap")</f>
        <v>cheap</v>
      </c>
      <c r="Y5424" t="str" cm="1">
        <f t="array" ref="Y5424">_xlfn.SWITCH(TRUE,R5424&gt;1000,"premium",R5424&gt;500,"modrate","cheap")</f>
        <v>cheap</v>
      </c>
    </row>
    <row r="5425" spans="1:25">
      <c r="A5425">
        <v>5424</v>
      </c>
      <c r="B5425" t="s">
        <v>8228</v>
      </c>
      <c r="C5425" s="2">
        <v>43042</v>
      </c>
      <c r="D5425" s="2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  <c r="V5425" t="str">
        <f t="shared" si="169"/>
        <v>profit</v>
      </c>
      <c r="W5425" t="str">
        <f t="shared" si="170"/>
        <v>cheap</v>
      </c>
      <c r="X5425" s="3" t="str" cm="1">
        <f t="array" ref="X5425">_xlfn.IFS(R5425&gt;1000,"premium",R5425&gt;500,"modrate",R5425&lt;500,"cheap")</f>
        <v>cheap</v>
      </c>
      <c r="Y5425" t="str" cm="1">
        <f t="array" ref="Y5425">_xlfn.SWITCH(TRUE,R5425&gt;1000,"premium",R5425&gt;500,"modrate","cheap")</f>
        <v>cheap</v>
      </c>
    </row>
    <row r="5426" spans="1:25">
      <c r="A5426">
        <v>5425</v>
      </c>
      <c r="B5426" t="s">
        <v>8231</v>
      </c>
      <c r="C5426" s="2">
        <v>42755</v>
      </c>
      <c r="D5426" s="2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  <c r="V5426" t="str">
        <f t="shared" si="169"/>
        <v>profit</v>
      </c>
      <c r="W5426" t="str">
        <f t="shared" si="170"/>
        <v>cheap</v>
      </c>
      <c r="X5426" s="3" t="str" cm="1">
        <f t="array" ref="X5426">_xlfn.IFS(R5426&gt;1000,"premium",R5426&gt;500,"modrate",R5426&lt;500,"cheap")</f>
        <v>cheap</v>
      </c>
      <c r="Y5426" t="str" cm="1">
        <f t="array" ref="Y5426">_xlfn.SWITCH(TRUE,R5426&gt;1000,"premium",R5426&gt;500,"modrate","cheap")</f>
        <v>cheap</v>
      </c>
    </row>
    <row r="5427" spans="1:25">
      <c r="A5427">
        <v>5426</v>
      </c>
      <c r="B5427" t="s">
        <v>8232</v>
      </c>
      <c r="C5427" s="2">
        <v>42707</v>
      </c>
      <c r="D5427" s="2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  <c r="V5427" t="str">
        <f t="shared" si="169"/>
        <v>profit</v>
      </c>
      <c r="W5427" t="str">
        <f t="shared" si="170"/>
        <v>premium</v>
      </c>
      <c r="X5427" s="3" t="str" cm="1">
        <f t="array" ref="X5427">_xlfn.IFS(R5427&gt;1000,"premium",R5427&gt;500,"modrate",R5427&lt;500,"cheap")</f>
        <v>premium</v>
      </c>
      <c r="Y5427" t="str" cm="1">
        <f t="array" ref="Y5427">_xlfn.SWITCH(TRUE,R5427&gt;1000,"premium",R5427&gt;500,"modrate","cheap")</f>
        <v>premium</v>
      </c>
    </row>
    <row r="5428" spans="1:25">
      <c r="A5428">
        <v>5427</v>
      </c>
      <c r="B5428" t="s">
        <v>8232</v>
      </c>
      <c r="C5428" s="2">
        <v>42707</v>
      </c>
      <c r="D5428" s="2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  <c r="V5428" t="str">
        <f t="shared" si="169"/>
        <v>profit</v>
      </c>
      <c r="W5428" t="str">
        <f t="shared" si="170"/>
        <v>cheap</v>
      </c>
      <c r="X5428" s="3" t="str" cm="1">
        <f t="array" ref="X5428">_xlfn.IFS(R5428&gt;1000,"premium",R5428&gt;500,"modrate",R5428&lt;500,"cheap")</f>
        <v>cheap</v>
      </c>
      <c r="Y5428" t="str" cm="1">
        <f t="array" ref="Y5428">_xlfn.SWITCH(TRUE,R5428&gt;1000,"premium",R5428&gt;500,"modrate","cheap")</f>
        <v>cheap</v>
      </c>
    </row>
    <row r="5429" spans="1:25">
      <c r="A5429">
        <v>5428</v>
      </c>
      <c r="B5429" t="s">
        <v>8235</v>
      </c>
      <c r="C5429" s="2">
        <v>42535</v>
      </c>
      <c r="D5429" s="2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  <c r="V5429" t="str">
        <f t="shared" si="169"/>
        <v>profit</v>
      </c>
      <c r="W5429" t="str">
        <f t="shared" si="170"/>
        <v>modrate</v>
      </c>
      <c r="X5429" s="3" t="str" cm="1">
        <f t="array" ref="X5429">_xlfn.IFS(R5429&gt;1000,"premium",R5429&gt;500,"modrate",R5429&lt;500,"cheap")</f>
        <v>modrate</v>
      </c>
      <c r="Y5429" t="str" cm="1">
        <f t="array" ref="Y5429">_xlfn.SWITCH(TRUE,R5429&gt;1000,"premium",R5429&gt;500,"modrate","cheap")</f>
        <v>modrate</v>
      </c>
    </row>
    <row r="5430" spans="1:25">
      <c r="A5430">
        <v>5429</v>
      </c>
      <c r="B5430" t="s">
        <v>8238</v>
      </c>
      <c r="C5430" s="2">
        <v>42615</v>
      </c>
      <c r="D5430" s="2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  <c r="V5430" t="str">
        <f t="shared" si="169"/>
        <v>profit</v>
      </c>
      <c r="W5430" t="str">
        <f t="shared" si="170"/>
        <v>cheap</v>
      </c>
      <c r="X5430" s="3" t="str" cm="1">
        <f t="array" ref="X5430">_xlfn.IFS(R5430&gt;1000,"premium",R5430&gt;500,"modrate",R5430&lt;500,"cheap")</f>
        <v>cheap</v>
      </c>
      <c r="Y5430" t="str" cm="1">
        <f t="array" ref="Y5430">_xlfn.SWITCH(TRUE,R5430&gt;1000,"premium",R5430&gt;500,"modrate","cheap")</f>
        <v>cheap</v>
      </c>
    </row>
    <row r="5431" spans="1:25">
      <c r="A5431">
        <v>5430</v>
      </c>
      <c r="B5431" t="s">
        <v>8239</v>
      </c>
      <c r="C5431" s="2">
        <v>41887</v>
      </c>
      <c r="D5431" s="2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  <c r="V5431" t="str">
        <f t="shared" si="169"/>
        <v>profit</v>
      </c>
      <c r="W5431" t="str">
        <f t="shared" si="170"/>
        <v>cheap</v>
      </c>
      <c r="X5431" s="3" t="str" cm="1">
        <f t="array" ref="X5431">_xlfn.IFS(R5431&gt;1000,"premium",R5431&gt;500,"modrate",R5431&lt;500,"cheap")</f>
        <v>cheap</v>
      </c>
      <c r="Y5431" t="str" cm="1">
        <f t="array" ref="Y5431">_xlfn.SWITCH(TRUE,R5431&gt;1000,"premium",R5431&gt;500,"modrate","cheap")</f>
        <v>cheap</v>
      </c>
    </row>
    <row r="5432" spans="1:25">
      <c r="A5432">
        <v>5431</v>
      </c>
      <c r="B5432" t="s">
        <v>8240</v>
      </c>
      <c r="C5432" s="2">
        <v>43029</v>
      </c>
      <c r="D5432" s="2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  <c r="V5432" t="str">
        <f t="shared" si="169"/>
        <v>profit</v>
      </c>
      <c r="W5432" t="str">
        <f t="shared" si="170"/>
        <v>cheap</v>
      </c>
      <c r="X5432" s="3" t="str" cm="1">
        <f t="array" ref="X5432">_xlfn.IFS(R5432&gt;1000,"premium",R5432&gt;500,"modrate",R5432&lt;500,"cheap")</f>
        <v>cheap</v>
      </c>
      <c r="Y5432" t="str" cm="1">
        <f t="array" ref="Y5432">_xlfn.SWITCH(TRUE,R5432&gt;1000,"premium",R5432&gt;500,"modrate","cheap")</f>
        <v>cheap</v>
      </c>
    </row>
    <row r="5433" spans="1:25">
      <c r="A5433">
        <v>5432</v>
      </c>
      <c r="B5433" t="s">
        <v>8240</v>
      </c>
      <c r="C5433" s="2">
        <v>43029</v>
      </c>
      <c r="D5433" s="2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 t="shared" si="169"/>
        <v>profit</v>
      </c>
      <c r="W5433" t="str">
        <f t="shared" si="170"/>
        <v>cheap</v>
      </c>
      <c r="X5433" s="3" t="str" cm="1">
        <f t="array" ref="X5433">_xlfn.IFS(R5433&gt;1000,"premium",R5433&gt;500,"modrate",R5433&lt;500,"cheap")</f>
        <v>cheap</v>
      </c>
      <c r="Y5433" t="str" cm="1">
        <f t="array" ref="Y5433">_xlfn.SWITCH(TRUE,R5433&gt;1000,"premium",R5433&gt;500,"modrate","cheap")</f>
        <v>cheap</v>
      </c>
    </row>
    <row r="5434" spans="1:25">
      <c r="A5434">
        <v>5433</v>
      </c>
      <c r="B5434" t="s">
        <v>8240</v>
      </c>
      <c r="C5434" s="2">
        <v>43029</v>
      </c>
      <c r="D5434" s="2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  <c r="V5434" t="str">
        <f t="shared" si="169"/>
        <v>loss</v>
      </c>
      <c r="W5434" t="str">
        <f t="shared" si="170"/>
        <v>cheap</v>
      </c>
      <c r="X5434" s="3" t="str" cm="1">
        <f t="array" ref="X5434">_xlfn.IFS(R5434&gt;1000,"premium",R5434&gt;500,"modrate",R5434&lt;500,"cheap")</f>
        <v>cheap</v>
      </c>
      <c r="Y5434" t="str" cm="1">
        <f t="array" ref="Y5434">_xlfn.SWITCH(TRUE,R5434&gt;1000,"premium",R5434&gt;500,"modrate","cheap")</f>
        <v>cheap</v>
      </c>
    </row>
    <row r="5435" spans="1:25">
      <c r="A5435">
        <v>5434</v>
      </c>
      <c r="B5435" t="s">
        <v>8243</v>
      </c>
      <c r="C5435" s="2">
        <v>42850</v>
      </c>
      <c r="D5435" s="2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  <c r="V5435" t="str">
        <f t="shared" si="169"/>
        <v>profit</v>
      </c>
      <c r="W5435" t="str">
        <f t="shared" si="170"/>
        <v>cheap</v>
      </c>
      <c r="X5435" s="3" t="str" cm="1">
        <f t="array" ref="X5435">_xlfn.IFS(R5435&gt;1000,"premium",R5435&gt;500,"modrate",R5435&lt;500,"cheap")</f>
        <v>cheap</v>
      </c>
      <c r="Y5435" t="str" cm="1">
        <f t="array" ref="Y5435">_xlfn.SWITCH(TRUE,R5435&gt;1000,"premium",R5435&gt;500,"modrate","cheap")</f>
        <v>cheap</v>
      </c>
    </row>
    <row r="5436" spans="1:25">
      <c r="A5436">
        <v>5435</v>
      </c>
      <c r="B5436" t="s">
        <v>8244</v>
      </c>
      <c r="C5436" s="2">
        <v>42296</v>
      </c>
      <c r="D5436" s="2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  <c r="V5436" t="str">
        <f t="shared" si="169"/>
        <v>profit</v>
      </c>
      <c r="W5436" t="str">
        <f t="shared" si="170"/>
        <v>premium</v>
      </c>
      <c r="X5436" s="3" t="str" cm="1">
        <f t="array" ref="X5436">_xlfn.IFS(R5436&gt;1000,"premium",R5436&gt;500,"modrate",R5436&lt;500,"cheap")</f>
        <v>premium</v>
      </c>
      <c r="Y5436" t="str" cm="1">
        <f t="array" ref="Y5436">_xlfn.SWITCH(TRUE,R5436&gt;1000,"premium",R5436&gt;500,"modrate","cheap")</f>
        <v>premium</v>
      </c>
    </row>
    <row r="5437" spans="1:25">
      <c r="A5437">
        <v>5436</v>
      </c>
      <c r="B5437" t="s">
        <v>8244</v>
      </c>
      <c r="C5437" s="2">
        <v>42296</v>
      </c>
      <c r="D5437" s="2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  <c r="V5437" t="str">
        <f t="shared" si="169"/>
        <v>profit</v>
      </c>
      <c r="W5437" t="str">
        <f t="shared" si="170"/>
        <v>cheap</v>
      </c>
      <c r="X5437" s="3" t="str" cm="1">
        <f t="array" ref="X5437">_xlfn.IFS(R5437&gt;1000,"premium",R5437&gt;500,"modrate",R5437&lt;500,"cheap")</f>
        <v>cheap</v>
      </c>
      <c r="Y5437" t="str" cm="1">
        <f t="array" ref="Y5437">_xlfn.SWITCH(TRUE,R5437&gt;1000,"premium",R5437&gt;500,"modrate","cheap")</f>
        <v>cheap</v>
      </c>
    </row>
    <row r="5438" spans="1:25">
      <c r="A5438">
        <v>5437</v>
      </c>
      <c r="B5438" t="s">
        <v>8247</v>
      </c>
      <c r="C5438" s="2">
        <v>41825</v>
      </c>
      <c r="D5438" s="2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  <c r="V5438" t="str">
        <f t="shared" si="169"/>
        <v>profit</v>
      </c>
      <c r="W5438" t="str">
        <f t="shared" si="170"/>
        <v>cheap</v>
      </c>
      <c r="X5438" s="3" t="str" cm="1">
        <f t="array" ref="X5438">_xlfn.IFS(R5438&gt;1000,"premium",R5438&gt;500,"modrate",R5438&lt;500,"cheap")</f>
        <v>cheap</v>
      </c>
      <c r="Y5438" t="str" cm="1">
        <f t="array" ref="Y5438">_xlfn.SWITCH(TRUE,R5438&gt;1000,"premium",R5438&gt;500,"modrate","cheap")</f>
        <v>cheap</v>
      </c>
    </row>
    <row r="5439" spans="1:25">
      <c r="A5439">
        <v>5438</v>
      </c>
      <c r="B5439" t="s">
        <v>8247</v>
      </c>
      <c r="C5439" s="2">
        <v>41825</v>
      </c>
      <c r="D5439" s="2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  <c r="V5439" t="str">
        <f t="shared" si="169"/>
        <v>loss</v>
      </c>
      <c r="W5439" t="str">
        <f t="shared" si="170"/>
        <v>cheap</v>
      </c>
      <c r="X5439" s="3" t="str" cm="1">
        <f t="array" ref="X5439">_xlfn.IFS(R5439&gt;1000,"premium",R5439&gt;500,"modrate",R5439&lt;500,"cheap")</f>
        <v>cheap</v>
      </c>
      <c r="Y5439" t="str" cm="1">
        <f t="array" ref="Y5439">_xlfn.SWITCH(TRUE,R5439&gt;1000,"premium",R5439&gt;500,"modrate","cheap")</f>
        <v>cheap</v>
      </c>
    </row>
    <row r="5440" spans="1:25">
      <c r="A5440">
        <v>5439</v>
      </c>
      <c r="B5440" t="s">
        <v>8247</v>
      </c>
      <c r="C5440" s="2">
        <v>41825</v>
      </c>
      <c r="D5440" s="2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  <c r="V5440" t="str">
        <f t="shared" si="169"/>
        <v>profit</v>
      </c>
      <c r="W5440" t="str">
        <f t="shared" si="170"/>
        <v>cheap</v>
      </c>
      <c r="X5440" s="3" t="str" cm="1">
        <f t="array" ref="X5440">_xlfn.IFS(R5440&gt;1000,"premium",R5440&gt;500,"modrate",R5440&lt;500,"cheap")</f>
        <v>cheap</v>
      </c>
      <c r="Y5440" t="str" cm="1">
        <f t="array" ref="Y5440">_xlfn.SWITCH(TRUE,R5440&gt;1000,"premium",R5440&gt;500,"modrate","cheap")</f>
        <v>cheap</v>
      </c>
    </row>
    <row r="5441" spans="1:25">
      <c r="A5441">
        <v>5440</v>
      </c>
      <c r="B5441" t="s">
        <v>8250</v>
      </c>
      <c r="C5441" s="2">
        <v>42464</v>
      </c>
      <c r="D5441" s="2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  <c r="V5441" t="str">
        <f t="shared" si="169"/>
        <v>profit</v>
      </c>
      <c r="W5441" t="str">
        <f t="shared" si="170"/>
        <v>modrate</v>
      </c>
      <c r="X5441" s="3" t="str" cm="1">
        <f t="array" ref="X5441">_xlfn.IFS(R5441&gt;1000,"premium",R5441&gt;500,"modrate",R5441&lt;500,"cheap")</f>
        <v>modrate</v>
      </c>
      <c r="Y5441" t="str" cm="1">
        <f t="array" ref="Y5441">_xlfn.SWITCH(TRUE,R5441&gt;1000,"premium",R5441&gt;500,"modrate","cheap")</f>
        <v>modrate</v>
      </c>
    </row>
    <row r="5442" spans="1:25">
      <c r="A5442">
        <v>5441</v>
      </c>
      <c r="B5442" t="s">
        <v>8251</v>
      </c>
      <c r="C5442" s="2">
        <v>43052</v>
      </c>
      <c r="D5442" s="2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  <c r="V5442" t="str">
        <f t="shared" si="169"/>
        <v>profit</v>
      </c>
      <c r="W5442" t="str">
        <f t="shared" si="170"/>
        <v>cheap</v>
      </c>
      <c r="X5442" s="3" t="str" cm="1">
        <f t="array" ref="X5442">_xlfn.IFS(R5442&gt;1000,"premium",R5442&gt;500,"modrate",R5442&lt;500,"cheap")</f>
        <v>cheap</v>
      </c>
      <c r="Y5442" t="str" cm="1">
        <f t="array" ref="Y5442">_xlfn.SWITCH(TRUE,R5442&gt;1000,"premium",R5442&gt;500,"modrate","cheap")</f>
        <v>cheap</v>
      </c>
    </row>
    <row r="5443" spans="1:25">
      <c r="A5443">
        <v>5442</v>
      </c>
      <c r="B5443" t="s">
        <v>8253</v>
      </c>
      <c r="C5443" s="2">
        <v>42987</v>
      </c>
      <c r="D5443" s="2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  <c r="V5443" t="str">
        <f t="shared" ref="V5443:V5506" si="171">IF(U5443&gt;0,"profit","loss")</f>
        <v>profit</v>
      </c>
      <c r="W5443" t="str">
        <f t="shared" ref="W5443:W5506" si="172">IF(R5443&gt;1000,"premium", IF(R5443&gt;500,"modrate","cheap"))</f>
        <v>cheap</v>
      </c>
      <c r="X5443" s="3" t="str" cm="1">
        <f t="array" ref="X5443">_xlfn.IFS(R5443&gt;1000,"premium",R5443&gt;500,"modrate",R5443&lt;500,"cheap")</f>
        <v>cheap</v>
      </c>
      <c r="Y5443" t="str" cm="1">
        <f t="array" ref="Y5443">_xlfn.SWITCH(TRUE,R5443&gt;1000,"premium",R5443&gt;500,"modrate","cheap")</f>
        <v>cheap</v>
      </c>
    </row>
    <row r="5444" spans="1:25">
      <c r="A5444">
        <v>5443</v>
      </c>
      <c r="B5444" t="s">
        <v>8256</v>
      </c>
      <c r="C5444" s="2">
        <v>42111</v>
      </c>
      <c r="D5444" s="2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  <c r="V5444" t="str">
        <f t="shared" si="171"/>
        <v>profit</v>
      </c>
      <c r="W5444" t="str">
        <f t="shared" si="172"/>
        <v>cheap</v>
      </c>
      <c r="X5444" s="3" t="str" cm="1">
        <f t="array" ref="X5444">_xlfn.IFS(R5444&gt;1000,"premium",R5444&gt;500,"modrate",R5444&lt;500,"cheap")</f>
        <v>cheap</v>
      </c>
      <c r="Y5444" t="str" cm="1">
        <f t="array" ref="Y5444">_xlfn.SWITCH(TRUE,R5444&gt;1000,"premium",R5444&gt;500,"modrate","cheap")</f>
        <v>cheap</v>
      </c>
    </row>
    <row r="5445" spans="1:25">
      <c r="A5445">
        <v>5444</v>
      </c>
      <c r="B5445" t="s">
        <v>8256</v>
      </c>
      <c r="C5445" s="2">
        <v>42111</v>
      </c>
      <c r="D5445" s="2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  <c r="V5445" t="str">
        <f t="shared" si="171"/>
        <v>profit</v>
      </c>
      <c r="W5445" t="str">
        <f t="shared" si="172"/>
        <v>cheap</v>
      </c>
      <c r="X5445" s="3" t="str" cm="1">
        <f t="array" ref="X5445">_xlfn.IFS(R5445&gt;1000,"premium",R5445&gt;500,"modrate",R5445&lt;500,"cheap")</f>
        <v>cheap</v>
      </c>
      <c r="Y5445" t="str" cm="1">
        <f t="array" ref="Y5445">_xlfn.SWITCH(TRUE,R5445&gt;1000,"premium",R5445&gt;500,"modrate","cheap")</f>
        <v>cheap</v>
      </c>
    </row>
    <row r="5446" spans="1:25">
      <c r="A5446">
        <v>5445</v>
      </c>
      <c r="B5446" t="s">
        <v>8256</v>
      </c>
      <c r="C5446" s="2">
        <v>42111</v>
      </c>
      <c r="D5446" s="2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  <c r="V5446" t="str">
        <f t="shared" si="171"/>
        <v>profit</v>
      </c>
      <c r="W5446" t="str">
        <f t="shared" si="172"/>
        <v>cheap</v>
      </c>
      <c r="X5446" s="3" t="str" cm="1">
        <f t="array" ref="X5446">_xlfn.IFS(R5446&gt;1000,"premium",R5446&gt;500,"modrate",R5446&lt;500,"cheap")</f>
        <v>cheap</v>
      </c>
      <c r="Y5446" t="str" cm="1">
        <f t="array" ref="Y5446">_xlfn.SWITCH(TRUE,R5446&gt;1000,"premium",R5446&gt;500,"modrate","cheap")</f>
        <v>cheap</v>
      </c>
    </row>
    <row r="5447" spans="1:25">
      <c r="A5447">
        <v>5446</v>
      </c>
      <c r="B5447" t="s">
        <v>8259</v>
      </c>
      <c r="C5447" s="2">
        <v>42576</v>
      </c>
      <c r="D5447" s="2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  <c r="V5447" t="str">
        <f t="shared" si="171"/>
        <v>profit</v>
      </c>
      <c r="W5447" t="str">
        <f t="shared" si="172"/>
        <v>cheap</v>
      </c>
      <c r="X5447" s="3" t="str" cm="1">
        <f t="array" ref="X5447">_xlfn.IFS(R5447&gt;1000,"premium",R5447&gt;500,"modrate",R5447&lt;500,"cheap")</f>
        <v>cheap</v>
      </c>
      <c r="Y5447" t="str" cm="1">
        <f t="array" ref="Y5447">_xlfn.SWITCH(TRUE,R5447&gt;1000,"premium",R5447&gt;500,"modrate","cheap")</f>
        <v>cheap</v>
      </c>
    </row>
    <row r="5448" spans="1:25">
      <c r="A5448">
        <v>5447</v>
      </c>
      <c r="B5448" t="s">
        <v>8260</v>
      </c>
      <c r="C5448" s="2">
        <v>42608</v>
      </c>
      <c r="D5448" s="2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  <c r="V5448" t="str">
        <f t="shared" si="171"/>
        <v>profit</v>
      </c>
      <c r="W5448" t="str">
        <f t="shared" si="172"/>
        <v>cheap</v>
      </c>
      <c r="X5448" s="3" t="str" cm="1">
        <f t="array" ref="X5448">_xlfn.IFS(R5448&gt;1000,"premium",R5448&gt;500,"modrate",R5448&lt;500,"cheap")</f>
        <v>cheap</v>
      </c>
      <c r="Y5448" t="str" cm="1">
        <f t="array" ref="Y5448">_xlfn.SWITCH(TRUE,R5448&gt;1000,"premium",R5448&gt;500,"modrate","cheap")</f>
        <v>cheap</v>
      </c>
    </row>
    <row r="5449" spans="1:25">
      <c r="A5449">
        <v>5448</v>
      </c>
      <c r="B5449" t="s">
        <v>8260</v>
      </c>
      <c r="C5449" s="2">
        <v>42608</v>
      </c>
      <c r="D5449" s="2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  <c r="V5449" t="str">
        <f t="shared" si="171"/>
        <v>profit</v>
      </c>
      <c r="W5449" t="str">
        <f t="shared" si="172"/>
        <v>cheap</v>
      </c>
      <c r="X5449" s="3" t="str" cm="1">
        <f t="array" ref="X5449">_xlfn.IFS(R5449&gt;1000,"premium",R5449&gt;500,"modrate",R5449&lt;500,"cheap")</f>
        <v>cheap</v>
      </c>
      <c r="Y5449" t="str" cm="1">
        <f t="array" ref="Y5449">_xlfn.SWITCH(TRUE,R5449&gt;1000,"premium",R5449&gt;500,"modrate","cheap")</f>
        <v>cheap</v>
      </c>
    </row>
    <row r="5450" spans="1:25">
      <c r="A5450">
        <v>5449</v>
      </c>
      <c r="B5450" t="s">
        <v>8261</v>
      </c>
      <c r="C5450" s="2">
        <v>41894</v>
      </c>
      <c r="D5450" s="2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7.1586000000000096</v>
      </c>
      <c r="V5450" t="str">
        <f t="shared" si="171"/>
        <v>profit</v>
      </c>
      <c r="W5450" t="str">
        <f t="shared" si="172"/>
        <v>cheap</v>
      </c>
      <c r="X5450" s="3" t="str" cm="1">
        <f t="array" ref="X5450">_xlfn.IFS(R5450&gt;1000,"premium",R5450&gt;500,"modrate",R5450&lt;500,"cheap")</f>
        <v>cheap</v>
      </c>
      <c r="Y5450" t="str" cm="1">
        <f t="array" ref="Y5450">_xlfn.SWITCH(TRUE,R5450&gt;1000,"premium",R5450&gt;500,"modrate","cheap")</f>
        <v>cheap</v>
      </c>
    </row>
    <row r="5451" spans="1:25">
      <c r="A5451">
        <v>5450</v>
      </c>
      <c r="B5451" t="s">
        <v>8261</v>
      </c>
      <c r="C5451" s="2">
        <v>41894</v>
      </c>
      <c r="D5451" s="2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  <c r="V5451" t="str">
        <f t="shared" si="171"/>
        <v>profit</v>
      </c>
      <c r="W5451" t="str">
        <f t="shared" si="172"/>
        <v>cheap</v>
      </c>
      <c r="X5451" s="3" t="str" cm="1">
        <f t="array" ref="X5451">_xlfn.IFS(R5451&gt;1000,"premium",R5451&gt;500,"modrate",R5451&lt;500,"cheap")</f>
        <v>cheap</v>
      </c>
      <c r="Y5451" t="str" cm="1">
        <f t="array" ref="Y5451">_xlfn.SWITCH(TRUE,R5451&gt;1000,"premium",R5451&gt;500,"modrate","cheap")</f>
        <v>cheap</v>
      </c>
    </row>
    <row r="5452" spans="1:25">
      <c r="A5452">
        <v>5451</v>
      </c>
      <c r="B5452" t="s">
        <v>8261</v>
      </c>
      <c r="C5452" s="2">
        <v>41894</v>
      </c>
      <c r="D5452" s="2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  <c r="V5452" t="str">
        <f t="shared" si="171"/>
        <v>profit</v>
      </c>
      <c r="W5452" t="str">
        <f t="shared" si="172"/>
        <v>cheap</v>
      </c>
      <c r="X5452" s="3" t="str" cm="1">
        <f t="array" ref="X5452">_xlfn.IFS(R5452&gt;1000,"premium",R5452&gt;500,"modrate",R5452&lt;500,"cheap")</f>
        <v>cheap</v>
      </c>
      <c r="Y5452" t="str" cm="1">
        <f t="array" ref="Y5452">_xlfn.SWITCH(TRUE,R5452&gt;1000,"premium",R5452&gt;500,"modrate","cheap")</f>
        <v>cheap</v>
      </c>
    </row>
    <row r="5453" spans="1:25">
      <c r="A5453">
        <v>5452</v>
      </c>
      <c r="B5453" t="s">
        <v>8261</v>
      </c>
      <c r="C5453" s="2">
        <v>41894</v>
      </c>
      <c r="D5453" s="2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  <c r="V5453" t="str">
        <f t="shared" si="171"/>
        <v>profit</v>
      </c>
      <c r="W5453" t="str">
        <f t="shared" si="172"/>
        <v>cheap</v>
      </c>
      <c r="X5453" s="3" t="str" cm="1">
        <f t="array" ref="X5453">_xlfn.IFS(R5453&gt;1000,"premium",R5453&gt;500,"modrate",R5453&lt;500,"cheap")</f>
        <v>cheap</v>
      </c>
      <c r="Y5453" t="str" cm="1">
        <f t="array" ref="Y5453">_xlfn.SWITCH(TRUE,R5453&gt;1000,"premium",R5453&gt;500,"modrate","cheap")</f>
        <v>cheap</v>
      </c>
    </row>
    <row r="5454" spans="1:25">
      <c r="A5454">
        <v>5453</v>
      </c>
      <c r="B5454" t="s">
        <v>8262</v>
      </c>
      <c r="C5454" s="2">
        <v>42573</v>
      </c>
      <c r="D5454" s="2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  <c r="V5454" t="str">
        <f t="shared" si="171"/>
        <v>profit</v>
      </c>
      <c r="W5454" t="str">
        <f t="shared" si="172"/>
        <v>cheap</v>
      </c>
      <c r="X5454" s="3" t="str" cm="1">
        <f t="array" ref="X5454">_xlfn.IFS(R5454&gt;1000,"premium",R5454&gt;500,"modrate",R5454&lt;500,"cheap")</f>
        <v>cheap</v>
      </c>
      <c r="Y5454" t="str" cm="1">
        <f t="array" ref="Y5454">_xlfn.SWITCH(TRUE,R5454&gt;1000,"premium",R5454&gt;500,"modrate","cheap")</f>
        <v>cheap</v>
      </c>
    </row>
    <row r="5455" spans="1:25">
      <c r="A5455">
        <v>5454</v>
      </c>
      <c r="B5455" t="s">
        <v>8263</v>
      </c>
      <c r="C5455" s="2">
        <v>42874</v>
      </c>
      <c r="D5455" s="2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  <c r="V5455" t="str">
        <f t="shared" si="171"/>
        <v>profit</v>
      </c>
      <c r="W5455" t="str">
        <f t="shared" si="172"/>
        <v>cheap</v>
      </c>
      <c r="X5455" s="3" t="str" cm="1">
        <f t="array" ref="X5455">_xlfn.IFS(R5455&gt;1000,"premium",R5455&gt;500,"modrate",R5455&lt;500,"cheap")</f>
        <v>cheap</v>
      </c>
      <c r="Y5455" t="str" cm="1">
        <f t="array" ref="Y5455">_xlfn.SWITCH(TRUE,R5455&gt;1000,"premium",R5455&gt;500,"modrate","cheap")</f>
        <v>cheap</v>
      </c>
    </row>
    <row r="5456" spans="1:25">
      <c r="A5456">
        <v>5455</v>
      </c>
      <c r="B5456" t="s">
        <v>8264</v>
      </c>
      <c r="C5456" s="2">
        <v>42853</v>
      </c>
      <c r="D5456" s="2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 t="shared" si="171"/>
        <v>profit</v>
      </c>
      <c r="W5456" t="str">
        <f t="shared" si="172"/>
        <v>cheap</v>
      </c>
      <c r="X5456" s="3" t="str" cm="1">
        <f t="array" ref="X5456">_xlfn.IFS(R5456&gt;1000,"premium",R5456&gt;500,"modrate",R5456&lt;500,"cheap")</f>
        <v>cheap</v>
      </c>
      <c r="Y5456" t="str" cm="1">
        <f t="array" ref="Y5456">_xlfn.SWITCH(TRUE,R5456&gt;1000,"premium",R5456&gt;500,"modrate","cheap")</f>
        <v>cheap</v>
      </c>
    </row>
    <row r="5457" spans="1:25">
      <c r="A5457">
        <v>5456</v>
      </c>
      <c r="B5457" t="s">
        <v>8264</v>
      </c>
      <c r="C5457" s="2">
        <v>42853</v>
      </c>
      <c r="D5457" s="2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0.77039999999999897</v>
      </c>
      <c r="V5457" t="str">
        <f t="shared" si="171"/>
        <v>profit</v>
      </c>
      <c r="W5457" t="str">
        <f t="shared" si="172"/>
        <v>cheap</v>
      </c>
      <c r="X5457" s="3" t="str" cm="1">
        <f t="array" ref="X5457">_xlfn.IFS(R5457&gt;1000,"premium",R5457&gt;500,"modrate",R5457&lt;500,"cheap")</f>
        <v>cheap</v>
      </c>
      <c r="Y5457" t="str" cm="1">
        <f t="array" ref="Y5457">_xlfn.SWITCH(TRUE,R5457&gt;1000,"premium",R5457&gt;500,"modrate","cheap")</f>
        <v>cheap</v>
      </c>
    </row>
    <row r="5458" spans="1:25">
      <c r="A5458">
        <v>5457</v>
      </c>
      <c r="B5458" t="s">
        <v>8265</v>
      </c>
      <c r="C5458" s="2">
        <v>43098</v>
      </c>
      <c r="D5458" s="2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 t="shared" si="171"/>
        <v>profit</v>
      </c>
      <c r="W5458" t="str">
        <f t="shared" si="172"/>
        <v>cheap</v>
      </c>
      <c r="X5458" s="3" t="str" cm="1">
        <f t="array" ref="X5458">_xlfn.IFS(R5458&gt;1000,"premium",R5458&gt;500,"modrate",R5458&lt;500,"cheap")</f>
        <v>cheap</v>
      </c>
      <c r="Y5458" t="str" cm="1">
        <f t="array" ref="Y5458">_xlfn.SWITCH(TRUE,R5458&gt;1000,"premium",R5458&gt;500,"modrate","cheap")</f>
        <v>cheap</v>
      </c>
    </row>
    <row r="5459" spans="1:25">
      <c r="A5459">
        <v>5458</v>
      </c>
      <c r="B5459" t="s">
        <v>8265</v>
      </c>
      <c r="C5459" s="2">
        <v>43098</v>
      </c>
      <c r="D5459" s="2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  <c r="V5459" t="str">
        <f t="shared" si="171"/>
        <v>profit</v>
      </c>
      <c r="W5459" t="str">
        <f t="shared" si="172"/>
        <v>cheap</v>
      </c>
      <c r="X5459" s="3" t="str" cm="1">
        <f t="array" ref="X5459">_xlfn.IFS(R5459&gt;1000,"premium",R5459&gt;500,"modrate",R5459&lt;500,"cheap")</f>
        <v>cheap</v>
      </c>
      <c r="Y5459" t="str" cm="1">
        <f t="array" ref="Y5459">_xlfn.SWITCH(TRUE,R5459&gt;1000,"premium",R5459&gt;500,"modrate","cheap")</f>
        <v>cheap</v>
      </c>
    </row>
    <row r="5460" spans="1:25">
      <c r="A5460">
        <v>5459</v>
      </c>
      <c r="B5460" t="s">
        <v>8268</v>
      </c>
      <c r="C5460" s="2">
        <v>42982</v>
      </c>
      <c r="D5460" s="2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  <c r="V5460" t="str">
        <f t="shared" si="171"/>
        <v>profit</v>
      </c>
      <c r="W5460" t="str">
        <f t="shared" si="172"/>
        <v>cheap</v>
      </c>
      <c r="X5460" s="3" t="str" cm="1">
        <f t="array" ref="X5460">_xlfn.IFS(R5460&gt;1000,"premium",R5460&gt;500,"modrate",R5460&lt;500,"cheap")</f>
        <v>cheap</v>
      </c>
      <c r="Y5460" t="str" cm="1">
        <f t="array" ref="Y5460">_xlfn.SWITCH(TRUE,R5460&gt;1000,"premium",R5460&gt;500,"modrate","cheap")</f>
        <v>cheap</v>
      </c>
    </row>
    <row r="5461" spans="1:25">
      <c r="A5461">
        <v>5460</v>
      </c>
      <c r="B5461" t="s">
        <v>8268</v>
      </c>
      <c r="C5461" s="2">
        <v>42982</v>
      </c>
      <c r="D5461" s="2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92.392000000000095</v>
      </c>
      <c r="V5461" t="str">
        <f t="shared" si="171"/>
        <v>profit</v>
      </c>
      <c r="W5461" t="str">
        <f t="shared" si="172"/>
        <v>premium</v>
      </c>
      <c r="X5461" s="3" t="str" cm="1">
        <f t="array" ref="X5461">_xlfn.IFS(R5461&gt;1000,"premium",R5461&gt;500,"modrate",R5461&lt;500,"cheap")</f>
        <v>premium</v>
      </c>
      <c r="Y5461" t="str" cm="1">
        <f t="array" ref="Y5461">_xlfn.SWITCH(TRUE,R5461&gt;1000,"premium",R5461&gt;500,"modrate","cheap")</f>
        <v>premium</v>
      </c>
    </row>
    <row r="5462" spans="1:25">
      <c r="A5462">
        <v>5461</v>
      </c>
      <c r="B5462" t="s">
        <v>8271</v>
      </c>
      <c r="C5462" s="2">
        <v>41719</v>
      </c>
      <c r="D5462" s="2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  <c r="V5462" t="str">
        <f t="shared" si="171"/>
        <v>loss</v>
      </c>
      <c r="W5462" t="str">
        <f t="shared" si="172"/>
        <v>cheap</v>
      </c>
      <c r="X5462" s="3" t="str" cm="1">
        <f t="array" ref="X5462">_xlfn.IFS(R5462&gt;1000,"premium",R5462&gt;500,"modrate",R5462&lt;500,"cheap")</f>
        <v>cheap</v>
      </c>
      <c r="Y5462" t="str" cm="1">
        <f t="array" ref="Y5462">_xlfn.SWITCH(TRUE,R5462&gt;1000,"premium",R5462&gt;500,"modrate","cheap")</f>
        <v>cheap</v>
      </c>
    </row>
    <row r="5463" spans="1:25">
      <c r="A5463">
        <v>5462</v>
      </c>
      <c r="B5463" t="s">
        <v>8272</v>
      </c>
      <c r="C5463" s="2">
        <v>43006</v>
      </c>
      <c r="D5463" s="2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  <c r="V5463" t="str">
        <f t="shared" si="171"/>
        <v>profit</v>
      </c>
      <c r="W5463" t="str">
        <f t="shared" si="172"/>
        <v>cheap</v>
      </c>
      <c r="X5463" s="3" t="str" cm="1">
        <f t="array" ref="X5463">_xlfn.IFS(R5463&gt;1000,"premium",R5463&gt;500,"modrate",R5463&lt;500,"cheap")</f>
        <v>cheap</v>
      </c>
      <c r="Y5463" t="str" cm="1">
        <f t="array" ref="Y5463">_xlfn.SWITCH(TRUE,R5463&gt;1000,"premium",R5463&gt;500,"modrate","cheap")</f>
        <v>cheap</v>
      </c>
    </row>
    <row r="5464" spans="1:25">
      <c r="A5464">
        <v>5463</v>
      </c>
      <c r="B5464" t="s">
        <v>8273</v>
      </c>
      <c r="C5464" s="2">
        <v>41658</v>
      </c>
      <c r="D5464" s="2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 t="shared" si="171"/>
        <v>loss</v>
      </c>
      <c r="W5464" t="str">
        <f t="shared" si="172"/>
        <v>cheap</v>
      </c>
      <c r="X5464" s="3" t="str" cm="1">
        <f t="array" ref="X5464">_xlfn.IFS(R5464&gt;1000,"premium",R5464&gt;500,"modrate",R5464&lt;500,"cheap")</f>
        <v>cheap</v>
      </c>
      <c r="Y5464" t="str" cm="1">
        <f t="array" ref="Y5464">_xlfn.SWITCH(TRUE,R5464&gt;1000,"premium",R5464&gt;500,"modrate","cheap")</f>
        <v>cheap</v>
      </c>
    </row>
    <row r="5465" spans="1:25">
      <c r="A5465">
        <v>5464</v>
      </c>
      <c r="B5465" t="s">
        <v>8273</v>
      </c>
      <c r="C5465" s="2">
        <v>41658</v>
      </c>
      <c r="D5465" s="2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  <c r="V5465" t="str">
        <f t="shared" si="171"/>
        <v>profit</v>
      </c>
      <c r="W5465" t="str">
        <f t="shared" si="172"/>
        <v>cheap</v>
      </c>
      <c r="X5465" s="3" t="str" cm="1">
        <f t="array" ref="X5465">_xlfn.IFS(R5465&gt;1000,"premium",R5465&gt;500,"modrate",R5465&lt;500,"cheap")</f>
        <v>cheap</v>
      </c>
      <c r="Y5465" t="str" cm="1">
        <f t="array" ref="Y5465">_xlfn.SWITCH(TRUE,R5465&gt;1000,"premium",R5465&gt;500,"modrate","cheap")</f>
        <v>cheap</v>
      </c>
    </row>
    <row r="5466" spans="1:25">
      <c r="A5466">
        <v>5465</v>
      </c>
      <c r="B5466" t="s">
        <v>8273</v>
      </c>
      <c r="C5466" s="2">
        <v>41658</v>
      </c>
      <c r="D5466" s="2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  <c r="V5466" t="str">
        <f t="shared" si="171"/>
        <v>profit</v>
      </c>
      <c r="W5466" t="str">
        <f t="shared" si="172"/>
        <v>cheap</v>
      </c>
      <c r="X5466" s="3" t="str" cm="1">
        <f t="array" ref="X5466">_xlfn.IFS(R5466&gt;1000,"premium",R5466&gt;500,"modrate",R5466&lt;500,"cheap")</f>
        <v>cheap</v>
      </c>
      <c r="Y5466" t="str" cm="1">
        <f t="array" ref="Y5466">_xlfn.SWITCH(TRUE,R5466&gt;1000,"premium",R5466&gt;500,"modrate","cheap")</f>
        <v>cheap</v>
      </c>
    </row>
    <row r="5467" spans="1:25">
      <c r="A5467">
        <v>5466</v>
      </c>
      <c r="B5467" t="s">
        <v>8273</v>
      </c>
      <c r="C5467" s="2">
        <v>41658</v>
      </c>
      <c r="D5467" s="2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  <c r="V5467" t="str">
        <f t="shared" si="171"/>
        <v>loss</v>
      </c>
      <c r="W5467" t="str">
        <f t="shared" si="172"/>
        <v>cheap</v>
      </c>
      <c r="X5467" s="3" t="str" cm="1">
        <f t="array" ref="X5467">_xlfn.IFS(R5467&gt;1000,"premium",R5467&gt;500,"modrate",R5467&lt;500,"cheap")</f>
        <v>cheap</v>
      </c>
      <c r="Y5467" t="str" cm="1">
        <f t="array" ref="Y5467">_xlfn.SWITCH(TRUE,R5467&gt;1000,"premium",R5467&gt;500,"modrate","cheap")</f>
        <v>cheap</v>
      </c>
    </row>
    <row r="5468" spans="1:25">
      <c r="A5468">
        <v>5467</v>
      </c>
      <c r="B5468" t="s">
        <v>8274</v>
      </c>
      <c r="C5468" s="2">
        <v>41684</v>
      </c>
      <c r="D5468" s="2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  <c r="V5468" t="str">
        <f t="shared" si="171"/>
        <v>profit</v>
      </c>
      <c r="W5468" t="str">
        <f t="shared" si="172"/>
        <v>cheap</v>
      </c>
      <c r="X5468" s="3" t="str" cm="1">
        <f t="array" ref="X5468">_xlfn.IFS(R5468&gt;1000,"premium",R5468&gt;500,"modrate",R5468&lt;500,"cheap")</f>
        <v>cheap</v>
      </c>
      <c r="Y5468" t="str" cm="1">
        <f t="array" ref="Y5468">_xlfn.SWITCH(TRUE,R5468&gt;1000,"premium",R5468&gt;500,"modrate","cheap")</f>
        <v>cheap</v>
      </c>
    </row>
    <row r="5469" spans="1:25">
      <c r="A5469">
        <v>5468</v>
      </c>
      <c r="B5469" t="s">
        <v>8275</v>
      </c>
      <c r="C5469" s="2">
        <v>42530</v>
      </c>
      <c r="D5469" s="2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  <c r="V5469" t="str">
        <f t="shared" si="171"/>
        <v>profit</v>
      </c>
      <c r="W5469" t="str">
        <f t="shared" si="172"/>
        <v>cheap</v>
      </c>
      <c r="X5469" s="3" t="str" cm="1">
        <f t="array" ref="X5469">_xlfn.IFS(R5469&gt;1000,"premium",R5469&gt;500,"modrate",R5469&lt;500,"cheap")</f>
        <v>cheap</v>
      </c>
      <c r="Y5469" t="str" cm="1">
        <f t="array" ref="Y5469">_xlfn.SWITCH(TRUE,R5469&gt;1000,"premium",R5469&gt;500,"modrate","cheap")</f>
        <v>cheap</v>
      </c>
    </row>
    <row r="5470" spans="1:25">
      <c r="A5470">
        <v>5469</v>
      </c>
      <c r="B5470" t="s">
        <v>8276</v>
      </c>
      <c r="C5470" s="2">
        <v>41908</v>
      </c>
      <c r="D5470" s="2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  <c r="V5470" t="str">
        <f t="shared" si="171"/>
        <v>profit</v>
      </c>
      <c r="W5470" t="str">
        <f t="shared" si="172"/>
        <v>modrate</v>
      </c>
      <c r="X5470" s="3" t="str" cm="1">
        <f t="array" ref="X5470">_xlfn.IFS(R5470&gt;1000,"premium",R5470&gt;500,"modrate",R5470&lt;500,"cheap")</f>
        <v>modrate</v>
      </c>
      <c r="Y5470" t="str" cm="1">
        <f t="array" ref="Y5470">_xlfn.SWITCH(TRUE,R5470&gt;1000,"premium",R5470&gt;500,"modrate","cheap")</f>
        <v>modrate</v>
      </c>
    </row>
    <row r="5471" spans="1:25">
      <c r="A5471">
        <v>5470</v>
      </c>
      <c r="B5471" t="s">
        <v>8276</v>
      </c>
      <c r="C5471" s="2">
        <v>41908</v>
      </c>
      <c r="D5471" s="2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 t="shared" si="171"/>
        <v>profit</v>
      </c>
      <c r="W5471" t="str">
        <f t="shared" si="172"/>
        <v>cheap</v>
      </c>
      <c r="X5471" s="3" t="str" cm="1">
        <f t="array" ref="X5471">_xlfn.IFS(R5471&gt;1000,"premium",R5471&gt;500,"modrate",R5471&lt;500,"cheap")</f>
        <v>cheap</v>
      </c>
      <c r="Y5471" t="str" cm="1">
        <f t="array" ref="Y5471">_xlfn.SWITCH(TRUE,R5471&gt;1000,"premium",R5471&gt;500,"modrate","cheap")</f>
        <v>cheap</v>
      </c>
    </row>
    <row r="5472" spans="1:25">
      <c r="A5472">
        <v>5471</v>
      </c>
      <c r="B5472" t="s">
        <v>8277</v>
      </c>
      <c r="C5472" s="2">
        <v>42520</v>
      </c>
      <c r="D5472" s="2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  <c r="V5472" t="str">
        <f t="shared" si="171"/>
        <v>profit</v>
      </c>
      <c r="W5472" t="str">
        <f t="shared" si="172"/>
        <v>cheap</v>
      </c>
      <c r="X5472" s="3" t="str" cm="1">
        <f t="array" ref="X5472">_xlfn.IFS(R5472&gt;1000,"premium",R5472&gt;500,"modrate",R5472&lt;500,"cheap")</f>
        <v>cheap</v>
      </c>
      <c r="Y5472" t="str" cm="1">
        <f t="array" ref="Y5472">_xlfn.SWITCH(TRUE,R5472&gt;1000,"premium",R5472&gt;500,"modrate","cheap")</f>
        <v>cheap</v>
      </c>
    </row>
    <row r="5473" spans="1:25">
      <c r="A5473">
        <v>5472</v>
      </c>
      <c r="B5473" t="s">
        <v>8278</v>
      </c>
      <c r="C5473" s="2">
        <v>43088</v>
      </c>
      <c r="D5473" s="2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  <c r="V5473" t="str">
        <f t="shared" si="171"/>
        <v>profit</v>
      </c>
      <c r="W5473" t="str">
        <f t="shared" si="172"/>
        <v>cheap</v>
      </c>
      <c r="X5473" s="3" t="str" cm="1">
        <f t="array" ref="X5473">_xlfn.IFS(R5473&gt;1000,"premium",R5473&gt;500,"modrate",R5473&lt;500,"cheap")</f>
        <v>cheap</v>
      </c>
      <c r="Y5473" t="str" cm="1">
        <f t="array" ref="Y5473">_xlfn.SWITCH(TRUE,R5473&gt;1000,"premium",R5473&gt;500,"modrate","cheap")</f>
        <v>cheap</v>
      </c>
    </row>
    <row r="5474" spans="1:25">
      <c r="A5474">
        <v>5473</v>
      </c>
      <c r="B5474" t="s">
        <v>8278</v>
      </c>
      <c r="C5474" s="2">
        <v>43088</v>
      </c>
      <c r="D5474" s="2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  <c r="V5474" t="str">
        <f t="shared" si="171"/>
        <v>loss</v>
      </c>
      <c r="W5474" t="str">
        <f t="shared" si="172"/>
        <v>cheap</v>
      </c>
      <c r="X5474" s="3" t="str" cm="1">
        <f t="array" ref="X5474">_xlfn.IFS(R5474&gt;1000,"premium",R5474&gt;500,"modrate",R5474&lt;500,"cheap")</f>
        <v>cheap</v>
      </c>
      <c r="Y5474" t="str" cm="1">
        <f t="array" ref="Y5474">_xlfn.SWITCH(TRUE,R5474&gt;1000,"premium",R5474&gt;500,"modrate","cheap")</f>
        <v>cheap</v>
      </c>
    </row>
    <row r="5475" spans="1:25">
      <c r="A5475">
        <v>5474</v>
      </c>
      <c r="B5475" t="s">
        <v>8278</v>
      </c>
      <c r="C5475" s="2">
        <v>43088</v>
      </c>
      <c r="D5475" s="2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  <c r="V5475" t="str">
        <f t="shared" si="171"/>
        <v>loss</v>
      </c>
      <c r="W5475" t="str">
        <f t="shared" si="172"/>
        <v>cheap</v>
      </c>
      <c r="X5475" s="3" t="str" cm="1">
        <f t="array" ref="X5475">_xlfn.IFS(R5475&gt;1000,"premium",R5475&gt;500,"modrate",R5475&lt;500,"cheap")</f>
        <v>cheap</v>
      </c>
      <c r="Y5475" t="str" cm="1">
        <f t="array" ref="Y5475">_xlfn.SWITCH(TRUE,R5475&gt;1000,"premium",R5475&gt;500,"modrate","cheap")</f>
        <v>cheap</v>
      </c>
    </row>
    <row r="5476" spans="1:25">
      <c r="A5476">
        <v>5475</v>
      </c>
      <c r="B5476" t="s">
        <v>8279</v>
      </c>
      <c r="C5476" s="2">
        <v>43095</v>
      </c>
      <c r="D5476" s="2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  <c r="V5476" t="str">
        <f t="shared" si="171"/>
        <v>profit</v>
      </c>
      <c r="W5476" t="str">
        <f t="shared" si="172"/>
        <v>modrate</v>
      </c>
      <c r="X5476" s="3" t="str" cm="1">
        <f t="array" ref="X5476">_xlfn.IFS(R5476&gt;1000,"premium",R5476&gt;500,"modrate",R5476&lt;500,"cheap")</f>
        <v>modrate</v>
      </c>
      <c r="Y5476" t="str" cm="1">
        <f t="array" ref="Y5476">_xlfn.SWITCH(TRUE,R5476&gt;1000,"premium",R5476&gt;500,"modrate","cheap")</f>
        <v>modrate</v>
      </c>
    </row>
    <row r="5477" spans="1:25">
      <c r="A5477">
        <v>5476</v>
      </c>
      <c r="B5477" t="s">
        <v>8280</v>
      </c>
      <c r="C5477" s="2">
        <v>42901</v>
      </c>
      <c r="D5477" s="2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  <c r="V5477" t="str">
        <f t="shared" si="171"/>
        <v>profit</v>
      </c>
      <c r="W5477" t="str">
        <f t="shared" si="172"/>
        <v>cheap</v>
      </c>
      <c r="X5477" s="3" t="str" cm="1">
        <f t="array" ref="X5477">_xlfn.IFS(R5477&gt;1000,"premium",R5477&gt;500,"modrate",R5477&lt;500,"cheap")</f>
        <v>cheap</v>
      </c>
      <c r="Y5477" t="str" cm="1">
        <f t="array" ref="Y5477">_xlfn.SWITCH(TRUE,R5477&gt;1000,"premium",R5477&gt;500,"modrate","cheap")</f>
        <v>cheap</v>
      </c>
    </row>
    <row r="5478" spans="1:25">
      <c r="A5478">
        <v>5477</v>
      </c>
      <c r="B5478" t="s">
        <v>8280</v>
      </c>
      <c r="C5478" s="2">
        <v>42901</v>
      </c>
      <c r="D5478" s="2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  <c r="V5478" t="str">
        <f t="shared" si="171"/>
        <v>profit</v>
      </c>
      <c r="W5478" t="str">
        <f t="shared" si="172"/>
        <v>cheap</v>
      </c>
      <c r="X5478" s="3" t="str" cm="1">
        <f t="array" ref="X5478">_xlfn.IFS(R5478&gt;1000,"premium",R5478&gt;500,"modrate",R5478&lt;500,"cheap")</f>
        <v>cheap</v>
      </c>
      <c r="Y5478" t="str" cm="1">
        <f t="array" ref="Y5478">_xlfn.SWITCH(TRUE,R5478&gt;1000,"premium",R5478&gt;500,"modrate","cheap")</f>
        <v>cheap</v>
      </c>
    </row>
    <row r="5479" spans="1:25">
      <c r="A5479">
        <v>5478</v>
      </c>
      <c r="B5479" t="s">
        <v>8280</v>
      </c>
      <c r="C5479" s="2">
        <v>42901</v>
      </c>
      <c r="D5479" s="2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  <c r="V5479" t="str">
        <f t="shared" si="171"/>
        <v>profit</v>
      </c>
      <c r="W5479" t="str">
        <f t="shared" si="172"/>
        <v>cheap</v>
      </c>
      <c r="X5479" s="3" t="str" cm="1">
        <f t="array" ref="X5479">_xlfn.IFS(R5479&gt;1000,"premium",R5479&gt;500,"modrate",R5479&lt;500,"cheap")</f>
        <v>cheap</v>
      </c>
      <c r="Y5479" t="str" cm="1">
        <f t="array" ref="Y5479">_xlfn.SWITCH(TRUE,R5479&gt;1000,"premium",R5479&gt;500,"modrate","cheap")</f>
        <v>cheap</v>
      </c>
    </row>
    <row r="5480" spans="1:25">
      <c r="A5480">
        <v>5479</v>
      </c>
      <c r="B5480" t="s">
        <v>8281</v>
      </c>
      <c r="C5480" s="2">
        <v>42694</v>
      </c>
      <c r="D5480" s="2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  <c r="V5480" t="str">
        <f t="shared" si="171"/>
        <v>profit</v>
      </c>
      <c r="W5480" t="str">
        <f t="shared" si="172"/>
        <v>cheap</v>
      </c>
      <c r="X5480" s="3" t="str" cm="1">
        <f t="array" ref="X5480">_xlfn.IFS(R5480&gt;1000,"premium",R5480&gt;500,"modrate",R5480&lt;500,"cheap")</f>
        <v>cheap</v>
      </c>
      <c r="Y5480" t="str" cm="1">
        <f t="array" ref="Y5480">_xlfn.SWITCH(TRUE,R5480&gt;1000,"premium",R5480&gt;500,"modrate","cheap")</f>
        <v>cheap</v>
      </c>
    </row>
    <row r="5481" spans="1:25">
      <c r="A5481">
        <v>5480</v>
      </c>
      <c r="B5481" t="s">
        <v>8282</v>
      </c>
      <c r="C5481" s="2">
        <v>41729</v>
      </c>
      <c r="D5481" s="2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  <c r="V5481" t="str">
        <f t="shared" si="171"/>
        <v>loss</v>
      </c>
      <c r="W5481" t="str">
        <f t="shared" si="172"/>
        <v>cheap</v>
      </c>
      <c r="X5481" s="3" t="str" cm="1">
        <f t="array" ref="X5481">_xlfn.IFS(R5481&gt;1000,"premium",R5481&gt;500,"modrate",R5481&lt;500,"cheap")</f>
        <v>cheap</v>
      </c>
      <c r="Y5481" t="str" cm="1">
        <f t="array" ref="Y5481">_xlfn.SWITCH(TRUE,R5481&gt;1000,"premium",R5481&gt;500,"modrate","cheap")</f>
        <v>cheap</v>
      </c>
    </row>
    <row r="5482" spans="1:25">
      <c r="A5482">
        <v>5481</v>
      </c>
      <c r="B5482" t="s">
        <v>8283</v>
      </c>
      <c r="C5482" s="2">
        <v>43016</v>
      </c>
      <c r="D5482" s="2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  <c r="V5482" t="str">
        <f t="shared" si="171"/>
        <v>profit</v>
      </c>
      <c r="W5482" t="str">
        <f t="shared" si="172"/>
        <v>cheap</v>
      </c>
      <c r="X5482" s="3" t="str" cm="1">
        <f t="array" ref="X5482">_xlfn.IFS(R5482&gt;1000,"premium",R5482&gt;500,"modrate",R5482&lt;500,"cheap")</f>
        <v>cheap</v>
      </c>
      <c r="Y5482" t="str" cm="1">
        <f t="array" ref="Y5482">_xlfn.SWITCH(TRUE,R5482&gt;1000,"premium",R5482&gt;500,"modrate","cheap")</f>
        <v>cheap</v>
      </c>
    </row>
    <row r="5483" spans="1:25">
      <c r="A5483">
        <v>5482</v>
      </c>
      <c r="B5483" t="s">
        <v>8283</v>
      </c>
      <c r="C5483" s="2">
        <v>43016</v>
      </c>
      <c r="D5483" s="2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  <c r="V5483" t="str">
        <f t="shared" si="171"/>
        <v>profit</v>
      </c>
      <c r="W5483" t="str">
        <f t="shared" si="172"/>
        <v>cheap</v>
      </c>
      <c r="X5483" s="3" t="str" cm="1">
        <f t="array" ref="X5483">_xlfn.IFS(R5483&gt;1000,"premium",R5483&gt;500,"modrate",R5483&lt;500,"cheap")</f>
        <v>cheap</v>
      </c>
      <c r="Y5483" t="str" cm="1">
        <f t="array" ref="Y5483">_xlfn.SWITCH(TRUE,R5483&gt;1000,"premium",R5483&gt;500,"modrate","cheap")</f>
        <v>cheap</v>
      </c>
    </row>
    <row r="5484" spans="1:25">
      <c r="A5484">
        <v>5483</v>
      </c>
      <c r="B5484" t="s">
        <v>8283</v>
      </c>
      <c r="C5484" s="2">
        <v>43016</v>
      </c>
      <c r="D5484" s="2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  <c r="V5484" t="str">
        <f t="shared" si="171"/>
        <v>profit</v>
      </c>
      <c r="W5484" t="str">
        <f t="shared" si="172"/>
        <v>cheap</v>
      </c>
      <c r="X5484" s="3" t="str" cm="1">
        <f t="array" ref="X5484">_xlfn.IFS(R5484&gt;1000,"premium",R5484&gt;500,"modrate",R5484&lt;500,"cheap")</f>
        <v>cheap</v>
      </c>
      <c r="Y5484" t="str" cm="1">
        <f t="array" ref="Y5484">_xlfn.SWITCH(TRUE,R5484&gt;1000,"premium",R5484&gt;500,"modrate","cheap")</f>
        <v>cheap</v>
      </c>
    </row>
    <row r="5485" spans="1:25">
      <c r="A5485">
        <v>5484</v>
      </c>
      <c r="B5485" t="s">
        <v>8283</v>
      </c>
      <c r="C5485" s="2">
        <v>43016</v>
      </c>
      <c r="D5485" s="2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0.406799999999997</v>
      </c>
      <c r="V5485" t="str">
        <f t="shared" si="171"/>
        <v>profit</v>
      </c>
      <c r="W5485" t="str">
        <f t="shared" si="172"/>
        <v>cheap</v>
      </c>
      <c r="X5485" s="3" t="str" cm="1">
        <f t="array" ref="X5485">_xlfn.IFS(R5485&gt;1000,"premium",R5485&gt;500,"modrate",R5485&lt;500,"cheap")</f>
        <v>cheap</v>
      </c>
      <c r="Y5485" t="str" cm="1">
        <f t="array" ref="Y5485">_xlfn.SWITCH(TRUE,R5485&gt;1000,"premium",R5485&gt;500,"modrate","cheap")</f>
        <v>cheap</v>
      </c>
    </row>
    <row r="5486" spans="1:25">
      <c r="A5486">
        <v>5485</v>
      </c>
      <c r="B5486" t="s">
        <v>8284</v>
      </c>
      <c r="C5486" s="2">
        <v>42765</v>
      </c>
      <c r="D5486" s="2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  <c r="V5486" t="str">
        <f t="shared" si="171"/>
        <v>loss</v>
      </c>
      <c r="W5486" t="str">
        <f t="shared" si="172"/>
        <v>cheap</v>
      </c>
      <c r="X5486" s="3" t="str" cm="1">
        <f t="array" ref="X5486">_xlfn.IFS(R5486&gt;1000,"premium",R5486&gt;500,"modrate",R5486&lt;500,"cheap")</f>
        <v>cheap</v>
      </c>
      <c r="Y5486" t="str" cm="1">
        <f t="array" ref="Y5486">_xlfn.SWITCH(TRUE,R5486&gt;1000,"premium",R5486&gt;500,"modrate","cheap")</f>
        <v>cheap</v>
      </c>
    </row>
    <row r="5487" spans="1:25">
      <c r="A5487">
        <v>5486</v>
      </c>
      <c r="B5487" t="s">
        <v>8287</v>
      </c>
      <c r="C5487" s="2">
        <v>41985</v>
      </c>
      <c r="D5487" s="2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  <c r="V5487" t="str">
        <f t="shared" si="171"/>
        <v>profit</v>
      </c>
      <c r="W5487" t="str">
        <f t="shared" si="172"/>
        <v>cheap</v>
      </c>
      <c r="X5487" s="3" t="str" cm="1">
        <f t="array" ref="X5487">_xlfn.IFS(R5487&gt;1000,"premium",R5487&gt;500,"modrate",R5487&lt;500,"cheap")</f>
        <v>cheap</v>
      </c>
      <c r="Y5487" t="str" cm="1">
        <f t="array" ref="Y5487">_xlfn.SWITCH(TRUE,R5487&gt;1000,"premium",R5487&gt;500,"modrate","cheap")</f>
        <v>cheap</v>
      </c>
    </row>
    <row r="5488" spans="1:25">
      <c r="A5488">
        <v>5487</v>
      </c>
      <c r="B5488" t="s">
        <v>8288</v>
      </c>
      <c r="C5488" s="2">
        <v>42301</v>
      </c>
      <c r="D5488" s="2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  <c r="V5488" t="str">
        <f t="shared" si="171"/>
        <v>loss</v>
      </c>
      <c r="W5488" t="str">
        <f t="shared" si="172"/>
        <v>cheap</v>
      </c>
      <c r="X5488" s="3" t="str" cm="1">
        <f t="array" ref="X5488">_xlfn.IFS(R5488&gt;1000,"premium",R5488&gt;500,"modrate",R5488&lt;500,"cheap")</f>
        <v>cheap</v>
      </c>
      <c r="Y5488" t="str" cm="1">
        <f t="array" ref="Y5488">_xlfn.SWITCH(TRUE,R5488&gt;1000,"premium",R5488&gt;500,"modrate","cheap")</f>
        <v>cheap</v>
      </c>
    </row>
    <row r="5489" spans="1:25">
      <c r="A5489">
        <v>5488</v>
      </c>
      <c r="B5489" t="s">
        <v>8289</v>
      </c>
      <c r="C5489" s="2">
        <v>42826</v>
      </c>
      <c r="D5489" s="2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  <c r="V5489" t="str">
        <f t="shared" si="171"/>
        <v>loss</v>
      </c>
      <c r="W5489" t="str">
        <f t="shared" si="172"/>
        <v>cheap</v>
      </c>
      <c r="X5489" s="3" t="str" cm="1">
        <f t="array" ref="X5489">_xlfn.IFS(R5489&gt;1000,"premium",R5489&gt;500,"modrate",R5489&lt;500,"cheap")</f>
        <v>cheap</v>
      </c>
      <c r="Y5489" t="str" cm="1">
        <f t="array" ref="Y5489">_xlfn.SWITCH(TRUE,R5489&gt;1000,"premium",R5489&gt;500,"modrate","cheap")</f>
        <v>cheap</v>
      </c>
    </row>
    <row r="5490" spans="1:25">
      <c r="A5490">
        <v>5489</v>
      </c>
      <c r="B5490" t="s">
        <v>8289</v>
      </c>
      <c r="C5490" s="2">
        <v>42826</v>
      </c>
      <c r="D5490" s="2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  <c r="V5490" t="str">
        <f t="shared" si="171"/>
        <v>profit</v>
      </c>
      <c r="W5490" t="str">
        <f t="shared" si="172"/>
        <v>cheap</v>
      </c>
      <c r="X5490" s="3" t="str" cm="1">
        <f t="array" ref="X5490">_xlfn.IFS(R5490&gt;1000,"premium",R5490&gt;500,"modrate",R5490&lt;500,"cheap")</f>
        <v>cheap</v>
      </c>
      <c r="Y5490" t="str" cm="1">
        <f t="array" ref="Y5490">_xlfn.SWITCH(TRUE,R5490&gt;1000,"premium",R5490&gt;500,"modrate","cheap")</f>
        <v>cheap</v>
      </c>
    </row>
    <row r="5491" spans="1:25">
      <c r="A5491">
        <v>5490</v>
      </c>
      <c r="B5491" t="s">
        <v>8289</v>
      </c>
      <c r="C5491" s="2">
        <v>42826</v>
      </c>
      <c r="D5491" s="2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  <c r="V5491" t="str">
        <f t="shared" si="171"/>
        <v>profit</v>
      </c>
      <c r="W5491" t="str">
        <f t="shared" si="172"/>
        <v>cheap</v>
      </c>
      <c r="X5491" s="3" t="str" cm="1">
        <f t="array" ref="X5491">_xlfn.IFS(R5491&gt;1000,"premium",R5491&gt;500,"modrate",R5491&lt;500,"cheap")</f>
        <v>cheap</v>
      </c>
      <c r="Y5491" t="str" cm="1">
        <f t="array" ref="Y5491">_xlfn.SWITCH(TRUE,R5491&gt;1000,"premium",R5491&gt;500,"modrate","cheap")</f>
        <v>cheap</v>
      </c>
    </row>
    <row r="5492" spans="1:25">
      <c r="A5492">
        <v>5491</v>
      </c>
      <c r="B5492" t="s">
        <v>8289</v>
      </c>
      <c r="C5492" s="2">
        <v>42826</v>
      </c>
      <c r="D5492" s="2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  <c r="V5492" t="str">
        <f t="shared" si="171"/>
        <v>loss</v>
      </c>
      <c r="W5492" t="str">
        <f t="shared" si="172"/>
        <v>cheap</v>
      </c>
      <c r="X5492" s="3" t="str" cm="1">
        <f t="array" ref="X5492">_xlfn.IFS(R5492&gt;1000,"premium",R5492&gt;500,"modrate",R5492&lt;500,"cheap")</f>
        <v>cheap</v>
      </c>
      <c r="Y5492" t="str" cm="1">
        <f t="array" ref="Y5492">_xlfn.SWITCH(TRUE,R5492&gt;1000,"premium",R5492&gt;500,"modrate","cheap")</f>
        <v>cheap</v>
      </c>
    </row>
    <row r="5493" spans="1:25">
      <c r="A5493">
        <v>5492</v>
      </c>
      <c r="B5493" t="s">
        <v>8290</v>
      </c>
      <c r="C5493" s="2">
        <v>42761</v>
      </c>
      <c r="D5493" s="2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  <c r="V5493" t="str">
        <f t="shared" si="171"/>
        <v>profit</v>
      </c>
      <c r="W5493" t="str">
        <f t="shared" si="172"/>
        <v>cheap</v>
      </c>
      <c r="X5493" s="3" t="str" cm="1">
        <f t="array" ref="X5493">_xlfn.IFS(R5493&gt;1000,"premium",R5493&gt;500,"modrate",R5493&lt;500,"cheap")</f>
        <v>cheap</v>
      </c>
      <c r="Y5493" t="str" cm="1">
        <f t="array" ref="Y5493">_xlfn.SWITCH(TRUE,R5493&gt;1000,"premium",R5493&gt;500,"modrate","cheap")</f>
        <v>cheap</v>
      </c>
    </row>
    <row r="5494" spans="1:25">
      <c r="A5494">
        <v>5493</v>
      </c>
      <c r="B5494" t="s">
        <v>8291</v>
      </c>
      <c r="C5494" s="2">
        <v>41971</v>
      </c>
      <c r="D5494" s="2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  <c r="V5494" t="str">
        <f t="shared" si="171"/>
        <v>profit</v>
      </c>
      <c r="W5494" t="str">
        <f t="shared" si="172"/>
        <v>cheap</v>
      </c>
      <c r="X5494" s="3" t="str" cm="1">
        <f t="array" ref="X5494">_xlfn.IFS(R5494&gt;1000,"premium",R5494&gt;500,"modrate",R5494&lt;500,"cheap")</f>
        <v>cheap</v>
      </c>
      <c r="Y5494" t="str" cm="1">
        <f t="array" ref="Y5494">_xlfn.SWITCH(TRUE,R5494&gt;1000,"premium",R5494&gt;500,"modrate","cheap")</f>
        <v>cheap</v>
      </c>
    </row>
    <row r="5495" spans="1:25">
      <c r="A5495">
        <v>5494</v>
      </c>
      <c r="B5495" t="s">
        <v>8291</v>
      </c>
      <c r="C5495" s="2">
        <v>41971</v>
      </c>
      <c r="D5495" s="2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  <c r="V5495" t="str">
        <f t="shared" si="171"/>
        <v>profit</v>
      </c>
      <c r="W5495" t="str">
        <f t="shared" si="172"/>
        <v>cheap</v>
      </c>
      <c r="X5495" s="3" t="str" cm="1">
        <f t="array" ref="X5495">_xlfn.IFS(R5495&gt;1000,"premium",R5495&gt;500,"modrate",R5495&lt;500,"cheap")</f>
        <v>cheap</v>
      </c>
      <c r="Y5495" t="str" cm="1">
        <f t="array" ref="Y5495">_xlfn.SWITCH(TRUE,R5495&gt;1000,"premium",R5495&gt;500,"modrate","cheap")</f>
        <v>cheap</v>
      </c>
    </row>
    <row r="5496" spans="1:25">
      <c r="A5496">
        <v>5495</v>
      </c>
      <c r="B5496" t="s">
        <v>8291</v>
      </c>
      <c r="C5496" s="2">
        <v>41971</v>
      </c>
      <c r="D5496" s="2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-4.8391999999999804</v>
      </c>
      <c r="V5496" t="str">
        <f t="shared" si="171"/>
        <v>loss</v>
      </c>
      <c r="W5496" t="str">
        <f t="shared" si="172"/>
        <v>cheap</v>
      </c>
      <c r="X5496" s="3" t="str" cm="1">
        <f t="array" ref="X5496">_xlfn.IFS(R5496&gt;1000,"premium",R5496&gt;500,"modrate",R5496&lt;500,"cheap")</f>
        <v>cheap</v>
      </c>
      <c r="Y5496" t="str" cm="1">
        <f t="array" ref="Y5496">_xlfn.SWITCH(TRUE,R5496&gt;1000,"premium",R5496&gt;500,"modrate","cheap")</f>
        <v>cheap</v>
      </c>
    </row>
    <row r="5497" spans="1:25">
      <c r="A5497">
        <v>5496</v>
      </c>
      <c r="B5497" t="s">
        <v>8292</v>
      </c>
      <c r="C5497" s="2">
        <v>42251</v>
      </c>
      <c r="D5497" s="2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  <c r="V5497" t="str">
        <f t="shared" si="171"/>
        <v>loss</v>
      </c>
      <c r="W5497" t="str">
        <f t="shared" si="172"/>
        <v>cheap</v>
      </c>
      <c r="X5497" s="3" t="str" cm="1">
        <f t="array" ref="X5497">_xlfn.IFS(R5497&gt;1000,"premium",R5497&gt;500,"modrate",R5497&lt;500,"cheap")</f>
        <v>cheap</v>
      </c>
      <c r="Y5497" t="str" cm="1">
        <f t="array" ref="Y5497">_xlfn.SWITCH(TRUE,R5497&gt;1000,"premium",R5497&gt;500,"modrate","cheap")</f>
        <v>cheap</v>
      </c>
    </row>
    <row r="5498" spans="1:25">
      <c r="A5498">
        <v>5497</v>
      </c>
      <c r="B5498" t="s">
        <v>8293</v>
      </c>
      <c r="C5498" s="2">
        <v>42898</v>
      </c>
      <c r="D5498" s="2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  <c r="V5498" t="str">
        <f t="shared" si="171"/>
        <v>profit</v>
      </c>
      <c r="W5498" t="str">
        <f t="shared" si="172"/>
        <v>cheap</v>
      </c>
      <c r="X5498" s="3" t="str" cm="1">
        <f t="array" ref="X5498">_xlfn.IFS(R5498&gt;1000,"premium",R5498&gt;500,"modrate",R5498&lt;500,"cheap")</f>
        <v>cheap</v>
      </c>
      <c r="Y5498" t="str" cm="1">
        <f t="array" ref="Y5498">_xlfn.SWITCH(TRUE,R5498&gt;1000,"premium",R5498&gt;500,"modrate","cheap")</f>
        <v>cheap</v>
      </c>
    </row>
    <row r="5499" spans="1:25">
      <c r="A5499">
        <v>5498</v>
      </c>
      <c r="B5499" t="s">
        <v>8294</v>
      </c>
      <c r="C5499" s="2">
        <v>42931</v>
      </c>
      <c r="D5499" s="2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  <c r="V5499" t="str">
        <f t="shared" si="171"/>
        <v>profit</v>
      </c>
      <c r="W5499" t="str">
        <f t="shared" si="172"/>
        <v>cheap</v>
      </c>
      <c r="X5499" s="3" t="str" cm="1">
        <f t="array" ref="X5499">_xlfn.IFS(R5499&gt;1000,"premium",R5499&gt;500,"modrate",R5499&lt;500,"cheap")</f>
        <v>cheap</v>
      </c>
      <c r="Y5499" t="str" cm="1">
        <f t="array" ref="Y5499">_xlfn.SWITCH(TRUE,R5499&gt;1000,"premium",R5499&gt;500,"modrate","cheap")</f>
        <v>cheap</v>
      </c>
    </row>
    <row r="5500" spans="1:25">
      <c r="A5500">
        <v>5499</v>
      </c>
      <c r="B5500" t="s">
        <v>8294</v>
      </c>
      <c r="C5500" s="2">
        <v>42931</v>
      </c>
      <c r="D5500" s="2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  <c r="V5500" t="str">
        <f t="shared" si="171"/>
        <v>profit</v>
      </c>
      <c r="W5500" t="str">
        <f t="shared" si="172"/>
        <v>cheap</v>
      </c>
      <c r="X5500" s="3" t="str" cm="1">
        <f t="array" ref="X5500">_xlfn.IFS(R5500&gt;1000,"premium",R5500&gt;500,"modrate",R5500&lt;500,"cheap")</f>
        <v>cheap</v>
      </c>
      <c r="Y5500" t="str" cm="1">
        <f t="array" ref="Y5500">_xlfn.SWITCH(TRUE,R5500&gt;1000,"premium",R5500&gt;500,"modrate","cheap")</f>
        <v>cheap</v>
      </c>
    </row>
    <row r="5501" spans="1:25">
      <c r="A5501">
        <v>5500</v>
      </c>
      <c r="B5501" t="s">
        <v>8294</v>
      </c>
      <c r="C5501" s="2">
        <v>42931</v>
      </c>
      <c r="D5501" s="2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  <c r="V5501" t="str">
        <f t="shared" si="171"/>
        <v>profit</v>
      </c>
      <c r="W5501" t="str">
        <f t="shared" si="172"/>
        <v>cheap</v>
      </c>
      <c r="X5501" s="3" t="str" cm="1">
        <f t="array" ref="X5501">_xlfn.IFS(R5501&gt;1000,"premium",R5501&gt;500,"modrate",R5501&lt;500,"cheap")</f>
        <v>cheap</v>
      </c>
      <c r="Y5501" t="str" cm="1">
        <f t="array" ref="Y5501">_xlfn.SWITCH(TRUE,R5501&gt;1000,"premium",R5501&gt;500,"modrate","cheap")</f>
        <v>cheap</v>
      </c>
    </row>
    <row r="5502" spans="1:25">
      <c r="A5502">
        <v>5501</v>
      </c>
      <c r="B5502" t="s">
        <v>8294</v>
      </c>
      <c r="C5502" s="2">
        <v>42931</v>
      </c>
      <c r="D5502" s="2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  <c r="V5502" t="str">
        <f t="shared" si="171"/>
        <v>profit</v>
      </c>
      <c r="W5502" t="str">
        <f t="shared" si="172"/>
        <v>modrate</v>
      </c>
      <c r="X5502" s="3" t="str" cm="1">
        <f t="array" ref="X5502">_xlfn.IFS(R5502&gt;1000,"premium",R5502&gt;500,"modrate",R5502&lt;500,"cheap")</f>
        <v>modrate</v>
      </c>
      <c r="Y5502" t="str" cm="1">
        <f t="array" ref="Y5502">_xlfn.SWITCH(TRUE,R5502&gt;1000,"premium",R5502&gt;500,"modrate","cheap")</f>
        <v>modrate</v>
      </c>
    </row>
    <row r="5503" spans="1:25">
      <c r="A5503">
        <v>5502</v>
      </c>
      <c r="B5503" t="s">
        <v>8294</v>
      </c>
      <c r="C5503" s="2">
        <v>42931</v>
      </c>
      <c r="D5503" s="2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  <c r="V5503" t="str">
        <f t="shared" si="171"/>
        <v>profit</v>
      </c>
      <c r="W5503" t="str">
        <f t="shared" si="172"/>
        <v>cheap</v>
      </c>
      <c r="X5503" s="3" t="str" cm="1">
        <f t="array" ref="X5503">_xlfn.IFS(R5503&gt;1000,"premium",R5503&gt;500,"modrate",R5503&lt;500,"cheap")</f>
        <v>cheap</v>
      </c>
      <c r="Y5503" t="str" cm="1">
        <f t="array" ref="Y5503">_xlfn.SWITCH(TRUE,R5503&gt;1000,"premium",R5503&gt;500,"modrate","cheap")</f>
        <v>cheap</v>
      </c>
    </row>
    <row r="5504" spans="1:25">
      <c r="A5504">
        <v>5503</v>
      </c>
      <c r="B5504" t="s">
        <v>8295</v>
      </c>
      <c r="C5504" s="2">
        <v>43041</v>
      </c>
      <c r="D5504" s="2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  <c r="V5504" t="str">
        <f t="shared" si="171"/>
        <v>profit</v>
      </c>
      <c r="W5504" t="str">
        <f t="shared" si="172"/>
        <v>cheap</v>
      </c>
      <c r="X5504" s="3" t="str" cm="1">
        <f t="array" ref="X5504">_xlfn.IFS(R5504&gt;1000,"premium",R5504&gt;500,"modrate",R5504&lt;500,"cheap")</f>
        <v>cheap</v>
      </c>
      <c r="Y5504" t="str" cm="1">
        <f t="array" ref="Y5504">_xlfn.SWITCH(TRUE,R5504&gt;1000,"premium",R5504&gt;500,"modrate","cheap")</f>
        <v>cheap</v>
      </c>
    </row>
    <row r="5505" spans="1:25">
      <c r="A5505">
        <v>5504</v>
      </c>
      <c r="B5505" t="s">
        <v>8295</v>
      </c>
      <c r="C5505" s="2">
        <v>43041</v>
      </c>
      <c r="D5505" s="2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  <c r="V5505" t="str">
        <f t="shared" si="171"/>
        <v>profit</v>
      </c>
      <c r="W5505" t="str">
        <f t="shared" si="172"/>
        <v>cheap</v>
      </c>
      <c r="X5505" s="3" t="str" cm="1">
        <f t="array" ref="X5505">_xlfn.IFS(R5505&gt;1000,"premium",R5505&gt;500,"modrate",R5505&lt;500,"cheap")</f>
        <v>cheap</v>
      </c>
      <c r="Y5505" t="str" cm="1">
        <f t="array" ref="Y5505">_xlfn.SWITCH(TRUE,R5505&gt;1000,"premium",R5505&gt;500,"modrate","cheap")</f>
        <v>cheap</v>
      </c>
    </row>
    <row r="5506" spans="1:25">
      <c r="A5506">
        <v>5505</v>
      </c>
      <c r="B5506" t="s">
        <v>8295</v>
      </c>
      <c r="C5506" s="2">
        <v>43041</v>
      </c>
      <c r="D5506" s="2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  <c r="V5506" t="str">
        <f t="shared" si="171"/>
        <v>profit</v>
      </c>
      <c r="W5506" t="str">
        <f t="shared" si="172"/>
        <v>cheap</v>
      </c>
      <c r="X5506" s="3" t="str" cm="1">
        <f t="array" ref="X5506">_xlfn.IFS(R5506&gt;1000,"premium",R5506&gt;500,"modrate",R5506&lt;500,"cheap")</f>
        <v>cheap</v>
      </c>
      <c r="Y5506" t="str" cm="1">
        <f t="array" ref="Y5506">_xlfn.SWITCH(TRUE,R5506&gt;1000,"premium",R5506&gt;500,"modrate","cheap")</f>
        <v>cheap</v>
      </c>
    </row>
    <row r="5507" spans="1:25">
      <c r="A5507">
        <v>5506</v>
      </c>
      <c r="B5507" t="s">
        <v>8295</v>
      </c>
      <c r="C5507" s="2">
        <v>43041</v>
      </c>
      <c r="D5507" s="2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  <c r="V5507" t="str">
        <f t="shared" ref="V5507:V5570" si="173">IF(U5507&gt;0,"profit","loss")</f>
        <v>loss</v>
      </c>
      <c r="W5507" t="str">
        <f t="shared" ref="W5507:W5570" si="174">IF(R5507&gt;1000,"premium", IF(R5507&gt;500,"modrate","cheap"))</f>
        <v>modrate</v>
      </c>
      <c r="X5507" s="3" t="str" cm="1">
        <f t="array" ref="X5507">_xlfn.IFS(R5507&gt;1000,"premium",R5507&gt;500,"modrate",R5507&lt;500,"cheap")</f>
        <v>modrate</v>
      </c>
      <c r="Y5507" t="str" cm="1">
        <f t="array" ref="Y5507">_xlfn.SWITCH(TRUE,R5507&gt;1000,"premium",R5507&gt;500,"modrate","cheap")</f>
        <v>modrate</v>
      </c>
    </row>
    <row r="5508" spans="1:25">
      <c r="A5508">
        <v>5507</v>
      </c>
      <c r="B5508" t="s">
        <v>8298</v>
      </c>
      <c r="C5508" s="2">
        <v>42651</v>
      </c>
      <c r="D5508" s="2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  <c r="V5508" t="str">
        <f t="shared" si="173"/>
        <v>profit</v>
      </c>
      <c r="W5508" t="str">
        <f t="shared" si="174"/>
        <v>cheap</v>
      </c>
      <c r="X5508" s="3" t="str" cm="1">
        <f t="array" ref="X5508">_xlfn.IFS(R5508&gt;1000,"premium",R5508&gt;500,"modrate",R5508&lt;500,"cheap")</f>
        <v>cheap</v>
      </c>
      <c r="Y5508" t="str" cm="1">
        <f t="array" ref="Y5508">_xlfn.SWITCH(TRUE,R5508&gt;1000,"premium",R5508&gt;500,"modrate","cheap")</f>
        <v>cheap</v>
      </c>
    </row>
    <row r="5509" spans="1:25">
      <c r="A5509">
        <v>5508</v>
      </c>
      <c r="B5509" t="s">
        <v>8299</v>
      </c>
      <c r="C5509" s="2">
        <v>42468</v>
      </c>
      <c r="D5509" s="2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  <c r="V5509" t="str">
        <f t="shared" si="173"/>
        <v>profit</v>
      </c>
      <c r="W5509" t="str">
        <f t="shared" si="174"/>
        <v>cheap</v>
      </c>
      <c r="X5509" s="3" t="str" cm="1">
        <f t="array" ref="X5509">_xlfn.IFS(R5509&gt;1000,"premium",R5509&gt;500,"modrate",R5509&lt;500,"cheap")</f>
        <v>cheap</v>
      </c>
      <c r="Y5509" t="str" cm="1">
        <f t="array" ref="Y5509">_xlfn.SWITCH(TRUE,R5509&gt;1000,"premium",R5509&gt;500,"modrate","cheap")</f>
        <v>cheap</v>
      </c>
    </row>
    <row r="5510" spans="1:25">
      <c r="A5510">
        <v>5509</v>
      </c>
      <c r="B5510" t="s">
        <v>8300</v>
      </c>
      <c r="C5510" s="2">
        <v>42285</v>
      </c>
      <c r="D5510" s="2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  <c r="V5510" t="str">
        <f t="shared" si="173"/>
        <v>profit</v>
      </c>
      <c r="W5510" t="str">
        <f t="shared" si="174"/>
        <v>cheap</v>
      </c>
      <c r="X5510" s="3" t="str" cm="1">
        <f t="array" ref="X5510">_xlfn.IFS(R5510&gt;1000,"premium",R5510&gt;500,"modrate",R5510&lt;500,"cheap")</f>
        <v>cheap</v>
      </c>
      <c r="Y5510" t="str" cm="1">
        <f t="array" ref="Y5510">_xlfn.SWITCH(TRUE,R5510&gt;1000,"premium",R5510&gt;500,"modrate","cheap")</f>
        <v>cheap</v>
      </c>
    </row>
    <row r="5511" spans="1:25">
      <c r="A5511">
        <v>5510</v>
      </c>
      <c r="B5511" t="s">
        <v>8301</v>
      </c>
      <c r="C5511" s="2">
        <v>42870</v>
      </c>
      <c r="D5511" s="2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  <c r="V5511" t="str">
        <f t="shared" si="173"/>
        <v>profit</v>
      </c>
      <c r="W5511" t="str">
        <f t="shared" si="174"/>
        <v>cheap</v>
      </c>
      <c r="X5511" s="3" t="str" cm="1">
        <f t="array" ref="X5511">_xlfn.IFS(R5511&gt;1000,"premium",R5511&gt;500,"modrate",R5511&lt;500,"cheap")</f>
        <v>cheap</v>
      </c>
      <c r="Y5511" t="str" cm="1">
        <f t="array" ref="Y5511">_xlfn.SWITCH(TRUE,R5511&gt;1000,"premium",R5511&gt;500,"modrate","cheap")</f>
        <v>cheap</v>
      </c>
    </row>
    <row r="5512" spans="1:25">
      <c r="A5512">
        <v>5511</v>
      </c>
      <c r="B5512" t="s">
        <v>8301</v>
      </c>
      <c r="C5512" s="2">
        <v>42870</v>
      </c>
      <c r="D5512" s="2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  <c r="V5512" t="str">
        <f t="shared" si="173"/>
        <v>profit</v>
      </c>
      <c r="W5512" t="str">
        <f t="shared" si="174"/>
        <v>cheap</v>
      </c>
      <c r="X5512" s="3" t="str" cm="1">
        <f t="array" ref="X5512">_xlfn.IFS(R5512&gt;1000,"premium",R5512&gt;500,"modrate",R5512&lt;500,"cheap")</f>
        <v>cheap</v>
      </c>
      <c r="Y5512" t="str" cm="1">
        <f t="array" ref="Y5512">_xlfn.SWITCH(TRUE,R5512&gt;1000,"premium",R5512&gt;500,"modrate","cheap")</f>
        <v>cheap</v>
      </c>
    </row>
    <row r="5513" spans="1:25">
      <c r="A5513">
        <v>5512</v>
      </c>
      <c r="B5513" t="s">
        <v>8302</v>
      </c>
      <c r="C5513" s="2">
        <v>41694</v>
      </c>
      <c r="D5513" s="2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  <c r="V5513" t="str">
        <f t="shared" si="173"/>
        <v>profit</v>
      </c>
      <c r="W5513" t="str">
        <f t="shared" si="174"/>
        <v>cheap</v>
      </c>
      <c r="X5513" s="3" t="str" cm="1">
        <f t="array" ref="X5513">_xlfn.IFS(R5513&gt;1000,"premium",R5513&gt;500,"modrate",R5513&lt;500,"cheap")</f>
        <v>cheap</v>
      </c>
      <c r="Y5513" t="str" cm="1">
        <f t="array" ref="Y5513">_xlfn.SWITCH(TRUE,R5513&gt;1000,"premium",R5513&gt;500,"modrate","cheap")</f>
        <v>cheap</v>
      </c>
    </row>
    <row r="5514" spans="1:25">
      <c r="A5514">
        <v>5513</v>
      </c>
      <c r="B5514" t="s">
        <v>8302</v>
      </c>
      <c r="C5514" s="2">
        <v>41694</v>
      </c>
      <c r="D5514" s="2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  <c r="V5514" t="str">
        <f t="shared" si="173"/>
        <v>profit</v>
      </c>
      <c r="W5514" t="str">
        <f t="shared" si="174"/>
        <v>cheap</v>
      </c>
      <c r="X5514" s="3" t="str" cm="1">
        <f t="array" ref="X5514">_xlfn.IFS(R5514&gt;1000,"premium",R5514&gt;500,"modrate",R5514&lt;500,"cheap")</f>
        <v>cheap</v>
      </c>
      <c r="Y5514" t="str" cm="1">
        <f t="array" ref="Y5514">_xlfn.SWITCH(TRUE,R5514&gt;1000,"premium",R5514&gt;500,"modrate","cheap")</f>
        <v>cheap</v>
      </c>
    </row>
    <row r="5515" spans="1:25">
      <c r="A5515">
        <v>5514</v>
      </c>
      <c r="B5515" t="s">
        <v>8303</v>
      </c>
      <c r="C5515" s="2">
        <v>42154</v>
      </c>
      <c r="D5515" s="2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2.3996999999999802</v>
      </c>
      <c r="V5515" t="str">
        <f t="shared" si="173"/>
        <v>profit</v>
      </c>
      <c r="W5515" t="str">
        <f t="shared" si="174"/>
        <v>cheap</v>
      </c>
      <c r="X5515" s="3" t="str" cm="1">
        <f t="array" ref="X5515">_xlfn.IFS(R5515&gt;1000,"premium",R5515&gt;500,"modrate",R5515&lt;500,"cheap")</f>
        <v>cheap</v>
      </c>
      <c r="Y5515" t="str" cm="1">
        <f t="array" ref="Y5515">_xlfn.SWITCH(TRUE,R5515&gt;1000,"premium",R5515&gt;500,"modrate","cheap")</f>
        <v>cheap</v>
      </c>
    </row>
    <row r="5516" spans="1:25">
      <c r="A5516">
        <v>5515</v>
      </c>
      <c r="B5516" t="s">
        <v>8303</v>
      </c>
      <c r="C5516" s="2">
        <v>42154</v>
      </c>
      <c r="D5516" s="2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  <c r="V5516" t="str">
        <f t="shared" si="173"/>
        <v>profit</v>
      </c>
      <c r="W5516" t="str">
        <f t="shared" si="174"/>
        <v>cheap</v>
      </c>
      <c r="X5516" s="3" t="str" cm="1">
        <f t="array" ref="X5516">_xlfn.IFS(R5516&gt;1000,"premium",R5516&gt;500,"modrate",R5516&lt;500,"cheap")</f>
        <v>cheap</v>
      </c>
      <c r="Y5516" t="str" cm="1">
        <f t="array" ref="Y5516">_xlfn.SWITCH(TRUE,R5516&gt;1000,"premium",R5516&gt;500,"modrate","cheap")</f>
        <v>cheap</v>
      </c>
    </row>
    <row r="5517" spans="1:25">
      <c r="A5517">
        <v>5516</v>
      </c>
      <c r="B5517" t="s">
        <v>8303</v>
      </c>
      <c r="C5517" s="2">
        <v>42154</v>
      </c>
      <c r="D5517" s="2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  <c r="V5517" t="str">
        <f t="shared" si="173"/>
        <v>profit</v>
      </c>
      <c r="W5517" t="str">
        <f t="shared" si="174"/>
        <v>cheap</v>
      </c>
      <c r="X5517" s="3" t="str" cm="1">
        <f t="array" ref="X5517">_xlfn.IFS(R5517&gt;1000,"premium",R5517&gt;500,"modrate",R5517&lt;500,"cheap")</f>
        <v>cheap</v>
      </c>
      <c r="Y5517" t="str" cm="1">
        <f t="array" ref="Y5517">_xlfn.SWITCH(TRUE,R5517&gt;1000,"premium",R5517&gt;500,"modrate","cheap")</f>
        <v>cheap</v>
      </c>
    </row>
    <row r="5518" spans="1:25">
      <c r="A5518">
        <v>5517</v>
      </c>
      <c r="B5518" t="s">
        <v>8305</v>
      </c>
      <c r="C5518" s="2">
        <v>42692</v>
      </c>
      <c r="D5518" s="2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  <c r="V5518" t="str">
        <f t="shared" si="173"/>
        <v>profit</v>
      </c>
      <c r="W5518" t="str">
        <f t="shared" si="174"/>
        <v>premium</v>
      </c>
      <c r="X5518" s="3" t="str" cm="1">
        <f t="array" ref="X5518">_xlfn.IFS(R5518&gt;1000,"premium",R5518&gt;500,"modrate",R5518&lt;500,"cheap")</f>
        <v>premium</v>
      </c>
      <c r="Y5518" t="str" cm="1">
        <f t="array" ref="Y5518">_xlfn.SWITCH(TRUE,R5518&gt;1000,"premium",R5518&gt;500,"modrate","cheap")</f>
        <v>premium</v>
      </c>
    </row>
    <row r="5519" spans="1:25">
      <c r="A5519">
        <v>5518</v>
      </c>
      <c r="B5519" t="s">
        <v>8306</v>
      </c>
      <c r="C5519" s="2">
        <v>43073</v>
      </c>
      <c r="D5519" s="2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  <c r="V5519" t="str">
        <f t="shared" si="173"/>
        <v>loss</v>
      </c>
      <c r="W5519" t="str">
        <f t="shared" si="174"/>
        <v>cheap</v>
      </c>
      <c r="X5519" s="3" t="str" cm="1">
        <f t="array" ref="X5519">_xlfn.IFS(R5519&gt;1000,"premium",R5519&gt;500,"modrate",R5519&lt;500,"cheap")</f>
        <v>cheap</v>
      </c>
      <c r="Y5519" t="str" cm="1">
        <f t="array" ref="Y5519">_xlfn.SWITCH(TRUE,R5519&gt;1000,"premium",R5519&gt;500,"modrate","cheap")</f>
        <v>cheap</v>
      </c>
    </row>
    <row r="5520" spans="1:25">
      <c r="A5520">
        <v>5519</v>
      </c>
      <c r="B5520" t="s">
        <v>8306</v>
      </c>
      <c r="C5520" s="2">
        <v>43073</v>
      </c>
      <c r="D5520" s="2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  <c r="V5520" t="str">
        <f t="shared" si="173"/>
        <v>profit</v>
      </c>
      <c r="W5520" t="str">
        <f t="shared" si="174"/>
        <v>cheap</v>
      </c>
      <c r="X5520" s="3" t="str" cm="1">
        <f t="array" ref="X5520">_xlfn.IFS(R5520&gt;1000,"premium",R5520&gt;500,"modrate",R5520&lt;500,"cheap")</f>
        <v>cheap</v>
      </c>
      <c r="Y5520" t="str" cm="1">
        <f t="array" ref="Y5520">_xlfn.SWITCH(TRUE,R5520&gt;1000,"premium",R5520&gt;500,"modrate","cheap")</f>
        <v>cheap</v>
      </c>
    </row>
    <row r="5521" spans="1:25">
      <c r="A5521">
        <v>5520</v>
      </c>
      <c r="B5521" t="s">
        <v>8306</v>
      </c>
      <c r="C5521" s="2">
        <v>43073</v>
      </c>
      <c r="D5521" s="2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  <c r="V5521" t="str">
        <f t="shared" si="173"/>
        <v>profit</v>
      </c>
      <c r="W5521" t="str">
        <f t="shared" si="174"/>
        <v>cheap</v>
      </c>
      <c r="X5521" s="3" t="str" cm="1">
        <f t="array" ref="X5521">_xlfn.IFS(R5521&gt;1000,"premium",R5521&gt;500,"modrate",R5521&lt;500,"cheap")</f>
        <v>cheap</v>
      </c>
      <c r="Y5521" t="str" cm="1">
        <f t="array" ref="Y5521">_xlfn.SWITCH(TRUE,R5521&gt;1000,"premium",R5521&gt;500,"modrate","cheap")</f>
        <v>cheap</v>
      </c>
    </row>
    <row r="5522" spans="1:25">
      <c r="A5522">
        <v>5521</v>
      </c>
      <c r="B5522" t="s">
        <v>8306</v>
      </c>
      <c r="C5522" s="2">
        <v>43073</v>
      </c>
      <c r="D5522" s="2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  <c r="V5522" t="str">
        <f t="shared" si="173"/>
        <v>profit</v>
      </c>
      <c r="W5522" t="str">
        <f t="shared" si="174"/>
        <v>cheap</v>
      </c>
      <c r="X5522" s="3" t="str" cm="1">
        <f t="array" ref="X5522">_xlfn.IFS(R5522&gt;1000,"premium",R5522&gt;500,"modrate",R5522&lt;500,"cheap")</f>
        <v>cheap</v>
      </c>
      <c r="Y5522" t="str" cm="1">
        <f t="array" ref="Y5522">_xlfn.SWITCH(TRUE,R5522&gt;1000,"premium",R5522&gt;500,"modrate","cheap")</f>
        <v>cheap</v>
      </c>
    </row>
    <row r="5523" spans="1:25">
      <c r="A5523">
        <v>5522</v>
      </c>
      <c r="B5523" t="s">
        <v>8306</v>
      </c>
      <c r="C5523" s="2">
        <v>43073</v>
      </c>
      <c r="D5523" s="2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  <c r="V5523" t="str">
        <f t="shared" si="173"/>
        <v>loss</v>
      </c>
      <c r="W5523" t="str">
        <f t="shared" si="174"/>
        <v>cheap</v>
      </c>
      <c r="X5523" s="3" t="str" cm="1">
        <f t="array" ref="X5523">_xlfn.IFS(R5523&gt;1000,"premium",R5523&gt;500,"modrate",R5523&lt;500,"cheap")</f>
        <v>cheap</v>
      </c>
      <c r="Y5523" t="str" cm="1">
        <f t="array" ref="Y5523">_xlfn.SWITCH(TRUE,R5523&gt;1000,"premium",R5523&gt;500,"modrate","cheap")</f>
        <v>cheap</v>
      </c>
    </row>
    <row r="5524" spans="1:25">
      <c r="A5524">
        <v>5523</v>
      </c>
      <c r="B5524" t="s">
        <v>8307</v>
      </c>
      <c r="C5524" s="2">
        <v>42526</v>
      </c>
      <c r="D5524" s="2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  <c r="V5524" t="str">
        <f t="shared" si="173"/>
        <v>profit</v>
      </c>
      <c r="W5524" t="str">
        <f t="shared" si="174"/>
        <v>cheap</v>
      </c>
      <c r="X5524" s="3" t="str" cm="1">
        <f t="array" ref="X5524">_xlfn.IFS(R5524&gt;1000,"premium",R5524&gt;500,"modrate",R5524&lt;500,"cheap")</f>
        <v>cheap</v>
      </c>
      <c r="Y5524" t="str" cm="1">
        <f t="array" ref="Y5524">_xlfn.SWITCH(TRUE,R5524&gt;1000,"premium",R5524&gt;500,"modrate","cheap")</f>
        <v>cheap</v>
      </c>
    </row>
    <row r="5525" spans="1:25">
      <c r="A5525">
        <v>5524</v>
      </c>
      <c r="B5525" t="s">
        <v>8307</v>
      </c>
      <c r="C5525" s="2">
        <v>42526</v>
      </c>
      <c r="D5525" s="2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  <c r="V5525" t="str">
        <f t="shared" si="173"/>
        <v>profit</v>
      </c>
      <c r="W5525" t="str">
        <f t="shared" si="174"/>
        <v>cheap</v>
      </c>
      <c r="X5525" s="3" t="str" cm="1">
        <f t="array" ref="X5525">_xlfn.IFS(R5525&gt;1000,"premium",R5525&gt;500,"modrate",R5525&lt;500,"cheap")</f>
        <v>cheap</v>
      </c>
      <c r="Y5525" t="str" cm="1">
        <f t="array" ref="Y5525">_xlfn.SWITCH(TRUE,R5525&gt;1000,"premium",R5525&gt;500,"modrate","cheap")</f>
        <v>cheap</v>
      </c>
    </row>
    <row r="5526" spans="1:25">
      <c r="A5526">
        <v>5525</v>
      </c>
      <c r="B5526" t="s">
        <v>8308</v>
      </c>
      <c r="C5526" s="2">
        <v>42714</v>
      </c>
      <c r="D5526" s="2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  <c r="V5526" t="str">
        <f t="shared" si="173"/>
        <v>profit</v>
      </c>
      <c r="W5526" t="str">
        <f t="shared" si="174"/>
        <v>cheap</v>
      </c>
      <c r="X5526" s="3" t="str" cm="1">
        <f t="array" ref="X5526">_xlfn.IFS(R5526&gt;1000,"premium",R5526&gt;500,"modrate",R5526&lt;500,"cheap")</f>
        <v>cheap</v>
      </c>
      <c r="Y5526" t="str" cm="1">
        <f t="array" ref="Y5526">_xlfn.SWITCH(TRUE,R5526&gt;1000,"premium",R5526&gt;500,"modrate","cheap")</f>
        <v>cheap</v>
      </c>
    </row>
    <row r="5527" spans="1:25">
      <c r="A5527">
        <v>5526</v>
      </c>
      <c r="B5527" t="s">
        <v>8309</v>
      </c>
      <c r="C5527" s="2">
        <v>42855</v>
      </c>
      <c r="D5527" s="2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  <c r="V5527" t="str">
        <f t="shared" si="173"/>
        <v>profit</v>
      </c>
      <c r="W5527" t="str">
        <f t="shared" si="174"/>
        <v>cheap</v>
      </c>
      <c r="X5527" s="3" t="str" cm="1">
        <f t="array" ref="X5527">_xlfn.IFS(R5527&gt;1000,"premium",R5527&gt;500,"modrate",R5527&lt;500,"cheap")</f>
        <v>cheap</v>
      </c>
      <c r="Y5527" t="str" cm="1">
        <f t="array" ref="Y5527">_xlfn.SWITCH(TRUE,R5527&gt;1000,"premium",R5527&gt;500,"modrate","cheap")</f>
        <v>cheap</v>
      </c>
    </row>
    <row r="5528" spans="1:25">
      <c r="A5528">
        <v>5527</v>
      </c>
      <c r="B5528" t="s">
        <v>8310</v>
      </c>
      <c r="C5528" s="2">
        <v>42849</v>
      </c>
      <c r="D5528" s="2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  <c r="V5528" t="str">
        <f t="shared" si="173"/>
        <v>profit</v>
      </c>
      <c r="W5528" t="str">
        <f t="shared" si="174"/>
        <v>cheap</v>
      </c>
      <c r="X5528" s="3" t="str" cm="1">
        <f t="array" ref="X5528">_xlfn.IFS(R5528&gt;1000,"premium",R5528&gt;500,"modrate",R5528&lt;500,"cheap")</f>
        <v>cheap</v>
      </c>
      <c r="Y5528" t="str" cm="1">
        <f t="array" ref="Y5528">_xlfn.SWITCH(TRUE,R5528&gt;1000,"premium",R5528&gt;500,"modrate","cheap")</f>
        <v>cheap</v>
      </c>
    </row>
    <row r="5529" spans="1:25">
      <c r="A5529">
        <v>5528</v>
      </c>
      <c r="B5529" t="s">
        <v>8312</v>
      </c>
      <c r="C5529" s="2">
        <v>42132</v>
      </c>
      <c r="D5529" s="2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  <c r="V5529" t="str">
        <f t="shared" si="173"/>
        <v>profit</v>
      </c>
      <c r="W5529" t="str">
        <f t="shared" si="174"/>
        <v>cheap</v>
      </c>
      <c r="X5529" s="3" t="str" cm="1">
        <f t="array" ref="X5529">_xlfn.IFS(R5529&gt;1000,"premium",R5529&gt;500,"modrate",R5529&lt;500,"cheap")</f>
        <v>cheap</v>
      </c>
      <c r="Y5529" t="str" cm="1">
        <f t="array" ref="Y5529">_xlfn.SWITCH(TRUE,R5529&gt;1000,"premium",R5529&gt;500,"modrate","cheap")</f>
        <v>cheap</v>
      </c>
    </row>
    <row r="5530" spans="1:25">
      <c r="A5530">
        <v>5529</v>
      </c>
      <c r="B5530" t="s">
        <v>8313</v>
      </c>
      <c r="C5530" s="2">
        <v>42094</v>
      </c>
      <c r="D5530" s="2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  <c r="V5530" t="str">
        <f t="shared" si="173"/>
        <v>profit</v>
      </c>
      <c r="W5530" t="str">
        <f t="shared" si="174"/>
        <v>cheap</v>
      </c>
      <c r="X5530" s="3" t="str" cm="1">
        <f t="array" ref="X5530">_xlfn.IFS(R5530&gt;1000,"premium",R5530&gt;500,"modrate",R5530&lt;500,"cheap")</f>
        <v>cheap</v>
      </c>
      <c r="Y5530" t="str" cm="1">
        <f t="array" ref="Y5530">_xlfn.SWITCH(TRUE,R5530&gt;1000,"premium",R5530&gt;500,"modrate","cheap")</f>
        <v>cheap</v>
      </c>
    </row>
    <row r="5531" spans="1:25">
      <c r="A5531">
        <v>5530</v>
      </c>
      <c r="B5531" t="s">
        <v>8314</v>
      </c>
      <c r="C5531" s="2">
        <v>42953</v>
      </c>
      <c r="D5531" s="2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  <c r="V5531" t="str">
        <f t="shared" si="173"/>
        <v>profit</v>
      </c>
      <c r="W5531" t="str">
        <f t="shared" si="174"/>
        <v>cheap</v>
      </c>
      <c r="X5531" s="3" t="str" cm="1">
        <f t="array" ref="X5531">_xlfn.IFS(R5531&gt;1000,"premium",R5531&gt;500,"modrate",R5531&lt;500,"cheap")</f>
        <v>cheap</v>
      </c>
      <c r="Y5531" t="str" cm="1">
        <f t="array" ref="Y5531">_xlfn.SWITCH(TRUE,R5531&gt;1000,"premium",R5531&gt;500,"modrate","cheap")</f>
        <v>cheap</v>
      </c>
    </row>
    <row r="5532" spans="1:25">
      <c r="A5532">
        <v>5531</v>
      </c>
      <c r="B5532" t="s">
        <v>8316</v>
      </c>
      <c r="C5532" s="2">
        <v>43071</v>
      </c>
      <c r="D5532" s="2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  <c r="V5532" t="str">
        <f t="shared" si="173"/>
        <v>profit</v>
      </c>
      <c r="W5532" t="str">
        <f t="shared" si="174"/>
        <v>premium</v>
      </c>
      <c r="X5532" s="3" t="str" cm="1">
        <f t="array" ref="X5532">_xlfn.IFS(R5532&gt;1000,"premium",R5532&gt;500,"modrate",R5532&lt;500,"cheap")</f>
        <v>premium</v>
      </c>
      <c r="Y5532" t="str" cm="1">
        <f t="array" ref="Y5532">_xlfn.SWITCH(TRUE,R5532&gt;1000,"premium",R5532&gt;500,"modrate","cheap")</f>
        <v>premium</v>
      </c>
    </row>
    <row r="5533" spans="1:25">
      <c r="A5533">
        <v>5532</v>
      </c>
      <c r="B5533" t="s">
        <v>8319</v>
      </c>
      <c r="C5533" s="2">
        <v>42527</v>
      </c>
      <c r="D5533" s="2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  <c r="V5533" t="str">
        <f t="shared" si="173"/>
        <v>profit</v>
      </c>
      <c r="W5533" t="str">
        <f t="shared" si="174"/>
        <v>cheap</v>
      </c>
      <c r="X5533" s="3" t="str" cm="1">
        <f t="array" ref="X5533">_xlfn.IFS(R5533&gt;1000,"premium",R5533&gt;500,"modrate",R5533&lt;500,"cheap")</f>
        <v>cheap</v>
      </c>
      <c r="Y5533" t="str" cm="1">
        <f t="array" ref="Y5533">_xlfn.SWITCH(TRUE,R5533&gt;1000,"premium",R5533&gt;500,"modrate","cheap")</f>
        <v>cheap</v>
      </c>
    </row>
    <row r="5534" spans="1:25">
      <c r="A5534">
        <v>5533</v>
      </c>
      <c r="B5534" t="s">
        <v>8319</v>
      </c>
      <c r="C5534" s="2">
        <v>42527</v>
      </c>
      <c r="D5534" s="2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  <c r="V5534" t="str">
        <f t="shared" si="173"/>
        <v>profit</v>
      </c>
      <c r="W5534" t="str">
        <f t="shared" si="174"/>
        <v>cheap</v>
      </c>
      <c r="X5534" s="3" t="str" cm="1">
        <f t="array" ref="X5534">_xlfn.IFS(R5534&gt;1000,"premium",R5534&gt;500,"modrate",R5534&lt;500,"cheap")</f>
        <v>cheap</v>
      </c>
      <c r="Y5534" t="str" cm="1">
        <f t="array" ref="Y5534">_xlfn.SWITCH(TRUE,R5534&gt;1000,"premium",R5534&gt;500,"modrate","cheap")</f>
        <v>cheap</v>
      </c>
    </row>
    <row r="5535" spans="1:25">
      <c r="A5535">
        <v>5534</v>
      </c>
      <c r="B5535" t="s">
        <v>8319</v>
      </c>
      <c r="C5535" s="2">
        <v>42527</v>
      </c>
      <c r="D5535" s="2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  <c r="V5535" t="str">
        <f t="shared" si="173"/>
        <v>profit</v>
      </c>
      <c r="W5535" t="str">
        <f t="shared" si="174"/>
        <v>cheap</v>
      </c>
      <c r="X5535" s="3" t="str" cm="1">
        <f t="array" ref="X5535">_xlfn.IFS(R5535&gt;1000,"premium",R5535&gt;500,"modrate",R5535&lt;500,"cheap")</f>
        <v>cheap</v>
      </c>
      <c r="Y5535" t="str" cm="1">
        <f t="array" ref="Y5535">_xlfn.SWITCH(TRUE,R5535&gt;1000,"premium",R5535&gt;500,"modrate","cheap")</f>
        <v>cheap</v>
      </c>
    </row>
    <row r="5536" spans="1:25">
      <c r="A5536">
        <v>5535</v>
      </c>
      <c r="B5536" t="s">
        <v>8319</v>
      </c>
      <c r="C5536" s="2">
        <v>42527</v>
      </c>
      <c r="D5536" s="2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  <c r="V5536" t="str">
        <f t="shared" si="173"/>
        <v>profit</v>
      </c>
      <c r="W5536" t="str">
        <f t="shared" si="174"/>
        <v>cheap</v>
      </c>
      <c r="X5536" s="3" t="str" cm="1">
        <f t="array" ref="X5536">_xlfn.IFS(R5536&gt;1000,"premium",R5536&gt;500,"modrate",R5536&lt;500,"cheap")</f>
        <v>cheap</v>
      </c>
      <c r="Y5536" t="str" cm="1">
        <f t="array" ref="Y5536">_xlfn.SWITCH(TRUE,R5536&gt;1000,"premium",R5536&gt;500,"modrate","cheap")</f>
        <v>cheap</v>
      </c>
    </row>
    <row r="5537" spans="1:25">
      <c r="A5537">
        <v>5536</v>
      </c>
      <c r="B5537" t="s">
        <v>8319</v>
      </c>
      <c r="C5537" s="2">
        <v>42527</v>
      </c>
      <c r="D5537" s="2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  <c r="V5537" t="str">
        <f t="shared" si="173"/>
        <v>profit</v>
      </c>
      <c r="W5537" t="str">
        <f t="shared" si="174"/>
        <v>cheap</v>
      </c>
      <c r="X5537" s="3" t="str" cm="1">
        <f t="array" ref="X5537">_xlfn.IFS(R5537&gt;1000,"premium",R5537&gt;500,"modrate",R5537&lt;500,"cheap")</f>
        <v>cheap</v>
      </c>
      <c r="Y5537" t="str" cm="1">
        <f t="array" ref="Y5537">_xlfn.SWITCH(TRUE,R5537&gt;1000,"premium",R5537&gt;500,"modrate","cheap")</f>
        <v>cheap</v>
      </c>
    </row>
    <row r="5538" spans="1:25">
      <c r="A5538">
        <v>5537</v>
      </c>
      <c r="B5538" t="s">
        <v>8319</v>
      </c>
      <c r="C5538" s="2">
        <v>42527</v>
      </c>
      <c r="D5538" s="2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  <c r="V5538" t="str">
        <f t="shared" si="173"/>
        <v>profit</v>
      </c>
      <c r="W5538" t="str">
        <f t="shared" si="174"/>
        <v>cheap</v>
      </c>
      <c r="X5538" s="3" t="str" cm="1">
        <f t="array" ref="X5538">_xlfn.IFS(R5538&gt;1000,"premium",R5538&gt;500,"modrate",R5538&lt;500,"cheap")</f>
        <v>cheap</v>
      </c>
      <c r="Y5538" t="str" cm="1">
        <f t="array" ref="Y5538">_xlfn.SWITCH(TRUE,R5538&gt;1000,"premium",R5538&gt;500,"modrate","cheap")</f>
        <v>cheap</v>
      </c>
    </row>
    <row r="5539" spans="1:25">
      <c r="A5539">
        <v>5538</v>
      </c>
      <c r="B5539" t="s">
        <v>8319</v>
      </c>
      <c r="C5539" s="2">
        <v>42527</v>
      </c>
      <c r="D5539" s="2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  <c r="V5539" t="str">
        <f t="shared" si="173"/>
        <v>profit</v>
      </c>
      <c r="W5539" t="str">
        <f t="shared" si="174"/>
        <v>cheap</v>
      </c>
      <c r="X5539" s="3" t="str" cm="1">
        <f t="array" ref="X5539">_xlfn.IFS(R5539&gt;1000,"premium",R5539&gt;500,"modrate",R5539&lt;500,"cheap")</f>
        <v>cheap</v>
      </c>
      <c r="Y5539" t="str" cm="1">
        <f t="array" ref="Y5539">_xlfn.SWITCH(TRUE,R5539&gt;1000,"premium",R5539&gt;500,"modrate","cheap")</f>
        <v>cheap</v>
      </c>
    </row>
    <row r="5540" spans="1:25">
      <c r="A5540">
        <v>5539</v>
      </c>
      <c r="B5540" t="s">
        <v>8320</v>
      </c>
      <c r="C5540" s="2">
        <v>42107</v>
      </c>
      <c r="D5540" s="2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  <c r="V5540" t="str">
        <f t="shared" si="173"/>
        <v>profit</v>
      </c>
      <c r="W5540" t="str">
        <f t="shared" si="174"/>
        <v>cheap</v>
      </c>
      <c r="X5540" s="3" t="str" cm="1">
        <f t="array" ref="X5540">_xlfn.IFS(R5540&gt;1000,"premium",R5540&gt;500,"modrate",R5540&lt;500,"cheap")</f>
        <v>cheap</v>
      </c>
      <c r="Y5540" t="str" cm="1">
        <f t="array" ref="Y5540">_xlfn.SWITCH(TRUE,R5540&gt;1000,"premium",R5540&gt;500,"modrate","cheap")</f>
        <v>cheap</v>
      </c>
    </row>
    <row r="5541" spans="1:25">
      <c r="A5541">
        <v>5540</v>
      </c>
      <c r="B5541" t="s">
        <v>8322</v>
      </c>
      <c r="C5541" s="2">
        <v>42877</v>
      </c>
      <c r="D5541" s="2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  <c r="V5541" t="str">
        <f t="shared" si="173"/>
        <v>loss</v>
      </c>
      <c r="W5541" t="str">
        <f t="shared" si="174"/>
        <v>cheap</v>
      </c>
      <c r="X5541" s="3" t="str" cm="1">
        <f t="array" ref="X5541">_xlfn.IFS(R5541&gt;1000,"premium",R5541&gt;500,"modrate",R5541&lt;500,"cheap")</f>
        <v>cheap</v>
      </c>
      <c r="Y5541" t="str" cm="1">
        <f t="array" ref="Y5541">_xlfn.SWITCH(TRUE,R5541&gt;1000,"premium",R5541&gt;500,"modrate","cheap")</f>
        <v>cheap</v>
      </c>
    </row>
    <row r="5542" spans="1:25">
      <c r="A5542">
        <v>5541</v>
      </c>
      <c r="B5542" t="s">
        <v>8322</v>
      </c>
      <c r="C5542" s="2">
        <v>42877</v>
      </c>
      <c r="D5542" s="2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  <c r="V5542" t="str">
        <f t="shared" si="173"/>
        <v>loss</v>
      </c>
      <c r="W5542" t="str">
        <f t="shared" si="174"/>
        <v>cheap</v>
      </c>
      <c r="X5542" s="3" t="str" cm="1">
        <f t="array" ref="X5542">_xlfn.IFS(R5542&gt;1000,"premium",R5542&gt;500,"modrate",R5542&lt;500,"cheap")</f>
        <v>cheap</v>
      </c>
      <c r="Y5542" t="str" cm="1">
        <f t="array" ref="Y5542">_xlfn.SWITCH(TRUE,R5542&gt;1000,"premium",R5542&gt;500,"modrate","cheap")</f>
        <v>cheap</v>
      </c>
    </row>
    <row r="5543" spans="1:25">
      <c r="A5543">
        <v>5542</v>
      </c>
      <c r="B5543" t="s">
        <v>8322</v>
      </c>
      <c r="C5543" s="2">
        <v>42877</v>
      </c>
      <c r="D5543" s="2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  <c r="V5543" t="str">
        <f t="shared" si="173"/>
        <v>profit</v>
      </c>
      <c r="W5543" t="str">
        <f t="shared" si="174"/>
        <v>cheap</v>
      </c>
      <c r="X5543" s="3" t="str" cm="1">
        <f t="array" ref="X5543">_xlfn.IFS(R5543&gt;1000,"premium",R5543&gt;500,"modrate",R5543&lt;500,"cheap")</f>
        <v>cheap</v>
      </c>
      <c r="Y5543" t="str" cm="1">
        <f t="array" ref="Y5543">_xlfn.SWITCH(TRUE,R5543&gt;1000,"premium",R5543&gt;500,"modrate","cheap")</f>
        <v>cheap</v>
      </c>
    </row>
    <row r="5544" spans="1:25">
      <c r="A5544">
        <v>5543</v>
      </c>
      <c r="B5544" t="s">
        <v>8323</v>
      </c>
      <c r="C5544" s="2">
        <v>42723</v>
      </c>
      <c r="D5544" s="2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  <c r="V5544" t="str">
        <f t="shared" si="173"/>
        <v>loss</v>
      </c>
      <c r="W5544" t="str">
        <f t="shared" si="174"/>
        <v>cheap</v>
      </c>
      <c r="X5544" s="3" t="str" cm="1">
        <f t="array" ref="X5544">_xlfn.IFS(R5544&gt;1000,"premium",R5544&gt;500,"modrate",R5544&lt;500,"cheap")</f>
        <v>cheap</v>
      </c>
      <c r="Y5544" t="str" cm="1">
        <f t="array" ref="Y5544">_xlfn.SWITCH(TRUE,R5544&gt;1000,"premium",R5544&gt;500,"modrate","cheap")</f>
        <v>cheap</v>
      </c>
    </row>
    <row r="5545" spans="1:25">
      <c r="A5545">
        <v>5544</v>
      </c>
      <c r="B5545" t="s">
        <v>8323</v>
      </c>
      <c r="C5545" s="2">
        <v>42723</v>
      </c>
      <c r="D5545" s="2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  <c r="V5545" t="str">
        <f t="shared" si="173"/>
        <v>loss</v>
      </c>
      <c r="W5545" t="str">
        <f t="shared" si="174"/>
        <v>cheap</v>
      </c>
      <c r="X5545" s="3" t="str" cm="1">
        <f t="array" ref="X5545">_xlfn.IFS(R5545&gt;1000,"premium",R5545&gt;500,"modrate",R5545&lt;500,"cheap")</f>
        <v>cheap</v>
      </c>
      <c r="Y5545" t="str" cm="1">
        <f t="array" ref="Y5545">_xlfn.SWITCH(TRUE,R5545&gt;1000,"premium",R5545&gt;500,"modrate","cheap")</f>
        <v>cheap</v>
      </c>
    </row>
    <row r="5546" spans="1:25">
      <c r="A5546">
        <v>5545</v>
      </c>
      <c r="B5546" t="s">
        <v>8323</v>
      </c>
      <c r="C5546" s="2">
        <v>42723</v>
      </c>
      <c r="D5546" s="2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  <c r="V5546" t="str">
        <f t="shared" si="173"/>
        <v>loss</v>
      </c>
      <c r="W5546" t="str">
        <f t="shared" si="174"/>
        <v>cheap</v>
      </c>
      <c r="X5546" s="3" t="str" cm="1">
        <f t="array" ref="X5546">_xlfn.IFS(R5546&gt;1000,"premium",R5546&gt;500,"modrate",R5546&lt;500,"cheap")</f>
        <v>cheap</v>
      </c>
      <c r="Y5546" t="str" cm="1">
        <f t="array" ref="Y5546">_xlfn.SWITCH(TRUE,R5546&gt;1000,"premium",R5546&gt;500,"modrate","cheap")</f>
        <v>cheap</v>
      </c>
    </row>
    <row r="5547" spans="1:25">
      <c r="A5547">
        <v>5546</v>
      </c>
      <c r="B5547" t="s">
        <v>8326</v>
      </c>
      <c r="C5547" s="2">
        <v>43000</v>
      </c>
      <c r="D5547" s="2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  <c r="V5547" t="str">
        <f t="shared" si="173"/>
        <v>profit</v>
      </c>
      <c r="W5547" t="str">
        <f t="shared" si="174"/>
        <v>cheap</v>
      </c>
      <c r="X5547" s="3" t="str" cm="1">
        <f t="array" ref="X5547">_xlfn.IFS(R5547&gt;1000,"premium",R5547&gt;500,"modrate",R5547&lt;500,"cheap")</f>
        <v>cheap</v>
      </c>
      <c r="Y5547" t="str" cm="1">
        <f t="array" ref="Y5547">_xlfn.SWITCH(TRUE,R5547&gt;1000,"premium",R5547&gt;500,"modrate","cheap")</f>
        <v>cheap</v>
      </c>
    </row>
    <row r="5548" spans="1:25">
      <c r="A5548">
        <v>5547</v>
      </c>
      <c r="B5548" t="s">
        <v>8327</v>
      </c>
      <c r="C5548" s="2">
        <v>42985</v>
      </c>
      <c r="D5548" s="2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  <c r="V5548" t="str">
        <f t="shared" si="173"/>
        <v>profit</v>
      </c>
      <c r="W5548" t="str">
        <f t="shared" si="174"/>
        <v>cheap</v>
      </c>
      <c r="X5548" s="3" t="str" cm="1">
        <f t="array" ref="X5548">_xlfn.IFS(R5548&gt;1000,"premium",R5548&gt;500,"modrate",R5548&lt;500,"cheap")</f>
        <v>cheap</v>
      </c>
      <c r="Y5548" t="str" cm="1">
        <f t="array" ref="Y5548">_xlfn.SWITCH(TRUE,R5548&gt;1000,"premium",R5548&gt;500,"modrate","cheap")</f>
        <v>cheap</v>
      </c>
    </row>
    <row r="5549" spans="1:25">
      <c r="A5549">
        <v>5548</v>
      </c>
      <c r="B5549" t="s">
        <v>8327</v>
      </c>
      <c r="C5549" s="2">
        <v>42985</v>
      </c>
      <c r="D5549" s="2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  <c r="V5549" t="str">
        <f t="shared" si="173"/>
        <v>profit</v>
      </c>
      <c r="W5549" t="str">
        <f t="shared" si="174"/>
        <v>cheap</v>
      </c>
      <c r="X5549" s="3" t="str" cm="1">
        <f t="array" ref="X5549">_xlfn.IFS(R5549&gt;1000,"premium",R5549&gt;500,"modrate",R5549&lt;500,"cheap")</f>
        <v>cheap</v>
      </c>
      <c r="Y5549" t="str" cm="1">
        <f t="array" ref="Y5549">_xlfn.SWITCH(TRUE,R5549&gt;1000,"premium",R5549&gt;500,"modrate","cheap")</f>
        <v>cheap</v>
      </c>
    </row>
    <row r="5550" spans="1:25">
      <c r="A5550">
        <v>5549</v>
      </c>
      <c r="B5550" t="s">
        <v>8329</v>
      </c>
      <c r="C5550" s="2">
        <v>41971</v>
      </c>
      <c r="D5550" s="2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  <c r="V5550" t="str">
        <f t="shared" si="173"/>
        <v>profit</v>
      </c>
      <c r="W5550" t="str">
        <f t="shared" si="174"/>
        <v>cheap</v>
      </c>
      <c r="X5550" s="3" t="str" cm="1">
        <f t="array" ref="X5550">_xlfn.IFS(R5550&gt;1000,"premium",R5550&gt;500,"modrate",R5550&lt;500,"cheap")</f>
        <v>cheap</v>
      </c>
      <c r="Y5550" t="str" cm="1">
        <f t="array" ref="Y5550">_xlfn.SWITCH(TRUE,R5550&gt;1000,"premium",R5550&gt;500,"modrate","cheap")</f>
        <v>cheap</v>
      </c>
    </row>
    <row r="5551" spans="1:25">
      <c r="A5551">
        <v>5550</v>
      </c>
      <c r="B5551" t="s">
        <v>8329</v>
      </c>
      <c r="C5551" s="2">
        <v>41971</v>
      </c>
      <c r="D5551" s="2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  <c r="V5551" t="str">
        <f t="shared" si="173"/>
        <v>profit</v>
      </c>
      <c r="W5551" t="str">
        <f t="shared" si="174"/>
        <v>cheap</v>
      </c>
      <c r="X5551" s="3" t="str" cm="1">
        <f t="array" ref="X5551">_xlfn.IFS(R5551&gt;1000,"premium",R5551&gt;500,"modrate",R5551&lt;500,"cheap")</f>
        <v>cheap</v>
      </c>
      <c r="Y5551" t="str" cm="1">
        <f t="array" ref="Y5551">_xlfn.SWITCH(TRUE,R5551&gt;1000,"premium",R5551&gt;500,"modrate","cheap")</f>
        <v>cheap</v>
      </c>
    </row>
    <row r="5552" spans="1:25">
      <c r="A5552">
        <v>5551</v>
      </c>
      <c r="B5552" t="s">
        <v>8330</v>
      </c>
      <c r="C5552" s="2">
        <v>41955</v>
      </c>
      <c r="D5552" s="2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  <c r="V5552" t="str">
        <f t="shared" si="173"/>
        <v>profit</v>
      </c>
      <c r="W5552" t="str">
        <f t="shared" si="174"/>
        <v>cheap</v>
      </c>
      <c r="X5552" s="3" t="str" cm="1">
        <f t="array" ref="X5552">_xlfn.IFS(R5552&gt;1000,"premium",R5552&gt;500,"modrate",R5552&lt;500,"cheap")</f>
        <v>cheap</v>
      </c>
      <c r="Y5552" t="str" cm="1">
        <f t="array" ref="Y5552">_xlfn.SWITCH(TRUE,R5552&gt;1000,"premium",R5552&gt;500,"modrate","cheap")</f>
        <v>cheap</v>
      </c>
    </row>
    <row r="5553" spans="1:25">
      <c r="A5553">
        <v>5552</v>
      </c>
      <c r="B5553" t="s">
        <v>8330</v>
      </c>
      <c r="C5553" s="2">
        <v>41955</v>
      </c>
      <c r="D5553" s="2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  <c r="V5553" t="str">
        <f t="shared" si="173"/>
        <v>loss</v>
      </c>
      <c r="W5553" t="str">
        <f t="shared" si="174"/>
        <v>cheap</v>
      </c>
      <c r="X5553" s="3" t="str" cm="1">
        <f t="array" ref="X5553">_xlfn.IFS(R5553&gt;1000,"premium",R5553&gt;500,"modrate",R5553&lt;500,"cheap")</f>
        <v>cheap</v>
      </c>
      <c r="Y5553" t="str" cm="1">
        <f t="array" ref="Y5553">_xlfn.SWITCH(TRUE,R5553&gt;1000,"premium",R5553&gt;500,"modrate","cheap")</f>
        <v>cheap</v>
      </c>
    </row>
    <row r="5554" spans="1:25">
      <c r="A5554">
        <v>5553</v>
      </c>
      <c r="B5554" t="s">
        <v>8330</v>
      </c>
      <c r="C5554" s="2">
        <v>41955</v>
      </c>
      <c r="D5554" s="2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  <c r="V5554" t="str">
        <f t="shared" si="173"/>
        <v>profit</v>
      </c>
      <c r="W5554" t="str">
        <f t="shared" si="174"/>
        <v>cheap</v>
      </c>
      <c r="X5554" s="3" t="str" cm="1">
        <f t="array" ref="X5554">_xlfn.IFS(R5554&gt;1000,"premium",R5554&gt;500,"modrate",R5554&lt;500,"cheap")</f>
        <v>cheap</v>
      </c>
      <c r="Y5554" t="str" cm="1">
        <f t="array" ref="Y5554">_xlfn.SWITCH(TRUE,R5554&gt;1000,"premium",R5554&gt;500,"modrate","cheap")</f>
        <v>cheap</v>
      </c>
    </row>
    <row r="5555" spans="1:25">
      <c r="A5555">
        <v>5554</v>
      </c>
      <c r="B5555" t="s">
        <v>8330</v>
      </c>
      <c r="C5555" s="2">
        <v>41955</v>
      </c>
      <c r="D5555" s="2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  <c r="V5555" t="str">
        <f t="shared" si="173"/>
        <v>profit</v>
      </c>
      <c r="W5555" t="str">
        <f t="shared" si="174"/>
        <v>cheap</v>
      </c>
      <c r="X5555" s="3" t="str" cm="1">
        <f t="array" ref="X5555">_xlfn.IFS(R5555&gt;1000,"premium",R5555&gt;500,"modrate",R5555&lt;500,"cheap")</f>
        <v>cheap</v>
      </c>
      <c r="Y5555" t="str" cm="1">
        <f t="array" ref="Y5555">_xlfn.SWITCH(TRUE,R5555&gt;1000,"premium",R5555&gt;500,"modrate","cheap")</f>
        <v>cheap</v>
      </c>
    </row>
    <row r="5556" spans="1:25">
      <c r="A5556">
        <v>5555</v>
      </c>
      <c r="B5556" t="s">
        <v>8330</v>
      </c>
      <c r="C5556" s="2">
        <v>41955</v>
      </c>
      <c r="D5556" s="2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  <c r="V5556" t="str">
        <f t="shared" si="173"/>
        <v>loss</v>
      </c>
      <c r="W5556" t="str">
        <f t="shared" si="174"/>
        <v>cheap</v>
      </c>
      <c r="X5556" s="3" t="str" cm="1">
        <f t="array" ref="X5556">_xlfn.IFS(R5556&gt;1000,"premium",R5556&gt;500,"modrate",R5556&lt;500,"cheap")</f>
        <v>cheap</v>
      </c>
      <c r="Y5556" t="str" cm="1">
        <f t="array" ref="Y5556">_xlfn.SWITCH(TRUE,R5556&gt;1000,"premium",R5556&gt;500,"modrate","cheap")</f>
        <v>cheap</v>
      </c>
    </row>
    <row r="5557" spans="1:25">
      <c r="A5557">
        <v>5556</v>
      </c>
      <c r="B5557" t="s">
        <v>8331</v>
      </c>
      <c r="C5557" s="2">
        <v>43010</v>
      </c>
      <c r="D5557" s="2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  <c r="V5557" t="str">
        <f t="shared" si="173"/>
        <v>profit</v>
      </c>
      <c r="W5557" t="str">
        <f t="shared" si="174"/>
        <v>cheap</v>
      </c>
      <c r="X5557" s="3" t="str" cm="1">
        <f t="array" ref="X5557">_xlfn.IFS(R5557&gt;1000,"premium",R5557&gt;500,"modrate",R5557&lt;500,"cheap")</f>
        <v>cheap</v>
      </c>
      <c r="Y5557" t="str" cm="1">
        <f t="array" ref="Y5557">_xlfn.SWITCH(TRUE,R5557&gt;1000,"premium",R5557&gt;500,"modrate","cheap")</f>
        <v>cheap</v>
      </c>
    </row>
    <row r="5558" spans="1:25">
      <c r="A5558">
        <v>5557</v>
      </c>
      <c r="B5558" t="s">
        <v>8332</v>
      </c>
      <c r="C5558" s="2">
        <v>42352</v>
      </c>
      <c r="D5558" s="2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  <c r="V5558" t="str">
        <f t="shared" si="173"/>
        <v>profit</v>
      </c>
      <c r="W5558" t="str">
        <f t="shared" si="174"/>
        <v>cheap</v>
      </c>
      <c r="X5558" s="3" t="str" cm="1">
        <f t="array" ref="X5558">_xlfn.IFS(R5558&gt;1000,"premium",R5558&gt;500,"modrate",R5558&lt;500,"cheap")</f>
        <v>cheap</v>
      </c>
      <c r="Y5558" t="str" cm="1">
        <f t="array" ref="Y5558">_xlfn.SWITCH(TRUE,R5558&gt;1000,"premium",R5558&gt;500,"modrate","cheap")</f>
        <v>cheap</v>
      </c>
    </row>
    <row r="5559" spans="1:25">
      <c r="A5559">
        <v>5558</v>
      </c>
      <c r="B5559" t="s">
        <v>8332</v>
      </c>
      <c r="C5559" s="2">
        <v>42352</v>
      </c>
      <c r="D5559" s="2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  <c r="V5559" t="str">
        <f t="shared" si="173"/>
        <v>profit</v>
      </c>
      <c r="W5559" t="str">
        <f t="shared" si="174"/>
        <v>cheap</v>
      </c>
      <c r="X5559" s="3" t="str" cm="1">
        <f t="array" ref="X5559">_xlfn.IFS(R5559&gt;1000,"premium",R5559&gt;500,"modrate",R5559&lt;500,"cheap")</f>
        <v>cheap</v>
      </c>
      <c r="Y5559" t="str" cm="1">
        <f t="array" ref="Y5559">_xlfn.SWITCH(TRUE,R5559&gt;1000,"premium",R5559&gt;500,"modrate","cheap")</f>
        <v>cheap</v>
      </c>
    </row>
    <row r="5560" spans="1:25">
      <c r="A5560">
        <v>5559</v>
      </c>
      <c r="B5560" t="s">
        <v>8333</v>
      </c>
      <c r="C5560" s="2">
        <v>42344</v>
      </c>
      <c r="D5560" s="2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  <c r="V5560" t="str">
        <f t="shared" si="173"/>
        <v>profit</v>
      </c>
      <c r="W5560" t="str">
        <f t="shared" si="174"/>
        <v>cheap</v>
      </c>
      <c r="X5560" s="3" t="str" cm="1">
        <f t="array" ref="X5560">_xlfn.IFS(R5560&gt;1000,"premium",R5560&gt;500,"modrate",R5560&lt;500,"cheap")</f>
        <v>cheap</v>
      </c>
      <c r="Y5560" t="str" cm="1">
        <f t="array" ref="Y5560">_xlfn.SWITCH(TRUE,R5560&gt;1000,"premium",R5560&gt;500,"modrate","cheap")</f>
        <v>cheap</v>
      </c>
    </row>
    <row r="5561" spans="1:25">
      <c r="A5561">
        <v>5560</v>
      </c>
      <c r="B5561" t="s">
        <v>8333</v>
      </c>
      <c r="C5561" s="2">
        <v>42344</v>
      </c>
      <c r="D5561" s="2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  <c r="V5561" t="str">
        <f t="shared" si="173"/>
        <v>profit</v>
      </c>
      <c r="W5561" t="str">
        <f t="shared" si="174"/>
        <v>premium</v>
      </c>
      <c r="X5561" s="3" t="str" cm="1">
        <f t="array" ref="X5561">_xlfn.IFS(R5561&gt;1000,"premium",R5561&gt;500,"modrate",R5561&lt;500,"cheap")</f>
        <v>premium</v>
      </c>
      <c r="Y5561" t="str" cm="1">
        <f t="array" ref="Y5561">_xlfn.SWITCH(TRUE,R5561&gt;1000,"premium",R5561&gt;500,"modrate","cheap")</f>
        <v>premium</v>
      </c>
    </row>
    <row r="5562" spans="1:25">
      <c r="A5562">
        <v>5561</v>
      </c>
      <c r="B5562" t="s">
        <v>8333</v>
      </c>
      <c r="C5562" s="2">
        <v>42344</v>
      </c>
      <c r="D5562" s="2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  <c r="V5562" t="str">
        <f t="shared" si="173"/>
        <v>profit</v>
      </c>
      <c r="W5562" t="str">
        <f t="shared" si="174"/>
        <v>cheap</v>
      </c>
      <c r="X5562" s="3" t="str" cm="1">
        <f t="array" ref="X5562">_xlfn.IFS(R5562&gt;1000,"premium",R5562&gt;500,"modrate",R5562&lt;500,"cheap")</f>
        <v>cheap</v>
      </c>
      <c r="Y5562" t="str" cm="1">
        <f t="array" ref="Y5562">_xlfn.SWITCH(TRUE,R5562&gt;1000,"premium",R5562&gt;500,"modrate","cheap")</f>
        <v>cheap</v>
      </c>
    </row>
    <row r="5563" spans="1:25">
      <c r="A5563">
        <v>5562</v>
      </c>
      <c r="B5563" t="s">
        <v>8336</v>
      </c>
      <c r="C5563" s="2">
        <v>42825</v>
      </c>
      <c r="D5563" s="2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  <c r="V5563" t="str">
        <f t="shared" si="173"/>
        <v>profit</v>
      </c>
      <c r="W5563" t="str">
        <f t="shared" si="174"/>
        <v>cheap</v>
      </c>
      <c r="X5563" s="3" t="str" cm="1">
        <f t="array" ref="X5563">_xlfn.IFS(R5563&gt;1000,"premium",R5563&gt;500,"modrate",R5563&lt;500,"cheap")</f>
        <v>cheap</v>
      </c>
      <c r="Y5563" t="str" cm="1">
        <f t="array" ref="Y5563">_xlfn.SWITCH(TRUE,R5563&gt;1000,"premium",R5563&gt;500,"modrate","cheap")</f>
        <v>cheap</v>
      </c>
    </row>
    <row r="5564" spans="1:25">
      <c r="A5564">
        <v>5563</v>
      </c>
      <c r="B5564" t="s">
        <v>8336</v>
      </c>
      <c r="C5564" s="2">
        <v>42825</v>
      </c>
      <c r="D5564" s="2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  <c r="V5564" t="str">
        <f t="shared" si="173"/>
        <v>profit</v>
      </c>
      <c r="W5564" t="str">
        <f t="shared" si="174"/>
        <v>premium</v>
      </c>
      <c r="X5564" s="3" t="str" cm="1">
        <f t="array" ref="X5564">_xlfn.IFS(R5564&gt;1000,"premium",R5564&gt;500,"modrate",R5564&lt;500,"cheap")</f>
        <v>premium</v>
      </c>
      <c r="Y5564" t="str" cm="1">
        <f t="array" ref="Y5564">_xlfn.SWITCH(TRUE,R5564&gt;1000,"premium",R5564&gt;500,"modrate","cheap")</f>
        <v>premium</v>
      </c>
    </row>
    <row r="5565" spans="1:25">
      <c r="A5565">
        <v>5564</v>
      </c>
      <c r="B5565" t="s">
        <v>8336</v>
      </c>
      <c r="C5565" s="2">
        <v>42825</v>
      </c>
      <c r="D5565" s="2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  <c r="V5565" t="str">
        <f t="shared" si="173"/>
        <v>profit</v>
      </c>
      <c r="W5565" t="str">
        <f t="shared" si="174"/>
        <v>cheap</v>
      </c>
      <c r="X5565" s="3" t="str" cm="1">
        <f t="array" ref="X5565">_xlfn.IFS(R5565&gt;1000,"premium",R5565&gt;500,"modrate",R5565&lt;500,"cheap")</f>
        <v>cheap</v>
      </c>
      <c r="Y5565" t="str" cm="1">
        <f t="array" ref="Y5565">_xlfn.SWITCH(TRUE,R5565&gt;1000,"premium",R5565&gt;500,"modrate","cheap")</f>
        <v>cheap</v>
      </c>
    </row>
    <row r="5566" spans="1:25">
      <c r="A5566">
        <v>5565</v>
      </c>
      <c r="B5566" t="s">
        <v>8337</v>
      </c>
      <c r="C5566" s="2">
        <v>42807</v>
      </c>
      <c r="D5566" s="2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  <c r="V5566" t="str">
        <f t="shared" si="173"/>
        <v>profit</v>
      </c>
      <c r="W5566" t="str">
        <f t="shared" si="174"/>
        <v>cheap</v>
      </c>
      <c r="X5566" s="3" t="str" cm="1">
        <f t="array" ref="X5566">_xlfn.IFS(R5566&gt;1000,"premium",R5566&gt;500,"modrate",R5566&lt;500,"cheap")</f>
        <v>cheap</v>
      </c>
      <c r="Y5566" t="str" cm="1">
        <f t="array" ref="Y5566">_xlfn.SWITCH(TRUE,R5566&gt;1000,"premium",R5566&gt;500,"modrate","cheap")</f>
        <v>cheap</v>
      </c>
    </row>
    <row r="5567" spans="1:25">
      <c r="A5567">
        <v>5566</v>
      </c>
      <c r="B5567" t="s">
        <v>8337</v>
      </c>
      <c r="C5567" s="2">
        <v>42807</v>
      </c>
      <c r="D5567" s="2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8.9993999999999801</v>
      </c>
      <c r="V5567" t="str">
        <f t="shared" si="173"/>
        <v>profit</v>
      </c>
      <c r="W5567" t="str">
        <f t="shared" si="174"/>
        <v>cheap</v>
      </c>
      <c r="X5567" s="3" t="str" cm="1">
        <f t="array" ref="X5567">_xlfn.IFS(R5567&gt;1000,"premium",R5567&gt;500,"modrate",R5567&lt;500,"cheap")</f>
        <v>cheap</v>
      </c>
      <c r="Y5567" t="str" cm="1">
        <f t="array" ref="Y5567">_xlfn.SWITCH(TRUE,R5567&gt;1000,"premium",R5567&gt;500,"modrate","cheap")</f>
        <v>cheap</v>
      </c>
    </row>
    <row r="5568" spans="1:25">
      <c r="A5568">
        <v>5567</v>
      </c>
      <c r="B5568" t="s">
        <v>8337</v>
      </c>
      <c r="C5568" s="2">
        <v>42807</v>
      </c>
      <c r="D5568" s="2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  <c r="V5568" t="str">
        <f t="shared" si="173"/>
        <v>profit</v>
      </c>
      <c r="W5568" t="str">
        <f t="shared" si="174"/>
        <v>cheap</v>
      </c>
      <c r="X5568" s="3" t="str" cm="1">
        <f t="array" ref="X5568">_xlfn.IFS(R5568&gt;1000,"premium",R5568&gt;500,"modrate",R5568&lt;500,"cheap")</f>
        <v>cheap</v>
      </c>
      <c r="Y5568" t="str" cm="1">
        <f t="array" ref="Y5568">_xlfn.SWITCH(TRUE,R5568&gt;1000,"premium",R5568&gt;500,"modrate","cheap")</f>
        <v>cheap</v>
      </c>
    </row>
    <row r="5569" spans="1:25">
      <c r="A5569">
        <v>5568</v>
      </c>
      <c r="B5569" t="s">
        <v>8337</v>
      </c>
      <c r="C5569" s="2">
        <v>42807</v>
      </c>
      <c r="D5569" s="2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  <c r="V5569" t="str">
        <f t="shared" si="173"/>
        <v>loss</v>
      </c>
      <c r="W5569" t="str">
        <f t="shared" si="174"/>
        <v>cheap</v>
      </c>
      <c r="X5569" s="3" t="str" cm="1">
        <f t="array" ref="X5569">_xlfn.IFS(R5569&gt;1000,"premium",R5569&gt;500,"modrate",R5569&lt;500,"cheap")</f>
        <v>cheap</v>
      </c>
      <c r="Y5569" t="str" cm="1">
        <f t="array" ref="Y5569">_xlfn.SWITCH(TRUE,R5569&gt;1000,"premium",R5569&gt;500,"modrate","cheap")</f>
        <v>cheap</v>
      </c>
    </row>
    <row r="5570" spans="1:25">
      <c r="A5570">
        <v>5569</v>
      </c>
      <c r="B5570" t="s">
        <v>8337</v>
      </c>
      <c r="C5570" s="2">
        <v>42807</v>
      </c>
      <c r="D5570" s="2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  <c r="V5570" t="str">
        <f t="shared" si="173"/>
        <v>profit</v>
      </c>
      <c r="W5570" t="str">
        <f t="shared" si="174"/>
        <v>modrate</v>
      </c>
      <c r="X5570" s="3" t="str" cm="1">
        <f t="array" ref="X5570">_xlfn.IFS(R5570&gt;1000,"premium",R5570&gt;500,"modrate",R5570&lt;500,"cheap")</f>
        <v>modrate</v>
      </c>
      <c r="Y5570" t="str" cm="1">
        <f t="array" ref="Y5570">_xlfn.SWITCH(TRUE,R5570&gt;1000,"premium",R5570&gt;500,"modrate","cheap")</f>
        <v>modrate</v>
      </c>
    </row>
    <row r="5571" spans="1:25">
      <c r="A5571">
        <v>5570</v>
      </c>
      <c r="B5571" t="s">
        <v>8337</v>
      </c>
      <c r="C5571" s="2">
        <v>42807</v>
      </c>
      <c r="D5571" s="2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  <c r="V5571" t="str">
        <f t="shared" ref="V5571:V5634" si="175">IF(U5571&gt;0,"profit","loss")</f>
        <v>profit</v>
      </c>
      <c r="W5571" t="str">
        <f t="shared" ref="W5571:W5634" si="176">IF(R5571&gt;1000,"premium", IF(R5571&gt;500,"modrate","cheap"))</f>
        <v>cheap</v>
      </c>
      <c r="X5571" s="3" t="str" cm="1">
        <f t="array" ref="X5571">_xlfn.IFS(R5571&gt;1000,"premium",R5571&gt;500,"modrate",R5571&lt;500,"cheap")</f>
        <v>cheap</v>
      </c>
      <c r="Y5571" t="str" cm="1">
        <f t="array" ref="Y5571">_xlfn.SWITCH(TRUE,R5571&gt;1000,"premium",R5571&gt;500,"modrate","cheap")</f>
        <v>cheap</v>
      </c>
    </row>
    <row r="5572" spans="1:25">
      <c r="A5572">
        <v>5571</v>
      </c>
      <c r="B5572" t="s">
        <v>8337</v>
      </c>
      <c r="C5572" s="2">
        <v>42807</v>
      </c>
      <c r="D5572" s="2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  <c r="V5572" t="str">
        <f t="shared" si="175"/>
        <v>loss</v>
      </c>
      <c r="W5572" t="str">
        <f t="shared" si="176"/>
        <v>cheap</v>
      </c>
      <c r="X5572" s="3" t="str" cm="1">
        <f t="array" ref="X5572">_xlfn.IFS(R5572&gt;1000,"premium",R5572&gt;500,"modrate",R5572&lt;500,"cheap")</f>
        <v>cheap</v>
      </c>
      <c r="Y5572" t="str" cm="1">
        <f t="array" ref="Y5572">_xlfn.SWITCH(TRUE,R5572&gt;1000,"premium",R5572&gt;500,"modrate","cheap")</f>
        <v>cheap</v>
      </c>
    </row>
    <row r="5573" spans="1:25">
      <c r="A5573">
        <v>5572</v>
      </c>
      <c r="B5573" t="s">
        <v>8340</v>
      </c>
      <c r="C5573" s="2">
        <v>41978</v>
      </c>
      <c r="D5573" s="2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  <c r="V5573" t="str">
        <f t="shared" si="175"/>
        <v>profit</v>
      </c>
      <c r="W5573" t="str">
        <f t="shared" si="176"/>
        <v>cheap</v>
      </c>
      <c r="X5573" s="3" t="str" cm="1">
        <f t="array" ref="X5573">_xlfn.IFS(R5573&gt;1000,"premium",R5573&gt;500,"modrate",R5573&lt;500,"cheap")</f>
        <v>cheap</v>
      </c>
      <c r="Y5573" t="str" cm="1">
        <f t="array" ref="Y5573">_xlfn.SWITCH(TRUE,R5573&gt;1000,"premium",R5573&gt;500,"modrate","cheap")</f>
        <v>cheap</v>
      </c>
    </row>
    <row r="5574" spans="1:25">
      <c r="A5574">
        <v>5573</v>
      </c>
      <c r="B5574" t="s">
        <v>8340</v>
      </c>
      <c r="C5574" s="2">
        <v>41978</v>
      </c>
      <c r="D5574" s="2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  <c r="V5574" t="str">
        <f t="shared" si="175"/>
        <v>loss</v>
      </c>
      <c r="W5574" t="str">
        <f t="shared" si="176"/>
        <v>cheap</v>
      </c>
      <c r="X5574" s="3" t="str" cm="1">
        <f t="array" ref="X5574">_xlfn.IFS(R5574&gt;1000,"premium",R5574&gt;500,"modrate",R5574&lt;500,"cheap")</f>
        <v>cheap</v>
      </c>
      <c r="Y5574" t="str" cm="1">
        <f t="array" ref="Y5574">_xlfn.SWITCH(TRUE,R5574&gt;1000,"premium",R5574&gt;500,"modrate","cheap")</f>
        <v>cheap</v>
      </c>
    </row>
    <row r="5575" spans="1:25">
      <c r="A5575">
        <v>5574</v>
      </c>
      <c r="B5575" t="s">
        <v>8340</v>
      </c>
      <c r="C5575" s="2">
        <v>41978</v>
      </c>
      <c r="D5575" s="2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  <c r="V5575" t="str">
        <f t="shared" si="175"/>
        <v>profit</v>
      </c>
      <c r="W5575" t="str">
        <f t="shared" si="176"/>
        <v>cheap</v>
      </c>
      <c r="X5575" s="3" t="str" cm="1">
        <f t="array" ref="X5575">_xlfn.IFS(R5575&gt;1000,"premium",R5575&gt;500,"modrate",R5575&lt;500,"cheap")</f>
        <v>cheap</v>
      </c>
      <c r="Y5575" t="str" cm="1">
        <f t="array" ref="Y5575">_xlfn.SWITCH(TRUE,R5575&gt;1000,"premium",R5575&gt;500,"modrate","cheap")</f>
        <v>cheap</v>
      </c>
    </row>
    <row r="5576" spans="1:25">
      <c r="A5576">
        <v>5575</v>
      </c>
      <c r="B5576" t="s">
        <v>8340</v>
      </c>
      <c r="C5576" s="2">
        <v>41978</v>
      </c>
      <c r="D5576" s="2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  <c r="V5576" t="str">
        <f t="shared" si="175"/>
        <v>loss</v>
      </c>
      <c r="W5576" t="str">
        <f t="shared" si="176"/>
        <v>cheap</v>
      </c>
      <c r="X5576" s="3" t="str" cm="1">
        <f t="array" ref="X5576">_xlfn.IFS(R5576&gt;1000,"premium",R5576&gt;500,"modrate",R5576&lt;500,"cheap")</f>
        <v>cheap</v>
      </c>
      <c r="Y5576" t="str" cm="1">
        <f t="array" ref="Y5576">_xlfn.SWITCH(TRUE,R5576&gt;1000,"premium",R5576&gt;500,"modrate","cheap")</f>
        <v>cheap</v>
      </c>
    </row>
    <row r="5577" spans="1:25">
      <c r="A5577">
        <v>5576</v>
      </c>
      <c r="B5577" t="s">
        <v>8340</v>
      </c>
      <c r="C5577" s="2">
        <v>41978</v>
      </c>
      <c r="D5577" s="2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  <c r="V5577" t="str">
        <f t="shared" si="175"/>
        <v>loss</v>
      </c>
      <c r="W5577" t="str">
        <f t="shared" si="176"/>
        <v>cheap</v>
      </c>
      <c r="X5577" s="3" t="str" cm="1">
        <f t="array" ref="X5577">_xlfn.IFS(R5577&gt;1000,"premium",R5577&gt;500,"modrate",R5577&lt;500,"cheap")</f>
        <v>cheap</v>
      </c>
      <c r="Y5577" t="str" cm="1">
        <f t="array" ref="Y5577">_xlfn.SWITCH(TRUE,R5577&gt;1000,"premium",R5577&gt;500,"modrate","cheap")</f>
        <v>cheap</v>
      </c>
    </row>
    <row r="5578" spans="1:25">
      <c r="A5578">
        <v>5577</v>
      </c>
      <c r="B5578" t="s">
        <v>8345</v>
      </c>
      <c r="C5578" s="2">
        <v>42716</v>
      </c>
      <c r="D5578" s="2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  <c r="V5578" t="str">
        <f t="shared" si="175"/>
        <v>profit</v>
      </c>
      <c r="W5578" t="str">
        <f t="shared" si="176"/>
        <v>cheap</v>
      </c>
      <c r="X5578" s="3" t="str" cm="1">
        <f t="array" ref="X5578">_xlfn.IFS(R5578&gt;1000,"premium",R5578&gt;500,"modrate",R5578&lt;500,"cheap")</f>
        <v>cheap</v>
      </c>
      <c r="Y5578" t="str" cm="1">
        <f t="array" ref="Y5578">_xlfn.SWITCH(TRUE,R5578&gt;1000,"premium",R5578&gt;500,"modrate","cheap")</f>
        <v>cheap</v>
      </c>
    </row>
    <row r="5579" spans="1:25">
      <c r="A5579">
        <v>5578</v>
      </c>
      <c r="B5579" t="s">
        <v>8345</v>
      </c>
      <c r="C5579" s="2">
        <v>42716</v>
      </c>
      <c r="D5579" s="2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  <c r="V5579" t="str">
        <f t="shared" si="175"/>
        <v>profit</v>
      </c>
      <c r="W5579" t="str">
        <f t="shared" si="176"/>
        <v>cheap</v>
      </c>
      <c r="X5579" s="3" t="str" cm="1">
        <f t="array" ref="X5579">_xlfn.IFS(R5579&gt;1000,"premium",R5579&gt;500,"modrate",R5579&lt;500,"cheap")</f>
        <v>cheap</v>
      </c>
      <c r="Y5579" t="str" cm="1">
        <f t="array" ref="Y5579">_xlfn.SWITCH(TRUE,R5579&gt;1000,"premium",R5579&gt;500,"modrate","cheap")</f>
        <v>cheap</v>
      </c>
    </row>
    <row r="5580" spans="1:25">
      <c r="A5580">
        <v>5579</v>
      </c>
      <c r="B5580" t="s">
        <v>8346</v>
      </c>
      <c r="C5580" s="2">
        <v>42987</v>
      </c>
      <c r="D5580" s="2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  <c r="V5580" t="str">
        <f t="shared" si="175"/>
        <v>profit</v>
      </c>
      <c r="W5580" t="str">
        <f t="shared" si="176"/>
        <v>cheap</v>
      </c>
      <c r="X5580" s="3" t="str" cm="1">
        <f t="array" ref="X5580">_xlfn.IFS(R5580&gt;1000,"premium",R5580&gt;500,"modrate",R5580&lt;500,"cheap")</f>
        <v>cheap</v>
      </c>
      <c r="Y5580" t="str" cm="1">
        <f t="array" ref="Y5580">_xlfn.SWITCH(TRUE,R5580&gt;1000,"premium",R5580&gt;500,"modrate","cheap")</f>
        <v>cheap</v>
      </c>
    </row>
    <row r="5581" spans="1:25">
      <c r="A5581">
        <v>5580</v>
      </c>
      <c r="B5581" t="s">
        <v>8346</v>
      </c>
      <c r="C5581" s="2">
        <v>42987</v>
      </c>
      <c r="D5581" s="2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  <c r="V5581" t="str">
        <f t="shared" si="175"/>
        <v>loss</v>
      </c>
      <c r="W5581" t="str">
        <f t="shared" si="176"/>
        <v>cheap</v>
      </c>
      <c r="X5581" s="3" t="str" cm="1">
        <f t="array" ref="X5581">_xlfn.IFS(R5581&gt;1000,"premium",R5581&gt;500,"modrate",R5581&lt;500,"cheap")</f>
        <v>cheap</v>
      </c>
      <c r="Y5581" t="str" cm="1">
        <f t="array" ref="Y5581">_xlfn.SWITCH(TRUE,R5581&gt;1000,"premium",R5581&gt;500,"modrate","cheap")</f>
        <v>cheap</v>
      </c>
    </row>
    <row r="5582" spans="1:25">
      <c r="A5582">
        <v>5581</v>
      </c>
      <c r="B5582" t="s">
        <v>8346</v>
      </c>
      <c r="C5582" s="2">
        <v>42987</v>
      </c>
      <c r="D5582" s="2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  <c r="V5582" t="str">
        <f t="shared" si="175"/>
        <v>profit</v>
      </c>
      <c r="W5582" t="str">
        <f t="shared" si="176"/>
        <v>cheap</v>
      </c>
      <c r="X5582" s="3" t="str" cm="1">
        <f t="array" ref="X5582">_xlfn.IFS(R5582&gt;1000,"premium",R5582&gt;500,"modrate",R5582&lt;500,"cheap")</f>
        <v>cheap</v>
      </c>
      <c r="Y5582" t="str" cm="1">
        <f t="array" ref="Y5582">_xlfn.SWITCH(TRUE,R5582&gt;1000,"premium",R5582&gt;500,"modrate","cheap")</f>
        <v>cheap</v>
      </c>
    </row>
    <row r="5583" spans="1:25">
      <c r="A5583">
        <v>5582</v>
      </c>
      <c r="B5583" t="s">
        <v>8347</v>
      </c>
      <c r="C5583" s="2">
        <v>43012</v>
      </c>
      <c r="D5583" s="2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  <c r="V5583" t="str">
        <f t="shared" si="175"/>
        <v>profit</v>
      </c>
      <c r="W5583" t="str">
        <f t="shared" si="176"/>
        <v>cheap</v>
      </c>
      <c r="X5583" s="3" t="str" cm="1">
        <f t="array" ref="X5583">_xlfn.IFS(R5583&gt;1000,"premium",R5583&gt;500,"modrate",R5583&lt;500,"cheap")</f>
        <v>cheap</v>
      </c>
      <c r="Y5583" t="str" cm="1">
        <f t="array" ref="Y5583">_xlfn.SWITCH(TRUE,R5583&gt;1000,"premium",R5583&gt;500,"modrate","cheap")</f>
        <v>cheap</v>
      </c>
    </row>
    <row r="5584" spans="1:25">
      <c r="A5584">
        <v>5583</v>
      </c>
      <c r="B5584" t="s">
        <v>8348</v>
      </c>
      <c r="C5584" s="2">
        <v>42499</v>
      </c>
      <c r="D5584" s="2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  <c r="V5584" t="str">
        <f t="shared" si="175"/>
        <v>profit</v>
      </c>
      <c r="W5584" t="str">
        <f t="shared" si="176"/>
        <v>cheap</v>
      </c>
      <c r="X5584" s="3" t="str" cm="1">
        <f t="array" ref="X5584">_xlfn.IFS(R5584&gt;1000,"premium",R5584&gt;500,"modrate",R5584&lt;500,"cheap")</f>
        <v>cheap</v>
      </c>
      <c r="Y5584" t="str" cm="1">
        <f t="array" ref="Y5584">_xlfn.SWITCH(TRUE,R5584&gt;1000,"premium",R5584&gt;500,"modrate","cheap")</f>
        <v>cheap</v>
      </c>
    </row>
    <row r="5585" spans="1:25">
      <c r="A5585">
        <v>5584</v>
      </c>
      <c r="B5585" t="s">
        <v>8349</v>
      </c>
      <c r="C5585" s="2">
        <v>41988</v>
      </c>
      <c r="D5585" s="2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  <c r="V5585" t="str">
        <f t="shared" si="175"/>
        <v>profit</v>
      </c>
      <c r="W5585" t="str">
        <f t="shared" si="176"/>
        <v>cheap</v>
      </c>
      <c r="X5585" s="3" t="str" cm="1">
        <f t="array" ref="X5585">_xlfn.IFS(R5585&gt;1000,"premium",R5585&gt;500,"modrate",R5585&lt;500,"cheap")</f>
        <v>cheap</v>
      </c>
      <c r="Y5585" t="str" cm="1">
        <f t="array" ref="Y5585">_xlfn.SWITCH(TRUE,R5585&gt;1000,"premium",R5585&gt;500,"modrate","cheap")</f>
        <v>cheap</v>
      </c>
    </row>
    <row r="5586" spans="1:25">
      <c r="A5586">
        <v>5585</v>
      </c>
      <c r="B5586" t="s">
        <v>8350</v>
      </c>
      <c r="C5586" s="2">
        <v>43069</v>
      </c>
      <c r="D5586" s="2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  <c r="V5586" t="str">
        <f t="shared" si="175"/>
        <v>profit</v>
      </c>
      <c r="W5586" t="str">
        <f t="shared" si="176"/>
        <v>cheap</v>
      </c>
      <c r="X5586" s="3" t="str" cm="1">
        <f t="array" ref="X5586">_xlfn.IFS(R5586&gt;1000,"premium",R5586&gt;500,"modrate",R5586&lt;500,"cheap")</f>
        <v>cheap</v>
      </c>
      <c r="Y5586" t="str" cm="1">
        <f t="array" ref="Y5586">_xlfn.SWITCH(TRUE,R5586&gt;1000,"premium",R5586&gt;500,"modrate","cheap")</f>
        <v>cheap</v>
      </c>
    </row>
    <row r="5587" spans="1:25">
      <c r="A5587">
        <v>5586</v>
      </c>
      <c r="B5587" t="s">
        <v>8350</v>
      </c>
      <c r="C5587" s="2">
        <v>43069</v>
      </c>
      <c r="D5587" s="2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  <c r="V5587" t="str">
        <f t="shared" si="175"/>
        <v>profit</v>
      </c>
      <c r="W5587" t="str">
        <f t="shared" si="176"/>
        <v>modrate</v>
      </c>
      <c r="X5587" s="3" t="str" cm="1">
        <f t="array" ref="X5587">_xlfn.IFS(R5587&gt;1000,"premium",R5587&gt;500,"modrate",R5587&lt;500,"cheap")</f>
        <v>modrate</v>
      </c>
      <c r="Y5587" t="str" cm="1">
        <f t="array" ref="Y5587">_xlfn.SWITCH(TRUE,R5587&gt;1000,"premium",R5587&gt;500,"modrate","cheap")</f>
        <v>modrate</v>
      </c>
    </row>
    <row r="5588" spans="1:25">
      <c r="A5588">
        <v>5587</v>
      </c>
      <c r="B5588" t="s">
        <v>8350</v>
      </c>
      <c r="C5588" s="2">
        <v>43069</v>
      </c>
      <c r="D5588" s="2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5.3897999999999904</v>
      </c>
      <c r="V5588" t="str">
        <f t="shared" si="175"/>
        <v>profit</v>
      </c>
      <c r="W5588" t="str">
        <f t="shared" si="176"/>
        <v>cheap</v>
      </c>
      <c r="X5588" s="3" t="str" cm="1">
        <f t="array" ref="X5588">_xlfn.IFS(R5588&gt;1000,"premium",R5588&gt;500,"modrate",R5588&lt;500,"cheap")</f>
        <v>cheap</v>
      </c>
      <c r="Y5588" t="str" cm="1">
        <f t="array" ref="Y5588">_xlfn.SWITCH(TRUE,R5588&gt;1000,"premium",R5588&gt;500,"modrate","cheap")</f>
        <v>cheap</v>
      </c>
    </row>
    <row r="5589" spans="1:25">
      <c r="A5589">
        <v>5588</v>
      </c>
      <c r="B5589" t="s">
        <v>8355</v>
      </c>
      <c r="C5589" s="2">
        <v>42082</v>
      </c>
      <c r="D5589" s="2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  <c r="V5589" t="str">
        <f t="shared" si="175"/>
        <v>profit</v>
      </c>
      <c r="W5589" t="str">
        <f t="shared" si="176"/>
        <v>cheap</v>
      </c>
      <c r="X5589" s="3" t="str" cm="1">
        <f t="array" ref="X5589">_xlfn.IFS(R5589&gt;1000,"premium",R5589&gt;500,"modrate",R5589&lt;500,"cheap")</f>
        <v>cheap</v>
      </c>
      <c r="Y5589" t="str" cm="1">
        <f t="array" ref="Y5589">_xlfn.SWITCH(TRUE,R5589&gt;1000,"premium",R5589&gt;500,"modrate","cheap")</f>
        <v>cheap</v>
      </c>
    </row>
    <row r="5590" spans="1:25">
      <c r="A5590">
        <v>5589</v>
      </c>
      <c r="B5590" t="s">
        <v>8356</v>
      </c>
      <c r="C5590" s="2">
        <v>41839</v>
      </c>
      <c r="D5590" s="2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  <c r="V5590" t="str">
        <f t="shared" si="175"/>
        <v>profit</v>
      </c>
      <c r="W5590" t="str">
        <f t="shared" si="176"/>
        <v>cheap</v>
      </c>
      <c r="X5590" s="3" t="str" cm="1">
        <f t="array" ref="X5590">_xlfn.IFS(R5590&gt;1000,"premium",R5590&gt;500,"modrate",R5590&lt;500,"cheap")</f>
        <v>cheap</v>
      </c>
      <c r="Y5590" t="str" cm="1">
        <f t="array" ref="Y5590">_xlfn.SWITCH(TRUE,R5590&gt;1000,"premium",R5590&gt;500,"modrate","cheap")</f>
        <v>cheap</v>
      </c>
    </row>
    <row r="5591" spans="1:25">
      <c r="A5591">
        <v>5590</v>
      </c>
      <c r="B5591" t="s">
        <v>8357</v>
      </c>
      <c r="C5591" s="2">
        <v>42712</v>
      </c>
      <c r="D5591" s="2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  <c r="V5591" t="str">
        <f t="shared" si="175"/>
        <v>profit</v>
      </c>
      <c r="W5591" t="str">
        <f t="shared" si="176"/>
        <v>cheap</v>
      </c>
      <c r="X5591" s="3" t="str" cm="1">
        <f t="array" ref="X5591">_xlfn.IFS(R5591&gt;1000,"premium",R5591&gt;500,"modrate",R5591&lt;500,"cheap")</f>
        <v>cheap</v>
      </c>
      <c r="Y5591" t="str" cm="1">
        <f t="array" ref="Y5591">_xlfn.SWITCH(TRUE,R5591&gt;1000,"premium",R5591&gt;500,"modrate","cheap")</f>
        <v>cheap</v>
      </c>
    </row>
    <row r="5592" spans="1:25">
      <c r="A5592">
        <v>5591</v>
      </c>
      <c r="B5592" t="s">
        <v>8357</v>
      </c>
      <c r="C5592" s="2">
        <v>42712</v>
      </c>
      <c r="D5592" s="2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  <c r="V5592" t="str">
        <f t="shared" si="175"/>
        <v>profit</v>
      </c>
      <c r="W5592" t="str">
        <f t="shared" si="176"/>
        <v>cheap</v>
      </c>
      <c r="X5592" s="3" t="str" cm="1">
        <f t="array" ref="X5592">_xlfn.IFS(R5592&gt;1000,"premium",R5592&gt;500,"modrate",R5592&lt;500,"cheap")</f>
        <v>cheap</v>
      </c>
      <c r="Y5592" t="str" cm="1">
        <f t="array" ref="Y5592">_xlfn.SWITCH(TRUE,R5592&gt;1000,"premium",R5592&gt;500,"modrate","cheap")</f>
        <v>cheap</v>
      </c>
    </row>
    <row r="5593" spans="1:25">
      <c r="A5593">
        <v>5592</v>
      </c>
      <c r="B5593" t="s">
        <v>8358</v>
      </c>
      <c r="C5593" s="2">
        <v>41925</v>
      </c>
      <c r="D5593" s="2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  <c r="V5593" t="str">
        <f t="shared" si="175"/>
        <v>profit</v>
      </c>
      <c r="W5593" t="str">
        <f t="shared" si="176"/>
        <v>cheap</v>
      </c>
      <c r="X5593" s="3" t="str" cm="1">
        <f t="array" ref="X5593">_xlfn.IFS(R5593&gt;1000,"premium",R5593&gt;500,"modrate",R5593&lt;500,"cheap")</f>
        <v>cheap</v>
      </c>
      <c r="Y5593" t="str" cm="1">
        <f t="array" ref="Y5593">_xlfn.SWITCH(TRUE,R5593&gt;1000,"premium",R5593&gt;500,"modrate","cheap")</f>
        <v>cheap</v>
      </c>
    </row>
    <row r="5594" spans="1:25">
      <c r="A5594">
        <v>5593</v>
      </c>
      <c r="B5594" t="s">
        <v>8358</v>
      </c>
      <c r="C5594" s="2">
        <v>41925</v>
      </c>
      <c r="D5594" s="2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  <c r="V5594" t="str">
        <f t="shared" si="175"/>
        <v>profit</v>
      </c>
      <c r="W5594" t="str">
        <f t="shared" si="176"/>
        <v>cheap</v>
      </c>
      <c r="X5594" s="3" t="str" cm="1">
        <f t="array" ref="X5594">_xlfn.IFS(R5594&gt;1000,"premium",R5594&gt;500,"modrate",R5594&lt;500,"cheap")</f>
        <v>cheap</v>
      </c>
      <c r="Y5594" t="str" cm="1">
        <f t="array" ref="Y5594">_xlfn.SWITCH(TRUE,R5594&gt;1000,"premium",R5594&gt;500,"modrate","cheap")</f>
        <v>cheap</v>
      </c>
    </row>
    <row r="5595" spans="1:25">
      <c r="A5595">
        <v>5594</v>
      </c>
      <c r="B5595" t="s">
        <v>8359</v>
      </c>
      <c r="C5595" s="2">
        <v>43058</v>
      </c>
      <c r="D5595" s="2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  <c r="V5595" t="str">
        <f t="shared" si="175"/>
        <v>loss</v>
      </c>
      <c r="W5595" t="str">
        <f t="shared" si="176"/>
        <v>cheap</v>
      </c>
      <c r="X5595" s="3" t="str" cm="1">
        <f t="array" ref="X5595">_xlfn.IFS(R5595&gt;1000,"premium",R5595&gt;500,"modrate",R5595&lt;500,"cheap")</f>
        <v>cheap</v>
      </c>
      <c r="Y5595" t="str" cm="1">
        <f t="array" ref="Y5595">_xlfn.SWITCH(TRUE,R5595&gt;1000,"premium",R5595&gt;500,"modrate","cheap")</f>
        <v>cheap</v>
      </c>
    </row>
    <row r="5596" spans="1:25">
      <c r="A5596">
        <v>5595</v>
      </c>
      <c r="B5596" t="s">
        <v>8360</v>
      </c>
      <c r="C5596" s="2">
        <v>43002</v>
      </c>
      <c r="D5596" s="2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  <c r="V5596" t="str">
        <f t="shared" si="175"/>
        <v>profit</v>
      </c>
      <c r="W5596" t="str">
        <f t="shared" si="176"/>
        <v>cheap</v>
      </c>
      <c r="X5596" s="3" t="str" cm="1">
        <f t="array" ref="X5596">_xlfn.IFS(R5596&gt;1000,"premium",R5596&gt;500,"modrate",R5596&lt;500,"cheap")</f>
        <v>cheap</v>
      </c>
      <c r="Y5596" t="str" cm="1">
        <f t="array" ref="Y5596">_xlfn.SWITCH(TRUE,R5596&gt;1000,"premium",R5596&gt;500,"modrate","cheap")</f>
        <v>cheap</v>
      </c>
    </row>
    <row r="5597" spans="1:25">
      <c r="A5597">
        <v>5596</v>
      </c>
      <c r="B5597" t="s">
        <v>8360</v>
      </c>
      <c r="C5597" s="2">
        <v>43002</v>
      </c>
      <c r="D5597" s="2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  <c r="V5597" t="str">
        <f t="shared" si="175"/>
        <v>profit</v>
      </c>
      <c r="W5597" t="str">
        <f t="shared" si="176"/>
        <v>cheap</v>
      </c>
      <c r="X5597" s="3" t="str" cm="1">
        <f t="array" ref="X5597">_xlfn.IFS(R5597&gt;1000,"premium",R5597&gt;500,"modrate",R5597&lt;500,"cheap")</f>
        <v>cheap</v>
      </c>
      <c r="Y5597" t="str" cm="1">
        <f t="array" ref="Y5597">_xlfn.SWITCH(TRUE,R5597&gt;1000,"premium",R5597&gt;500,"modrate","cheap")</f>
        <v>cheap</v>
      </c>
    </row>
    <row r="5598" spans="1:25">
      <c r="A5598">
        <v>5597</v>
      </c>
      <c r="B5598" t="s">
        <v>8361</v>
      </c>
      <c r="C5598" s="2">
        <v>42272</v>
      </c>
      <c r="D5598" s="2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  <c r="V5598" t="str">
        <f t="shared" si="175"/>
        <v>profit</v>
      </c>
      <c r="W5598" t="str">
        <f t="shared" si="176"/>
        <v>cheap</v>
      </c>
      <c r="X5598" s="3" t="str" cm="1">
        <f t="array" ref="X5598">_xlfn.IFS(R5598&gt;1000,"premium",R5598&gt;500,"modrate",R5598&lt;500,"cheap")</f>
        <v>cheap</v>
      </c>
      <c r="Y5598" t="str" cm="1">
        <f t="array" ref="Y5598">_xlfn.SWITCH(TRUE,R5598&gt;1000,"premium",R5598&gt;500,"modrate","cheap")</f>
        <v>cheap</v>
      </c>
    </row>
    <row r="5599" spans="1:25">
      <c r="A5599">
        <v>5598</v>
      </c>
      <c r="B5599" t="s">
        <v>8364</v>
      </c>
      <c r="C5599" s="2">
        <v>42779</v>
      </c>
      <c r="D5599" s="2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  <c r="V5599" t="str">
        <f t="shared" si="175"/>
        <v>profit</v>
      </c>
      <c r="W5599" t="str">
        <f t="shared" si="176"/>
        <v>cheap</v>
      </c>
      <c r="X5599" s="3" t="str" cm="1">
        <f t="array" ref="X5599">_xlfn.IFS(R5599&gt;1000,"premium",R5599&gt;500,"modrate",R5599&lt;500,"cheap")</f>
        <v>cheap</v>
      </c>
      <c r="Y5599" t="str" cm="1">
        <f t="array" ref="Y5599">_xlfn.SWITCH(TRUE,R5599&gt;1000,"premium",R5599&gt;500,"modrate","cheap")</f>
        <v>cheap</v>
      </c>
    </row>
    <row r="5600" spans="1:25">
      <c r="A5600">
        <v>5599</v>
      </c>
      <c r="B5600" t="s">
        <v>8364</v>
      </c>
      <c r="C5600" s="2">
        <v>42779</v>
      </c>
      <c r="D5600" s="2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  <c r="V5600" t="str">
        <f t="shared" si="175"/>
        <v>profit</v>
      </c>
      <c r="W5600" t="str">
        <f t="shared" si="176"/>
        <v>cheap</v>
      </c>
      <c r="X5600" s="3" t="str" cm="1">
        <f t="array" ref="X5600">_xlfn.IFS(R5600&gt;1000,"premium",R5600&gt;500,"modrate",R5600&lt;500,"cheap")</f>
        <v>cheap</v>
      </c>
      <c r="Y5600" t="str" cm="1">
        <f t="array" ref="Y5600">_xlfn.SWITCH(TRUE,R5600&gt;1000,"premium",R5600&gt;500,"modrate","cheap")</f>
        <v>cheap</v>
      </c>
    </row>
    <row r="5601" spans="1:25">
      <c r="A5601">
        <v>5600</v>
      </c>
      <c r="B5601" t="s">
        <v>8365</v>
      </c>
      <c r="C5601" s="2">
        <v>41915</v>
      </c>
      <c r="D5601" s="2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  <c r="V5601" t="str">
        <f t="shared" si="175"/>
        <v>profit</v>
      </c>
      <c r="W5601" t="str">
        <f t="shared" si="176"/>
        <v>cheap</v>
      </c>
      <c r="X5601" s="3" t="str" cm="1">
        <f t="array" ref="X5601">_xlfn.IFS(R5601&gt;1000,"premium",R5601&gt;500,"modrate",R5601&lt;500,"cheap")</f>
        <v>cheap</v>
      </c>
      <c r="Y5601" t="str" cm="1">
        <f t="array" ref="Y5601">_xlfn.SWITCH(TRUE,R5601&gt;1000,"premium",R5601&gt;500,"modrate","cheap")</f>
        <v>cheap</v>
      </c>
    </row>
    <row r="5602" spans="1:25">
      <c r="A5602">
        <v>5601</v>
      </c>
      <c r="B5602" t="s">
        <v>8365</v>
      </c>
      <c r="C5602" s="2">
        <v>41915</v>
      </c>
      <c r="D5602" s="2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  <c r="V5602" t="str">
        <f t="shared" si="175"/>
        <v>profit</v>
      </c>
      <c r="W5602" t="str">
        <f t="shared" si="176"/>
        <v>cheap</v>
      </c>
      <c r="X5602" s="3" t="str" cm="1">
        <f t="array" ref="X5602">_xlfn.IFS(R5602&gt;1000,"premium",R5602&gt;500,"modrate",R5602&lt;500,"cheap")</f>
        <v>cheap</v>
      </c>
      <c r="Y5602" t="str" cm="1">
        <f t="array" ref="Y5602">_xlfn.SWITCH(TRUE,R5602&gt;1000,"premium",R5602&gt;500,"modrate","cheap")</f>
        <v>cheap</v>
      </c>
    </row>
    <row r="5603" spans="1:25">
      <c r="A5603">
        <v>5602</v>
      </c>
      <c r="B5603" t="s">
        <v>8365</v>
      </c>
      <c r="C5603" s="2">
        <v>41915</v>
      </c>
      <c r="D5603" s="2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  <c r="V5603" t="str">
        <f t="shared" si="175"/>
        <v>loss</v>
      </c>
      <c r="W5603" t="str">
        <f t="shared" si="176"/>
        <v>cheap</v>
      </c>
      <c r="X5603" s="3" t="str" cm="1">
        <f t="array" ref="X5603">_xlfn.IFS(R5603&gt;1000,"premium",R5603&gt;500,"modrate",R5603&lt;500,"cheap")</f>
        <v>cheap</v>
      </c>
      <c r="Y5603" t="str" cm="1">
        <f t="array" ref="Y5603">_xlfn.SWITCH(TRUE,R5603&gt;1000,"premium",R5603&gt;500,"modrate","cheap")</f>
        <v>cheap</v>
      </c>
    </row>
    <row r="5604" spans="1:25">
      <c r="A5604">
        <v>5603</v>
      </c>
      <c r="B5604" t="s">
        <v>8368</v>
      </c>
      <c r="C5604" s="2">
        <v>42609</v>
      </c>
      <c r="D5604" s="2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  <c r="V5604" t="str">
        <f t="shared" si="175"/>
        <v>profit</v>
      </c>
      <c r="W5604" t="str">
        <f t="shared" si="176"/>
        <v>cheap</v>
      </c>
      <c r="X5604" s="3" t="str" cm="1">
        <f t="array" ref="X5604">_xlfn.IFS(R5604&gt;1000,"premium",R5604&gt;500,"modrate",R5604&lt;500,"cheap")</f>
        <v>cheap</v>
      </c>
      <c r="Y5604" t="str" cm="1">
        <f t="array" ref="Y5604">_xlfn.SWITCH(TRUE,R5604&gt;1000,"premium",R5604&gt;500,"modrate","cheap")</f>
        <v>cheap</v>
      </c>
    </row>
    <row r="5605" spans="1:25">
      <c r="A5605">
        <v>5604</v>
      </c>
      <c r="B5605" t="s">
        <v>8368</v>
      </c>
      <c r="C5605" s="2">
        <v>42609</v>
      </c>
      <c r="D5605" s="2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  <c r="V5605" t="str">
        <f t="shared" si="175"/>
        <v>profit</v>
      </c>
      <c r="W5605" t="str">
        <f t="shared" si="176"/>
        <v>cheap</v>
      </c>
      <c r="X5605" s="3" t="str" cm="1">
        <f t="array" ref="X5605">_xlfn.IFS(R5605&gt;1000,"premium",R5605&gt;500,"modrate",R5605&lt;500,"cheap")</f>
        <v>cheap</v>
      </c>
      <c r="Y5605" t="str" cm="1">
        <f t="array" ref="Y5605">_xlfn.SWITCH(TRUE,R5605&gt;1000,"premium",R5605&gt;500,"modrate","cheap")</f>
        <v>cheap</v>
      </c>
    </row>
    <row r="5606" spans="1:25">
      <c r="A5606">
        <v>5605</v>
      </c>
      <c r="B5606" t="s">
        <v>8371</v>
      </c>
      <c r="C5606" s="2">
        <v>42341</v>
      </c>
      <c r="D5606" s="2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  <c r="V5606" t="str">
        <f t="shared" si="175"/>
        <v>profit</v>
      </c>
      <c r="W5606" t="str">
        <f t="shared" si="176"/>
        <v>modrate</v>
      </c>
      <c r="X5606" s="3" t="str" cm="1">
        <f t="array" ref="X5606">_xlfn.IFS(R5606&gt;1000,"premium",R5606&gt;500,"modrate",R5606&lt;500,"cheap")</f>
        <v>modrate</v>
      </c>
      <c r="Y5606" t="str" cm="1">
        <f t="array" ref="Y5606">_xlfn.SWITCH(TRUE,R5606&gt;1000,"premium",R5606&gt;500,"modrate","cheap")</f>
        <v>modrate</v>
      </c>
    </row>
    <row r="5607" spans="1:25">
      <c r="A5607">
        <v>5606</v>
      </c>
      <c r="B5607" t="s">
        <v>8372</v>
      </c>
      <c r="C5607" s="2">
        <v>42633</v>
      </c>
      <c r="D5607" s="2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  <c r="V5607" t="str">
        <f t="shared" si="175"/>
        <v>profit</v>
      </c>
      <c r="W5607" t="str">
        <f t="shared" si="176"/>
        <v>cheap</v>
      </c>
      <c r="X5607" s="3" t="str" cm="1">
        <f t="array" ref="X5607">_xlfn.IFS(R5607&gt;1000,"premium",R5607&gt;500,"modrate",R5607&lt;500,"cheap")</f>
        <v>cheap</v>
      </c>
      <c r="Y5607" t="str" cm="1">
        <f t="array" ref="Y5607">_xlfn.SWITCH(TRUE,R5607&gt;1000,"premium",R5607&gt;500,"modrate","cheap")</f>
        <v>cheap</v>
      </c>
    </row>
    <row r="5608" spans="1:25">
      <c r="A5608">
        <v>5607</v>
      </c>
      <c r="B5608" t="s">
        <v>8372</v>
      </c>
      <c r="C5608" s="2">
        <v>42633</v>
      </c>
      <c r="D5608" s="2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  <c r="V5608" t="str">
        <f t="shared" si="175"/>
        <v>loss</v>
      </c>
      <c r="W5608" t="str">
        <f t="shared" si="176"/>
        <v>cheap</v>
      </c>
      <c r="X5608" s="3" t="str" cm="1">
        <f t="array" ref="X5608">_xlfn.IFS(R5608&gt;1000,"premium",R5608&gt;500,"modrate",R5608&lt;500,"cheap")</f>
        <v>cheap</v>
      </c>
      <c r="Y5608" t="str" cm="1">
        <f t="array" ref="Y5608">_xlfn.SWITCH(TRUE,R5608&gt;1000,"premium",R5608&gt;500,"modrate","cheap")</f>
        <v>cheap</v>
      </c>
    </row>
    <row r="5609" spans="1:25">
      <c r="A5609">
        <v>5608</v>
      </c>
      <c r="B5609" t="s">
        <v>8373</v>
      </c>
      <c r="C5609" s="2">
        <v>42819</v>
      </c>
      <c r="D5609" s="2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  <c r="V5609" t="str">
        <f t="shared" si="175"/>
        <v>profit</v>
      </c>
      <c r="W5609" t="str">
        <f t="shared" si="176"/>
        <v>cheap</v>
      </c>
      <c r="X5609" s="3" t="str" cm="1">
        <f t="array" ref="X5609">_xlfn.IFS(R5609&gt;1000,"premium",R5609&gt;500,"modrate",R5609&lt;500,"cheap")</f>
        <v>cheap</v>
      </c>
      <c r="Y5609" t="str" cm="1">
        <f t="array" ref="Y5609">_xlfn.SWITCH(TRUE,R5609&gt;1000,"premium",R5609&gt;500,"modrate","cheap")</f>
        <v>cheap</v>
      </c>
    </row>
    <row r="5610" spans="1:25">
      <c r="A5610">
        <v>5609</v>
      </c>
      <c r="B5610" t="s">
        <v>8374</v>
      </c>
      <c r="C5610" s="2">
        <v>42344</v>
      </c>
      <c r="D5610" s="2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  <c r="V5610" t="str">
        <f t="shared" si="175"/>
        <v>profit</v>
      </c>
      <c r="W5610" t="str">
        <f t="shared" si="176"/>
        <v>cheap</v>
      </c>
      <c r="X5610" s="3" t="str" cm="1">
        <f t="array" ref="X5610">_xlfn.IFS(R5610&gt;1000,"premium",R5610&gt;500,"modrate",R5610&lt;500,"cheap")</f>
        <v>cheap</v>
      </c>
      <c r="Y5610" t="str" cm="1">
        <f t="array" ref="Y5610">_xlfn.SWITCH(TRUE,R5610&gt;1000,"premium",R5610&gt;500,"modrate","cheap")</f>
        <v>cheap</v>
      </c>
    </row>
    <row r="5611" spans="1:25">
      <c r="A5611">
        <v>5610</v>
      </c>
      <c r="B5611" t="s">
        <v>8375</v>
      </c>
      <c r="C5611" s="2">
        <v>42978</v>
      </c>
      <c r="D5611" s="2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  <c r="V5611" t="str">
        <f t="shared" si="175"/>
        <v>profit</v>
      </c>
      <c r="W5611" t="str">
        <f t="shared" si="176"/>
        <v>modrate</v>
      </c>
      <c r="X5611" s="3" t="str" cm="1">
        <f t="array" ref="X5611">_xlfn.IFS(R5611&gt;1000,"premium",R5611&gt;500,"modrate",R5611&lt;500,"cheap")</f>
        <v>modrate</v>
      </c>
      <c r="Y5611" t="str" cm="1">
        <f t="array" ref="Y5611">_xlfn.SWITCH(TRUE,R5611&gt;1000,"premium",R5611&gt;500,"modrate","cheap")</f>
        <v>modrate</v>
      </c>
    </row>
    <row r="5612" spans="1:25">
      <c r="A5612">
        <v>5611</v>
      </c>
      <c r="B5612" t="s">
        <v>8378</v>
      </c>
      <c r="C5612" s="2">
        <v>42282</v>
      </c>
      <c r="D5612" s="2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  <c r="V5612" t="str">
        <f t="shared" si="175"/>
        <v>loss</v>
      </c>
      <c r="W5612" t="str">
        <f t="shared" si="176"/>
        <v>cheap</v>
      </c>
      <c r="X5612" s="3" t="str" cm="1">
        <f t="array" ref="X5612">_xlfn.IFS(R5612&gt;1000,"premium",R5612&gt;500,"modrate",R5612&lt;500,"cheap")</f>
        <v>cheap</v>
      </c>
      <c r="Y5612" t="str" cm="1">
        <f t="array" ref="Y5612">_xlfn.SWITCH(TRUE,R5612&gt;1000,"premium",R5612&gt;500,"modrate","cheap")</f>
        <v>cheap</v>
      </c>
    </row>
    <row r="5613" spans="1:25">
      <c r="A5613">
        <v>5612</v>
      </c>
      <c r="B5613" t="s">
        <v>8379</v>
      </c>
      <c r="C5613" s="2">
        <v>42965</v>
      </c>
      <c r="D5613" s="2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  <c r="V5613" t="str">
        <f t="shared" si="175"/>
        <v>profit</v>
      </c>
      <c r="W5613" t="str">
        <f t="shared" si="176"/>
        <v>modrate</v>
      </c>
      <c r="X5613" s="3" t="str" cm="1">
        <f t="array" ref="X5613">_xlfn.IFS(R5613&gt;1000,"premium",R5613&gt;500,"modrate",R5613&lt;500,"cheap")</f>
        <v>modrate</v>
      </c>
      <c r="Y5613" t="str" cm="1">
        <f t="array" ref="Y5613">_xlfn.SWITCH(TRUE,R5613&gt;1000,"premium",R5613&gt;500,"modrate","cheap")</f>
        <v>modrate</v>
      </c>
    </row>
    <row r="5614" spans="1:25">
      <c r="A5614">
        <v>5613</v>
      </c>
      <c r="B5614" t="s">
        <v>8379</v>
      </c>
      <c r="C5614" s="2">
        <v>42965</v>
      </c>
      <c r="D5614" s="2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  <c r="V5614" t="str">
        <f t="shared" si="175"/>
        <v>profit</v>
      </c>
      <c r="W5614" t="str">
        <f t="shared" si="176"/>
        <v>premium</v>
      </c>
      <c r="X5614" s="3" t="str" cm="1">
        <f t="array" ref="X5614">_xlfn.IFS(R5614&gt;1000,"premium",R5614&gt;500,"modrate",R5614&lt;500,"cheap")</f>
        <v>premium</v>
      </c>
      <c r="Y5614" t="str" cm="1">
        <f t="array" ref="Y5614">_xlfn.SWITCH(TRUE,R5614&gt;1000,"premium",R5614&gt;500,"modrate","cheap")</f>
        <v>premium</v>
      </c>
    </row>
    <row r="5615" spans="1:25">
      <c r="A5615">
        <v>5614</v>
      </c>
      <c r="B5615" t="s">
        <v>8380</v>
      </c>
      <c r="C5615" s="2">
        <v>42402</v>
      </c>
      <c r="D5615" s="2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  <c r="V5615" t="str">
        <f t="shared" si="175"/>
        <v>profit</v>
      </c>
      <c r="W5615" t="str">
        <f t="shared" si="176"/>
        <v>cheap</v>
      </c>
      <c r="X5615" s="3" t="str" cm="1">
        <f t="array" ref="X5615">_xlfn.IFS(R5615&gt;1000,"premium",R5615&gt;500,"modrate",R5615&lt;500,"cheap")</f>
        <v>cheap</v>
      </c>
      <c r="Y5615" t="str" cm="1">
        <f t="array" ref="Y5615">_xlfn.SWITCH(TRUE,R5615&gt;1000,"premium",R5615&gt;500,"modrate","cheap")</f>
        <v>cheap</v>
      </c>
    </row>
    <row r="5616" spans="1:25">
      <c r="A5616">
        <v>5615</v>
      </c>
      <c r="B5616" t="s">
        <v>8383</v>
      </c>
      <c r="C5616" s="2">
        <v>42605</v>
      </c>
      <c r="D5616" s="2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  <c r="V5616" t="str">
        <f t="shared" si="175"/>
        <v>profit</v>
      </c>
      <c r="W5616" t="str">
        <f t="shared" si="176"/>
        <v>cheap</v>
      </c>
      <c r="X5616" s="3" t="str" cm="1">
        <f t="array" ref="X5616">_xlfn.IFS(R5616&gt;1000,"premium",R5616&gt;500,"modrate",R5616&lt;500,"cheap")</f>
        <v>cheap</v>
      </c>
      <c r="Y5616" t="str" cm="1">
        <f t="array" ref="Y5616">_xlfn.SWITCH(TRUE,R5616&gt;1000,"premium",R5616&gt;500,"modrate","cheap")</f>
        <v>cheap</v>
      </c>
    </row>
    <row r="5617" spans="1:25">
      <c r="A5617">
        <v>5616</v>
      </c>
      <c r="B5617" t="s">
        <v>8383</v>
      </c>
      <c r="C5617" s="2">
        <v>42605</v>
      </c>
      <c r="D5617" s="2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  <c r="V5617" t="str">
        <f t="shared" si="175"/>
        <v>profit</v>
      </c>
      <c r="W5617" t="str">
        <f t="shared" si="176"/>
        <v>premium</v>
      </c>
      <c r="X5617" s="3" t="str" cm="1">
        <f t="array" ref="X5617">_xlfn.IFS(R5617&gt;1000,"premium",R5617&gt;500,"modrate",R5617&lt;500,"cheap")</f>
        <v>premium</v>
      </c>
      <c r="Y5617" t="str" cm="1">
        <f t="array" ref="Y5617">_xlfn.SWITCH(TRUE,R5617&gt;1000,"premium",R5617&gt;500,"modrate","cheap")</f>
        <v>premium</v>
      </c>
    </row>
    <row r="5618" spans="1:25">
      <c r="A5618">
        <v>5617</v>
      </c>
      <c r="B5618" t="s">
        <v>8383</v>
      </c>
      <c r="C5618" s="2">
        <v>42605</v>
      </c>
      <c r="D5618" s="2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  <c r="V5618" t="str">
        <f t="shared" si="175"/>
        <v>profit</v>
      </c>
      <c r="W5618" t="str">
        <f t="shared" si="176"/>
        <v>cheap</v>
      </c>
      <c r="X5618" s="3" t="str" cm="1">
        <f t="array" ref="X5618">_xlfn.IFS(R5618&gt;1000,"premium",R5618&gt;500,"modrate",R5618&lt;500,"cheap")</f>
        <v>cheap</v>
      </c>
      <c r="Y5618" t="str" cm="1">
        <f t="array" ref="Y5618">_xlfn.SWITCH(TRUE,R5618&gt;1000,"premium",R5618&gt;500,"modrate","cheap")</f>
        <v>cheap</v>
      </c>
    </row>
    <row r="5619" spans="1:25">
      <c r="A5619">
        <v>5618</v>
      </c>
      <c r="B5619" t="s">
        <v>8384</v>
      </c>
      <c r="C5619" s="2">
        <v>42916</v>
      </c>
      <c r="D5619" s="2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  <c r="V5619" t="str">
        <f t="shared" si="175"/>
        <v>profit</v>
      </c>
      <c r="W5619" t="str">
        <f t="shared" si="176"/>
        <v>cheap</v>
      </c>
      <c r="X5619" s="3" t="str" cm="1">
        <f t="array" ref="X5619">_xlfn.IFS(R5619&gt;1000,"premium",R5619&gt;500,"modrate",R5619&lt;500,"cheap")</f>
        <v>cheap</v>
      </c>
      <c r="Y5619" t="str" cm="1">
        <f t="array" ref="Y5619">_xlfn.SWITCH(TRUE,R5619&gt;1000,"premium",R5619&gt;500,"modrate","cheap")</f>
        <v>cheap</v>
      </c>
    </row>
    <row r="5620" spans="1:25">
      <c r="A5620">
        <v>5619</v>
      </c>
      <c r="B5620" t="s">
        <v>8385</v>
      </c>
      <c r="C5620" s="2">
        <v>42265</v>
      </c>
      <c r="D5620" s="2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  <c r="V5620" t="str">
        <f t="shared" si="175"/>
        <v>profit</v>
      </c>
      <c r="W5620" t="str">
        <f t="shared" si="176"/>
        <v>cheap</v>
      </c>
      <c r="X5620" s="3" t="str" cm="1">
        <f t="array" ref="X5620">_xlfn.IFS(R5620&gt;1000,"premium",R5620&gt;500,"modrate",R5620&lt;500,"cheap")</f>
        <v>cheap</v>
      </c>
      <c r="Y5620" t="str" cm="1">
        <f t="array" ref="Y5620">_xlfn.SWITCH(TRUE,R5620&gt;1000,"premium",R5620&gt;500,"modrate","cheap")</f>
        <v>cheap</v>
      </c>
    </row>
    <row r="5621" spans="1:25">
      <c r="A5621">
        <v>5620</v>
      </c>
      <c r="B5621" t="s">
        <v>8386</v>
      </c>
      <c r="C5621" s="2">
        <v>42638</v>
      </c>
      <c r="D5621" s="2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  <c r="V5621" t="str">
        <f t="shared" si="175"/>
        <v>profit</v>
      </c>
      <c r="W5621" t="str">
        <f t="shared" si="176"/>
        <v>cheap</v>
      </c>
      <c r="X5621" s="3" t="str" cm="1">
        <f t="array" ref="X5621">_xlfn.IFS(R5621&gt;1000,"premium",R5621&gt;500,"modrate",R5621&lt;500,"cheap")</f>
        <v>cheap</v>
      </c>
      <c r="Y5621" t="str" cm="1">
        <f t="array" ref="Y5621">_xlfn.SWITCH(TRUE,R5621&gt;1000,"premium",R5621&gt;500,"modrate","cheap")</f>
        <v>cheap</v>
      </c>
    </row>
    <row r="5622" spans="1:25">
      <c r="A5622">
        <v>5621</v>
      </c>
      <c r="B5622" t="s">
        <v>8386</v>
      </c>
      <c r="C5622" s="2">
        <v>42638</v>
      </c>
      <c r="D5622" s="2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  <c r="V5622" t="str">
        <f t="shared" si="175"/>
        <v>profit</v>
      </c>
      <c r="W5622" t="str">
        <f t="shared" si="176"/>
        <v>cheap</v>
      </c>
      <c r="X5622" s="3" t="str" cm="1">
        <f t="array" ref="X5622">_xlfn.IFS(R5622&gt;1000,"premium",R5622&gt;500,"modrate",R5622&lt;500,"cheap")</f>
        <v>cheap</v>
      </c>
      <c r="Y5622" t="str" cm="1">
        <f t="array" ref="Y5622">_xlfn.SWITCH(TRUE,R5622&gt;1000,"premium",R5622&gt;500,"modrate","cheap")</f>
        <v>cheap</v>
      </c>
    </row>
    <row r="5623" spans="1:25">
      <c r="A5623">
        <v>5622</v>
      </c>
      <c r="B5623" t="s">
        <v>8386</v>
      </c>
      <c r="C5623" s="2">
        <v>42638</v>
      </c>
      <c r="D5623" s="2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  <c r="V5623" t="str">
        <f t="shared" si="175"/>
        <v>profit</v>
      </c>
      <c r="W5623" t="str">
        <f t="shared" si="176"/>
        <v>cheap</v>
      </c>
      <c r="X5623" s="3" t="str" cm="1">
        <f t="array" ref="X5623">_xlfn.IFS(R5623&gt;1000,"premium",R5623&gt;500,"modrate",R5623&lt;500,"cheap")</f>
        <v>cheap</v>
      </c>
      <c r="Y5623" t="str" cm="1">
        <f t="array" ref="Y5623">_xlfn.SWITCH(TRUE,R5623&gt;1000,"premium",R5623&gt;500,"modrate","cheap")</f>
        <v>cheap</v>
      </c>
    </row>
    <row r="5624" spans="1:25">
      <c r="A5624">
        <v>5623</v>
      </c>
      <c r="B5624" t="s">
        <v>8386</v>
      </c>
      <c r="C5624" s="2">
        <v>42638</v>
      </c>
      <c r="D5624" s="2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  <c r="V5624" t="str">
        <f t="shared" si="175"/>
        <v>profit</v>
      </c>
      <c r="W5624" t="str">
        <f t="shared" si="176"/>
        <v>cheap</v>
      </c>
      <c r="X5624" s="3" t="str" cm="1">
        <f t="array" ref="X5624">_xlfn.IFS(R5624&gt;1000,"premium",R5624&gt;500,"modrate",R5624&lt;500,"cheap")</f>
        <v>cheap</v>
      </c>
      <c r="Y5624" t="str" cm="1">
        <f t="array" ref="Y5624">_xlfn.SWITCH(TRUE,R5624&gt;1000,"premium",R5624&gt;500,"modrate","cheap")</f>
        <v>cheap</v>
      </c>
    </row>
    <row r="5625" spans="1:25">
      <c r="A5625">
        <v>5624</v>
      </c>
      <c r="B5625" t="s">
        <v>8387</v>
      </c>
      <c r="C5625" s="2">
        <v>42667</v>
      </c>
      <c r="D5625" s="2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  <c r="V5625" t="str">
        <f t="shared" si="175"/>
        <v>profit</v>
      </c>
      <c r="W5625" t="str">
        <f t="shared" si="176"/>
        <v>cheap</v>
      </c>
      <c r="X5625" s="3" t="str" cm="1">
        <f t="array" ref="X5625">_xlfn.IFS(R5625&gt;1000,"premium",R5625&gt;500,"modrate",R5625&lt;500,"cheap")</f>
        <v>cheap</v>
      </c>
      <c r="Y5625" t="str" cm="1">
        <f t="array" ref="Y5625">_xlfn.SWITCH(TRUE,R5625&gt;1000,"premium",R5625&gt;500,"modrate","cheap")</f>
        <v>cheap</v>
      </c>
    </row>
    <row r="5626" spans="1:25">
      <c r="A5626">
        <v>5625</v>
      </c>
      <c r="B5626" t="s">
        <v>8387</v>
      </c>
      <c r="C5626" s="2">
        <v>42667</v>
      </c>
      <c r="D5626" s="2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  <c r="V5626" t="str">
        <f t="shared" si="175"/>
        <v>profit</v>
      </c>
      <c r="W5626" t="str">
        <f t="shared" si="176"/>
        <v>cheap</v>
      </c>
      <c r="X5626" s="3" t="str" cm="1">
        <f t="array" ref="X5626">_xlfn.IFS(R5626&gt;1000,"premium",R5626&gt;500,"modrate",R5626&lt;500,"cheap")</f>
        <v>cheap</v>
      </c>
      <c r="Y5626" t="str" cm="1">
        <f t="array" ref="Y5626">_xlfn.SWITCH(TRUE,R5626&gt;1000,"premium",R5626&gt;500,"modrate","cheap")</f>
        <v>cheap</v>
      </c>
    </row>
    <row r="5627" spans="1:25">
      <c r="A5627">
        <v>5626</v>
      </c>
      <c r="B5627" t="s">
        <v>8388</v>
      </c>
      <c r="C5627" s="2">
        <v>41911</v>
      </c>
      <c r="D5627" s="2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  <c r="V5627" t="str">
        <f t="shared" si="175"/>
        <v>profit</v>
      </c>
      <c r="W5627" t="str">
        <f t="shared" si="176"/>
        <v>cheap</v>
      </c>
      <c r="X5627" s="3" t="str" cm="1">
        <f t="array" ref="X5627">_xlfn.IFS(R5627&gt;1000,"premium",R5627&gt;500,"modrate",R5627&lt;500,"cheap")</f>
        <v>cheap</v>
      </c>
      <c r="Y5627" t="str" cm="1">
        <f t="array" ref="Y5627">_xlfn.SWITCH(TRUE,R5627&gt;1000,"premium",R5627&gt;500,"modrate","cheap")</f>
        <v>cheap</v>
      </c>
    </row>
    <row r="5628" spans="1:25">
      <c r="A5628">
        <v>5627</v>
      </c>
      <c r="B5628" t="s">
        <v>8388</v>
      </c>
      <c r="C5628" s="2">
        <v>41911</v>
      </c>
      <c r="D5628" s="2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  <c r="V5628" t="str">
        <f t="shared" si="175"/>
        <v>profit</v>
      </c>
      <c r="W5628" t="str">
        <f t="shared" si="176"/>
        <v>premium</v>
      </c>
      <c r="X5628" s="3" t="str" cm="1">
        <f t="array" ref="X5628">_xlfn.IFS(R5628&gt;1000,"premium",R5628&gt;500,"modrate",R5628&lt;500,"cheap")</f>
        <v>premium</v>
      </c>
      <c r="Y5628" t="str" cm="1">
        <f t="array" ref="Y5628">_xlfn.SWITCH(TRUE,R5628&gt;1000,"premium",R5628&gt;500,"modrate","cheap")</f>
        <v>premium</v>
      </c>
    </row>
    <row r="5629" spans="1:25">
      <c r="A5629">
        <v>5628</v>
      </c>
      <c r="B5629" t="s">
        <v>8389</v>
      </c>
      <c r="C5629" s="2">
        <v>42912</v>
      </c>
      <c r="D5629" s="2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  <c r="V5629" t="str">
        <f t="shared" si="175"/>
        <v>profit</v>
      </c>
      <c r="W5629" t="str">
        <f t="shared" si="176"/>
        <v>cheap</v>
      </c>
      <c r="X5629" s="3" t="str" cm="1">
        <f t="array" ref="X5629">_xlfn.IFS(R5629&gt;1000,"premium",R5629&gt;500,"modrate",R5629&lt;500,"cheap")</f>
        <v>cheap</v>
      </c>
      <c r="Y5629" t="str" cm="1">
        <f t="array" ref="Y5629">_xlfn.SWITCH(TRUE,R5629&gt;1000,"premium",R5629&gt;500,"modrate","cheap")</f>
        <v>cheap</v>
      </c>
    </row>
    <row r="5630" spans="1:25">
      <c r="A5630">
        <v>5629</v>
      </c>
      <c r="B5630" t="s">
        <v>8389</v>
      </c>
      <c r="C5630" s="2">
        <v>42912</v>
      </c>
      <c r="D5630" s="2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  <c r="V5630" t="str">
        <f t="shared" si="175"/>
        <v>loss</v>
      </c>
      <c r="W5630" t="str">
        <f t="shared" si="176"/>
        <v>cheap</v>
      </c>
      <c r="X5630" s="3" t="str" cm="1">
        <f t="array" ref="X5630">_xlfn.IFS(R5630&gt;1000,"premium",R5630&gt;500,"modrate",R5630&lt;500,"cheap")</f>
        <v>cheap</v>
      </c>
      <c r="Y5630" t="str" cm="1">
        <f t="array" ref="Y5630">_xlfn.SWITCH(TRUE,R5630&gt;1000,"premium",R5630&gt;500,"modrate","cheap")</f>
        <v>cheap</v>
      </c>
    </row>
    <row r="5631" spans="1:25">
      <c r="A5631">
        <v>5630</v>
      </c>
      <c r="B5631" t="s">
        <v>8392</v>
      </c>
      <c r="C5631" s="2">
        <v>42603</v>
      </c>
      <c r="D5631" s="2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  <c r="V5631" t="str">
        <f t="shared" si="175"/>
        <v>loss</v>
      </c>
      <c r="W5631" t="str">
        <f t="shared" si="176"/>
        <v>modrate</v>
      </c>
      <c r="X5631" s="3" t="str" cm="1">
        <f t="array" ref="X5631">_xlfn.IFS(R5631&gt;1000,"premium",R5631&gt;500,"modrate",R5631&lt;500,"cheap")</f>
        <v>modrate</v>
      </c>
      <c r="Y5631" t="str" cm="1">
        <f t="array" ref="Y5631">_xlfn.SWITCH(TRUE,R5631&gt;1000,"premium",R5631&gt;500,"modrate","cheap")</f>
        <v>modrate</v>
      </c>
    </row>
    <row r="5632" spans="1:25">
      <c r="A5632">
        <v>5631</v>
      </c>
      <c r="B5632" t="s">
        <v>8393</v>
      </c>
      <c r="C5632" s="2">
        <v>41681</v>
      </c>
      <c r="D5632" s="2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  <c r="V5632" t="str">
        <f t="shared" si="175"/>
        <v>profit</v>
      </c>
      <c r="W5632" t="str">
        <f t="shared" si="176"/>
        <v>cheap</v>
      </c>
      <c r="X5632" s="3" t="str" cm="1">
        <f t="array" ref="X5632">_xlfn.IFS(R5632&gt;1000,"premium",R5632&gt;500,"modrate",R5632&lt;500,"cheap")</f>
        <v>cheap</v>
      </c>
      <c r="Y5632" t="str" cm="1">
        <f t="array" ref="Y5632">_xlfn.SWITCH(TRUE,R5632&gt;1000,"premium",R5632&gt;500,"modrate","cheap")</f>
        <v>cheap</v>
      </c>
    </row>
    <row r="5633" spans="1:25">
      <c r="A5633">
        <v>5632</v>
      </c>
      <c r="B5633" t="s">
        <v>8393</v>
      </c>
      <c r="C5633" s="2">
        <v>41681</v>
      </c>
      <c r="D5633" s="2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75.373199999999898</v>
      </c>
      <c r="V5633" t="str">
        <f t="shared" si="175"/>
        <v>profit</v>
      </c>
      <c r="W5633" t="str">
        <f t="shared" si="176"/>
        <v>premium</v>
      </c>
      <c r="X5633" s="3" t="str" cm="1">
        <f t="array" ref="X5633">_xlfn.IFS(R5633&gt;1000,"premium",R5633&gt;500,"modrate",R5633&lt;500,"cheap")</f>
        <v>premium</v>
      </c>
      <c r="Y5633" t="str" cm="1">
        <f t="array" ref="Y5633">_xlfn.SWITCH(TRUE,R5633&gt;1000,"premium",R5633&gt;500,"modrate","cheap")</f>
        <v>premium</v>
      </c>
    </row>
    <row r="5634" spans="1:25">
      <c r="A5634">
        <v>5633</v>
      </c>
      <c r="B5634" t="s">
        <v>8393</v>
      </c>
      <c r="C5634" s="2">
        <v>41681</v>
      </c>
      <c r="D5634" s="2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  <c r="V5634" t="str">
        <f t="shared" si="175"/>
        <v>profit</v>
      </c>
      <c r="W5634" t="str">
        <f t="shared" si="176"/>
        <v>cheap</v>
      </c>
      <c r="X5634" s="3" t="str" cm="1">
        <f t="array" ref="X5634">_xlfn.IFS(R5634&gt;1000,"premium",R5634&gt;500,"modrate",R5634&lt;500,"cheap")</f>
        <v>cheap</v>
      </c>
      <c r="Y5634" t="str" cm="1">
        <f t="array" ref="Y5634">_xlfn.SWITCH(TRUE,R5634&gt;1000,"premium",R5634&gt;500,"modrate","cheap")</f>
        <v>cheap</v>
      </c>
    </row>
    <row r="5635" spans="1:25">
      <c r="A5635">
        <v>5634</v>
      </c>
      <c r="B5635" t="s">
        <v>8394</v>
      </c>
      <c r="C5635" s="2">
        <v>42636</v>
      </c>
      <c r="D5635" s="2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  <c r="V5635" t="str">
        <f t="shared" ref="V5635:V5698" si="177">IF(U5635&gt;0,"profit","loss")</f>
        <v>profit</v>
      </c>
      <c r="W5635" t="str">
        <f t="shared" ref="W5635:W5698" si="178">IF(R5635&gt;1000,"premium", IF(R5635&gt;500,"modrate","cheap"))</f>
        <v>cheap</v>
      </c>
      <c r="X5635" s="3" t="str" cm="1">
        <f t="array" ref="X5635">_xlfn.IFS(R5635&gt;1000,"premium",R5635&gt;500,"modrate",R5635&lt;500,"cheap")</f>
        <v>cheap</v>
      </c>
      <c r="Y5635" t="str" cm="1">
        <f t="array" ref="Y5635">_xlfn.SWITCH(TRUE,R5635&gt;1000,"premium",R5635&gt;500,"modrate","cheap")</f>
        <v>cheap</v>
      </c>
    </row>
    <row r="5636" spans="1:25">
      <c r="A5636">
        <v>5635</v>
      </c>
      <c r="B5636" t="s">
        <v>8395</v>
      </c>
      <c r="C5636" s="2">
        <v>42343</v>
      </c>
      <c r="D5636" s="2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  <c r="V5636" t="str">
        <f t="shared" si="177"/>
        <v>profit</v>
      </c>
      <c r="W5636" t="str">
        <f t="shared" si="178"/>
        <v>cheap</v>
      </c>
      <c r="X5636" s="3" t="str" cm="1">
        <f t="array" ref="X5636">_xlfn.IFS(R5636&gt;1000,"premium",R5636&gt;500,"modrate",R5636&lt;500,"cheap")</f>
        <v>cheap</v>
      </c>
      <c r="Y5636" t="str" cm="1">
        <f t="array" ref="Y5636">_xlfn.SWITCH(TRUE,R5636&gt;1000,"premium",R5636&gt;500,"modrate","cheap")</f>
        <v>cheap</v>
      </c>
    </row>
    <row r="5637" spans="1:25">
      <c r="A5637">
        <v>5636</v>
      </c>
      <c r="B5637" t="s">
        <v>8397</v>
      </c>
      <c r="C5637" s="2">
        <v>42981</v>
      </c>
      <c r="D5637" s="2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  <c r="V5637" t="str">
        <f t="shared" si="177"/>
        <v>profit</v>
      </c>
      <c r="W5637" t="str">
        <f t="shared" si="178"/>
        <v>cheap</v>
      </c>
      <c r="X5637" s="3" t="str" cm="1">
        <f t="array" ref="X5637">_xlfn.IFS(R5637&gt;1000,"premium",R5637&gt;500,"modrate",R5637&lt;500,"cheap")</f>
        <v>cheap</v>
      </c>
      <c r="Y5637" t="str" cm="1">
        <f t="array" ref="Y5637">_xlfn.SWITCH(TRUE,R5637&gt;1000,"premium",R5637&gt;500,"modrate","cheap")</f>
        <v>cheap</v>
      </c>
    </row>
    <row r="5638" spans="1:25">
      <c r="A5638">
        <v>5637</v>
      </c>
      <c r="B5638" t="s">
        <v>8397</v>
      </c>
      <c r="C5638" s="2">
        <v>42981</v>
      </c>
      <c r="D5638" s="2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  <c r="V5638" t="str">
        <f t="shared" si="177"/>
        <v>profit</v>
      </c>
      <c r="W5638" t="str">
        <f t="shared" si="178"/>
        <v>cheap</v>
      </c>
      <c r="X5638" s="3" t="str" cm="1">
        <f t="array" ref="X5638">_xlfn.IFS(R5638&gt;1000,"premium",R5638&gt;500,"modrate",R5638&lt;500,"cheap")</f>
        <v>cheap</v>
      </c>
      <c r="Y5638" t="str" cm="1">
        <f t="array" ref="Y5638">_xlfn.SWITCH(TRUE,R5638&gt;1000,"premium",R5638&gt;500,"modrate","cheap")</f>
        <v>cheap</v>
      </c>
    </row>
    <row r="5639" spans="1:25">
      <c r="A5639">
        <v>5638</v>
      </c>
      <c r="B5639" t="s">
        <v>8399</v>
      </c>
      <c r="C5639" s="2">
        <v>42820</v>
      </c>
      <c r="D5639" s="2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  <c r="V5639" t="str">
        <f t="shared" si="177"/>
        <v>profit</v>
      </c>
      <c r="W5639" t="str">
        <f t="shared" si="178"/>
        <v>cheap</v>
      </c>
      <c r="X5639" s="3" t="str" cm="1">
        <f t="array" ref="X5639">_xlfn.IFS(R5639&gt;1000,"premium",R5639&gt;500,"modrate",R5639&lt;500,"cheap")</f>
        <v>cheap</v>
      </c>
      <c r="Y5639" t="str" cm="1">
        <f t="array" ref="Y5639">_xlfn.SWITCH(TRUE,R5639&gt;1000,"premium",R5639&gt;500,"modrate","cheap")</f>
        <v>cheap</v>
      </c>
    </row>
    <row r="5640" spans="1:25">
      <c r="A5640">
        <v>5639</v>
      </c>
      <c r="B5640" t="s">
        <v>8402</v>
      </c>
      <c r="C5640" s="2">
        <v>41994</v>
      </c>
      <c r="D5640" s="2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  <c r="V5640" t="str">
        <f t="shared" si="177"/>
        <v>profit</v>
      </c>
      <c r="W5640" t="str">
        <f t="shared" si="178"/>
        <v>premium</v>
      </c>
      <c r="X5640" s="3" t="str" cm="1">
        <f t="array" ref="X5640">_xlfn.IFS(R5640&gt;1000,"premium",R5640&gt;500,"modrate",R5640&lt;500,"cheap")</f>
        <v>premium</v>
      </c>
      <c r="Y5640" t="str" cm="1">
        <f t="array" ref="Y5640">_xlfn.SWITCH(TRUE,R5640&gt;1000,"premium",R5640&gt;500,"modrate","cheap")</f>
        <v>premium</v>
      </c>
    </row>
    <row r="5641" spans="1:25">
      <c r="A5641">
        <v>5640</v>
      </c>
      <c r="B5641" t="s">
        <v>8402</v>
      </c>
      <c r="C5641" s="2">
        <v>41994</v>
      </c>
      <c r="D5641" s="2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  <c r="V5641" t="str">
        <f t="shared" si="177"/>
        <v>profit</v>
      </c>
      <c r="W5641" t="str">
        <f t="shared" si="178"/>
        <v>modrate</v>
      </c>
      <c r="X5641" s="3" t="str" cm="1">
        <f t="array" ref="X5641">_xlfn.IFS(R5641&gt;1000,"premium",R5641&gt;500,"modrate",R5641&lt;500,"cheap")</f>
        <v>modrate</v>
      </c>
      <c r="Y5641" t="str" cm="1">
        <f t="array" ref="Y5641">_xlfn.SWITCH(TRUE,R5641&gt;1000,"premium",R5641&gt;500,"modrate","cheap")</f>
        <v>modrate</v>
      </c>
    </row>
    <row r="5642" spans="1:25">
      <c r="A5642">
        <v>5641</v>
      </c>
      <c r="B5642" t="s">
        <v>8403</v>
      </c>
      <c r="C5642" s="2">
        <v>41905</v>
      </c>
      <c r="D5642" s="2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  <c r="V5642" t="str">
        <f t="shared" si="177"/>
        <v>profit</v>
      </c>
      <c r="W5642" t="str">
        <f t="shared" si="178"/>
        <v>cheap</v>
      </c>
      <c r="X5642" s="3" t="str" cm="1">
        <f t="array" ref="X5642">_xlfn.IFS(R5642&gt;1000,"premium",R5642&gt;500,"modrate",R5642&lt;500,"cheap")</f>
        <v>cheap</v>
      </c>
      <c r="Y5642" t="str" cm="1">
        <f t="array" ref="Y5642">_xlfn.SWITCH(TRUE,R5642&gt;1000,"premium",R5642&gt;500,"modrate","cheap")</f>
        <v>cheap</v>
      </c>
    </row>
    <row r="5643" spans="1:25">
      <c r="A5643">
        <v>5642</v>
      </c>
      <c r="B5643" t="s">
        <v>8404</v>
      </c>
      <c r="C5643" s="2">
        <v>42827</v>
      </c>
      <c r="D5643" s="2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  <c r="V5643" t="str">
        <f t="shared" si="177"/>
        <v>profit</v>
      </c>
      <c r="W5643" t="str">
        <f t="shared" si="178"/>
        <v>cheap</v>
      </c>
      <c r="X5643" s="3" t="str" cm="1">
        <f t="array" ref="X5643">_xlfn.IFS(R5643&gt;1000,"premium",R5643&gt;500,"modrate",R5643&lt;500,"cheap")</f>
        <v>cheap</v>
      </c>
      <c r="Y5643" t="str" cm="1">
        <f t="array" ref="Y5643">_xlfn.SWITCH(TRUE,R5643&gt;1000,"premium",R5643&gt;500,"modrate","cheap")</f>
        <v>cheap</v>
      </c>
    </row>
    <row r="5644" spans="1:25">
      <c r="A5644">
        <v>5643</v>
      </c>
      <c r="B5644" t="s">
        <v>8405</v>
      </c>
      <c r="C5644" s="2">
        <v>42461</v>
      </c>
      <c r="D5644" s="2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  <c r="V5644" t="str">
        <f t="shared" si="177"/>
        <v>profit</v>
      </c>
      <c r="W5644" t="str">
        <f t="shared" si="178"/>
        <v>cheap</v>
      </c>
      <c r="X5644" s="3" t="str" cm="1">
        <f t="array" ref="X5644">_xlfn.IFS(R5644&gt;1000,"premium",R5644&gt;500,"modrate",R5644&lt;500,"cheap")</f>
        <v>cheap</v>
      </c>
      <c r="Y5644" t="str" cm="1">
        <f t="array" ref="Y5644">_xlfn.SWITCH(TRUE,R5644&gt;1000,"premium",R5644&gt;500,"modrate","cheap")</f>
        <v>cheap</v>
      </c>
    </row>
    <row r="5645" spans="1:25">
      <c r="A5645">
        <v>5644</v>
      </c>
      <c r="B5645" t="s">
        <v>8406</v>
      </c>
      <c r="C5645" s="2">
        <v>42139</v>
      </c>
      <c r="D5645" s="2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  <c r="V5645" t="str">
        <f t="shared" si="177"/>
        <v>profit</v>
      </c>
      <c r="W5645" t="str">
        <f t="shared" si="178"/>
        <v>cheap</v>
      </c>
      <c r="X5645" s="3" t="str" cm="1">
        <f t="array" ref="X5645">_xlfn.IFS(R5645&gt;1000,"premium",R5645&gt;500,"modrate",R5645&lt;500,"cheap")</f>
        <v>cheap</v>
      </c>
      <c r="Y5645" t="str" cm="1">
        <f t="array" ref="Y5645">_xlfn.SWITCH(TRUE,R5645&gt;1000,"premium",R5645&gt;500,"modrate","cheap")</f>
        <v>cheap</v>
      </c>
    </row>
    <row r="5646" spans="1:25">
      <c r="A5646">
        <v>5645</v>
      </c>
      <c r="B5646" t="s">
        <v>8407</v>
      </c>
      <c r="C5646" s="2">
        <v>42817</v>
      </c>
      <c r="D5646" s="2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  <c r="V5646" t="str">
        <f t="shared" si="177"/>
        <v>profit</v>
      </c>
      <c r="W5646" t="str">
        <f t="shared" si="178"/>
        <v>cheap</v>
      </c>
      <c r="X5646" s="3" t="str" cm="1">
        <f t="array" ref="X5646">_xlfn.IFS(R5646&gt;1000,"premium",R5646&gt;500,"modrate",R5646&lt;500,"cheap")</f>
        <v>cheap</v>
      </c>
      <c r="Y5646" t="str" cm="1">
        <f t="array" ref="Y5646">_xlfn.SWITCH(TRUE,R5646&gt;1000,"premium",R5646&gt;500,"modrate","cheap")</f>
        <v>cheap</v>
      </c>
    </row>
    <row r="5647" spans="1:25">
      <c r="A5647">
        <v>5646</v>
      </c>
      <c r="B5647" t="s">
        <v>8408</v>
      </c>
      <c r="C5647" s="2">
        <v>42839</v>
      </c>
      <c r="D5647" s="2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  <c r="V5647" t="str">
        <f t="shared" si="177"/>
        <v>profit</v>
      </c>
      <c r="W5647" t="str">
        <f t="shared" si="178"/>
        <v>cheap</v>
      </c>
      <c r="X5647" s="3" t="str" cm="1">
        <f t="array" ref="X5647">_xlfn.IFS(R5647&gt;1000,"premium",R5647&gt;500,"modrate",R5647&lt;500,"cheap")</f>
        <v>cheap</v>
      </c>
      <c r="Y5647" t="str" cm="1">
        <f t="array" ref="Y5647">_xlfn.SWITCH(TRUE,R5647&gt;1000,"premium",R5647&gt;500,"modrate","cheap")</f>
        <v>cheap</v>
      </c>
    </row>
    <row r="5648" spans="1:25">
      <c r="A5648">
        <v>5647</v>
      </c>
      <c r="B5648" t="s">
        <v>8409</v>
      </c>
      <c r="C5648" s="2">
        <v>42008</v>
      </c>
      <c r="D5648" s="2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  <c r="V5648" t="str">
        <f t="shared" si="177"/>
        <v>profit</v>
      </c>
      <c r="W5648" t="str">
        <f t="shared" si="178"/>
        <v>cheap</v>
      </c>
      <c r="X5648" s="3" t="str" cm="1">
        <f t="array" ref="X5648">_xlfn.IFS(R5648&gt;1000,"premium",R5648&gt;500,"modrate",R5648&lt;500,"cheap")</f>
        <v>cheap</v>
      </c>
      <c r="Y5648" t="str" cm="1">
        <f t="array" ref="Y5648">_xlfn.SWITCH(TRUE,R5648&gt;1000,"premium",R5648&gt;500,"modrate","cheap")</f>
        <v>cheap</v>
      </c>
    </row>
    <row r="5649" spans="1:25">
      <c r="A5649">
        <v>5648</v>
      </c>
      <c r="B5649" t="s">
        <v>8410</v>
      </c>
      <c r="C5649" s="2">
        <v>43041</v>
      </c>
      <c r="D5649" s="2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  <c r="V5649" t="str">
        <f t="shared" si="177"/>
        <v>profit</v>
      </c>
      <c r="W5649" t="str">
        <f t="shared" si="178"/>
        <v>cheap</v>
      </c>
      <c r="X5649" s="3" t="str" cm="1">
        <f t="array" ref="X5649">_xlfn.IFS(R5649&gt;1000,"premium",R5649&gt;500,"modrate",R5649&lt;500,"cheap")</f>
        <v>cheap</v>
      </c>
      <c r="Y5649" t="str" cm="1">
        <f t="array" ref="Y5649">_xlfn.SWITCH(TRUE,R5649&gt;1000,"premium",R5649&gt;500,"modrate","cheap")</f>
        <v>cheap</v>
      </c>
    </row>
    <row r="5650" spans="1:25">
      <c r="A5650">
        <v>5649</v>
      </c>
      <c r="B5650" t="s">
        <v>8411</v>
      </c>
      <c r="C5650" s="2">
        <v>42933</v>
      </c>
      <c r="D5650" s="2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  <c r="V5650" t="str">
        <f t="shared" si="177"/>
        <v>profit</v>
      </c>
      <c r="W5650" t="str">
        <f t="shared" si="178"/>
        <v>cheap</v>
      </c>
      <c r="X5650" s="3" t="str" cm="1">
        <f t="array" ref="X5650">_xlfn.IFS(R5650&gt;1000,"premium",R5650&gt;500,"modrate",R5650&lt;500,"cheap")</f>
        <v>cheap</v>
      </c>
      <c r="Y5650" t="str" cm="1">
        <f t="array" ref="Y5650">_xlfn.SWITCH(TRUE,R5650&gt;1000,"premium",R5650&gt;500,"modrate","cheap")</f>
        <v>cheap</v>
      </c>
    </row>
    <row r="5651" spans="1:25">
      <c r="A5651">
        <v>5650</v>
      </c>
      <c r="B5651" t="s">
        <v>8411</v>
      </c>
      <c r="C5651" s="2">
        <v>42933</v>
      </c>
      <c r="D5651" s="2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  <c r="V5651" t="str">
        <f t="shared" si="177"/>
        <v>profit</v>
      </c>
      <c r="W5651" t="str">
        <f t="shared" si="178"/>
        <v>cheap</v>
      </c>
      <c r="X5651" s="3" t="str" cm="1">
        <f t="array" ref="X5651">_xlfn.IFS(R5651&gt;1000,"premium",R5651&gt;500,"modrate",R5651&lt;500,"cheap")</f>
        <v>cheap</v>
      </c>
      <c r="Y5651" t="str" cm="1">
        <f t="array" ref="Y5651">_xlfn.SWITCH(TRUE,R5651&gt;1000,"premium",R5651&gt;500,"modrate","cheap")</f>
        <v>cheap</v>
      </c>
    </row>
    <row r="5652" spans="1:25">
      <c r="A5652">
        <v>5651</v>
      </c>
      <c r="B5652" t="s">
        <v>8411</v>
      </c>
      <c r="C5652" s="2">
        <v>42933</v>
      </c>
      <c r="D5652" s="2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  <c r="V5652" t="str">
        <f t="shared" si="177"/>
        <v>loss</v>
      </c>
      <c r="W5652" t="str">
        <f t="shared" si="178"/>
        <v>cheap</v>
      </c>
      <c r="X5652" s="3" t="str" cm="1">
        <f t="array" ref="X5652">_xlfn.IFS(R5652&gt;1000,"premium",R5652&gt;500,"modrate",R5652&lt;500,"cheap")</f>
        <v>cheap</v>
      </c>
      <c r="Y5652" t="str" cm="1">
        <f t="array" ref="Y5652">_xlfn.SWITCH(TRUE,R5652&gt;1000,"premium",R5652&gt;500,"modrate","cheap")</f>
        <v>cheap</v>
      </c>
    </row>
    <row r="5653" spans="1:25">
      <c r="A5653">
        <v>5652</v>
      </c>
      <c r="B5653" t="s">
        <v>8411</v>
      </c>
      <c r="C5653" s="2">
        <v>42933</v>
      </c>
      <c r="D5653" s="2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  <c r="V5653" t="str">
        <f t="shared" si="177"/>
        <v>profit</v>
      </c>
      <c r="W5653" t="str">
        <f t="shared" si="178"/>
        <v>premium</v>
      </c>
      <c r="X5653" s="3" t="str" cm="1">
        <f t="array" ref="X5653">_xlfn.IFS(R5653&gt;1000,"premium",R5653&gt;500,"modrate",R5653&lt;500,"cheap")</f>
        <v>premium</v>
      </c>
      <c r="Y5653" t="str" cm="1">
        <f t="array" ref="Y5653">_xlfn.SWITCH(TRUE,R5653&gt;1000,"premium",R5653&gt;500,"modrate","cheap")</f>
        <v>premium</v>
      </c>
    </row>
    <row r="5654" spans="1:25">
      <c r="A5654">
        <v>5653</v>
      </c>
      <c r="B5654" t="s">
        <v>8413</v>
      </c>
      <c r="C5654" s="2">
        <v>43014</v>
      </c>
      <c r="D5654" s="2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  <c r="V5654" t="str">
        <f t="shared" si="177"/>
        <v>profit</v>
      </c>
      <c r="W5654" t="str">
        <f t="shared" si="178"/>
        <v>cheap</v>
      </c>
      <c r="X5654" s="3" t="str" cm="1">
        <f t="array" ref="X5654">_xlfn.IFS(R5654&gt;1000,"premium",R5654&gt;500,"modrate",R5654&lt;500,"cheap")</f>
        <v>cheap</v>
      </c>
      <c r="Y5654" t="str" cm="1">
        <f t="array" ref="Y5654">_xlfn.SWITCH(TRUE,R5654&gt;1000,"premium",R5654&gt;500,"modrate","cheap")</f>
        <v>cheap</v>
      </c>
    </row>
    <row r="5655" spans="1:25">
      <c r="A5655">
        <v>5654</v>
      </c>
      <c r="B5655" t="s">
        <v>8414</v>
      </c>
      <c r="C5655" s="2">
        <v>41947</v>
      </c>
      <c r="D5655" s="2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  <c r="V5655" t="str">
        <f t="shared" si="177"/>
        <v>profit</v>
      </c>
      <c r="W5655" t="str">
        <f t="shared" si="178"/>
        <v>cheap</v>
      </c>
      <c r="X5655" s="3" t="str" cm="1">
        <f t="array" ref="X5655">_xlfn.IFS(R5655&gt;1000,"premium",R5655&gt;500,"modrate",R5655&lt;500,"cheap")</f>
        <v>cheap</v>
      </c>
      <c r="Y5655" t="str" cm="1">
        <f t="array" ref="Y5655">_xlfn.SWITCH(TRUE,R5655&gt;1000,"premium",R5655&gt;500,"modrate","cheap")</f>
        <v>cheap</v>
      </c>
    </row>
    <row r="5656" spans="1:25">
      <c r="A5656">
        <v>5655</v>
      </c>
      <c r="B5656" t="s">
        <v>8415</v>
      </c>
      <c r="C5656" s="2">
        <v>42722</v>
      </c>
      <c r="D5656" s="2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  <c r="V5656" t="str">
        <f t="shared" si="177"/>
        <v>loss</v>
      </c>
      <c r="W5656" t="str">
        <f t="shared" si="178"/>
        <v>cheap</v>
      </c>
      <c r="X5656" s="3" t="str" cm="1">
        <f t="array" ref="X5656">_xlfn.IFS(R5656&gt;1000,"premium",R5656&gt;500,"modrate",R5656&lt;500,"cheap")</f>
        <v>cheap</v>
      </c>
      <c r="Y5656" t="str" cm="1">
        <f t="array" ref="Y5656">_xlfn.SWITCH(TRUE,R5656&gt;1000,"premium",R5656&gt;500,"modrate","cheap")</f>
        <v>cheap</v>
      </c>
    </row>
    <row r="5657" spans="1:25">
      <c r="A5657">
        <v>5656</v>
      </c>
      <c r="B5657" t="s">
        <v>8415</v>
      </c>
      <c r="C5657" s="2">
        <v>42722</v>
      </c>
      <c r="D5657" s="2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  <c r="V5657" t="str">
        <f t="shared" si="177"/>
        <v>profit</v>
      </c>
      <c r="W5657" t="str">
        <f t="shared" si="178"/>
        <v>cheap</v>
      </c>
      <c r="X5657" s="3" t="str" cm="1">
        <f t="array" ref="X5657">_xlfn.IFS(R5657&gt;1000,"premium",R5657&gt;500,"modrate",R5657&lt;500,"cheap")</f>
        <v>cheap</v>
      </c>
      <c r="Y5657" t="str" cm="1">
        <f t="array" ref="Y5657">_xlfn.SWITCH(TRUE,R5657&gt;1000,"premium",R5657&gt;500,"modrate","cheap")</f>
        <v>cheap</v>
      </c>
    </row>
    <row r="5658" spans="1:25">
      <c r="A5658">
        <v>5657</v>
      </c>
      <c r="B5658" t="s">
        <v>8415</v>
      </c>
      <c r="C5658" s="2">
        <v>42722</v>
      </c>
      <c r="D5658" s="2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  <c r="V5658" t="str">
        <f t="shared" si="177"/>
        <v>profit</v>
      </c>
      <c r="W5658" t="str">
        <f t="shared" si="178"/>
        <v>cheap</v>
      </c>
      <c r="X5658" s="3" t="str" cm="1">
        <f t="array" ref="X5658">_xlfn.IFS(R5658&gt;1000,"premium",R5658&gt;500,"modrate",R5658&lt;500,"cheap")</f>
        <v>cheap</v>
      </c>
      <c r="Y5658" t="str" cm="1">
        <f t="array" ref="Y5658">_xlfn.SWITCH(TRUE,R5658&gt;1000,"premium",R5658&gt;500,"modrate","cheap")</f>
        <v>cheap</v>
      </c>
    </row>
    <row r="5659" spans="1:25">
      <c r="A5659">
        <v>5658</v>
      </c>
      <c r="B5659" t="s">
        <v>8415</v>
      </c>
      <c r="C5659" s="2">
        <v>42722</v>
      </c>
      <c r="D5659" s="2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  <c r="V5659" t="str">
        <f t="shared" si="177"/>
        <v>loss</v>
      </c>
      <c r="W5659" t="str">
        <f t="shared" si="178"/>
        <v>cheap</v>
      </c>
      <c r="X5659" s="3" t="str" cm="1">
        <f t="array" ref="X5659">_xlfn.IFS(R5659&gt;1000,"premium",R5659&gt;500,"modrate",R5659&lt;500,"cheap")</f>
        <v>cheap</v>
      </c>
      <c r="Y5659" t="str" cm="1">
        <f t="array" ref="Y5659">_xlfn.SWITCH(TRUE,R5659&gt;1000,"premium",R5659&gt;500,"modrate","cheap")</f>
        <v>cheap</v>
      </c>
    </row>
    <row r="5660" spans="1:25">
      <c r="A5660">
        <v>5659</v>
      </c>
      <c r="B5660" t="s">
        <v>8415</v>
      </c>
      <c r="C5660" s="2">
        <v>42722</v>
      </c>
      <c r="D5660" s="2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  <c r="V5660" t="str">
        <f t="shared" si="177"/>
        <v>loss</v>
      </c>
      <c r="W5660" t="str">
        <f t="shared" si="178"/>
        <v>cheap</v>
      </c>
      <c r="X5660" s="3" t="str" cm="1">
        <f t="array" ref="X5660">_xlfn.IFS(R5660&gt;1000,"premium",R5660&gt;500,"modrate",R5660&lt;500,"cheap")</f>
        <v>cheap</v>
      </c>
      <c r="Y5660" t="str" cm="1">
        <f t="array" ref="Y5660">_xlfn.SWITCH(TRUE,R5660&gt;1000,"premium",R5660&gt;500,"modrate","cheap")</f>
        <v>cheap</v>
      </c>
    </row>
    <row r="5661" spans="1:25">
      <c r="A5661">
        <v>5660</v>
      </c>
      <c r="B5661" t="s">
        <v>8415</v>
      </c>
      <c r="C5661" s="2">
        <v>42722</v>
      </c>
      <c r="D5661" s="2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  <c r="V5661" t="str">
        <f t="shared" si="177"/>
        <v>profit</v>
      </c>
      <c r="W5661" t="str">
        <f t="shared" si="178"/>
        <v>cheap</v>
      </c>
      <c r="X5661" s="3" t="str" cm="1">
        <f t="array" ref="X5661">_xlfn.IFS(R5661&gt;1000,"premium",R5661&gt;500,"modrate",R5661&lt;500,"cheap")</f>
        <v>cheap</v>
      </c>
      <c r="Y5661" t="str" cm="1">
        <f t="array" ref="Y5661">_xlfn.SWITCH(TRUE,R5661&gt;1000,"premium",R5661&gt;500,"modrate","cheap")</f>
        <v>cheap</v>
      </c>
    </row>
    <row r="5662" spans="1:25">
      <c r="A5662">
        <v>5661</v>
      </c>
      <c r="B5662" t="s">
        <v>8415</v>
      </c>
      <c r="C5662" s="2">
        <v>42722</v>
      </c>
      <c r="D5662" s="2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  <c r="V5662" t="str">
        <f t="shared" si="177"/>
        <v>loss</v>
      </c>
      <c r="W5662" t="str">
        <f t="shared" si="178"/>
        <v>cheap</v>
      </c>
      <c r="X5662" s="3" t="str" cm="1">
        <f t="array" ref="X5662">_xlfn.IFS(R5662&gt;1000,"premium",R5662&gt;500,"modrate",R5662&lt;500,"cheap")</f>
        <v>cheap</v>
      </c>
      <c r="Y5662" t="str" cm="1">
        <f t="array" ref="Y5662">_xlfn.SWITCH(TRUE,R5662&gt;1000,"premium",R5662&gt;500,"modrate","cheap")</f>
        <v>cheap</v>
      </c>
    </row>
    <row r="5663" spans="1:25">
      <c r="A5663">
        <v>5662</v>
      </c>
      <c r="B5663" t="s">
        <v>8416</v>
      </c>
      <c r="C5663" s="2">
        <v>42637</v>
      </c>
      <c r="D5663" s="2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  <c r="V5663" t="str">
        <f t="shared" si="177"/>
        <v>profit</v>
      </c>
      <c r="W5663" t="str">
        <f t="shared" si="178"/>
        <v>cheap</v>
      </c>
      <c r="X5663" s="3" t="str" cm="1">
        <f t="array" ref="X5663">_xlfn.IFS(R5663&gt;1000,"premium",R5663&gt;500,"modrate",R5663&lt;500,"cheap")</f>
        <v>cheap</v>
      </c>
      <c r="Y5663" t="str" cm="1">
        <f t="array" ref="Y5663">_xlfn.SWITCH(TRUE,R5663&gt;1000,"premium",R5663&gt;500,"modrate","cheap")</f>
        <v>cheap</v>
      </c>
    </row>
    <row r="5664" spans="1:25">
      <c r="A5664">
        <v>5663</v>
      </c>
      <c r="B5664" t="s">
        <v>8416</v>
      </c>
      <c r="C5664" s="2">
        <v>42637</v>
      </c>
      <c r="D5664" s="2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-95.823000000000107</v>
      </c>
      <c r="V5664" t="str">
        <f t="shared" si="177"/>
        <v>loss</v>
      </c>
      <c r="W5664" t="str">
        <f t="shared" si="178"/>
        <v>modrate</v>
      </c>
      <c r="X5664" s="3" t="str" cm="1">
        <f t="array" ref="X5664">_xlfn.IFS(R5664&gt;1000,"premium",R5664&gt;500,"modrate",R5664&lt;500,"cheap")</f>
        <v>modrate</v>
      </c>
      <c r="Y5664" t="str" cm="1">
        <f t="array" ref="Y5664">_xlfn.SWITCH(TRUE,R5664&gt;1000,"premium",R5664&gt;500,"modrate","cheap")</f>
        <v>modrate</v>
      </c>
    </row>
    <row r="5665" spans="1:25">
      <c r="A5665">
        <v>5664</v>
      </c>
      <c r="B5665" t="s">
        <v>8417</v>
      </c>
      <c r="C5665" s="2">
        <v>42572</v>
      </c>
      <c r="D5665" s="2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  <c r="V5665" t="str">
        <f t="shared" si="177"/>
        <v>profit</v>
      </c>
      <c r="W5665" t="str">
        <f t="shared" si="178"/>
        <v>cheap</v>
      </c>
      <c r="X5665" s="3" t="str" cm="1">
        <f t="array" ref="X5665">_xlfn.IFS(R5665&gt;1000,"premium",R5665&gt;500,"modrate",R5665&lt;500,"cheap")</f>
        <v>cheap</v>
      </c>
      <c r="Y5665" t="str" cm="1">
        <f t="array" ref="Y5665">_xlfn.SWITCH(TRUE,R5665&gt;1000,"premium",R5665&gt;500,"modrate","cheap")</f>
        <v>cheap</v>
      </c>
    </row>
    <row r="5666" spans="1:25">
      <c r="A5666">
        <v>5665</v>
      </c>
      <c r="B5666" t="s">
        <v>8417</v>
      </c>
      <c r="C5666" s="2">
        <v>42572</v>
      </c>
      <c r="D5666" s="2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  <c r="V5666" t="str">
        <f t="shared" si="177"/>
        <v>loss</v>
      </c>
      <c r="W5666" t="str">
        <f t="shared" si="178"/>
        <v>cheap</v>
      </c>
      <c r="X5666" s="3" t="str" cm="1">
        <f t="array" ref="X5666">_xlfn.IFS(R5666&gt;1000,"premium",R5666&gt;500,"modrate",R5666&lt;500,"cheap")</f>
        <v>cheap</v>
      </c>
      <c r="Y5666" t="str" cm="1">
        <f t="array" ref="Y5666">_xlfn.SWITCH(TRUE,R5666&gt;1000,"premium",R5666&gt;500,"modrate","cheap")</f>
        <v>cheap</v>
      </c>
    </row>
    <row r="5667" spans="1:25">
      <c r="A5667">
        <v>5666</v>
      </c>
      <c r="B5667" t="s">
        <v>8417</v>
      </c>
      <c r="C5667" s="2">
        <v>42572</v>
      </c>
      <c r="D5667" s="2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  <c r="V5667" t="str">
        <f t="shared" si="177"/>
        <v>profit</v>
      </c>
      <c r="W5667" t="str">
        <f t="shared" si="178"/>
        <v>cheap</v>
      </c>
      <c r="X5667" s="3" t="str" cm="1">
        <f t="array" ref="X5667">_xlfn.IFS(R5667&gt;1000,"premium",R5667&gt;500,"modrate",R5667&lt;500,"cheap")</f>
        <v>cheap</v>
      </c>
      <c r="Y5667" t="str" cm="1">
        <f t="array" ref="Y5667">_xlfn.SWITCH(TRUE,R5667&gt;1000,"premium",R5667&gt;500,"modrate","cheap")</f>
        <v>cheap</v>
      </c>
    </row>
    <row r="5668" spans="1:25">
      <c r="A5668">
        <v>5667</v>
      </c>
      <c r="B5668" t="s">
        <v>8417</v>
      </c>
      <c r="C5668" s="2">
        <v>42572</v>
      </c>
      <c r="D5668" s="2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  <c r="V5668" t="str">
        <f t="shared" si="177"/>
        <v>profit</v>
      </c>
      <c r="W5668" t="str">
        <f t="shared" si="178"/>
        <v>cheap</v>
      </c>
      <c r="X5668" s="3" t="str" cm="1">
        <f t="array" ref="X5668">_xlfn.IFS(R5668&gt;1000,"premium",R5668&gt;500,"modrate",R5668&lt;500,"cheap")</f>
        <v>cheap</v>
      </c>
      <c r="Y5668" t="str" cm="1">
        <f t="array" ref="Y5668">_xlfn.SWITCH(TRUE,R5668&gt;1000,"premium",R5668&gt;500,"modrate","cheap")</f>
        <v>cheap</v>
      </c>
    </row>
    <row r="5669" spans="1:25">
      <c r="A5669">
        <v>5668</v>
      </c>
      <c r="B5669" t="s">
        <v>8420</v>
      </c>
      <c r="C5669" s="2">
        <v>42532</v>
      </c>
      <c r="D5669" s="2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  <c r="V5669" t="str">
        <f t="shared" si="177"/>
        <v>profit</v>
      </c>
      <c r="W5669" t="str">
        <f t="shared" si="178"/>
        <v>cheap</v>
      </c>
      <c r="X5669" s="3" t="str" cm="1">
        <f t="array" ref="X5669">_xlfn.IFS(R5669&gt;1000,"premium",R5669&gt;500,"modrate",R5669&lt;500,"cheap")</f>
        <v>cheap</v>
      </c>
      <c r="Y5669" t="str" cm="1">
        <f t="array" ref="Y5669">_xlfn.SWITCH(TRUE,R5669&gt;1000,"premium",R5669&gt;500,"modrate","cheap")</f>
        <v>cheap</v>
      </c>
    </row>
    <row r="5670" spans="1:25">
      <c r="A5670">
        <v>5669</v>
      </c>
      <c r="B5670" t="s">
        <v>8420</v>
      </c>
      <c r="C5670" s="2">
        <v>42532</v>
      </c>
      <c r="D5670" s="2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  <c r="V5670" t="str">
        <f t="shared" si="177"/>
        <v>profit</v>
      </c>
      <c r="W5670" t="str">
        <f t="shared" si="178"/>
        <v>cheap</v>
      </c>
      <c r="X5670" s="3" t="str" cm="1">
        <f t="array" ref="X5670">_xlfn.IFS(R5670&gt;1000,"premium",R5670&gt;500,"modrate",R5670&lt;500,"cheap")</f>
        <v>cheap</v>
      </c>
      <c r="Y5670" t="str" cm="1">
        <f t="array" ref="Y5670">_xlfn.SWITCH(TRUE,R5670&gt;1000,"premium",R5670&gt;500,"modrate","cheap")</f>
        <v>cheap</v>
      </c>
    </row>
    <row r="5671" spans="1:25">
      <c r="A5671">
        <v>5670</v>
      </c>
      <c r="B5671" t="s">
        <v>8420</v>
      </c>
      <c r="C5671" s="2">
        <v>42532</v>
      </c>
      <c r="D5671" s="2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  <c r="V5671" t="str">
        <f t="shared" si="177"/>
        <v>profit</v>
      </c>
      <c r="W5671" t="str">
        <f t="shared" si="178"/>
        <v>cheap</v>
      </c>
      <c r="X5671" s="3" t="str" cm="1">
        <f t="array" ref="X5671">_xlfn.IFS(R5671&gt;1000,"premium",R5671&gt;500,"modrate",R5671&lt;500,"cheap")</f>
        <v>cheap</v>
      </c>
      <c r="Y5671" t="str" cm="1">
        <f t="array" ref="Y5671">_xlfn.SWITCH(TRUE,R5671&gt;1000,"premium",R5671&gt;500,"modrate","cheap")</f>
        <v>cheap</v>
      </c>
    </row>
    <row r="5672" spans="1:25">
      <c r="A5672">
        <v>5671</v>
      </c>
      <c r="B5672" t="s">
        <v>8421</v>
      </c>
      <c r="C5672" s="2">
        <v>42164</v>
      </c>
      <c r="D5672" s="2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  <c r="V5672" t="str">
        <f t="shared" si="177"/>
        <v>profit</v>
      </c>
      <c r="W5672" t="str">
        <f t="shared" si="178"/>
        <v>cheap</v>
      </c>
      <c r="X5672" s="3" t="str" cm="1">
        <f t="array" ref="X5672">_xlfn.IFS(R5672&gt;1000,"premium",R5672&gt;500,"modrate",R5672&lt;500,"cheap")</f>
        <v>cheap</v>
      </c>
      <c r="Y5672" t="str" cm="1">
        <f t="array" ref="Y5672">_xlfn.SWITCH(TRUE,R5672&gt;1000,"premium",R5672&gt;500,"modrate","cheap")</f>
        <v>cheap</v>
      </c>
    </row>
    <row r="5673" spans="1:25">
      <c r="A5673">
        <v>5672</v>
      </c>
      <c r="B5673" t="s">
        <v>8421</v>
      </c>
      <c r="C5673" s="2">
        <v>42164</v>
      </c>
      <c r="D5673" s="2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8.7735000000000092</v>
      </c>
      <c r="V5673" t="str">
        <f t="shared" si="177"/>
        <v>profit</v>
      </c>
      <c r="W5673" t="str">
        <f t="shared" si="178"/>
        <v>cheap</v>
      </c>
      <c r="X5673" s="3" t="str" cm="1">
        <f t="array" ref="X5673">_xlfn.IFS(R5673&gt;1000,"premium",R5673&gt;500,"modrate",R5673&lt;500,"cheap")</f>
        <v>cheap</v>
      </c>
      <c r="Y5673" t="str" cm="1">
        <f t="array" ref="Y5673">_xlfn.SWITCH(TRUE,R5673&gt;1000,"premium",R5673&gt;500,"modrate","cheap")</f>
        <v>cheap</v>
      </c>
    </row>
    <row r="5674" spans="1:25">
      <c r="A5674">
        <v>5673</v>
      </c>
      <c r="B5674" t="s">
        <v>8423</v>
      </c>
      <c r="C5674" s="2">
        <v>43035</v>
      </c>
      <c r="D5674" s="2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  <c r="V5674" t="str">
        <f t="shared" si="177"/>
        <v>profit</v>
      </c>
      <c r="W5674" t="str">
        <f t="shared" si="178"/>
        <v>cheap</v>
      </c>
      <c r="X5674" s="3" t="str" cm="1">
        <f t="array" ref="X5674">_xlfn.IFS(R5674&gt;1000,"premium",R5674&gt;500,"modrate",R5674&lt;500,"cheap")</f>
        <v>cheap</v>
      </c>
      <c r="Y5674" t="str" cm="1">
        <f t="array" ref="Y5674">_xlfn.SWITCH(TRUE,R5674&gt;1000,"premium",R5674&gt;500,"modrate","cheap")</f>
        <v>cheap</v>
      </c>
    </row>
    <row r="5675" spans="1:25">
      <c r="A5675">
        <v>5674</v>
      </c>
      <c r="B5675" t="s">
        <v>8423</v>
      </c>
      <c r="C5675" s="2">
        <v>43035</v>
      </c>
      <c r="D5675" s="2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  <c r="V5675" t="str">
        <f t="shared" si="177"/>
        <v>profit</v>
      </c>
      <c r="W5675" t="str">
        <f t="shared" si="178"/>
        <v>cheap</v>
      </c>
      <c r="X5675" s="3" t="str" cm="1">
        <f t="array" ref="X5675">_xlfn.IFS(R5675&gt;1000,"premium",R5675&gt;500,"modrate",R5675&lt;500,"cheap")</f>
        <v>cheap</v>
      </c>
      <c r="Y5675" t="str" cm="1">
        <f t="array" ref="Y5675">_xlfn.SWITCH(TRUE,R5675&gt;1000,"premium",R5675&gt;500,"modrate","cheap")</f>
        <v>cheap</v>
      </c>
    </row>
    <row r="5676" spans="1:25">
      <c r="A5676">
        <v>5675</v>
      </c>
      <c r="B5676" t="s">
        <v>8424</v>
      </c>
      <c r="C5676" s="2">
        <v>42391</v>
      </c>
      <c r="D5676" s="2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  <c r="V5676" t="str">
        <f t="shared" si="177"/>
        <v>profit</v>
      </c>
      <c r="W5676" t="str">
        <f t="shared" si="178"/>
        <v>cheap</v>
      </c>
      <c r="X5676" s="3" t="str" cm="1">
        <f t="array" ref="X5676">_xlfn.IFS(R5676&gt;1000,"premium",R5676&gt;500,"modrate",R5676&lt;500,"cheap")</f>
        <v>cheap</v>
      </c>
      <c r="Y5676" t="str" cm="1">
        <f t="array" ref="Y5676">_xlfn.SWITCH(TRUE,R5676&gt;1000,"premium",R5676&gt;500,"modrate","cheap")</f>
        <v>cheap</v>
      </c>
    </row>
    <row r="5677" spans="1:25">
      <c r="A5677">
        <v>5676</v>
      </c>
      <c r="B5677" t="s">
        <v>8425</v>
      </c>
      <c r="C5677" s="2">
        <v>41787</v>
      </c>
      <c r="D5677" s="2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  <c r="V5677" t="str">
        <f t="shared" si="177"/>
        <v>profit</v>
      </c>
      <c r="W5677" t="str">
        <f t="shared" si="178"/>
        <v>cheap</v>
      </c>
      <c r="X5677" s="3" t="str" cm="1">
        <f t="array" ref="X5677">_xlfn.IFS(R5677&gt;1000,"premium",R5677&gt;500,"modrate",R5677&lt;500,"cheap")</f>
        <v>cheap</v>
      </c>
      <c r="Y5677" t="str" cm="1">
        <f t="array" ref="Y5677">_xlfn.SWITCH(TRUE,R5677&gt;1000,"premium",R5677&gt;500,"modrate","cheap")</f>
        <v>cheap</v>
      </c>
    </row>
    <row r="5678" spans="1:25">
      <c r="A5678">
        <v>5677</v>
      </c>
      <c r="B5678" t="s">
        <v>8425</v>
      </c>
      <c r="C5678" s="2">
        <v>41787</v>
      </c>
      <c r="D5678" s="2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  <c r="V5678" t="str">
        <f t="shared" si="177"/>
        <v>profit</v>
      </c>
      <c r="W5678" t="str">
        <f t="shared" si="178"/>
        <v>cheap</v>
      </c>
      <c r="X5678" s="3" t="str" cm="1">
        <f t="array" ref="X5678">_xlfn.IFS(R5678&gt;1000,"premium",R5678&gt;500,"modrate",R5678&lt;500,"cheap")</f>
        <v>cheap</v>
      </c>
      <c r="Y5678" t="str" cm="1">
        <f t="array" ref="Y5678">_xlfn.SWITCH(TRUE,R5678&gt;1000,"premium",R5678&gt;500,"modrate","cheap")</f>
        <v>cheap</v>
      </c>
    </row>
    <row r="5679" spans="1:25">
      <c r="A5679">
        <v>5678</v>
      </c>
      <c r="B5679" t="s">
        <v>8426</v>
      </c>
      <c r="C5679" s="2">
        <v>42002</v>
      </c>
      <c r="D5679" s="2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  <c r="V5679" t="str">
        <f t="shared" si="177"/>
        <v>loss</v>
      </c>
      <c r="W5679" t="str">
        <f t="shared" si="178"/>
        <v>cheap</v>
      </c>
      <c r="X5679" s="3" t="str" cm="1">
        <f t="array" ref="X5679">_xlfn.IFS(R5679&gt;1000,"premium",R5679&gt;500,"modrate",R5679&lt;500,"cheap")</f>
        <v>cheap</v>
      </c>
      <c r="Y5679" t="str" cm="1">
        <f t="array" ref="Y5679">_xlfn.SWITCH(TRUE,R5679&gt;1000,"premium",R5679&gt;500,"modrate","cheap")</f>
        <v>cheap</v>
      </c>
    </row>
    <row r="5680" spans="1:25">
      <c r="A5680">
        <v>5679</v>
      </c>
      <c r="B5680" t="s">
        <v>8427</v>
      </c>
      <c r="C5680" s="2">
        <v>42579</v>
      </c>
      <c r="D5680" s="2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  <c r="V5680" t="str">
        <f t="shared" si="177"/>
        <v>profit</v>
      </c>
      <c r="W5680" t="str">
        <f t="shared" si="178"/>
        <v>cheap</v>
      </c>
      <c r="X5680" s="3" t="str" cm="1">
        <f t="array" ref="X5680">_xlfn.IFS(R5680&gt;1000,"premium",R5680&gt;500,"modrate",R5680&lt;500,"cheap")</f>
        <v>cheap</v>
      </c>
      <c r="Y5680" t="str" cm="1">
        <f t="array" ref="Y5680">_xlfn.SWITCH(TRUE,R5680&gt;1000,"premium",R5680&gt;500,"modrate","cheap")</f>
        <v>cheap</v>
      </c>
    </row>
    <row r="5681" spans="1:25">
      <c r="A5681">
        <v>5680</v>
      </c>
      <c r="B5681" t="s">
        <v>8427</v>
      </c>
      <c r="C5681" s="2">
        <v>42579</v>
      </c>
      <c r="D5681" s="2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  <c r="V5681" t="str">
        <f t="shared" si="177"/>
        <v>profit</v>
      </c>
      <c r="W5681" t="str">
        <f t="shared" si="178"/>
        <v>cheap</v>
      </c>
      <c r="X5681" s="3" t="str" cm="1">
        <f t="array" ref="X5681">_xlfn.IFS(R5681&gt;1000,"premium",R5681&gt;500,"modrate",R5681&lt;500,"cheap")</f>
        <v>cheap</v>
      </c>
      <c r="Y5681" t="str" cm="1">
        <f t="array" ref="Y5681">_xlfn.SWITCH(TRUE,R5681&gt;1000,"premium",R5681&gt;500,"modrate","cheap")</f>
        <v>cheap</v>
      </c>
    </row>
    <row r="5682" spans="1:25">
      <c r="A5682">
        <v>5681</v>
      </c>
      <c r="B5682" t="s">
        <v>8429</v>
      </c>
      <c r="C5682" s="2">
        <v>42637</v>
      </c>
      <c r="D5682" s="2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  <c r="V5682" t="str">
        <f t="shared" si="177"/>
        <v>profit</v>
      </c>
      <c r="W5682" t="str">
        <f t="shared" si="178"/>
        <v>cheap</v>
      </c>
      <c r="X5682" s="3" t="str" cm="1">
        <f t="array" ref="X5682">_xlfn.IFS(R5682&gt;1000,"premium",R5682&gt;500,"modrate",R5682&lt;500,"cheap")</f>
        <v>cheap</v>
      </c>
      <c r="Y5682" t="str" cm="1">
        <f t="array" ref="Y5682">_xlfn.SWITCH(TRUE,R5682&gt;1000,"premium",R5682&gt;500,"modrate","cheap")</f>
        <v>cheap</v>
      </c>
    </row>
    <row r="5683" spans="1:25">
      <c r="A5683">
        <v>5682</v>
      </c>
      <c r="B5683" t="s">
        <v>8429</v>
      </c>
      <c r="C5683" s="2">
        <v>42637</v>
      </c>
      <c r="D5683" s="2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  <c r="V5683" t="str">
        <f t="shared" si="177"/>
        <v>profit</v>
      </c>
      <c r="W5683" t="str">
        <f t="shared" si="178"/>
        <v>cheap</v>
      </c>
      <c r="X5683" s="3" t="str" cm="1">
        <f t="array" ref="X5683">_xlfn.IFS(R5683&gt;1000,"premium",R5683&gt;500,"modrate",R5683&lt;500,"cheap")</f>
        <v>cheap</v>
      </c>
      <c r="Y5683" t="str" cm="1">
        <f t="array" ref="Y5683">_xlfn.SWITCH(TRUE,R5683&gt;1000,"premium",R5683&gt;500,"modrate","cheap")</f>
        <v>cheap</v>
      </c>
    </row>
    <row r="5684" spans="1:25">
      <c r="A5684">
        <v>5683</v>
      </c>
      <c r="B5684" t="s">
        <v>8430</v>
      </c>
      <c r="C5684" s="2">
        <v>41731</v>
      </c>
      <c r="D5684" s="2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  <c r="V5684" t="str">
        <f t="shared" si="177"/>
        <v>profit</v>
      </c>
      <c r="W5684" t="str">
        <f t="shared" si="178"/>
        <v>cheap</v>
      </c>
      <c r="X5684" s="3" t="str" cm="1">
        <f t="array" ref="X5684">_xlfn.IFS(R5684&gt;1000,"premium",R5684&gt;500,"modrate",R5684&lt;500,"cheap")</f>
        <v>cheap</v>
      </c>
      <c r="Y5684" t="str" cm="1">
        <f t="array" ref="Y5684">_xlfn.SWITCH(TRUE,R5684&gt;1000,"premium",R5684&gt;500,"modrate","cheap")</f>
        <v>cheap</v>
      </c>
    </row>
    <row r="5685" spans="1:25">
      <c r="A5685">
        <v>5684</v>
      </c>
      <c r="B5685" t="s">
        <v>8430</v>
      </c>
      <c r="C5685" s="2">
        <v>41731</v>
      </c>
      <c r="D5685" s="2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  <c r="V5685" t="str">
        <f t="shared" si="177"/>
        <v>profit</v>
      </c>
      <c r="W5685" t="str">
        <f t="shared" si="178"/>
        <v>premium</v>
      </c>
      <c r="X5685" s="3" t="str" cm="1">
        <f t="array" ref="X5685">_xlfn.IFS(R5685&gt;1000,"premium",R5685&gt;500,"modrate",R5685&lt;500,"cheap")</f>
        <v>premium</v>
      </c>
      <c r="Y5685" t="str" cm="1">
        <f t="array" ref="Y5685">_xlfn.SWITCH(TRUE,R5685&gt;1000,"premium",R5685&gt;500,"modrate","cheap")</f>
        <v>premium</v>
      </c>
    </row>
    <row r="5686" spans="1:25">
      <c r="A5686">
        <v>5685</v>
      </c>
      <c r="B5686" t="s">
        <v>8430</v>
      </c>
      <c r="C5686" s="2">
        <v>41731</v>
      </c>
      <c r="D5686" s="2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  <c r="V5686" t="str">
        <f t="shared" si="177"/>
        <v>profit</v>
      </c>
      <c r="W5686" t="str">
        <f t="shared" si="178"/>
        <v>cheap</v>
      </c>
      <c r="X5686" s="3" t="str" cm="1">
        <f t="array" ref="X5686">_xlfn.IFS(R5686&gt;1000,"premium",R5686&gt;500,"modrate",R5686&lt;500,"cheap")</f>
        <v>cheap</v>
      </c>
      <c r="Y5686" t="str" cm="1">
        <f t="array" ref="Y5686">_xlfn.SWITCH(TRUE,R5686&gt;1000,"premium",R5686&gt;500,"modrate","cheap")</f>
        <v>cheap</v>
      </c>
    </row>
    <row r="5687" spans="1:25">
      <c r="A5687">
        <v>5686</v>
      </c>
      <c r="B5687" t="s">
        <v>8431</v>
      </c>
      <c r="C5687" s="2">
        <v>42313</v>
      </c>
      <c r="D5687" s="2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  <c r="V5687" t="str">
        <f t="shared" si="177"/>
        <v>profit</v>
      </c>
      <c r="W5687" t="str">
        <f t="shared" si="178"/>
        <v>cheap</v>
      </c>
      <c r="X5687" s="3" t="str" cm="1">
        <f t="array" ref="X5687">_xlfn.IFS(R5687&gt;1000,"premium",R5687&gt;500,"modrate",R5687&lt;500,"cheap")</f>
        <v>cheap</v>
      </c>
      <c r="Y5687" t="str" cm="1">
        <f t="array" ref="Y5687">_xlfn.SWITCH(TRUE,R5687&gt;1000,"premium",R5687&gt;500,"modrate","cheap")</f>
        <v>cheap</v>
      </c>
    </row>
    <row r="5688" spans="1:25">
      <c r="A5688">
        <v>5687</v>
      </c>
      <c r="B5688" t="s">
        <v>8432</v>
      </c>
      <c r="C5688" s="2">
        <v>41848</v>
      </c>
      <c r="D5688" s="2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  <c r="V5688" t="str">
        <f t="shared" si="177"/>
        <v>profit</v>
      </c>
      <c r="W5688" t="str">
        <f t="shared" si="178"/>
        <v>cheap</v>
      </c>
      <c r="X5688" s="3" t="str" cm="1">
        <f t="array" ref="X5688">_xlfn.IFS(R5688&gt;1000,"premium",R5688&gt;500,"modrate",R5688&lt;500,"cheap")</f>
        <v>cheap</v>
      </c>
      <c r="Y5688" t="str" cm="1">
        <f t="array" ref="Y5688">_xlfn.SWITCH(TRUE,R5688&gt;1000,"premium",R5688&gt;500,"modrate","cheap")</f>
        <v>cheap</v>
      </c>
    </row>
    <row r="5689" spans="1:25">
      <c r="A5689">
        <v>5688</v>
      </c>
      <c r="B5689" t="s">
        <v>8432</v>
      </c>
      <c r="C5689" s="2">
        <v>41848</v>
      </c>
      <c r="D5689" s="2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  <c r="V5689" t="str">
        <f t="shared" si="177"/>
        <v>profit</v>
      </c>
      <c r="W5689" t="str">
        <f t="shared" si="178"/>
        <v>cheap</v>
      </c>
      <c r="X5689" s="3" t="str" cm="1">
        <f t="array" ref="X5689">_xlfn.IFS(R5689&gt;1000,"premium",R5689&gt;500,"modrate",R5689&lt;500,"cheap")</f>
        <v>cheap</v>
      </c>
      <c r="Y5689" t="str" cm="1">
        <f t="array" ref="Y5689">_xlfn.SWITCH(TRUE,R5689&gt;1000,"premium",R5689&gt;500,"modrate","cheap")</f>
        <v>cheap</v>
      </c>
    </row>
    <row r="5690" spans="1:25">
      <c r="A5690">
        <v>5689</v>
      </c>
      <c r="B5690" t="s">
        <v>8432</v>
      </c>
      <c r="C5690" s="2">
        <v>41848</v>
      </c>
      <c r="D5690" s="2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  <c r="V5690" t="str">
        <f t="shared" si="177"/>
        <v>profit</v>
      </c>
      <c r="W5690" t="str">
        <f t="shared" si="178"/>
        <v>cheap</v>
      </c>
      <c r="X5690" s="3" t="str" cm="1">
        <f t="array" ref="X5690">_xlfn.IFS(R5690&gt;1000,"premium",R5690&gt;500,"modrate",R5690&lt;500,"cheap")</f>
        <v>cheap</v>
      </c>
      <c r="Y5690" t="str" cm="1">
        <f t="array" ref="Y5690">_xlfn.SWITCH(TRUE,R5690&gt;1000,"premium",R5690&gt;500,"modrate","cheap")</f>
        <v>cheap</v>
      </c>
    </row>
    <row r="5691" spans="1:25">
      <c r="A5691">
        <v>5690</v>
      </c>
      <c r="B5691" t="s">
        <v>8433</v>
      </c>
      <c r="C5691" s="2">
        <v>42364</v>
      </c>
      <c r="D5691" s="2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  <c r="V5691" t="str">
        <f t="shared" si="177"/>
        <v>loss</v>
      </c>
      <c r="W5691" t="str">
        <f t="shared" si="178"/>
        <v>cheap</v>
      </c>
      <c r="X5691" s="3" t="str" cm="1">
        <f t="array" ref="X5691">_xlfn.IFS(R5691&gt;1000,"premium",R5691&gt;500,"modrate",R5691&lt;500,"cheap")</f>
        <v>cheap</v>
      </c>
      <c r="Y5691" t="str" cm="1">
        <f t="array" ref="Y5691">_xlfn.SWITCH(TRUE,R5691&gt;1000,"premium",R5691&gt;500,"modrate","cheap")</f>
        <v>cheap</v>
      </c>
    </row>
    <row r="5692" spans="1:25">
      <c r="A5692">
        <v>5691</v>
      </c>
      <c r="B5692" t="s">
        <v>8434</v>
      </c>
      <c r="C5692" s="2">
        <v>42348</v>
      </c>
      <c r="D5692" s="2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  <c r="V5692" t="str">
        <f t="shared" si="177"/>
        <v>profit</v>
      </c>
      <c r="W5692" t="str">
        <f t="shared" si="178"/>
        <v>cheap</v>
      </c>
      <c r="X5692" s="3" t="str" cm="1">
        <f t="array" ref="X5692">_xlfn.IFS(R5692&gt;1000,"premium",R5692&gt;500,"modrate",R5692&lt;500,"cheap")</f>
        <v>cheap</v>
      </c>
      <c r="Y5692" t="str" cm="1">
        <f t="array" ref="Y5692">_xlfn.SWITCH(TRUE,R5692&gt;1000,"premium",R5692&gt;500,"modrate","cheap")</f>
        <v>cheap</v>
      </c>
    </row>
    <row r="5693" spans="1:25">
      <c r="A5693">
        <v>5692</v>
      </c>
      <c r="B5693" t="s">
        <v>8434</v>
      </c>
      <c r="C5693" s="2">
        <v>42348</v>
      </c>
      <c r="D5693" s="2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  <c r="V5693" t="str">
        <f t="shared" si="177"/>
        <v>profit</v>
      </c>
      <c r="W5693" t="str">
        <f t="shared" si="178"/>
        <v>cheap</v>
      </c>
      <c r="X5693" s="3" t="str" cm="1">
        <f t="array" ref="X5693">_xlfn.IFS(R5693&gt;1000,"premium",R5693&gt;500,"modrate",R5693&lt;500,"cheap")</f>
        <v>cheap</v>
      </c>
      <c r="Y5693" t="str" cm="1">
        <f t="array" ref="Y5693">_xlfn.SWITCH(TRUE,R5693&gt;1000,"premium",R5693&gt;500,"modrate","cheap")</f>
        <v>cheap</v>
      </c>
    </row>
    <row r="5694" spans="1:25">
      <c r="A5694">
        <v>5693</v>
      </c>
      <c r="B5694" t="s">
        <v>8434</v>
      </c>
      <c r="C5694" s="2">
        <v>42348</v>
      </c>
      <c r="D5694" s="2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  <c r="V5694" t="str">
        <f t="shared" si="177"/>
        <v>profit</v>
      </c>
      <c r="W5694" t="str">
        <f t="shared" si="178"/>
        <v>cheap</v>
      </c>
      <c r="X5694" s="3" t="str" cm="1">
        <f t="array" ref="X5694">_xlfn.IFS(R5694&gt;1000,"premium",R5694&gt;500,"modrate",R5694&lt;500,"cheap")</f>
        <v>cheap</v>
      </c>
      <c r="Y5694" t="str" cm="1">
        <f t="array" ref="Y5694">_xlfn.SWITCH(TRUE,R5694&gt;1000,"premium",R5694&gt;500,"modrate","cheap")</f>
        <v>cheap</v>
      </c>
    </row>
    <row r="5695" spans="1:25">
      <c r="A5695">
        <v>5694</v>
      </c>
      <c r="B5695" t="s">
        <v>8434</v>
      </c>
      <c r="C5695" s="2">
        <v>42348</v>
      </c>
      <c r="D5695" s="2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  <c r="V5695" t="str">
        <f t="shared" si="177"/>
        <v>profit</v>
      </c>
      <c r="W5695" t="str">
        <f t="shared" si="178"/>
        <v>cheap</v>
      </c>
      <c r="X5695" s="3" t="str" cm="1">
        <f t="array" ref="X5695">_xlfn.IFS(R5695&gt;1000,"premium",R5695&gt;500,"modrate",R5695&lt;500,"cheap")</f>
        <v>cheap</v>
      </c>
      <c r="Y5695" t="str" cm="1">
        <f t="array" ref="Y5695">_xlfn.SWITCH(TRUE,R5695&gt;1000,"premium",R5695&gt;500,"modrate","cheap")</f>
        <v>cheap</v>
      </c>
    </row>
    <row r="5696" spans="1:25">
      <c r="A5696">
        <v>5695</v>
      </c>
      <c r="B5696" t="s">
        <v>8434</v>
      </c>
      <c r="C5696" s="2">
        <v>42348</v>
      </c>
      <c r="D5696" s="2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  <c r="V5696" t="str">
        <f t="shared" si="177"/>
        <v>profit</v>
      </c>
      <c r="W5696" t="str">
        <f t="shared" si="178"/>
        <v>modrate</v>
      </c>
      <c r="X5696" s="3" t="str" cm="1">
        <f t="array" ref="X5696">_xlfn.IFS(R5696&gt;1000,"premium",R5696&gt;500,"modrate",R5696&lt;500,"cheap")</f>
        <v>modrate</v>
      </c>
      <c r="Y5696" t="str" cm="1">
        <f t="array" ref="Y5696">_xlfn.SWITCH(TRUE,R5696&gt;1000,"premium",R5696&gt;500,"modrate","cheap")</f>
        <v>modrate</v>
      </c>
    </row>
    <row r="5697" spans="1:25">
      <c r="A5697">
        <v>5696</v>
      </c>
      <c r="B5697" t="s">
        <v>8435</v>
      </c>
      <c r="C5697" s="2">
        <v>42495</v>
      </c>
      <c r="D5697" s="2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  <c r="V5697" t="str">
        <f t="shared" si="177"/>
        <v>loss</v>
      </c>
      <c r="W5697" t="str">
        <f t="shared" si="178"/>
        <v>cheap</v>
      </c>
      <c r="X5697" s="3" t="str" cm="1">
        <f t="array" ref="X5697">_xlfn.IFS(R5697&gt;1000,"premium",R5697&gt;500,"modrate",R5697&lt;500,"cheap")</f>
        <v>cheap</v>
      </c>
      <c r="Y5697" t="str" cm="1">
        <f t="array" ref="Y5697">_xlfn.SWITCH(TRUE,R5697&gt;1000,"premium",R5697&gt;500,"modrate","cheap")</f>
        <v>cheap</v>
      </c>
    </row>
    <row r="5698" spans="1:25">
      <c r="A5698">
        <v>5697</v>
      </c>
      <c r="B5698" t="s">
        <v>8436</v>
      </c>
      <c r="C5698" s="2">
        <v>43022</v>
      </c>
      <c r="D5698" s="2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  <c r="V5698" t="str">
        <f t="shared" si="177"/>
        <v>loss</v>
      </c>
      <c r="W5698" t="str">
        <f t="shared" si="178"/>
        <v>cheap</v>
      </c>
      <c r="X5698" s="3" t="str" cm="1">
        <f t="array" ref="X5698">_xlfn.IFS(R5698&gt;1000,"premium",R5698&gt;500,"modrate",R5698&lt;500,"cheap")</f>
        <v>cheap</v>
      </c>
      <c r="Y5698" t="str" cm="1">
        <f t="array" ref="Y5698">_xlfn.SWITCH(TRUE,R5698&gt;1000,"premium",R5698&gt;500,"modrate","cheap")</f>
        <v>cheap</v>
      </c>
    </row>
    <row r="5699" spans="1:25">
      <c r="A5699">
        <v>5698</v>
      </c>
      <c r="B5699" t="s">
        <v>8436</v>
      </c>
      <c r="C5699" s="2">
        <v>43022</v>
      </c>
      <c r="D5699" s="2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  <c r="V5699" t="str">
        <f t="shared" ref="V5699:V5762" si="179">IF(U5699&gt;0,"profit","loss")</f>
        <v>loss</v>
      </c>
      <c r="W5699" t="str">
        <f t="shared" ref="W5699:W5762" si="180">IF(R5699&gt;1000,"premium", IF(R5699&gt;500,"modrate","cheap"))</f>
        <v>cheap</v>
      </c>
      <c r="X5699" s="3" t="str" cm="1">
        <f t="array" ref="X5699">_xlfn.IFS(R5699&gt;1000,"premium",R5699&gt;500,"modrate",R5699&lt;500,"cheap")</f>
        <v>cheap</v>
      </c>
      <c r="Y5699" t="str" cm="1">
        <f t="array" ref="Y5699">_xlfn.SWITCH(TRUE,R5699&gt;1000,"premium",R5699&gt;500,"modrate","cheap")</f>
        <v>cheap</v>
      </c>
    </row>
    <row r="5700" spans="1:25">
      <c r="A5700">
        <v>5699</v>
      </c>
      <c r="B5700" t="s">
        <v>8437</v>
      </c>
      <c r="C5700" s="2">
        <v>42679</v>
      </c>
      <c r="D5700" s="2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  <c r="V5700" t="str">
        <f t="shared" si="179"/>
        <v>profit</v>
      </c>
      <c r="W5700" t="str">
        <f t="shared" si="180"/>
        <v>cheap</v>
      </c>
      <c r="X5700" s="3" t="str" cm="1">
        <f t="array" ref="X5700">_xlfn.IFS(R5700&gt;1000,"premium",R5700&gt;500,"modrate",R5700&lt;500,"cheap")</f>
        <v>cheap</v>
      </c>
      <c r="Y5700" t="str" cm="1">
        <f t="array" ref="Y5700">_xlfn.SWITCH(TRUE,R5700&gt;1000,"premium",R5700&gt;500,"modrate","cheap")</f>
        <v>cheap</v>
      </c>
    </row>
    <row r="5701" spans="1:25">
      <c r="A5701">
        <v>5700</v>
      </c>
      <c r="B5701" t="s">
        <v>8438</v>
      </c>
      <c r="C5701" s="2">
        <v>43042</v>
      </c>
      <c r="D5701" s="2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  <c r="V5701" t="str">
        <f t="shared" si="179"/>
        <v>profit</v>
      </c>
      <c r="W5701" t="str">
        <f t="shared" si="180"/>
        <v>cheap</v>
      </c>
      <c r="X5701" s="3" t="str" cm="1">
        <f t="array" ref="X5701">_xlfn.IFS(R5701&gt;1000,"premium",R5701&gt;500,"modrate",R5701&lt;500,"cheap")</f>
        <v>cheap</v>
      </c>
      <c r="Y5701" t="str" cm="1">
        <f t="array" ref="Y5701">_xlfn.SWITCH(TRUE,R5701&gt;1000,"premium",R5701&gt;500,"modrate","cheap")</f>
        <v>cheap</v>
      </c>
    </row>
    <row r="5702" spans="1:25">
      <c r="A5702">
        <v>5701</v>
      </c>
      <c r="B5702" t="s">
        <v>8439</v>
      </c>
      <c r="C5702" s="2">
        <v>42698</v>
      </c>
      <c r="D5702" s="2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  <c r="V5702" t="str">
        <f t="shared" si="179"/>
        <v>profit</v>
      </c>
      <c r="W5702" t="str">
        <f t="shared" si="180"/>
        <v>cheap</v>
      </c>
      <c r="X5702" s="3" t="str" cm="1">
        <f t="array" ref="X5702">_xlfn.IFS(R5702&gt;1000,"premium",R5702&gt;500,"modrate",R5702&lt;500,"cheap")</f>
        <v>cheap</v>
      </c>
      <c r="Y5702" t="str" cm="1">
        <f t="array" ref="Y5702">_xlfn.SWITCH(TRUE,R5702&gt;1000,"premium",R5702&gt;500,"modrate","cheap")</f>
        <v>cheap</v>
      </c>
    </row>
    <row r="5703" spans="1:25">
      <c r="A5703">
        <v>5702</v>
      </c>
      <c r="B5703" t="s">
        <v>8439</v>
      </c>
      <c r="C5703" s="2">
        <v>42698</v>
      </c>
      <c r="D5703" s="2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  <c r="V5703" t="str">
        <f t="shared" si="179"/>
        <v>loss</v>
      </c>
      <c r="W5703" t="str">
        <f t="shared" si="180"/>
        <v>cheap</v>
      </c>
      <c r="X5703" s="3" t="str" cm="1">
        <f t="array" ref="X5703">_xlfn.IFS(R5703&gt;1000,"premium",R5703&gt;500,"modrate",R5703&lt;500,"cheap")</f>
        <v>cheap</v>
      </c>
      <c r="Y5703" t="str" cm="1">
        <f t="array" ref="Y5703">_xlfn.SWITCH(TRUE,R5703&gt;1000,"premium",R5703&gt;500,"modrate","cheap")</f>
        <v>cheap</v>
      </c>
    </row>
    <row r="5704" spans="1:25">
      <c r="A5704">
        <v>5703</v>
      </c>
      <c r="B5704" t="s">
        <v>8440</v>
      </c>
      <c r="C5704" s="2">
        <v>41987</v>
      </c>
      <c r="D5704" s="2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  <c r="V5704" t="str">
        <f t="shared" si="179"/>
        <v>profit</v>
      </c>
      <c r="W5704" t="str">
        <f t="shared" si="180"/>
        <v>cheap</v>
      </c>
      <c r="X5704" s="3" t="str" cm="1">
        <f t="array" ref="X5704">_xlfn.IFS(R5704&gt;1000,"premium",R5704&gt;500,"modrate",R5704&lt;500,"cheap")</f>
        <v>cheap</v>
      </c>
      <c r="Y5704" t="str" cm="1">
        <f t="array" ref="Y5704">_xlfn.SWITCH(TRUE,R5704&gt;1000,"premium",R5704&gt;500,"modrate","cheap")</f>
        <v>cheap</v>
      </c>
    </row>
    <row r="5705" spans="1:25">
      <c r="A5705">
        <v>5704</v>
      </c>
      <c r="B5705" t="s">
        <v>8440</v>
      </c>
      <c r="C5705" s="2">
        <v>41987</v>
      </c>
      <c r="D5705" s="2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  <c r="V5705" t="str">
        <f t="shared" si="179"/>
        <v>loss</v>
      </c>
      <c r="W5705" t="str">
        <f t="shared" si="180"/>
        <v>cheap</v>
      </c>
      <c r="X5705" s="3" t="str" cm="1">
        <f t="array" ref="X5705">_xlfn.IFS(R5705&gt;1000,"premium",R5705&gt;500,"modrate",R5705&lt;500,"cheap")</f>
        <v>cheap</v>
      </c>
      <c r="Y5705" t="str" cm="1">
        <f t="array" ref="Y5705">_xlfn.SWITCH(TRUE,R5705&gt;1000,"premium",R5705&gt;500,"modrate","cheap")</f>
        <v>cheap</v>
      </c>
    </row>
    <row r="5706" spans="1:25">
      <c r="A5706">
        <v>5705</v>
      </c>
      <c r="B5706" t="s">
        <v>8440</v>
      </c>
      <c r="C5706" s="2">
        <v>41987</v>
      </c>
      <c r="D5706" s="2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  <c r="V5706" t="str">
        <f t="shared" si="179"/>
        <v>profit</v>
      </c>
      <c r="W5706" t="str">
        <f t="shared" si="180"/>
        <v>cheap</v>
      </c>
      <c r="X5706" s="3" t="str" cm="1">
        <f t="array" ref="X5706">_xlfn.IFS(R5706&gt;1000,"premium",R5706&gt;500,"modrate",R5706&lt;500,"cheap")</f>
        <v>cheap</v>
      </c>
      <c r="Y5706" t="str" cm="1">
        <f t="array" ref="Y5706">_xlfn.SWITCH(TRUE,R5706&gt;1000,"premium",R5706&gt;500,"modrate","cheap")</f>
        <v>cheap</v>
      </c>
    </row>
    <row r="5707" spans="1:25">
      <c r="A5707">
        <v>5706</v>
      </c>
      <c r="B5707" t="s">
        <v>8441</v>
      </c>
      <c r="C5707" s="2">
        <v>41946</v>
      </c>
      <c r="D5707" s="2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  <c r="V5707" t="str">
        <f t="shared" si="179"/>
        <v>profit</v>
      </c>
      <c r="W5707" t="str">
        <f t="shared" si="180"/>
        <v>cheap</v>
      </c>
      <c r="X5707" s="3" t="str" cm="1">
        <f t="array" ref="X5707">_xlfn.IFS(R5707&gt;1000,"premium",R5707&gt;500,"modrate",R5707&lt;500,"cheap")</f>
        <v>cheap</v>
      </c>
      <c r="Y5707" t="str" cm="1">
        <f t="array" ref="Y5707">_xlfn.SWITCH(TRUE,R5707&gt;1000,"premium",R5707&gt;500,"modrate","cheap")</f>
        <v>cheap</v>
      </c>
    </row>
    <row r="5708" spans="1:25">
      <c r="A5708">
        <v>5707</v>
      </c>
      <c r="B5708" t="s">
        <v>8442</v>
      </c>
      <c r="C5708" s="2">
        <v>43000</v>
      </c>
      <c r="D5708" s="2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  <c r="V5708" t="str">
        <f t="shared" si="179"/>
        <v>profit</v>
      </c>
      <c r="W5708" t="str">
        <f t="shared" si="180"/>
        <v>cheap</v>
      </c>
      <c r="X5708" s="3" t="str" cm="1">
        <f t="array" ref="X5708">_xlfn.IFS(R5708&gt;1000,"premium",R5708&gt;500,"modrate",R5708&lt;500,"cheap")</f>
        <v>cheap</v>
      </c>
      <c r="Y5708" t="str" cm="1">
        <f t="array" ref="Y5708">_xlfn.SWITCH(TRUE,R5708&gt;1000,"premium",R5708&gt;500,"modrate","cheap")</f>
        <v>cheap</v>
      </c>
    </row>
    <row r="5709" spans="1:25">
      <c r="A5709">
        <v>5708</v>
      </c>
      <c r="B5709" t="s">
        <v>8443</v>
      </c>
      <c r="C5709" s="2">
        <v>42132</v>
      </c>
      <c r="D5709" s="2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  <c r="V5709" t="str">
        <f t="shared" si="179"/>
        <v>profit</v>
      </c>
      <c r="W5709" t="str">
        <f t="shared" si="180"/>
        <v>cheap</v>
      </c>
      <c r="X5709" s="3" t="str" cm="1">
        <f t="array" ref="X5709">_xlfn.IFS(R5709&gt;1000,"premium",R5709&gt;500,"modrate",R5709&lt;500,"cheap")</f>
        <v>cheap</v>
      </c>
      <c r="Y5709" t="str" cm="1">
        <f t="array" ref="Y5709">_xlfn.SWITCH(TRUE,R5709&gt;1000,"premium",R5709&gt;500,"modrate","cheap")</f>
        <v>cheap</v>
      </c>
    </row>
    <row r="5710" spans="1:25">
      <c r="A5710">
        <v>5709</v>
      </c>
      <c r="B5710" t="s">
        <v>8443</v>
      </c>
      <c r="C5710" s="2">
        <v>42132</v>
      </c>
      <c r="D5710" s="2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7.1586000000000096</v>
      </c>
      <c r="V5710" t="str">
        <f t="shared" si="179"/>
        <v>profit</v>
      </c>
      <c r="W5710" t="str">
        <f t="shared" si="180"/>
        <v>cheap</v>
      </c>
      <c r="X5710" s="3" t="str" cm="1">
        <f t="array" ref="X5710">_xlfn.IFS(R5710&gt;1000,"premium",R5710&gt;500,"modrate",R5710&lt;500,"cheap")</f>
        <v>cheap</v>
      </c>
      <c r="Y5710" t="str" cm="1">
        <f t="array" ref="Y5710">_xlfn.SWITCH(TRUE,R5710&gt;1000,"premium",R5710&gt;500,"modrate","cheap")</f>
        <v>cheap</v>
      </c>
    </row>
    <row r="5711" spans="1:25">
      <c r="A5711">
        <v>5710</v>
      </c>
      <c r="B5711" t="s">
        <v>8443</v>
      </c>
      <c r="C5711" s="2">
        <v>42132</v>
      </c>
      <c r="D5711" s="2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  <c r="V5711" t="str">
        <f t="shared" si="179"/>
        <v>profit</v>
      </c>
      <c r="W5711" t="str">
        <f t="shared" si="180"/>
        <v>cheap</v>
      </c>
      <c r="X5711" s="3" t="str" cm="1">
        <f t="array" ref="X5711">_xlfn.IFS(R5711&gt;1000,"premium",R5711&gt;500,"modrate",R5711&lt;500,"cheap")</f>
        <v>cheap</v>
      </c>
      <c r="Y5711" t="str" cm="1">
        <f t="array" ref="Y5711">_xlfn.SWITCH(TRUE,R5711&gt;1000,"premium",R5711&gt;500,"modrate","cheap")</f>
        <v>cheap</v>
      </c>
    </row>
    <row r="5712" spans="1:25">
      <c r="A5712">
        <v>5711</v>
      </c>
      <c r="B5712" t="s">
        <v>8443</v>
      </c>
      <c r="C5712" s="2">
        <v>42132</v>
      </c>
      <c r="D5712" s="2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  <c r="V5712" t="str">
        <f t="shared" si="179"/>
        <v>profit</v>
      </c>
      <c r="W5712" t="str">
        <f t="shared" si="180"/>
        <v>premium</v>
      </c>
      <c r="X5712" s="3" t="str" cm="1">
        <f t="array" ref="X5712">_xlfn.IFS(R5712&gt;1000,"premium",R5712&gt;500,"modrate",R5712&lt;500,"cheap")</f>
        <v>premium</v>
      </c>
      <c r="Y5712" t="str" cm="1">
        <f t="array" ref="Y5712">_xlfn.SWITCH(TRUE,R5712&gt;1000,"premium",R5712&gt;500,"modrate","cheap")</f>
        <v>premium</v>
      </c>
    </row>
    <row r="5713" spans="1:25">
      <c r="A5713">
        <v>5712</v>
      </c>
      <c r="B5713" t="s">
        <v>8443</v>
      </c>
      <c r="C5713" s="2">
        <v>42132</v>
      </c>
      <c r="D5713" s="2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  <c r="V5713" t="str">
        <f t="shared" si="179"/>
        <v>profit</v>
      </c>
      <c r="W5713" t="str">
        <f t="shared" si="180"/>
        <v>cheap</v>
      </c>
      <c r="X5713" s="3" t="str" cm="1">
        <f t="array" ref="X5713">_xlfn.IFS(R5713&gt;1000,"premium",R5713&gt;500,"modrate",R5713&lt;500,"cheap")</f>
        <v>cheap</v>
      </c>
      <c r="Y5713" t="str" cm="1">
        <f t="array" ref="Y5713">_xlfn.SWITCH(TRUE,R5713&gt;1000,"premium",R5713&gt;500,"modrate","cheap")</f>
        <v>cheap</v>
      </c>
    </row>
    <row r="5714" spans="1:25">
      <c r="A5714">
        <v>5713</v>
      </c>
      <c r="B5714" t="s">
        <v>8444</v>
      </c>
      <c r="C5714" s="2">
        <v>42947</v>
      </c>
      <c r="D5714" s="2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  <c r="V5714" t="str">
        <f t="shared" si="179"/>
        <v>profit</v>
      </c>
      <c r="W5714" t="str">
        <f t="shared" si="180"/>
        <v>cheap</v>
      </c>
      <c r="X5714" s="3" t="str" cm="1">
        <f t="array" ref="X5714">_xlfn.IFS(R5714&gt;1000,"premium",R5714&gt;500,"modrate",R5714&lt;500,"cheap")</f>
        <v>cheap</v>
      </c>
      <c r="Y5714" t="str" cm="1">
        <f t="array" ref="Y5714">_xlfn.SWITCH(TRUE,R5714&gt;1000,"premium",R5714&gt;500,"modrate","cheap")</f>
        <v>cheap</v>
      </c>
    </row>
    <row r="5715" spans="1:25">
      <c r="A5715">
        <v>5714</v>
      </c>
      <c r="B5715" t="s">
        <v>8445</v>
      </c>
      <c r="C5715" s="2">
        <v>41699</v>
      </c>
      <c r="D5715" s="2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  <c r="V5715" t="str">
        <f t="shared" si="179"/>
        <v>profit</v>
      </c>
      <c r="W5715" t="str">
        <f t="shared" si="180"/>
        <v>cheap</v>
      </c>
      <c r="X5715" s="3" t="str" cm="1">
        <f t="array" ref="X5715">_xlfn.IFS(R5715&gt;1000,"premium",R5715&gt;500,"modrate",R5715&lt;500,"cheap")</f>
        <v>cheap</v>
      </c>
      <c r="Y5715" t="str" cm="1">
        <f t="array" ref="Y5715">_xlfn.SWITCH(TRUE,R5715&gt;1000,"premium",R5715&gt;500,"modrate","cheap")</f>
        <v>cheap</v>
      </c>
    </row>
    <row r="5716" spans="1:25">
      <c r="A5716">
        <v>5715</v>
      </c>
      <c r="B5716" t="s">
        <v>8446</v>
      </c>
      <c r="C5716" s="2">
        <v>43003</v>
      </c>
      <c r="D5716" s="2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  <c r="V5716" t="str">
        <f t="shared" si="179"/>
        <v>profit</v>
      </c>
      <c r="W5716" t="str">
        <f t="shared" si="180"/>
        <v>cheap</v>
      </c>
      <c r="X5716" s="3" t="str" cm="1">
        <f t="array" ref="X5716">_xlfn.IFS(R5716&gt;1000,"premium",R5716&gt;500,"modrate",R5716&lt;500,"cheap")</f>
        <v>cheap</v>
      </c>
      <c r="Y5716" t="str" cm="1">
        <f t="array" ref="Y5716">_xlfn.SWITCH(TRUE,R5716&gt;1000,"premium",R5716&gt;500,"modrate","cheap")</f>
        <v>cheap</v>
      </c>
    </row>
    <row r="5717" spans="1:25">
      <c r="A5717">
        <v>5716</v>
      </c>
      <c r="B5717" t="s">
        <v>8447</v>
      </c>
      <c r="C5717" s="2">
        <v>42286</v>
      </c>
      <c r="D5717" s="2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  <c r="V5717" t="str">
        <f t="shared" si="179"/>
        <v>profit</v>
      </c>
      <c r="W5717" t="str">
        <f t="shared" si="180"/>
        <v>modrate</v>
      </c>
      <c r="X5717" s="3" t="str" cm="1">
        <f t="array" ref="X5717">_xlfn.IFS(R5717&gt;1000,"premium",R5717&gt;500,"modrate",R5717&lt;500,"cheap")</f>
        <v>modrate</v>
      </c>
      <c r="Y5717" t="str" cm="1">
        <f t="array" ref="Y5717">_xlfn.SWITCH(TRUE,R5717&gt;1000,"premium",R5717&gt;500,"modrate","cheap")</f>
        <v>modrate</v>
      </c>
    </row>
    <row r="5718" spans="1:25">
      <c r="A5718">
        <v>5717</v>
      </c>
      <c r="B5718" t="s">
        <v>8447</v>
      </c>
      <c r="C5718" s="2">
        <v>42286</v>
      </c>
      <c r="D5718" s="2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  <c r="V5718" t="str">
        <f t="shared" si="179"/>
        <v>profit</v>
      </c>
      <c r="W5718" t="str">
        <f t="shared" si="180"/>
        <v>cheap</v>
      </c>
      <c r="X5718" s="3" t="str" cm="1">
        <f t="array" ref="X5718">_xlfn.IFS(R5718&gt;1000,"premium",R5718&gt;500,"modrate",R5718&lt;500,"cheap")</f>
        <v>cheap</v>
      </c>
      <c r="Y5718" t="str" cm="1">
        <f t="array" ref="Y5718">_xlfn.SWITCH(TRUE,R5718&gt;1000,"premium",R5718&gt;500,"modrate","cheap")</f>
        <v>cheap</v>
      </c>
    </row>
    <row r="5719" spans="1:25">
      <c r="A5719">
        <v>5718</v>
      </c>
      <c r="B5719" t="s">
        <v>8447</v>
      </c>
      <c r="C5719" s="2">
        <v>42286</v>
      </c>
      <c r="D5719" s="2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  <c r="V5719" t="str">
        <f t="shared" si="179"/>
        <v>profit</v>
      </c>
      <c r="W5719" t="str">
        <f t="shared" si="180"/>
        <v>cheap</v>
      </c>
      <c r="X5719" s="3" t="str" cm="1">
        <f t="array" ref="X5719">_xlfn.IFS(R5719&gt;1000,"premium",R5719&gt;500,"modrate",R5719&lt;500,"cheap")</f>
        <v>cheap</v>
      </c>
      <c r="Y5719" t="str" cm="1">
        <f t="array" ref="Y5719">_xlfn.SWITCH(TRUE,R5719&gt;1000,"premium",R5719&gt;500,"modrate","cheap")</f>
        <v>cheap</v>
      </c>
    </row>
    <row r="5720" spans="1:25">
      <c r="A5720">
        <v>5719</v>
      </c>
      <c r="B5720" t="s">
        <v>8447</v>
      </c>
      <c r="C5720" s="2">
        <v>42286</v>
      </c>
      <c r="D5720" s="2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  <c r="V5720" t="str">
        <f t="shared" si="179"/>
        <v>profit</v>
      </c>
      <c r="W5720" t="str">
        <f t="shared" si="180"/>
        <v>cheap</v>
      </c>
      <c r="X5720" s="3" t="str" cm="1">
        <f t="array" ref="X5720">_xlfn.IFS(R5720&gt;1000,"premium",R5720&gt;500,"modrate",R5720&lt;500,"cheap")</f>
        <v>cheap</v>
      </c>
      <c r="Y5720" t="str" cm="1">
        <f t="array" ref="Y5720">_xlfn.SWITCH(TRUE,R5720&gt;1000,"premium",R5720&gt;500,"modrate","cheap")</f>
        <v>cheap</v>
      </c>
    </row>
    <row r="5721" spans="1:25">
      <c r="A5721">
        <v>5720</v>
      </c>
      <c r="B5721" t="s">
        <v>8448</v>
      </c>
      <c r="C5721" s="2">
        <v>42823</v>
      </c>
      <c r="D5721" s="2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  <c r="V5721" t="str">
        <f t="shared" si="179"/>
        <v>profit</v>
      </c>
      <c r="W5721" t="str">
        <f t="shared" si="180"/>
        <v>cheap</v>
      </c>
      <c r="X5721" s="3" t="str" cm="1">
        <f t="array" ref="X5721">_xlfn.IFS(R5721&gt;1000,"premium",R5721&gt;500,"modrate",R5721&lt;500,"cheap")</f>
        <v>cheap</v>
      </c>
      <c r="Y5721" t="str" cm="1">
        <f t="array" ref="Y5721">_xlfn.SWITCH(TRUE,R5721&gt;1000,"premium",R5721&gt;500,"modrate","cheap")</f>
        <v>cheap</v>
      </c>
    </row>
    <row r="5722" spans="1:25">
      <c r="A5722">
        <v>5721</v>
      </c>
      <c r="B5722" t="s">
        <v>8449</v>
      </c>
      <c r="C5722" s="2">
        <v>42322</v>
      </c>
      <c r="D5722" s="2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  <c r="V5722" t="str">
        <f t="shared" si="179"/>
        <v>profit</v>
      </c>
      <c r="W5722" t="str">
        <f t="shared" si="180"/>
        <v>cheap</v>
      </c>
      <c r="X5722" s="3" t="str" cm="1">
        <f t="array" ref="X5722">_xlfn.IFS(R5722&gt;1000,"premium",R5722&gt;500,"modrate",R5722&lt;500,"cheap")</f>
        <v>cheap</v>
      </c>
      <c r="Y5722" t="str" cm="1">
        <f t="array" ref="Y5722">_xlfn.SWITCH(TRUE,R5722&gt;1000,"premium",R5722&gt;500,"modrate","cheap")</f>
        <v>cheap</v>
      </c>
    </row>
    <row r="5723" spans="1:25">
      <c r="A5723">
        <v>5722</v>
      </c>
      <c r="B5723" t="s">
        <v>8449</v>
      </c>
      <c r="C5723" s="2">
        <v>42322</v>
      </c>
      <c r="D5723" s="2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</v>
      </c>
      <c r="V5723" t="str">
        <f t="shared" si="179"/>
        <v>profit</v>
      </c>
      <c r="W5723" t="str">
        <f t="shared" si="180"/>
        <v>cheap</v>
      </c>
      <c r="X5723" s="3" t="str" cm="1">
        <f t="array" ref="X5723">_xlfn.IFS(R5723&gt;1000,"premium",R5723&gt;500,"modrate",R5723&lt;500,"cheap")</f>
        <v>cheap</v>
      </c>
      <c r="Y5723" t="str" cm="1">
        <f t="array" ref="Y5723">_xlfn.SWITCH(TRUE,R5723&gt;1000,"premium",R5723&gt;500,"modrate","cheap")</f>
        <v>cheap</v>
      </c>
    </row>
    <row r="5724" spans="1:25">
      <c r="A5724">
        <v>5723</v>
      </c>
      <c r="B5724" t="s">
        <v>8449</v>
      </c>
      <c r="C5724" s="2">
        <v>42322</v>
      </c>
      <c r="D5724" s="2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  <c r="V5724" t="str">
        <f t="shared" si="179"/>
        <v>profit</v>
      </c>
      <c r="W5724" t="str">
        <f t="shared" si="180"/>
        <v>cheap</v>
      </c>
      <c r="X5724" s="3" t="str" cm="1">
        <f t="array" ref="X5724">_xlfn.IFS(R5724&gt;1000,"premium",R5724&gt;500,"modrate",R5724&lt;500,"cheap")</f>
        <v>cheap</v>
      </c>
      <c r="Y5724" t="str" cm="1">
        <f t="array" ref="Y5724">_xlfn.SWITCH(TRUE,R5724&gt;1000,"premium",R5724&gt;500,"modrate","cheap")</f>
        <v>cheap</v>
      </c>
    </row>
    <row r="5725" spans="1:25">
      <c r="A5725">
        <v>5724</v>
      </c>
      <c r="B5725" t="s">
        <v>8450</v>
      </c>
      <c r="C5725" s="2">
        <v>42639</v>
      </c>
      <c r="D5725" s="2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  <c r="V5725" t="str">
        <f t="shared" si="179"/>
        <v>profit</v>
      </c>
      <c r="W5725" t="str">
        <f t="shared" si="180"/>
        <v>cheap</v>
      </c>
      <c r="X5725" s="3" t="str" cm="1">
        <f t="array" ref="X5725">_xlfn.IFS(R5725&gt;1000,"premium",R5725&gt;500,"modrate",R5725&lt;500,"cheap")</f>
        <v>cheap</v>
      </c>
      <c r="Y5725" t="str" cm="1">
        <f t="array" ref="Y5725">_xlfn.SWITCH(TRUE,R5725&gt;1000,"premium",R5725&gt;500,"modrate","cheap")</f>
        <v>cheap</v>
      </c>
    </row>
    <row r="5726" spans="1:25">
      <c r="A5726">
        <v>5725</v>
      </c>
      <c r="B5726" t="s">
        <v>8451</v>
      </c>
      <c r="C5726" s="2">
        <v>41904</v>
      </c>
      <c r="D5726" s="2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  <c r="V5726" t="str">
        <f t="shared" si="179"/>
        <v>loss</v>
      </c>
      <c r="W5726" t="str">
        <f t="shared" si="180"/>
        <v>cheap</v>
      </c>
      <c r="X5726" s="3" t="str" cm="1">
        <f t="array" ref="X5726">_xlfn.IFS(R5726&gt;1000,"premium",R5726&gt;500,"modrate",R5726&lt;500,"cheap")</f>
        <v>cheap</v>
      </c>
      <c r="Y5726" t="str" cm="1">
        <f t="array" ref="Y5726">_xlfn.SWITCH(TRUE,R5726&gt;1000,"premium",R5726&gt;500,"modrate","cheap")</f>
        <v>cheap</v>
      </c>
    </row>
    <row r="5727" spans="1:25">
      <c r="A5727">
        <v>5726</v>
      </c>
      <c r="B5727" t="s">
        <v>8452</v>
      </c>
      <c r="C5727" s="2">
        <v>42272</v>
      </c>
      <c r="D5727" s="2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  <c r="V5727" t="str">
        <f t="shared" si="179"/>
        <v>profit</v>
      </c>
      <c r="W5727" t="str">
        <f t="shared" si="180"/>
        <v>modrate</v>
      </c>
      <c r="X5727" s="3" t="str" cm="1">
        <f t="array" ref="X5727">_xlfn.IFS(R5727&gt;1000,"premium",R5727&gt;500,"modrate",R5727&lt;500,"cheap")</f>
        <v>modrate</v>
      </c>
      <c r="Y5727" t="str" cm="1">
        <f t="array" ref="Y5727">_xlfn.SWITCH(TRUE,R5727&gt;1000,"premium",R5727&gt;500,"modrate","cheap")</f>
        <v>modrate</v>
      </c>
    </row>
    <row r="5728" spans="1:25">
      <c r="A5728">
        <v>5727</v>
      </c>
      <c r="B5728" t="s">
        <v>8453</v>
      </c>
      <c r="C5728" s="2">
        <v>42128</v>
      </c>
      <c r="D5728" s="2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  <c r="V5728" t="str">
        <f t="shared" si="179"/>
        <v>profit</v>
      </c>
      <c r="W5728" t="str">
        <f t="shared" si="180"/>
        <v>modrate</v>
      </c>
      <c r="X5728" s="3" t="str" cm="1">
        <f t="array" ref="X5728">_xlfn.IFS(R5728&gt;1000,"premium",R5728&gt;500,"modrate",R5728&lt;500,"cheap")</f>
        <v>modrate</v>
      </c>
      <c r="Y5728" t="str" cm="1">
        <f t="array" ref="Y5728">_xlfn.SWITCH(TRUE,R5728&gt;1000,"premium",R5728&gt;500,"modrate","cheap")</f>
        <v>modrate</v>
      </c>
    </row>
    <row r="5729" spans="1:25">
      <c r="A5729">
        <v>5728</v>
      </c>
      <c r="B5729" t="s">
        <v>8454</v>
      </c>
      <c r="C5729" s="2">
        <v>43077</v>
      </c>
      <c r="D5729" s="2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  <c r="V5729" t="str">
        <f t="shared" si="179"/>
        <v>profit</v>
      </c>
      <c r="W5729" t="str">
        <f t="shared" si="180"/>
        <v>cheap</v>
      </c>
      <c r="X5729" s="3" t="str" cm="1">
        <f t="array" ref="X5729">_xlfn.IFS(R5729&gt;1000,"premium",R5729&gt;500,"modrate",R5729&lt;500,"cheap")</f>
        <v>cheap</v>
      </c>
      <c r="Y5729" t="str" cm="1">
        <f t="array" ref="Y5729">_xlfn.SWITCH(TRUE,R5729&gt;1000,"premium",R5729&gt;500,"modrate","cheap")</f>
        <v>cheap</v>
      </c>
    </row>
    <row r="5730" spans="1:25">
      <c r="A5730">
        <v>5729</v>
      </c>
      <c r="B5730" t="s">
        <v>8454</v>
      </c>
      <c r="C5730" s="2">
        <v>43077</v>
      </c>
      <c r="D5730" s="2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  <c r="V5730" t="str">
        <f t="shared" si="179"/>
        <v>profit</v>
      </c>
      <c r="W5730" t="str">
        <f t="shared" si="180"/>
        <v>premium</v>
      </c>
      <c r="X5730" s="3" t="str" cm="1">
        <f t="array" ref="X5730">_xlfn.IFS(R5730&gt;1000,"premium",R5730&gt;500,"modrate",R5730&lt;500,"cheap")</f>
        <v>premium</v>
      </c>
      <c r="Y5730" t="str" cm="1">
        <f t="array" ref="Y5730">_xlfn.SWITCH(TRUE,R5730&gt;1000,"premium",R5730&gt;500,"modrate","cheap")</f>
        <v>premium</v>
      </c>
    </row>
    <row r="5731" spans="1:25">
      <c r="A5731">
        <v>5730</v>
      </c>
      <c r="B5731" t="s">
        <v>8454</v>
      </c>
      <c r="C5731" s="2">
        <v>43077</v>
      </c>
      <c r="D5731" s="2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  <c r="V5731" t="str">
        <f t="shared" si="179"/>
        <v>profit</v>
      </c>
      <c r="W5731" t="str">
        <f t="shared" si="180"/>
        <v>cheap</v>
      </c>
      <c r="X5731" s="3" t="str" cm="1">
        <f t="array" ref="X5731">_xlfn.IFS(R5731&gt;1000,"premium",R5731&gt;500,"modrate",R5731&lt;500,"cheap")</f>
        <v>cheap</v>
      </c>
      <c r="Y5731" t="str" cm="1">
        <f t="array" ref="Y5731">_xlfn.SWITCH(TRUE,R5731&gt;1000,"premium",R5731&gt;500,"modrate","cheap")</f>
        <v>cheap</v>
      </c>
    </row>
    <row r="5732" spans="1:25">
      <c r="A5732">
        <v>5731</v>
      </c>
      <c r="B5732" t="s">
        <v>8454</v>
      </c>
      <c r="C5732" s="2">
        <v>43077</v>
      </c>
      <c r="D5732" s="2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  <c r="V5732" t="str">
        <f t="shared" si="179"/>
        <v>profit</v>
      </c>
      <c r="W5732" t="str">
        <f t="shared" si="180"/>
        <v>cheap</v>
      </c>
      <c r="X5732" s="3" t="str" cm="1">
        <f t="array" ref="X5732">_xlfn.IFS(R5732&gt;1000,"premium",R5732&gt;500,"modrate",R5732&lt;500,"cheap")</f>
        <v>cheap</v>
      </c>
      <c r="Y5732" t="str" cm="1">
        <f t="array" ref="Y5732">_xlfn.SWITCH(TRUE,R5732&gt;1000,"premium",R5732&gt;500,"modrate","cheap")</f>
        <v>cheap</v>
      </c>
    </row>
    <row r="5733" spans="1:25">
      <c r="A5733">
        <v>5732</v>
      </c>
      <c r="B5733" t="s">
        <v>8454</v>
      </c>
      <c r="C5733" s="2">
        <v>43077</v>
      </c>
      <c r="D5733" s="2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  <c r="V5733" t="str">
        <f t="shared" si="179"/>
        <v>profit</v>
      </c>
      <c r="W5733" t="str">
        <f t="shared" si="180"/>
        <v>cheap</v>
      </c>
      <c r="X5733" s="3" t="str" cm="1">
        <f t="array" ref="X5733">_xlfn.IFS(R5733&gt;1000,"premium",R5733&gt;500,"modrate",R5733&lt;500,"cheap")</f>
        <v>cheap</v>
      </c>
      <c r="Y5733" t="str" cm="1">
        <f t="array" ref="Y5733">_xlfn.SWITCH(TRUE,R5733&gt;1000,"premium",R5733&gt;500,"modrate","cheap")</f>
        <v>cheap</v>
      </c>
    </row>
    <row r="5734" spans="1:25">
      <c r="A5734">
        <v>5733</v>
      </c>
      <c r="B5734" t="s">
        <v>8455</v>
      </c>
      <c r="C5734" s="2">
        <v>42915</v>
      </c>
      <c r="D5734" s="2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  <c r="V5734" t="str">
        <f t="shared" si="179"/>
        <v>profit</v>
      </c>
      <c r="W5734" t="str">
        <f t="shared" si="180"/>
        <v>modrate</v>
      </c>
      <c r="X5734" s="3" t="str" cm="1">
        <f t="array" ref="X5734">_xlfn.IFS(R5734&gt;1000,"premium",R5734&gt;500,"modrate",R5734&lt;500,"cheap")</f>
        <v>modrate</v>
      </c>
      <c r="Y5734" t="str" cm="1">
        <f t="array" ref="Y5734">_xlfn.SWITCH(TRUE,R5734&gt;1000,"premium",R5734&gt;500,"modrate","cheap")</f>
        <v>modrate</v>
      </c>
    </row>
    <row r="5735" spans="1:25">
      <c r="A5735">
        <v>5734</v>
      </c>
      <c r="B5735" t="s">
        <v>8455</v>
      </c>
      <c r="C5735" s="2">
        <v>42915</v>
      </c>
      <c r="D5735" s="2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  <c r="V5735" t="str">
        <f t="shared" si="179"/>
        <v>profit</v>
      </c>
      <c r="W5735" t="str">
        <f t="shared" si="180"/>
        <v>cheap</v>
      </c>
      <c r="X5735" s="3" t="str" cm="1">
        <f t="array" ref="X5735">_xlfn.IFS(R5735&gt;1000,"premium",R5735&gt;500,"modrate",R5735&lt;500,"cheap")</f>
        <v>cheap</v>
      </c>
      <c r="Y5735" t="str" cm="1">
        <f t="array" ref="Y5735">_xlfn.SWITCH(TRUE,R5735&gt;1000,"premium",R5735&gt;500,"modrate","cheap")</f>
        <v>cheap</v>
      </c>
    </row>
    <row r="5736" spans="1:25">
      <c r="A5736">
        <v>5735</v>
      </c>
      <c r="B5736" t="s">
        <v>8455</v>
      </c>
      <c r="C5736" s="2">
        <v>42915</v>
      </c>
      <c r="D5736" s="2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  <c r="V5736" t="str">
        <f t="shared" si="179"/>
        <v>profit</v>
      </c>
      <c r="W5736" t="str">
        <f t="shared" si="180"/>
        <v>cheap</v>
      </c>
      <c r="X5736" s="3" t="str" cm="1">
        <f t="array" ref="X5736">_xlfn.IFS(R5736&gt;1000,"premium",R5736&gt;500,"modrate",R5736&lt;500,"cheap")</f>
        <v>cheap</v>
      </c>
      <c r="Y5736" t="str" cm="1">
        <f t="array" ref="Y5736">_xlfn.SWITCH(TRUE,R5736&gt;1000,"premium",R5736&gt;500,"modrate","cheap")</f>
        <v>cheap</v>
      </c>
    </row>
    <row r="5737" spans="1:25">
      <c r="A5737">
        <v>5736</v>
      </c>
      <c r="B5737" t="s">
        <v>8457</v>
      </c>
      <c r="C5737" s="2">
        <v>41819</v>
      </c>
      <c r="D5737" s="2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  <c r="V5737" t="str">
        <f t="shared" si="179"/>
        <v>profit</v>
      </c>
      <c r="W5737" t="str">
        <f t="shared" si="180"/>
        <v>cheap</v>
      </c>
      <c r="X5737" s="3" t="str" cm="1">
        <f t="array" ref="X5737">_xlfn.IFS(R5737&gt;1000,"premium",R5737&gt;500,"modrate",R5737&lt;500,"cheap")</f>
        <v>cheap</v>
      </c>
      <c r="Y5737" t="str" cm="1">
        <f t="array" ref="Y5737">_xlfn.SWITCH(TRUE,R5737&gt;1000,"premium",R5737&gt;500,"modrate","cheap")</f>
        <v>cheap</v>
      </c>
    </row>
    <row r="5738" spans="1:25">
      <c r="A5738">
        <v>5737</v>
      </c>
      <c r="B5738" t="s">
        <v>8458</v>
      </c>
      <c r="C5738" s="2">
        <v>41659</v>
      </c>
      <c r="D5738" s="2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  <c r="V5738" t="str">
        <f t="shared" si="179"/>
        <v>profit</v>
      </c>
      <c r="W5738" t="str">
        <f t="shared" si="180"/>
        <v>cheap</v>
      </c>
      <c r="X5738" s="3" t="str" cm="1">
        <f t="array" ref="X5738">_xlfn.IFS(R5738&gt;1000,"premium",R5738&gt;500,"modrate",R5738&lt;500,"cheap")</f>
        <v>cheap</v>
      </c>
      <c r="Y5738" t="str" cm="1">
        <f t="array" ref="Y5738">_xlfn.SWITCH(TRUE,R5738&gt;1000,"premium",R5738&gt;500,"modrate","cheap")</f>
        <v>cheap</v>
      </c>
    </row>
    <row r="5739" spans="1:25">
      <c r="A5739">
        <v>5738</v>
      </c>
      <c r="B5739" t="s">
        <v>8458</v>
      </c>
      <c r="C5739" s="2">
        <v>41659</v>
      </c>
      <c r="D5739" s="2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  <c r="V5739" t="str">
        <f t="shared" si="179"/>
        <v>profit</v>
      </c>
      <c r="W5739" t="str">
        <f t="shared" si="180"/>
        <v>cheap</v>
      </c>
      <c r="X5739" s="3" t="str" cm="1">
        <f t="array" ref="X5739">_xlfn.IFS(R5739&gt;1000,"premium",R5739&gt;500,"modrate",R5739&lt;500,"cheap")</f>
        <v>cheap</v>
      </c>
      <c r="Y5739" t="str" cm="1">
        <f t="array" ref="Y5739">_xlfn.SWITCH(TRUE,R5739&gt;1000,"premium",R5739&gt;500,"modrate","cheap")</f>
        <v>cheap</v>
      </c>
    </row>
    <row r="5740" spans="1:25">
      <c r="A5740">
        <v>5739</v>
      </c>
      <c r="B5740" t="s">
        <v>8459</v>
      </c>
      <c r="C5740" s="2">
        <v>42735</v>
      </c>
      <c r="D5740" s="2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  <c r="V5740" t="str">
        <f t="shared" si="179"/>
        <v>profit</v>
      </c>
      <c r="W5740" t="str">
        <f t="shared" si="180"/>
        <v>cheap</v>
      </c>
      <c r="X5740" s="3" t="str" cm="1">
        <f t="array" ref="X5740">_xlfn.IFS(R5740&gt;1000,"premium",R5740&gt;500,"modrate",R5740&lt;500,"cheap")</f>
        <v>cheap</v>
      </c>
      <c r="Y5740" t="str" cm="1">
        <f t="array" ref="Y5740">_xlfn.SWITCH(TRUE,R5740&gt;1000,"premium",R5740&gt;500,"modrate","cheap")</f>
        <v>cheap</v>
      </c>
    </row>
    <row r="5741" spans="1:25">
      <c r="A5741">
        <v>5740</v>
      </c>
      <c r="B5741" t="s">
        <v>8460</v>
      </c>
      <c r="C5741" s="2">
        <v>42822</v>
      </c>
      <c r="D5741" s="2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  <c r="V5741" t="str">
        <f t="shared" si="179"/>
        <v>profit</v>
      </c>
      <c r="W5741" t="str">
        <f t="shared" si="180"/>
        <v>cheap</v>
      </c>
      <c r="X5741" s="3" t="str" cm="1">
        <f t="array" ref="X5741">_xlfn.IFS(R5741&gt;1000,"premium",R5741&gt;500,"modrate",R5741&lt;500,"cheap")</f>
        <v>cheap</v>
      </c>
      <c r="Y5741" t="str" cm="1">
        <f t="array" ref="Y5741">_xlfn.SWITCH(TRUE,R5741&gt;1000,"premium",R5741&gt;500,"modrate","cheap")</f>
        <v>cheap</v>
      </c>
    </row>
    <row r="5742" spans="1:25">
      <c r="A5742">
        <v>5741</v>
      </c>
      <c r="B5742" t="s">
        <v>8460</v>
      </c>
      <c r="C5742" s="2">
        <v>42822</v>
      </c>
      <c r="D5742" s="2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  <c r="V5742" t="str">
        <f t="shared" si="179"/>
        <v>profit</v>
      </c>
      <c r="W5742" t="str">
        <f t="shared" si="180"/>
        <v>cheap</v>
      </c>
      <c r="X5742" s="3" t="str" cm="1">
        <f t="array" ref="X5742">_xlfn.IFS(R5742&gt;1000,"premium",R5742&gt;500,"modrate",R5742&lt;500,"cheap")</f>
        <v>cheap</v>
      </c>
      <c r="Y5742" t="str" cm="1">
        <f t="array" ref="Y5742">_xlfn.SWITCH(TRUE,R5742&gt;1000,"premium",R5742&gt;500,"modrate","cheap")</f>
        <v>cheap</v>
      </c>
    </row>
    <row r="5743" spans="1:25">
      <c r="A5743">
        <v>5742</v>
      </c>
      <c r="B5743" t="s">
        <v>8460</v>
      </c>
      <c r="C5743" s="2">
        <v>42822</v>
      </c>
      <c r="D5743" s="2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  <c r="V5743" t="str">
        <f t="shared" si="179"/>
        <v>profit</v>
      </c>
      <c r="W5743" t="str">
        <f t="shared" si="180"/>
        <v>modrate</v>
      </c>
      <c r="X5743" s="3" t="str" cm="1">
        <f t="array" ref="X5743">_xlfn.IFS(R5743&gt;1000,"premium",R5743&gt;500,"modrate",R5743&lt;500,"cheap")</f>
        <v>modrate</v>
      </c>
      <c r="Y5743" t="str" cm="1">
        <f t="array" ref="Y5743">_xlfn.SWITCH(TRUE,R5743&gt;1000,"premium",R5743&gt;500,"modrate","cheap")</f>
        <v>modrate</v>
      </c>
    </row>
    <row r="5744" spans="1:25">
      <c r="A5744">
        <v>5743</v>
      </c>
      <c r="B5744" t="s">
        <v>8460</v>
      </c>
      <c r="C5744" s="2">
        <v>42822</v>
      </c>
      <c r="D5744" s="2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  <c r="V5744" t="str">
        <f t="shared" si="179"/>
        <v>profit</v>
      </c>
      <c r="W5744" t="str">
        <f t="shared" si="180"/>
        <v>cheap</v>
      </c>
      <c r="X5744" s="3" t="str" cm="1">
        <f t="array" ref="X5744">_xlfn.IFS(R5744&gt;1000,"premium",R5744&gt;500,"modrate",R5744&lt;500,"cheap")</f>
        <v>cheap</v>
      </c>
      <c r="Y5744" t="str" cm="1">
        <f t="array" ref="Y5744">_xlfn.SWITCH(TRUE,R5744&gt;1000,"premium",R5744&gt;500,"modrate","cheap")</f>
        <v>cheap</v>
      </c>
    </row>
    <row r="5745" spans="1:25">
      <c r="A5745">
        <v>5744</v>
      </c>
      <c r="B5745" t="s">
        <v>8460</v>
      </c>
      <c r="C5745" s="2">
        <v>42822</v>
      </c>
      <c r="D5745" s="2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  <c r="V5745" t="str">
        <f t="shared" si="179"/>
        <v>profit</v>
      </c>
      <c r="W5745" t="str">
        <f t="shared" si="180"/>
        <v>cheap</v>
      </c>
      <c r="X5745" s="3" t="str" cm="1">
        <f t="array" ref="X5745">_xlfn.IFS(R5745&gt;1000,"premium",R5745&gt;500,"modrate",R5745&lt;500,"cheap")</f>
        <v>cheap</v>
      </c>
      <c r="Y5745" t="str" cm="1">
        <f t="array" ref="Y5745">_xlfn.SWITCH(TRUE,R5745&gt;1000,"premium",R5745&gt;500,"modrate","cheap")</f>
        <v>cheap</v>
      </c>
    </row>
    <row r="5746" spans="1:25">
      <c r="A5746">
        <v>5745</v>
      </c>
      <c r="B5746" t="s">
        <v>8460</v>
      </c>
      <c r="C5746" s="2">
        <v>42822</v>
      </c>
      <c r="D5746" s="2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7.9547999999999597</v>
      </c>
      <c r="V5746" t="str">
        <f t="shared" si="179"/>
        <v>profit</v>
      </c>
      <c r="W5746" t="str">
        <f t="shared" si="180"/>
        <v>modrate</v>
      </c>
      <c r="X5746" s="3" t="str" cm="1">
        <f t="array" ref="X5746">_xlfn.IFS(R5746&gt;1000,"premium",R5746&gt;500,"modrate",R5746&lt;500,"cheap")</f>
        <v>modrate</v>
      </c>
      <c r="Y5746" t="str" cm="1">
        <f t="array" ref="Y5746">_xlfn.SWITCH(TRUE,R5746&gt;1000,"premium",R5746&gt;500,"modrate","cheap")</f>
        <v>modrate</v>
      </c>
    </row>
    <row r="5747" spans="1:25">
      <c r="A5747">
        <v>5746</v>
      </c>
      <c r="B5747" t="s">
        <v>8460</v>
      </c>
      <c r="C5747" s="2">
        <v>42822</v>
      </c>
      <c r="D5747" s="2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  <c r="V5747" t="str">
        <f t="shared" si="179"/>
        <v>profit</v>
      </c>
      <c r="W5747" t="str">
        <f t="shared" si="180"/>
        <v>cheap</v>
      </c>
      <c r="X5747" s="3" t="str" cm="1">
        <f t="array" ref="X5747">_xlfn.IFS(R5747&gt;1000,"premium",R5747&gt;500,"modrate",R5747&lt;500,"cheap")</f>
        <v>cheap</v>
      </c>
      <c r="Y5747" t="str" cm="1">
        <f t="array" ref="Y5747">_xlfn.SWITCH(TRUE,R5747&gt;1000,"premium",R5747&gt;500,"modrate","cheap")</f>
        <v>cheap</v>
      </c>
    </row>
    <row r="5748" spans="1:25">
      <c r="A5748">
        <v>5747</v>
      </c>
      <c r="B5748" t="s">
        <v>8461</v>
      </c>
      <c r="C5748" s="2">
        <v>42712</v>
      </c>
      <c r="D5748" s="2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  <c r="V5748" t="str">
        <f t="shared" si="179"/>
        <v>profit</v>
      </c>
      <c r="W5748" t="str">
        <f t="shared" si="180"/>
        <v>cheap</v>
      </c>
      <c r="X5748" s="3" t="str" cm="1">
        <f t="array" ref="X5748">_xlfn.IFS(R5748&gt;1000,"premium",R5748&gt;500,"modrate",R5748&lt;500,"cheap")</f>
        <v>cheap</v>
      </c>
      <c r="Y5748" t="str" cm="1">
        <f t="array" ref="Y5748">_xlfn.SWITCH(TRUE,R5748&gt;1000,"premium",R5748&gt;500,"modrate","cheap")</f>
        <v>cheap</v>
      </c>
    </row>
    <row r="5749" spans="1:25">
      <c r="A5749">
        <v>5748</v>
      </c>
      <c r="B5749" t="s">
        <v>8461</v>
      </c>
      <c r="C5749" s="2">
        <v>42712</v>
      </c>
      <c r="D5749" s="2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  <c r="V5749" t="str">
        <f t="shared" si="179"/>
        <v>profit</v>
      </c>
      <c r="W5749" t="str">
        <f t="shared" si="180"/>
        <v>cheap</v>
      </c>
      <c r="X5749" s="3" t="str" cm="1">
        <f t="array" ref="X5749">_xlfn.IFS(R5749&gt;1000,"premium",R5749&gt;500,"modrate",R5749&lt;500,"cheap")</f>
        <v>cheap</v>
      </c>
      <c r="Y5749" t="str" cm="1">
        <f t="array" ref="Y5749">_xlfn.SWITCH(TRUE,R5749&gt;1000,"premium",R5749&gt;500,"modrate","cheap")</f>
        <v>cheap</v>
      </c>
    </row>
    <row r="5750" spans="1:25">
      <c r="A5750">
        <v>5749</v>
      </c>
      <c r="B5750" t="s">
        <v>8461</v>
      </c>
      <c r="C5750" s="2">
        <v>42712</v>
      </c>
      <c r="D5750" s="2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  <c r="V5750" t="str">
        <f t="shared" si="179"/>
        <v>loss</v>
      </c>
      <c r="W5750" t="str">
        <f t="shared" si="180"/>
        <v>cheap</v>
      </c>
      <c r="X5750" s="3" t="str" cm="1">
        <f t="array" ref="X5750">_xlfn.IFS(R5750&gt;1000,"premium",R5750&gt;500,"modrate",R5750&lt;500,"cheap")</f>
        <v>cheap</v>
      </c>
      <c r="Y5750" t="str" cm="1">
        <f t="array" ref="Y5750">_xlfn.SWITCH(TRUE,R5750&gt;1000,"premium",R5750&gt;500,"modrate","cheap")</f>
        <v>cheap</v>
      </c>
    </row>
    <row r="5751" spans="1:25">
      <c r="A5751">
        <v>5750</v>
      </c>
      <c r="B5751" t="s">
        <v>8462</v>
      </c>
      <c r="C5751" s="2">
        <v>43057</v>
      </c>
      <c r="D5751" s="2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  <c r="V5751" t="str">
        <f t="shared" si="179"/>
        <v>profit</v>
      </c>
      <c r="W5751" t="str">
        <f t="shared" si="180"/>
        <v>cheap</v>
      </c>
      <c r="X5751" s="3" t="str" cm="1">
        <f t="array" ref="X5751">_xlfn.IFS(R5751&gt;1000,"premium",R5751&gt;500,"modrate",R5751&lt;500,"cheap")</f>
        <v>cheap</v>
      </c>
      <c r="Y5751" t="str" cm="1">
        <f t="array" ref="Y5751">_xlfn.SWITCH(TRUE,R5751&gt;1000,"premium",R5751&gt;500,"modrate","cheap")</f>
        <v>cheap</v>
      </c>
    </row>
    <row r="5752" spans="1:25">
      <c r="A5752">
        <v>5751</v>
      </c>
      <c r="B5752" t="s">
        <v>8463</v>
      </c>
      <c r="C5752" s="2">
        <v>41789</v>
      </c>
      <c r="D5752" s="2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  <c r="V5752" t="str">
        <f t="shared" si="179"/>
        <v>loss</v>
      </c>
      <c r="W5752" t="str">
        <f t="shared" si="180"/>
        <v>cheap</v>
      </c>
      <c r="X5752" s="3" t="str" cm="1">
        <f t="array" ref="X5752">_xlfn.IFS(R5752&gt;1000,"premium",R5752&gt;500,"modrate",R5752&lt;500,"cheap")</f>
        <v>cheap</v>
      </c>
      <c r="Y5752" t="str" cm="1">
        <f t="array" ref="Y5752">_xlfn.SWITCH(TRUE,R5752&gt;1000,"premium",R5752&gt;500,"modrate","cheap")</f>
        <v>cheap</v>
      </c>
    </row>
    <row r="5753" spans="1:25">
      <c r="A5753">
        <v>5752</v>
      </c>
      <c r="B5753" t="s">
        <v>8465</v>
      </c>
      <c r="C5753" s="2">
        <v>42391</v>
      </c>
      <c r="D5753" s="2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  <c r="V5753" t="str">
        <f t="shared" si="179"/>
        <v>profit</v>
      </c>
      <c r="W5753" t="str">
        <f t="shared" si="180"/>
        <v>cheap</v>
      </c>
      <c r="X5753" s="3" t="str" cm="1">
        <f t="array" ref="X5753">_xlfn.IFS(R5753&gt;1000,"premium",R5753&gt;500,"modrate",R5753&lt;500,"cheap")</f>
        <v>cheap</v>
      </c>
      <c r="Y5753" t="str" cm="1">
        <f t="array" ref="Y5753">_xlfn.SWITCH(TRUE,R5753&gt;1000,"premium",R5753&gt;500,"modrate","cheap")</f>
        <v>cheap</v>
      </c>
    </row>
    <row r="5754" spans="1:25">
      <c r="A5754">
        <v>5753</v>
      </c>
      <c r="B5754" t="s">
        <v>8465</v>
      </c>
      <c r="C5754" s="2">
        <v>42391</v>
      </c>
      <c r="D5754" s="2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  <c r="V5754" t="str">
        <f t="shared" si="179"/>
        <v>profit</v>
      </c>
      <c r="W5754" t="str">
        <f t="shared" si="180"/>
        <v>cheap</v>
      </c>
      <c r="X5754" s="3" t="str" cm="1">
        <f t="array" ref="X5754">_xlfn.IFS(R5754&gt;1000,"premium",R5754&gt;500,"modrate",R5754&lt;500,"cheap")</f>
        <v>cheap</v>
      </c>
      <c r="Y5754" t="str" cm="1">
        <f t="array" ref="Y5754">_xlfn.SWITCH(TRUE,R5754&gt;1000,"premium",R5754&gt;500,"modrate","cheap")</f>
        <v>cheap</v>
      </c>
    </row>
    <row r="5755" spans="1:25">
      <c r="A5755">
        <v>5754</v>
      </c>
      <c r="B5755" t="s">
        <v>8468</v>
      </c>
      <c r="C5755" s="2">
        <v>42403</v>
      </c>
      <c r="D5755" s="2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  <c r="V5755" t="str">
        <f t="shared" si="179"/>
        <v>profit</v>
      </c>
      <c r="W5755" t="str">
        <f t="shared" si="180"/>
        <v>modrate</v>
      </c>
      <c r="X5755" s="3" t="str" cm="1">
        <f t="array" ref="X5755">_xlfn.IFS(R5755&gt;1000,"premium",R5755&gt;500,"modrate",R5755&lt;500,"cheap")</f>
        <v>modrate</v>
      </c>
      <c r="Y5755" t="str" cm="1">
        <f t="array" ref="Y5755">_xlfn.SWITCH(TRUE,R5755&gt;1000,"premium",R5755&gt;500,"modrate","cheap")</f>
        <v>modrate</v>
      </c>
    </row>
    <row r="5756" spans="1:25">
      <c r="A5756">
        <v>5755</v>
      </c>
      <c r="B5756" t="s">
        <v>8469</v>
      </c>
      <c r="C5756" s="2">
        <v>42092</v>
      </c>
      <c r="D5756" s="2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  <c r="V5756" t="str">
        <f t="shared" si="179"/>
        <v>profit</v>
      </c>
      <c r="W5756" t="str">
        <f t="shared" si="180"/>
        <v>cheap</v>
      </c>
      <c r="X5756" s="3" t="str" cm="1">
        <f t="array" ref="X5756">_xlfn.IFS(R5756&gt;1000,"premium",R5756&gt;500,"modrate",R5756&lt;500,"cheap")</f>
        <v>cheap</v>
      </c>
      <c r="Y5756" t="str" cm="1">
        <f t="array" ref="Y5756">_xlfn.SWITCH(TRUE,R5756&gt;1000,"premium",R5756&gt;500,"modrate","cheap")</f>
        <v>cheap</v>
      </c>
    </row>
    <row r="5757" spans="1:25">
      <c r="A5757">
        <v>5756</v>
      </c>
      <c r="B5757" t="s">
        <v>8470</v>
      </c>
      <c r="C5757" s="2">
        <v>41926</v>
      </c>
      <c r="D5757" s="2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  <c r="V5757" t="str">
        <f t="shared" si="179"/>
        <v>loss</v>
      </c>
      <c r="W5757" t="str">
        <f t="shared" si="180"/>
        <v>cheap</v>
      </c>
      <c r="X5757" s="3" t="str" cm="1">
        <f t="array" ref="X5757">_xlfn.IFS(R5757&gt;1000,"premium",R5757&gt;500,"modrate",R5757&lt;500,"cheap")</f>
        <v>cheap</v>
      </c>
      <c r="Y5757" t="str" cm="1">
        <f t="array" ref="Y5757">_xlfn.SWITCH(TRUE,R5757&gt;1000,"premium",R5757&gt;500,"modrate","cheap")</f>
        <v>cheap</v>
      </c>
    </row>
    <row r="5758" spans="1:25">
      <c r="A5758">
        <v>5757</v>
      </c>
      <c r="B5758" t="s">
        <v>8470</v>
      </c>
      <c r="C5758" s="2">
        <v>41926</v>
      </c>
      <c r="D5758" s="2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  <c r="V5758" t="str">
        <f t="shared" si="179"/>
        <v>profit</v>
      </c>
      <c r="W5758" t="str">
        <f t="shared" si="180"/>
        <v>premium</v>
      </c>
      <c r="X5758" s="3" t="str" cm="1">
        <f t="array" ref="X5758">_xlfn.IFS(R5758&gt;1000,"premium",R5758&gt;500,"modrate",R5758&lt;500,"cheap")</f>
        <v>premium</v>
      </c>
      <c r="Y5758" t="str" cm="1">
        <f t="array" ref="Y5758">_xlfn.SWITCH(TRUE,R5758&gt;1000,"premium",R5758&gt;500,"modrate","cheap")</f>
        <v>premium</v>
      </c>
    </row>
    <row r="5759" spans="1:25">
      <c r="A5759">
        <v>5758</v>
      </c>
      <c r="B5759" t="s">
        <v>8471</v>
      </c>
      <c r="C5759" s="2">
        <v>42227</v>
      </c>
      <c r="D5759" s="2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  <c r="V5759" t="str">
        <f t="shared" si="179"/>
        <v>profit</v>
      </c>
      <c r="W5759" t="str">
        <f t="shared" si="180"/>
        <v>cheap</v>
      </c>
      <c r="X5759" s="3" t="str" cm="1">
        <f t="array" ref="X5759">_xlfn.IFS(R5759&gt;1000,"premium",R5759&gt;500,"modrate",R5759&lt;500,"cheap")</f>
        <v>cheap</v>
      </c>
      <c r="Y5759" t="str" cm="1">
        <f t="array" ref="Y5759">_xlfn.SWITCH(TRUE,R5759&gt;1000,"premium",R5759&gt;500,"modrate","cheap")</f>
        <v>cheap</v>
      </c>
    </row>
    <row r="5760" spans="1:25">
      <c r="A5760">
        <v>5759</v>
      </c>
      <c r="B5760" t="s">
        <v>8474</v>
      </c>
      <c r="C5760" s="2">
        <v>42330</v>
      </c>
      <c r="D5760" s="2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  <c r="V5760" t="str">
        <f t="shared" si="179"/>
        <v>loss</v>
      </c>
      <c r="W5760" t="str">
        <f t="shared" si="180"/>
        <v>cheap</v>
      </c>
      <c r="X5760" s="3" t="str" cm="1">
        <f t="array" ref="X5760">_xlfn.IFS(R5760&gt;1000,"premium",R5760&gt;500,"modrate",R5760&lt;500,"cheap")</f>
        <v>cheap</v>
      </c>
      <c r="Y5760" t="str" cm="1">
        <f t="array" ref="Y5760">_xlfn.SWITCH(TRUE,R5760&gt;1000,"premium",R5760&gt;500,"modrate","cheap")</f>
        <v>cheap</v>
      </c>
    </row>
    <row r="5761" spans="1:25">
      <c r="A5761">
        <v>5760</v>
      </c>
      <c r="B5761" t="s">
        <v>8475</v>
      </c>
      <c r="C5761" s="2">
        <v>42734</v>
      </c>
      <c r="D5761" s="2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  <c r="V5761" t="str">
        <f t="shared" si="179"/>
        <v>profit</v>
      </c>
      <c r="W5761" t="str">
        <f t="shared" si="180"/>
        <v>cheap</v>
      </c>
      <c r="X5761" s="3" t="str" cm="1">
        <f t="array" ref="X5761">_xlfn.IFS(R5761&gt;1000,"premium",R5761&gt;500,"modrate",R5761&lt;500,"cheap")</f>
        <v>cheap</v>
      </c>
      <c r="Y5761" t="str" cm="1">
        <f t="array" ref="Y5761">_xlfn.SWITCH(TRUE,R5761&gt;1000,"premium",R5761&gt;500,"modrate","cheap")</f>
        <v>cheap</v>
      </c>
    </row>
    <row r="5762" spans="1:25">
      <c r="A5762">
        <v>5761</v>
      </c>
      <c r="B5762" t="s">
        <v>8475</v>
      </c>
      <c r="C5762" s="2">
        <v>42734</v>
      </c>
      <c r="D5762" s="2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  <c r="V5762" t="str">
        <f t="shared" si="179"/>
        <v>profit</v>
      </c>
      <c r="W5762" t="str">
        <f t="shared" si="180"/>
        <v>cheap</v>
      </c>
      <c r="X5762" s="3" t="str" cm="1">
        <f t="array" ref="X5762">_xlfn.IFS(R5762&gt;1000,"premium",R5762&gt;500,"modrate",R5762&lt;500,"cheap")</f>
        <v>cheap</v>
      </c>
      <c r="Y5762" t="str" cm="1">
        <f t="array" ref="Y5762">_xlfn.SWITCH(TRUE,R5762&gt;1000,"premium",R5762&gt;500,"modrate","cheap")</f>
        <v>cheap</v>
      </c>
    </row>
    <row r="5763" spans="1:25">
      <c r="A5763">
        <v>5762</v>
      </c>
      <c r="B5763" t="s">
        <v>8476</v>
      </c>
      <c r="C5763" s="2">
        <v>42959</v>
      </c>
      <c r="D5763" s="2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  <c r="V5763" t="str">
        <f t="shared" ref="V5763:V5826" si="181">IF(U5763&gt;0,"profit","loss")</f>
        <v>profit</v>
      </c>
      <c r="W5763" t="str">
        <f t="shared" ref="W5763:W5826" si="182">IF(R5763&gt;1000,"premium", IF(R5763&gt;500,"modrate","cheap"))</f>
        <v>modrate</v>
      </c>
      <c r="X5763" s="3" t="str" cm="1">
        <f t="array" ref="X5763">_xlfn.IFS(R5763&gt;1000,"premium",R5763&gt;500,"modrate",R5763&lt;500,"cheap")</f>
        <v>modrate</v>
      </c>
      <c r="Y5763" t="str" cm="1">
        <f t="array" ref="Y5763">_xlfn.SWITCH(TRUE,R5763&gt;1000,"premium",R5763&gt;500,"modrate","cheap")</f>
        <v>modrate</v>
      </c>
    </row>
    <row r="5764" spans="1:25">
      <c r="A5764">
        <v>5763</v>
      </c>
      <c r="B5764" t="s">
        <v>8476</v>
      </c>
      <c r="C5764" s="2">
        <v>42959</v>
      </c>
      <c r="D5764" s="2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  <c r="V5764" t="str">
        <f t="shared" si="181"/>
        <v>profit</v>
      </c>
      <c r="W5764" t="str">
        <f t="shared" si="182"/>
        <v>cheap</v>
      </c>
      <c r="X5764" s="3" t="str" cm="1">
        <f t="array" ref="X5764">_xlfn.IFS(R5764&gt;1000,"premium",R5764&gt;500,"modrate",R5764&lt;500,"cheap")</f>
        <v>cheap</v>
      </c>
      <c r="Y5764" t="str" cm="1">
        <f t="array" ref="Y5764">_xlfn.SWITCH(TRUE,R5764&gt;1000,"premium",R5764&gt;500,"modrate","cheap")</f>
        <v>cheap</v>
      </c>
    </row>
    <row r="5765" spans="1:25">
      <c r="A5765">
        <v>5764</v>
      </c>
      <c r="B5765" t="s">
        <v>8478</v>
      </c>
      <c r="C5765" s="2">
        <v>42311</v>
      </c>
      <c r="D5765" s="2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  <c r="V5765" t="str">
        <f t="shared" si="181"/>
        <v>profit</v>
      </c>
      <c r="W5765" t="str">
        <f t="shared" si="182"/>
        <v>premium</v>
      </c>
      <c r="X5765" s="3" t="str" cm="1">
        <f t="array" ref="X5765">_xlfn.IFS(R5765&gt;1000,"premium",R5765&gt;500,"modrate",R5765&lt;500,"cheap")</f>
        <v>premium</v>
      </c>
      <c r="Y5765" t="str" cm="1">
        <f t="array" ref="Y5765">_xlfn.SWITCH(TRUE,R5765&gt;1000,"premium",R5765&gt;500,"modrate","cheap")</f>
        <v>premium</v>
      </c>
    </row>
    <row r="5766" spans="1:25">
      <c r="A5766">
        <v>5765</v>
      </c>
      <c r="B5766" t="s">
        <v>8479</v>
      </c>
      <c r="C5766" s="2">
        <v>42257</v>
      </c>
      <c r="D5766" s="2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  <c r="V5766" t="str">
        <f t="shared" si="181"/>
        <v>profit</v>
      </c>
      <c r="W5766" t="str">
        <f t="shared" si="182"/>
        <v>cheap</v>
      </c>
      <c r="X5766" s="3" t="str" cm="1">
        <f t="array" ref="X5766">_xlfn.IFS(R5766&gt;1000,"premium",R5766&gt;500,"modrate",R5766&lt;500,"cheap")</f>
        <v>cheap</v>
      </c>
      <c r="Y5766" t="str" cm="1">
        <f t="array" ref="Y5766">_xlfn.SWITCH(TRUE,R5766&gt;1000,"premium",R5766&gt;500,"modrate","cheap")</f>
        <v>cheap</v>
      </c>
    </row>
    <row r="5767" spans="1:25">
      <c r="A5767">
        <v>5766</v>
      </c>
      <c r="B5767" t="s">
        <v>8480</v>
      </c>
      <c r="C5767" s="2">
        <v>41951</v>
      </c>
      <c r="D5767" s="2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  <c r="V5767" t="str">
        <f t="shared" si="181"/>
        <v>profit</v>
      </c>
      <c r="W5767" t="str">
        <f t="shared" si="182"/>
        <v>cheap</v>
      </c>
      <c r="X5767" s="3" t="str" cm="1">
        <f t="array" ref="X5767">_xlfn.IFS(R5767&gt;1000,"premium",R5767&gt;500,"modrate",R5767&lt;500,"cheap")</f>
        <v>cheap</v>
      </c>
      <c r="Y5767" t="str" cm="1">
        <f t="array" ref="Y5767">_xlfn.SWITCH(TRUE,R5767&gt;1000,"premium",R5767&gt;500,"modrate","cheap")</f>
        <v>cheap</v>
      </c>
    </row>
    <row r="5768" spans="1:25">
      <c r="A5768">
        <v>5767</v>
      </c>
      <c r="B5768" t="s">
        <v>8482</v>
      </c>
      <c r="C5768" s="2">
        <v>42651</v>
      </c>
      <c r="D5768" s="2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  <c r="V5768" t="str">
        <f t="shared" si="181"/>
        <v>profit</v>
      </c>
      <c r="W5768" t="str">
        <f t="shared" si="182"/>
        <v>cheap</v>
      </c>
      <c r="X5768" s="3" t="str" cm="1">
        <f t="array" ref="X5768">_xlfn.IFS(R5768&gt;1000,"premium",R5768&gt;500,"modrate",R5768&lt;500,"cheap")</f>
        <v>cheap</v>
      </c>
      <c r="Y5768" t="str" cm="1">
        <f t="array" ref="Y5768">_xlfn.SWITCH(TRUE,R5768&gt;1000,"premium",R5768&gt;500,"modrate","cheap")</f>
        <v>cheap</v>
      </c>
    </row>
    <row r="5769" spans="1:25">
      <c r="A5769">
        <v>5768</v>
      </c>
      <c r="B5769" t="s">
        <v>8483</v>
      </c>
      <c r="C5769" s="2">
        <v>42986</v>
      </c>
      <c r="D5769" s="2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  <c r="V5769" t="str">
        <f t="shared" si="181"/>
        <v>profit</v>
      </c>
      <c r="W5769" t="str">
        <f t="shared" si="182"/>
        <v>cheap</v>
      </c>
      <c r="X5769" s="3" t="str" cm="1">
        <f t="array" ref="X5769">_xlfn.IFS(R5769&gt;1000,"premium",R5769&gt;500,"modrate",R5769&lt;500,"cheap")</f>
        <v>cheap</v>
      </c>
      <c r="Y5769" t="str" cm="1">
        <f t="array" ref="Y5769">_xlfn.SWITCH(TRUE,R5769&gt;1000,"premium",R5769&gt;500,"modrate","cheap")</f>
        <v>cheap</v>
      </c>
    </row>
    <row r="5770" spans="1:25">
      <c r="A5770">
        <v>5769</v>
      </c>
      <c r="B5770" t="s">
        <v>8484</v>
      </c>
      <c r="C5770" s="2">
        <v>42060</v>
      </c>
      <c r="D5770" s="2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  <c r="V5770" t="str">
        <f t="shared" si="181"/>
        <v>profit</v>
      </c>
      <c r="W5770" t="str">
        <f t="shared" si="182"/>
        <v>cheap</v>
      </c>
      <c r="X5770" s="3" t="str" cm="1">
        <f t="array" ref="X5770">_xlfn.IFS(R5770&gt;1000,"premium",R5770&gt;500,"modrate",R5770&lt;500,"cheap")</f>
        <v>cheap</v>
      </c>
      <c r="Y5770" t="str" cm="1">
        <f t="array" ref="Y5770">_xlfn.SWITCH(TRUE,R5770&gt;1000,"premium",R5770&gt;500,"modrate","cheap")</f>
        <v>cheap</v>
      </c>
    </row>
    <row r="5771" spans="1:25">
      <c r="A5771">
        <v>5770</v>
      </c>
      <c r="B5771" t="s">
        <v>8484</v>
      </c>
      <c r="C5771" s="2">
        <v>42060</v>
      </c>
      <c r="D5771" s="2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  <c r="V5771" t="str">
        <f t="shared" si="181"/>
        <v>profit</v>
      </c>
      <c r="W5771" t="str">
        <f t="shared" si="182"/>
        <v>cheap</v>
      </c>
      <c r="X5771" s="3" t="str" cm="1">
        <f t="array" ref="X5771">_xlfn.IFS(R5771&gt;1000,"premium",R5771&gt;500,"modrate",R5771&lt;500,"cheap")</f>
        <v>cheap</v>
      </c>
      <c r="Y5771" t="str" cm="1">
        <f t="array" ref="Y5771">_xlfn.SWITCH(TRUE,R5771&gt;1000,"premium",R5771&gt;500,"modrate","cheap")</f>
        <v>cheap</v>
      </c>
    </row>
    <row r="5772" spans="1:25">
      <c r="A5772">
        <v>5771</v>
      </c>
      <c r="B5772" t="s">
        <v>8485</v>
      </c>
      <c r="C5772" s="2">
        <v>42271</v>
      </c>
      <c r="D5772" s="2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  <c r="V5772" t="str">
        <f t="shared" si="181"/>
        <v>profit</v>
      </c>
      <c r="W5772" t="str">
        <f t="shared" si="182"/>
        <v>cheap</v>
      </c>
      <c r="X5772" s="3" t="str" cm="1">
        <f t="array" ref="X5772">_xlfn.IFS(R5772&gt;1000,"premium",R5772&gt;500,"modrate",R5772&lt;500,"cheap")</f>
        <v>cheap</v>
      </c>
      <c r="Y5772" t="str" cm="1">
        <f t="array" ref="Y5772">_xlfn.SWITCH(TRUE,R5772&gt;1000,"premium",R5772&gt;500,"modrate","cheap")</f>
        <v>cheap</v>
      </c>
    </row>
    <row r="5773" spans="1:25">
      <c r="A5773">
        <v>5772</v>
      </c>
      <c r="B5773" t="s">
        <v>8485</v>
      </c>
      <c r="C5773" s="2">
        <v>42271</v>
      </c>
      <c r="D5773" s="2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  <c r="V5773" t="str">
        <f t="shared" si="181"/>
        <v>profit</v>
      </c>
      <c r="W5773" t="str">
        <f t="shared" si="182"/>
        <v>premium</v>
      </c>
      <c r="X5773" s="3" t="str" cm="1">
        <f t="array" ref="X5773">_xlfn.IFS(R5773&gt;1000,"premium",R5773&gt;500,"modrate",R5773&lt;500,"cheap")</f>
        <v>premium</v>
      </c>
      <c r="Y5773" t="str" cm="1">
        <f t="array" ref="Y5773">_xlfn.SWITCH(TRUE,R5773&gt;1000,"premium",R5773&gt;500,"modrate","cheap")</f>
        <v>premium</v>
      </c>
    </row>
    <row r="5774" spans="1:25">
      <c r="A5774">
        <v>5773</v>
      </c>
      <c r="B5774" t="s">
        <v>8486</v>
      </c>
      <c r="C5774" s="2">
        <v>42334</v>
      </c>
      <c r="D5774" s="2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  <c r="V5774" t="str">
        <f t="shared" si="181"/>
        <v>profit</v>
      </c>
      <c r="W5774" t="str">
        <f t="shared" si="182"/>
        <v>modrate</v>
      </c>
      <c r="X5774" s="3" t="str" cm="1">
        <f t="array" ref="X5774">_xlfn.IFS(R5774&gt;1000,"premium",R5774&gt;500,"modrate",R5774&lt;500,"cheap")</f>
        <v>modrate</v>
      </c>
      <c r="Y5774" t="str" cm="1">
        <f t="array" ref="Y5774">_xlfn.SWITCH(TRUE,R5774&gt;1000,"premium",R5774&gt;500,"modrate","cheap")</f>
        <v>modrate</v>
      </c>
    </row>
    <row r="5775" spans="1:25">
      <c r="A5775">
        <v>5774</v>
      </c>
      <c r="B5775" t="s">
        <v>8487</v>
      </c>
      <c r="C5775" s="2">
        <v>42613</v>
      </c>
      <c r="D5775" s="2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  <c r="V5775" t="str">
        <f t="shared" si="181"/>
        <v>profit</v>
      </c>
      <c r="W5775" t="str">
        <f t="shared" si="182"/>
        <v>cheap</v>
      </c>
      <c r="X5775" s="3" t="str" cm="1">
        <f t="array" ref="X5775">_xlfn.IFS(R5775&gt;1000,"premium",R5775&gt;500,"modrate",R5775&lt;500,"cheap")</f>
        <v>cheap</v>
      </c>
      <c r="Y5775" t="str" cm="1">
        <f t="array" ref="Y5775">_xlfn.SWITCH(TRUE,R5775&gt;1000,"premium",R5775&gt;500,"modrate","cheap")</f>
        <v>cheap</v>
      </c>
    </row>
    <row r="5776" spans="1:25">
      <c r="A5776">
        <v>5775</v>
      </c>
      <c r="B5776" t="s">
        <v>8488</v>
      </c>
      <c r="C5776" s="2">
        <v>42472</v>
      </c>
      <c r="D5776" s="2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  <c r="V5776" t="str">
        <f t="shared" si="181"/>
        <v>loss</v>
      </c>
      <c r="W5776" t="str">
        <f t="shared" si="182"/>
        <v>modrate</v>
      </c>
      <c r="X5776" s="3" t="str" cm="1">
        <f t="array" ref="X5776">_xlfn.IFS(R5776&gt;1000,"premium",R5776&gt;500,"modrate",R5776&lt;500,"cheap")</f>
        <v>modrate</v>
      </c>
      <c r="Y5776" t="str" cm="1">
        <f t="array" ref="Y5776">_xlfn.SWITCH(TRUE,R5776&gt;1000,"premium",R5776&gt;500,"modrate","cheap")</f>
        <v>modrate</v>
      </c>
    </row>
    <row r="5777" spans="1:25">
      <c r="A5777">
        <v>5776</v>
      </c>
      <c r="B5777" t="s">
        <v>8488</v>
      </c>
      <c r="C5777" s="2">
        <v>42472</v>
      </c>
      <c r="D5777" s="2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  <c r="V5777" t="str">
        <f t="shared" si="181"/>
        <v>profit</v>
      </c>
      <c r="W5777" t="str">
        <f t="shared" si="182"/>
        <v>cheap</v>
      </c>
      <c r="X5777" s="3" t="str" cm="1">
        <f t="array" ref="X5777">_xlfn.IFS(R5777&gt;1000,"premium",R5777&gt;500,"modrate",R5777&lt;500,"cheap")</f>
        <v>cheap</v>
      </c>
      <c r="Y5777" t="str" cm="1">
        <f t="array" ref="Y5777">_xlfn.SWITCH(TRUE,R5777&gt;1000,"premium",R5777&gt;500,"modrate","cheap")</f>
        <v>cheap</v>
      </c>
    </row>
    <row r="5778" spans="1:25">
      <c r="A5778">
        <v>5777</v>
      </c>
      <c r="B5778" t="s">
        <v>8489</v>
      </c>
      <c r="C5778" s="2">
        <v>42708</v>
      </c>
      <c r="D5778" s="2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  <c r="V5778" t="str">
        <f t="shared" si="181"/>
        <v>profit</v>
      </c>
      <c r="W5778" t="str">
        <f t="shared" si="182"/>
        <v>cheap</v>
      </c>
      <c r="X5778" s="3" t="str" cm="1">
        <f t="array" ref="X5778">_xlfn.IFS(R5778&gt;1000,"premium",R5778&gt;500,"modrate",R5778&lt;500,"cheap")</f>
        <v>cheap</v>
      </c>
      <c r="Y5778" t="str" cm="1">
        <f t="array" ref="Y5778">_xlfn.SWITCH(TRUE,R5778&gt;1000,"premium",R5778&gt;500,"modrate","cheap")</f>
        <v>cheap</v>
      </c>
    </row>
    <row r="5779" spans="1:25">
      <c r="A5779">
        <v>5778</v>
      </c>
      <c r="B5779" t="s">
        <v>8490</v>
      </c>
      <c r="C5779" s="2">
        <v>42708</v>
      </c>
      <c r="D5779" s="2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  <c r="V5779" t="str">
        <f t="shared" si="181"/>
        <v>profit</v>
      </c>
      <c r="W5779" t="str">
        <f t="shared" si="182"/>
        <v>cheap</v>
      </c>
      <c r="X5779" s="3" t="str" cm="1">
        <f t="array" ref="X5779">_xlfn.IFS(R5779&gt;1000,"premium",R5779&gt;500,"modrate",R5779&lt;500,"cheap")</f>
        <v>cheap</v>
      </c>
      <c r="Y5779" t="str" cm="1">
        <f t="array" ref="Y5779">_xlfn.SWITCH(TRUE,R5779&gt;1000,"premium",R5779&gt;500,"modrate","cheap")</f>
        <v>cheap</v>
      </c>
    </row>
    <row r="5780" spans="1:25">
      <c r="A5780">
        <v>5779</v>
      </c>
      <c r="B5780" t="s">
        <v>8491</v>
      </c>
      <c r="C5780" s="2">
        <v>41954</v>
      </c>
      <c r="D5780" s="2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  <c r="V5780" t="str">
        <f t="shared" si="181"/>
        <v>profit</v>
      </c>
      <c r="W5780" t="str">
        <f t="shared" si="182"/>
        <v>cheap</v>
      </c>
      <c r="X5780" s="3" t="str" cm="1">
        <f t="array" ref="X5780">_xlfn.IFS(R5780&gt;1000,"premium",R5780&gt;500,"modrate",R5780&lt;500,"cheap")</f>
        <v>cheap</v>
      </c>
      <c r="Y5780" t="str" cm="1">
        <f t="array" ref="Y5780">_xlfn.SWITCH(TRUE,R5780&gt;1000,"premium",R5780&gt;500,"modrate","cheap")</f>
        <v>cheap</v>
      </c>
    </row>
    <row r="5781" spans="1:25">
      <c r="A5781">
        <v>5780</v>
      </c>
      <c r="B5781" t="s">
        <v>8491</v>
      </c>
      <c r="C5781" s="2">
        <v>41954</v>
      </c>
      <c r="D5781" s="2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  <c r="V5781" t="str">
        <f t="shared" si="181"/>
        <v>profit</v>
      </c>
      <c r="W5781" t="str">
        <f t="shared" si="182"/>
        <v>cheap</v>
      </c>
      <c r="X5781" s="3" t="str" cm="1">
        <f t="array" ref="X5781">_xlfn.IFS(R5781&gt;1000,"premium",R5781&gt;500,"modrate",R5781&lt;500,"cheap")</f>
        <v>cheap</v>
      </c>
      <c r="Y5781" t="str" cm="1">
        <f t="array" ref="Y5781">_xlfn.SWITCH(TRUE,R5781&gt;1000,"premium",R5781&gt;500,"modrate","cheap")</f>
        <v>cheap</v>
      </c>
    </row>
    <row r="5782" spans="1:25">
      <c r="A5782">
        <v>5781</v>
      </c>
      <c r="B5782" t="s">
        <v>8492</v>
      </c>
      <c r="C5782" s="2">
        <v>42096</v>
      </c>
      <c r="D5782" s="2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  <c r="V5782" t="str">
        <f t="shared" si="181"/>
        <v>profit</v>
      </c>
      <c r="W5782" t="str">
        <f t="shared" si="182"/>
        <v>cheap</v>
      </c>
      <c r="X5782" s="3" t="str" cm="1">
        <f t="array" ref="X5782">_xlfn.IFS(R5782&gt;1000,"premium",R5782&gt;500,"modrate",R5782&lt;500,"cheap")</f>
        <v>cheap</v>
      </c>
      <c r="Y5782" t="str" cm="1">
        <f t="array" ref="Y5782">_xlfn.SWITCH(TRUE,R5782&gt;1000,"premium",R5782&gt;500,"modrate","cheap")</f>
        <v>cheap</v>
      </c>
    </row>
    <row r="5783" spans="1:25">
      <c r="A5783">
        <v>5782</v>
      </c>
      <c r="B5783" t="s">
        <v>8495</v>
      </c>
      <c r="C5783" s="2">
        <v>42350</v>
      </c>
      <c r="D5783" s="2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  <c r="V5783" t="str">
        <f t="shared" si="181"/>
        <v>profit</v>
      </c>
      <c r="W5783" t="str">
        <f t="shared" si="182"/>
        <v>cheap</v>
      </c>
      <c r="X5783" s="3" t="str" cm="1">
        <f t="array" ref="X5783">_xlfn.IFS(R5783&gt;1000,"premium",R5783&gt;500,"modrate",R5783&lt;500,"cheap")</f>
        <v>cheap</v>
      </c>
      <c r="Y5783" t="str" cm="1">
        <f t="array" ref="Y5783">_xlfn.SWITCH(TRUE,R5783&gt;1000,"premium",R5783&gt;500,"modrate","cheap")</f>
        <v>cheap</v>
      </c>
    </row>
    <row r="5784" spans="1:25">
      <c r="A5784">
        <v>5783</v>
      </c>
      <c r="B5784" t="s">
        <v>8495</v>
      </c>
      <c r="C5784" s="2">
        <v>42350</v>
      </c>
      <c r="D5784" s="2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  <c r="V5784" t="str">
        <f t="shared" si="181"/>
        <v>profit</v>
      </c>
      <c r="W5784" t="str">
        <f t="shared" si="182"/>
        <v>cheap</v>
      </c>
      <c r="X5784" s="3" t="str" cm="1">
        <f t="array" ref="X5784">_xlfn.IFS(R5784&gt;1000,"premium",R5784&gt;500,"modrate",R5784&lt;500,"cheap")</f>
        <v>cheap</v>
      </c>
      <c r="Y5784" t="str" cm="1">
        <f t="array" ref="Y5784">_xlfn.SWITCH(TRUE,R5784&gt;1000,"premium",R5784&gt;500,"modrate","cheap")</f>
        <v>cheap</v>
      </c>
    </row>
    <row r="5785" spans="1:25">
      <c r="A5785">
        <v>5784</v>
      </c>
      <c r="B5785" t="s">
        <v>8495</v>
      </c>
      <c r="C5785" s="2">
        <v>42350</v>
      </c>
      <c r="D5785" s="2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  <c r="V5785" t="str">
        <f t="shared" si="181"/>
        <v>profit</v>
      </c>
      <c r="W5785" t="str">
        <f t="shared" si="182"/>
        <v>cheap</v>
      </c>
      <c r="X5785" s="3" t="str" cm="1">
        <f t="array" ref="X5785">_xlfn.IFS(R5785&gt;1000,"premium",R5785&gt;500,"modrate",R5785&lt;500,"cheap")</f>
        <v>cheap</v>
      </c>
      <c r="Y5785" t="str" cm="1">
        <f t="array" ref="Y5785">_xlfn.SWITCH(TRUE,R5785&gt;1000,"premium",R5785&gt;500,"modrate","cheap")</f>
        <v>cheap</v>
      </c>
    </row>
    <row r="5786" spans="1:25">
      <c r="A5786">
        <v>5785</v>
      </c>
      <c r="B5786" t="s">
        <v>8497</v>
      </c>
      <c r="C5786" s="2">
        <v>43010</v>
      </c>
      <c r="D5786" s="2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  <c r="V5786" t="str">
        <f t="shared" si="181"/>
        <v>loss</v>
      </c>
      <c r="W5786" t="str">
        <f t="shared" si="182"/>
        <v>cheap</v>
      </c>
      <c r="X5786" s="3" t="str" cm="1">
        <f t="array" ref="X5786">_xlfn.IFS(R5786&gt;1000,"premium",R5786&gt;500,"modrate",R5786&lt;500,"cheap")</f>
        <v>cheap</v>
      </c>
      <c r="Y5786" t="str" cm="1">
        <f t="array" ref="Y5786">_xlfn.SWITCH(TRUE,R5786&gt;1000,"premium",R5786&gt;500,"modrate","cheap")</f>
        <v>cheap</v>
      </c>
    </row>
    <row r="5787" spans="1:25">
      <c r="A5787">
        <v>5786</v>
      </c>
      <c r="B5787" t="s">
        <v>8497</v>
      </c>
      <c r="C5787" s="2">
        <v>43010</v>
      </c>
      <c r="D5787" s="2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  <c r="V5787" t="str">
        <f t="shared" si="181"/>
        <v>profit</v>
      </c>
      <c r="W5787" t="str">
        <f t="shared" si="182"/>
        <v>cheap</v>
      </c>
      <c r="X5787" s="3" t="str" cm="1">
        <f t="array" ref="X5787">_xlfn.IFS(R5787&gt;1000,"premium",R5787&gt;500,"modrate",R5787&lt;500,"cheap")</f>
        <v>cheap</v>
      </c>
      <c r="Y5787" t="str" cm="1">
        <f t="array" ref="Y5787">_xlfn.SWITCH(TRUE,R5787&gt;1000,"premium",R5787&gt;500,"modrate","cheap")</f>
        <v>cheap</v>
      </c>
    </row>
    <row r="5788" spans="1:25">
      <c r="A5788">
        <v>5787</v>
      </c>
      <c r="B5788" t="s">
        <v>8497</v>
      </c>
      <c r="C5788" s="2">
        <v>43010</v>
      </c>
      <c r="D5788" s="2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  <c r="V5788" t="str">
        <f t="shared" si="181"/>
        <v>loss</v>
      </c>
      <c r="W5788" t="str">
        <f t="shared" si="182"/>
        <v>cheap</v>
      </c>
      <c r="X5788" s="3" t="str" cm="1">
        <f t="array" ref="X5788">_xlfn.IFS(R5788&gt;1000,"premium",R5788&gt;500,"modrate",R5788&lt;500,"cheap")</f>
        <v>cheap</v>
      </c>
      <c r="Y5788" t="str" cm="1">
        <f t="array" ref="Y5788">_xlfn.SWITCH(TRUE,R5788&gt;1000,"premium",R5788&gt;500,"modrate","cheap")</f>
        <v>cheap</v>
      </c>
    </row>
    <row r="5789" spans="1:25">
      <c r="A5789">
        <v>5788</v>
      </c>
      <c r="B5789" t="s">
        <v>8497</v>
      </c>
      <c r="C5789" s="2">
        <v>43010</v>
      </c>
      <c r="D5789" s="2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  <c r="V5789" t="str">
        <f t="shared" si="181"/>
        <v>profit</v>
      </c>
      <c r="W5789" t="str">
        <f t="shared" si="182"/>
        <v>cheap</v>
      </c>
      <c r="X5789" s="3" t="str" cm="1">
        <f t="array" ref="X5789">_xlfn.IFS(R5789&gt;1000,"premium",R5789&gt;500,"modrate",R5789&lt;500,"cheap")</f>
        <v>cheap</v>
      </c>
      <c r="Y5789" t="str" cm="1">
        <f t="array" ref="Y5789">_xlfn.SWITCH(TRUE,R5789&gt;1000,"premium",R5789&gt;500,"modrate","cheap")</f>
        <v>cheap</v>
      </c>
    </row>
    <row r="5790" spans="1:25">
      <c r="A5790">
        <v>5789</v>
      </c>
      <c r="B5790" t="s">
        <v>8498</v>
      </c>
      <c r="C5790" s="2">
        <v>42835</v>
      </c>
      <c r="D5790" s="2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  <c r="V5790" t="str">
        <f t="shared" si="181"/>
        <v>profit</v>
      </c>
      <c r="W5790" t="str">
        <f t="shared" si="182"/>
        <v>cheap</v>
      </c>
      <c r="X5790" s="3" t="str" cm="1">
        <f t="array" ref="X5790">_xlfn.IFS(R5790&gt;1000,"premium",R5790&gt;500,"modrate",R5790&lt;500,"cheap")</f>
        <v>cheap</v>
      </c>
      <c r="Y5790" t="str" cm="1">
        <f t="array" ref="Y5790">_xlfn.SWITCH(TRUE,R5790&gt;1000,"premium",R5790&gt;500,"modrate","cheap")</f>
        <v>cheap</v>
      </c>
    </row>
    <row r="5791" spans="1:25">
      <c r="A5791">
        <v>5790</v>
      </c>
      <c r="B5791" t="s">
        <v>8498</v>
      </c>
      <c r="C5791" s="2">
        <v>42835</v>
      </c>
      <c r="D5791" s="2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  <c r="V5791" t="str">
        <f t="shared" si="181"/>
        <v>loss</v>
      </c>
      <c r="W5791" t="str">
        <f t="shared" si="182"/>
        <v>cheap</v>
      </c>
      <c r="X5791" s="3" t="str" cm="1">
        <f t="array" ref="X5791">_xlfn.IFS(R5791&gt;1000,"premium",R5791&gt;500,"modrate",R5791&lt;500,"cheap")</f>
        <v>cheap</v>
      </c>
      <c r="Y5791" t="str" cm="1">
        <f t="array" ref="Y5791">_xlfn.SWITCH(TRUE,R5791&gt;1000,"premium",R5791&gt;500,"modrate","cheap")</f>
        <v>cheap</v>
      </c>
    </row>
    <row r="5792" spans="1:25">
      <c r="A5792">
        <v>5791</v>
      </c>
      <c r="B5792" t="s">
        <v>8501</v>
      </c>
      <c r="C5792" s="2">
        <v>43007</v>
      </c>
      <c r="D5792" s="2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  <c r="V5792" t="str">
        <f t="shared" si="181"/>
        <v>profit</v>
      </c>
      <c r="W5792" t="str">
        <f t="shared" si="182"/>
        <v>cheap</v>
      </c>
      <c r="X5792" s="3" t="str" cm="1">
        <f t="array" ref="X5792">_xlfn.IFS(R5792&gt;1000,"premium",R5792&gt;500,"modrate",R5792&lt;500,"cheap")</f>
        <v>cheap</v>
      </c>
      <c r="Y5792" t="str" cm="1">
        <f t="array" ref="Y5792">_xlfn.SWITCH(TRUE,R5792&gt;1000,"premium",R5792&gt;500,"modrate","cheap")</f>
        <v>cheap</v>
      </c>
    </row>
    <row r="5793" spans="1:25">
      <c r="A5793">
        <v>5792</v>
      </c>
      <c r="B5793" t="s">
        <v>8501</v>
      </c>
      <c r="C5793" s="2">
        <v>43007</v>
      </c>
      <c r="D5793" s="2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  <c r="V5793" t="str">
        <f t="shared" si="181"/>
        <v>loss</v>
      </c>
      <c r="W5793" t="str">
        <f t="shared" si="182"/>
        <v>cheap</v>
      </c>
      <c r="X5793" s="3" t="str" cm="1">
        <f t="array" ref="X5793">_xlfn.IFS(R5793&gt;1000,"premium",R5793&gt;500,"modrate",R5793&lt;500,"cheap")</f>
        <v>cheap</v>
      </c>
      <c r="Y5793" t="str" cm="1">
        <f t="array" ref="Y5793">_xlfn.SWITCH(TRUE,R5793&gt;1000,"premium",R5793&gt;500,"modrate","cheap")</f>
        <v>cheap</v>
      </c>
    </row>
    <row r="5794" spans="1:25">
      <c r="A5794">
        <v>5793</v>
      </c>
      <c r="B5794" t="s">
        <v>8501</v>
      </c>
      <c r="C5794" s="2">
        <v>43007</v>
      </c>
      <c r="D5794" s="2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  <c r="V5794" t="str">
        <f t="shared" si="181"/>
        <v>profit</v>
      </c>
      <c r="W5794" t="str">
        <f t="shared" si="182"/>
        <v>cheap</v>
      </c>
      <c r="X5794" s="3" t="str" cm="1">
        <f t="array" ref="X5794">_xlfn.IFS(R5794&gt;1000,"premium",R5794&gt;500,"modrate",R5794&lt;500,"cheap")</f>
        <v>cheap</v>
      </c>
      <c r="Y5794" t="str" cm="1">
        <f t="array" ref="Y5794">_xlfn.SWITCH(TRUE,R5794&gt;1000,"premium",R5794&gt;500,"modrate","cheap")</f>
        <v>cheap</v>
      </c>
    </row>
    <row r="5795" spans="1:25">
      <c r="A5795">
        <v>5794</v>
      </c>
      <c r="B5795" t="s">
        <v>8501</v>
      </c>
      <c r="C5795" s="2">
        <v>43007</v>
      </c>
      <c r="D5795" s="2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  <c r="V5795" t="str">
        <f t="shared" si="181"/>
        <v>profit</v>
      </c>
      <c r="W5795" t="str">
        <f t="shared" si="182"/>
        <v>cheap</v>
      </c>
      <c r="X5795" s="3" t="str" cm="1">
        <f t="array" ref="X5795">_xlfn.IFS(R5795&gt;1000,"premium",R5795&gt;500,"modrate",R5795&lt;500,"cheap")</f>
        <v>cheap</v>
      </c>
      <c r="Y5795" t="str" cm="1">
        <f t="array" ref="Y5795">_xlfn.SWITCH(TRUE,R5795&gt;1000,"premium",R5795&gt;500,"modrate","cheap")</f>
        <v>cheap</v>
      </c>
    </row>
    <row r="5796" spans="1:25">
      <c r="A5796">
        <v>5795</v>
      </c>
      <c r="B5796" t="s">
        <v>8501</v>
      </c>
      <c r="C5796" s="2">
        <v>43007</v>
      </c>
      <c r="D5796" s="2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  <c r="V5796" t="str">
        <f t="shared" si="181"/>
        <v>profit</v>
      </c>
      <c r="W5796" t="str">
        <f t="shared" si="182"/>
        <v>cheap</v>
      </c>
      <c r="X5796" s="3" t="str" cm="1">
        <f t="array" ref="X5796">_xlfn.IFS(R5796&gt;1000,"premium",R5796&gt;500,"modrate",R5796&lt;500,"cheap")</f>
        <v>cheap</v>
      </c>
      <c r="Y5796" t="str" cm="1">
        <f t="array" ref="Y5796">_xlfn.SWITCH(TRUE,R5796&gt;1000,"premium",R5796&gt;500,"modrate","cheap")</f>
        <v>cheap</v>
      </c>
    </row>
    <row r="5797" spans="1:25">
      <c r="A5797">
        <v>5796</v>
      </c>
      <c r="B5797" t="s">
        <v>8502</v>
      </c>
      <c r="C5797" s="2">
        <v>41911</v>
      </c>
      <c r="D5797" s="2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  <c r="V5797" t="str">
        <f t="shared" si="181"/>
        <v>profit</v>
      </c>
      <c r="W5797" t="str">
        <f t="shared" si="182"/>
        <v>premium</v>
      </c>
      <c r="X5797" s="3" t="str" cm="1">
        <f t="array" ref="X5797">_xlfn.IFS(R5797&gt;1000,"premium",R5797&gt;500,"modrate",R5797&lt;500,"cheap")</f>
        <v>premium</v>
      </c>
      <c r="Y5797" t="str" cm="1">
        <f t="array" ref="Y5797">_xlfn.SWITCH(TRUE,R5797&gt;1000,"premium",R5797&gt;500,"modrate","cheap")</f>
        <v>premium</v>
      </c>
    </row>
    <row r="5798" spans="1:25">
      <c r="A5798">
        <v>5797</v>
      </c>
      <c r="B5798" t="s">
        <v>8502</v>
      </c>
      <c r="C5798" s="2">
        <v>41911</v>
      </c>
      <c r="D5798" s="2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  <c r="V5798" t="str">
        <f t="shared" si="181"/>
        <v>profit</v>
      </c>
      <c r="W5798" t="str">
        <f t="shared" si="182"/>
        <v>cheap</v>
      </c>
      <c r="X5798" s="3" t="str" cm="1">
        <f t="array" ref="X5798">_xlfn.IFS(R5798&gt;1000,"premium",R5798&gt;500,"modrate",R5798&lt;500,"cheap")</f>
        <v>cheap</v>
      </c>
      <c r="Y5798" t="str" cm="1">
        <f t="array" ref="Y5798">_xlfn.SWITCH(TRUE,R5798&gt;1000,"premium",R5798&gt;500,"modrate","cheap")</f>
        <v>cheap</v>
      </c>
    </row>
    <row r="5799" spans="1:25">
      <c r="A5799">
        <v>5798</v>
      </c>
      <c r="B5799" t="s">
        <v>8502</v>
      </c>
      <c r="C5799" s="2">
        <v>41911</v>
      </c>
      <c r="D5799" s="2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  <c r="V5799" t="str">
        <f t="shared" si="181"/>
        <v>profit</v>
      </c>
      <c r="W5799" t="str">
        <f t="shared" si="182"/>
        <v>cheap</v>
      </c>
      <c r="X5799" s="3" t="str" cm="1">
        <f t="array" ref="X5799">_xlfn.IFS(R5799&gt;1000,"premium",R5799&gt;500,"modrate",R5799&lt;500,"cheap")</f>
        <v>cheap</v>
      </c>
      <c r="Y5799" t="str" cm="1">
        <f t="array" ref="Y5799">_xlfn.SWITCH(TRUE,R5799&gt;1000,"premium",R5799&gt;500,"modrate","cheap")</f>
        <v>cheap</v>
      </c>
    </row>
    <row r="5800" spans="1:25">
      <c r="A5800">
        <v>5799</v>
      </c>
      <c r="B5800" t="s">
        <v>8502</v>
      </c>
      <c r="C5800" s="2">
        <v>41911</v>
      </c>
      <c r="D5800" s="2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  <c r="V5800" t="str">
        <f t="shared" si="181"/>
        <v>profit</v>
      </c>
      <c r="W5800" t="str">
        <f t="shared" si="182"/>
        <v>cheap</v>
      </c>
      <c r="X5800" s="3" t="str" cm="1">
        <f t="array" ref="X5800">_xlfn.IFS(R5800&gt;1000,"premium",R5800&gt;500,"modrate",R5800&lt;500,"cheap")</f>
        <v>cheap</v>
      </c>
      <c r="Y5800" t="str" cm="1">
        <f t="array" ref="Y5800">_xlfn.SWITCH(TRUE,R5800&gt;1000,"premium",R5800&gt;500,"modrate","cheap")</f>
        <v>cheap</v>
      </c>
    </row>
    <row r="5801" spans="1:25">
      <c r="A5801">
        <v>5800</v>
      </c>
      <c r="B5801" t="s">
        <v>8503</v>
      </c>
      <c r="C5801" s="2">
        <v>41871</v>
      </c>
      <c r="D5801" s="2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-6.0196000000000502</v>
      </c>
      <c r="V5801" t="str">
        <f t="shared" si="181"/>
        <v>loss</v>
      </c>
      <c r="W5801" t="str">
        <f t="shared" si="182"/>
        <v>cheap</v>
      </c>
      <c r="X5801" s="3" t="str" cm="1">
        <f t="array" ref="X5801">_xlfn.IFS(R5801&gt;1000,"premium",R5801&gt;500,"modrate",R5801&lt;500,"cheap")</f>
        <v>cheap</v>
      </c>
      <c r="Y5801" t="str" cm="1">
        <f t="array" ref="Y5801">_xlfn.SWITCH(TRUE,R5801&gt;1000,"premium",R5801&gt;500,"modrate","cheap")</f>
        <v>cheap</v>
      </c>
    </row>
    <row r="5802" spans="1:25">
      <c r="A5802">
        <v>5801</v>
      </c>
      <c r="B5802" t="s">
        <v>8504</v>
      </c>
      <c r="C5802" s="2">
        <v>41831</v>
      </c>
      <c r="D5802" s="2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  <c r="V5802" t="str">
        <f t="shared" si="181"/>
        <v>profit</v>
      </c>
      <c r="W5802" t="str">
        <f t="shared" si="182"/>
        <v>modrate</v>
      </c>
      <c r="X5802" s="3" t="str" cm="1">
        <f t="array" ref="X5802">_xlfn.IFS(R5802&gt;1000,"premium",R5802&gt;500,"modrate",R5802&lt;500,"cheap")</f>
        <v>modrate</v>
      </c>
      <c r="Y5802" t="str" cm="1">
        <f t="array" ref="Y5802">_xlfn.SWITCH(TRUE,R5802&gt;1000,"premium",R5802&gt;500,"modrate","cheap")</f>
        <v>modrate</v>
      </c>
    </row>
    <row r="5803" spans="1:25">
      <c r="A5803">
        <v>5802</v>
      </c>
      <c r="B5803" t="s">
        <v>8504</v>
      </c>
      <c r="C5803" s="2">
        <v>41831</v>
      </c>
      <c r="D5803" s="2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  <c r="V5803" t="str">
        <f t="shared" si="181"/>
        <v>profit</v>
      </c>
      <c r="W5803" t="str">
        <f t="shared" si="182"/>
        <v>cheap</v>
      </c>
      <c r="X5803" s="3" t="str" cm="1">
        <f t="array" ref="X5803">_xlfn.IFS(R5803&gt;1000,"premium",R5803&gt;500,"modrate",R5803&lt;500,"cheap")</f>
        <v>cheap</v>
      </c>
      <c r="Y5803" t="str" cm="1">
        <f t="array" ref="Y5803">_xlfn.SWITCH(TRUE,R5803&gt;1000,"premium",R5803&gt;500,"modrate","cheap")</f>
        <v>cheap</v>
      </c>
    </row>
    <row r="5804" spans="1:25">
      <c r="A5804">
        <v>5803</v>
      </c>
      <c r="B5804" t="s">
        <v>8505</v>
      </c>
      <c r="C5804" s="2">
        <v>42085</v>
      </c>
      <c r="D5804" s="2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  <c r="V5804" t="str">
        <f t="shared" si="181"/>
        <v>profit</v>
      </c>
      <c r="W5804" t="str">
        <f t="shared" si="182"/>
        <v>cheap</v>
      </c>
      <c r="X5804" s="3" t="str" cm="1">
        <f t="array" ref="X5804">_xlfn.IFS(R5804&gt;1000,"premium",R5804&gt;500,"modrate",R5804&lt;500,"cheap")</f>
        <v>cheap</v>
      </c>
      <c r="Y5804" t="str" cm="1">
        <f t="array" ref="Y5804">_xlfn.SWITCH(TRUE,R5804&gt;1000,"premium",R5804&gt;500,"modrate","cheap")</f>
        <v>cheap</v>
      </c>
    </row>
    <row r="5805" spans="1:25">
      <c r="A5805">
        <v>5804</v>
      </c>
      <c r="B5805" t="s">
        <v>8506</v>
      </c>
      <c r="C5805" s="2">
        <v>42867</v>
      </c>
      <c r="D5805" s="2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  <c r="V5805" t="str">
        <f t="shared" si="181"/>
        <v>profit</v>
      </c>
      <c r="W5805" t="str">
        <f t="shared" si="182"/>
        <v>cheap</v>
      </c>
      <c r="X5805" s="3" t="str" cm="1">
        <f t="array" ref="X5805">_xlfn.IFS(R5805&gt;1000,"premium",R5805&gt;500,"modrate",R5805&lt;500,"cheap")</f>
        <v>cheap</v>
      </c>
      <c r="Y5805" t="str" cm="1">
        <f t="array" ref="Y5805">_xlfn.SWITCH(TRUE,R5805&gt;1000,"premium",R5805&gt;500,"modrate","cheap")</f>
        <v>cheap</v>
      </c>
    </row>
    <row r="5806" spans="1:25">
      <c r="A5806">
        <v>5805</v>
      </c>
      <c r="B5806" t="s">
        <v>8507</v>
      </c>
      <c r="C5806" s="2">
        <v>43052</v>
      </c>
      <c r="D5806" s="2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  <c r="V5806" t="str">
        <f t="shared" si="181"/>
        <v>profit</v>
      </c>
      <c r="W5806" t="str">
        <f t="shared" si="182"/>
        <v>cheap</v>
      </c>
      <c r="X5806" s="3" t="str" cm="1">
        <f t="array" ref="X5806">_xlfn.IFS(R5806&gt;1000,"premium",R5806&gt;500,"modrate",R5806&lt;500,"cheap")</f>
        <v>cheap</v>
      </c>
      <c r="Y5806" t="str" cm="1">
        <f t="array" ref="Y5806">_xlfn.SWITCH(TRUE,R5806&gt;1000,"premium",R5806&gt;500,"modrate","cheap")</f>
        <v>cheap</v>
      </c>
    </row>
    <row r="5807" spans="1:25">
      <c r="A5807">
        <v>5806</v>
      </c>
      <c r="B5807" t="s">
        <v>8507</v>
      </c>
      <c r="C5807" s="2">
        <v>43052</v>
      </c>
      <c r="D5807" s="2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  <c r="V5807" t="str">
        <f t="shared" si="181"/>
        <v>loss</v>
      </c>
      <c r="W5807" t="str">
        <f t="shared" si="182"/>
        <v>cheap</v>
      </c>
      <c r="X5807" s="3" t="str" cm="1">
        <f t="array" ref="X5807">_xlfn.IFS(R5807&gt;1000,"premium",R5807&gt;500,"modrate",R5807&lt;500,"cheap")</f>
        <v>cheap</v>
      </c>
      <c r="Y5807" t="str" cm="1">
        <f t="array" ref="Y5807">_xlfn.SWITCH(TRUE,R5807&gt;1000,"premium",R5807&gt;500,"modrate","cheap")</f>
        <v>cheap</v>
      </c>
    </row>
    <row r="5808" spans="1:25">
      <c r="A5808">
        <v>5807</v>
      </c>
      <c r="B5808" t="s">
        <v>8508</v>
      </c>
      <c r="C5808" s="2">
        <v>42617</v>
      </c>
      <c r="D5808" s="2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  <c r="V5808" t="str">
        <f t="shared" si="181"/>
        <v>profit</v>
      </c>
      <c r="W5808" t="str">
        <f t="shared" si="182"/>
        <v>cheap</v>
      </c>
      <c r="X5808" s="3" t="str" cm="1">
        <f t="array" ref="X5808">_xlfn.IFS(R5808&gt;1000,"premium",R5808&gt;500,"modrate",R5808&lt;500,"cheap")</f>
        <v>cheap</v>
      </c>
      <c r="Y5808" t="str" cm="1">
        <f t="array" ref="Y5808">_xlfn.SWITCH(TRUE,R5808&gt;1000,"premium",R5808&gt;500,"modrate","cheap")</f>
        <v>cheap</v>
      </c>
    </row>
    <row r="5809" spans="1:25">
      <c r="A5809">
        <v>5808</v>
      </c>
      <c r="B5809" t="s">
        <v>8508</v>
      </c>
      <c r="C5809" s="2">
        <v>42617</v>
      </c>
      <c r="D5809" s="2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8.7168000000000099</v>
      </c>
      <c r="V5809" t="str">
        <f t="shared" si="181"/>
        <v>profit</v>
      </c>
      <c r="W5809" t="str">
        <f t="shared" si="182"/>
        <v>cheap</v>
      </c>
      <c r="X5809" s="3" t="str" cm="1">
        <f t="array" ref="X5809">_xlfn.IFS(R5809&gt;1000,"premium",R5809&gt;500,"modrate",R5809&lt;500,"cheap")</f>
        <v>cheap</v>
      </c>
      <c r="Y5809" t="str" cm="1">
        <f t="array" ref="Y5809">_xlfn.SWITCH(TRUE,R5809&gt;1000,"premium",R5809&gt;500,"modrate","cheap")</f>
        <v>cheap</v>
      </c>
    </row>
    <row r="5810" spans="1:25">
      <c r="A5810">
        <v>5809</v>
      </c>
      <c r="B5810" t="s">
        <v>8508</v>
      </c>
      <c r="C5810" s="2">
        <v>42617</v>
      </c>
      <c r="D5810" s="2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  <c r="V5810" t="str">
        <f t="shared" si="181"/>
        <v>profit</v>
      </c>
      <c r="W5810" t="str">
        <f t="shared" si="182"/>
        <v>cheap</v>
      </c>
      <c r="X5810" s="3" t="str" cm="1">
        <f t="array" ref="X5810">_xlfn.IFS(R5810&gt;1000,"premium",R5810&gt;500,"modrate",R5810&lt;500,"cheap")</f>
        <v>cheap</v>
      </c>
      <c r="Y5810" t="str" cm="1">
        <f t="array" ref="Y5810">_xlfn.SWITCH(TRUE,R5810&gt;1000,"premium",R5810&gt;500,"modrate","cheap")</f>
        <v>cheap</v>
      </c>
    </row>
    <row r="5811" spans="1:25">
      <c r="A5811">
        <v>5810</v>
      </c>
      <c r="B5811" t="s">
        <v>8509</v>
      </c>
      <c r="C5811" s="2">
        <v>42406</v>
      </c>
      <c r="D5811" s="2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  <c r="V5811" t="str">
        <f t="shared" si="181"/>
        <v>loss</v>
      </c>
      <c r="W5811" t="str">
        <f t="shared" si="182"/>
        <v>cheap</v>
      </c>
      <c r="X5811" s="3" t="str" cm="1">
        <f t="array" ref="X5811">_xlfn.IFS(R5811&gt;1000,"premium",R5811&gt;500,"modrate",R5811&lt;500,"cheap")</f>
        <v>cheap</v>
      </c>
      <c r="Y5811" t="str" cm="1">
        <f t="array" ref="Y5811">_xlfn.SWITCH(TRUE,R5811&gt;1000,"premium",R5811&gt;500,"modrate","cheap")</f>
        <v>cheap</v>
      </c>
    </row>
    <row r="5812" spans="1:25">
      <c r="A5812">
        <v>5811</v>
      </c>
      <c r="B5812" t="s">
        <v>8510</v>
      </c>
      <c r="C5812" s="2">
        <v>42085</v>
      </c>
      <c r="D5812" s="2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  <c r="V5812" t="str">
        <f t="shared" si="181"/>
        <v>profit</v>
      </c>
      <c r="W5812" t="str">
        <f t="shared" si="182"/>
        <v>cheap</v>
      </c>
      <c r="X5812" s="3" t="str" cm="1">
        <f t="array" ref="X5812">_xlfn.IFS(R5812&gt;1000,"premium",R5812&gt;500,"modrate",R5812&lt;500,"cheap")</f>
        <v>cheap</v>
      </c>
      <c r="Y5812" t="str" cm="1">
        <f t="array" ref="Y5812">_xlfn.SWITCH(TRUE,R5812&gt;1000,"premium",R5812&gt;500,"modrate","cheap")</f>
        <v>cheap</v>
      </c>
    </row>
    <row r="5813" spans="1:25">
      <c r="A5813">
        <v>5812</v>
      </c>
      <c r="B5813" t="s">
        <v>8510</v>
      </c>
      <c r="C5813" s="2">
        <v>42085</v>
      </c>
      <c r="D5813" s="2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  <c r="V5813" t="str">
        <f t="shared" si="181"/>
        <v>profit</v>
      </c>
      <c r="W5813" t="str">
        <f t="shared" si="182"/>
        <v>cheap</v>
      </c>
      <c r="X5813" s="3" t="str" cm="1">
        <f t="array" ref="X5813">_xlfn.IFS(R5813&gt;1000,"premium",R5813&gt;500,"modrate",R5813&lt;500,"cheap")</f>
        <v>cheap</v>
      </c>
      <c r="Y5813" t="str" cm="1">
        <f t="array" ref="Y5813">_xlfn.SWITCH(TRUE,R5813&gt;1000,"premium",R5813&gt;500,"modrate","cheap")</f>
        <v>cheap</v>
      </c>
    </row>
    <row r="5814" spans="1:25">
      <c r="A5814">
        <v>5813</v>
      </c>
      <c r="B5814" t="s">
        <v>8510</v>
      </c>
      <c r="C5814" s="2">
        <v>42085</v>
      </c>
      <c r="D5814" s="2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  <c r="V5814" t="str">
        <f t="shared" si="181"/>
        <v>profit</v>
      </c>
      <c r="W5814" t="str">
        <f t="shared" si="182"/>
        <v>premium</v>
      </c>
      <c r="X5814" s="3" t="str" cm="1">
        <f t="array" ref="X5814">_xlfn.IFS(R5814&gt;1000,"premium",R5814&gt;500,"modrate",R5814&lt;500,"cheap")</f>
        <v>premium</v>
      </c>
      <c r="Y5814" t="str" cm="1">
        <f t="array" ref="Y5814">_xlfn.SWITCH(TRUE,R5814&gt;1000,"premium",R5814&gt;500,"modrate","cheap")</f>
        <v>premium</v>
      </c>
    </row>
    <row r="5815" spans="1:25">
      <c r="A5815">
        <v>5814</v>
      </c>
      <c r="B5815" t="s">
        <v>8513</v>
      </c>
      <c r="C5815" s="2">
        <v>42187</v>
      </c>
      <c r="D5815" s="2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  <c r="V5815" t="str">
        <f t="shared" si="181"/>
        <v>profit</v>
      </c>
      <c r="W5815" t="str">
        <f t="shared" si="182"/>
        <v>cheap</v>
      </c>
      <c r="X5815" s="3" t="str" cm="1">
        <f t="array" ref="X5815">_xlfn.IFS(R5815&gt;1000,"premium",R5815&gt;500,"modrate",R5815&lt;500,"cheap")</f>
        <v>cheap</v>
      </c>
      <c r="Y5815" t="str" cm="1">
        <f t="array" ref="Y5815">_xlfn.SWITCH(TRUE,R5815&gt;1000,"premium",R5815&gt;500,"modrate","cheap")</f>
        <v>cheap</v>
      </c>
    </row>
    <row r="5816" spans="1:25">
      <c r="A5816">
        <v>5815</v>
      </c>
      <c r="B5816" t="s">
        <v>8514</v>
      </c>
      <c r="C5816" s="2">
        <v>42170</v>
      </c>
      <c r="D5816" s="2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-0.72950000000000104</v>
      </c>
      <c r="V5816" t="str">
        <f t="shared" si="181"/>
        <v>loss</v>
      </c>
      <c r="W5816" t="str">
        <f t="shared" si="182"/>
        <v>cheap</v>
      </c>
      <c r="X5816" s="3" t="str" cm="1">
        <f t="array" ref="X5816">_xlfn.IFS(R5816&gt;1000,"premium",R5816&gt;500,"modrate",R5816&lt;500,"cheap")</f>
        <v>cheap</v>
      </c>
      <c r="Y5816" t="str" cm="1">
        <f t="array" ref="Y5816">_xlfn.SWITCH(TRUE,R5816&gt;1000,"premium",R5816&gt;500,"modrate","cheap")</f>
        <v>cheap</v>
      </c>
    </row>
    <row r="5817" spans="1:25">
      <c r="A5817">
        <v>5816</v>
      </c>
      <c r="B5817" t="s">
        <v>8515</v>
      </c>
      <c r="C5817" s="2">
        <v>41969</v>
      </c>
      <c r="D5817" s="2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  <c r="V5817" t="str">
        <f t="shared" si="181"/>
        <v>profit</v>
      </c>
      <c r="W5817" t="str">
        <f t="shared" si="182"/>
        <v>cheap</v>
      </c>
      <c r="X5817" s="3" t="str" cm="1">
        <f t="array" ref="X5817">_xlfn.IFS(R5817&gt;1000,"premium",R5817&gt;500,"modrate",R5817&lt;500,"cheap")</f>
        <v>cheap</v>
      </c>
      <c r="Y5817" t="str" cm="1">
        <f t="array" ref="Y5817">_xlfn.SWITCH(TRUE,R5817&gt;1000,"premium",R5817&gt;500,"modrate","cheap")</f>
        <v>cheap</v>
      </c>
    </row>
    <row r="5818" spans="1:25">
      <c r="A5818">
        <v>5817</v>
      </c>
      <c r="B5818" t="s">
        <v>8515</v>
      </c>
      <c r="C5818" s="2">
        <v>41969</v>
      </c>
      <c r="D5818" s="2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  <c r="V5818" t="str">
        <f t="shared" si="181"/>
        <v>profit</v>
      </c>
      <c r="W5818" t="str">
        <f t="shared" si="182"/>
        <v>cheap</v>
      </c>
      <c r="X5818" s="3" t="str" cm="1">
        <f t="array" ref="X5818">_xlfn.IFS(R5818&gt;1000,"premium",R5818&gt;500,"modrate",R5818&lt;500,"cheap")</f>
        <v>cheap</v>
      </c>
      <c r="Y5818" t="str" cm="1">
        <f t="array" ref="Y5818">_xlfn.SWITCH(TRUE,R5818&gt;1000,"premium",R5818&gt;500,"modrate","cheap")</f>
        <v>cheap</v>
      </c>
    </row>
    <row r="5819" spans="1:25">
      <c r="A5819">
        <v>5818</v>
      </c>
      <c r="B5819" t="s">
        <v>8515</v>
      </c>
      <c r="C5819" s="2">
        <v>41969</v>
      </c>
      <c r="D5819" s="2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  <c r="V5819" t="str">
        <f t="shared" si="181"/>
        <v>profit</v>
      </c>
      <c r="W5819" t="str">
        <f t="shared" si="182"/>
        <v>cheap</v>
      </c>
      <c r="X5819" s="3" t="str" cm="1">
        <f t="array" ref="X5819">_xlfn.IFS(R5819&gt;1000,"premium",R5819&gt;500,"modrate",R5819&lt;500,"cheap")</f>
        <v>cheap</v>
      </c>
      <c r="Y5819" t="str" cm="1">
        <f t="array" ref="Y5819">_xlfn.SWITCH(TRUE,R5819&gt;1000,"premium",R5819&gt;500,"modrate","cheap")</f>
        <v>cheap</v>
      </c>
    </row>
    <row r="5820" spans="1:25">
      <c r="A5820">
        <v>5819</v>
      </c>
      <c r="B5820" t="s">
        <v>8515</v>
      </c>
      <c r="C5820" s="2">
        <v>41969</v>
      </c>
      <c r="D5820" s="2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  <c r="V5820" t="str">
        <f t="shared" si="181"/>
        <v>profit</v>
      </c>
      <c r="W5820" t="str">
        <f t="shared" si="182"/>
        <v>cheap</v>
      </c>
      <c r="X5820" s="3" t="str" cm="1">
        <f t="array" ref="X5820">_xlfn.IFS(R5820&gt;1000,"premium",R5820&gt;500,"modrate",R5820&lt;500,"cheap")</f>
        <v>cheap</v>
      </c>
      <c r="Y5820" t="str" cm="1">
        <f t="array" ref="Y5820">_xlfn.SWITCH(TRUE,R5820&gt;1000,"premium",R5820&gt;500,"modrate","cheap")</f>
        <v>cheap</v>
      </c>
    </row>
    <row r="5821" spans="1:25">
      <c r="A5821">
        <v>5820</v>
      </c>
      <c r="B5821" t="s">
        <v>8515</v>
      </c>
      <c r="C5821" s="2">
        <v>41969</v>
      </c>
      <c r="D5821" s="2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  <c r="V5821" t="str">
        <f t="shared" si="181"/>
        <v>profit</v>
      </c>
      <c r="W5821" t="str">
        <f t="shared" si="182"/>
        <v>cheap</v>
      </c>
      <c r="X5821" s="3" t="str" cm="1">
        <f t="array" ref="X5821">_xlfn.IFS(R5821&gt;1000,"premium",R5821&gt;500,"modrate",R5821&lt;500,"cheap")</f>
        <v>cheap</v>
      </c>
      <c r="Y5821" t="str" cm="1">
        <f t="array" ref="Y5821">_xlfn.SWITCH(TRUE,R5821&gt;1000,"premium",R5821&gt;500,"modrate","cheap")</f>
        <v>cheap</v>
      </c>
    </row>
    <row r="5822" spans="1:25">
      <c r="A5822">
        <v>5821</v>
      </c>
      <c r="B5822" t="s">
        <v>8517</v>
      </c>
      <c r="C5822" s="2">
        <v>42867</v>
      </c>
      <c r="D5822" s="2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  <c r="V5822" t="str">
        <f t="shared" si="181"/>
        <v>profit</v>
      </c>
      <c r="W5822" t="str">
        <f t="shared" si="182"/>
        <v>cheap</v>
      </c>
      <c r="X5822" s="3" t="str" cm="1">
        <f t="array" ref="X5822">_xlfn.IFS(R5822&gt;1000,"premium",R5822&gt;500,"modrate",R5822&lt;500,"cheap")</f>
        <v>cheap</v>
      </c>
      <c r="Y5822" t="str" cm="1">
        <f t="array" ref="Y5822">_xlfn.SWITCH(TRUE,R5822&gt;1000,"premium",R5822&gt;500,"modrate","cheap")</f>
        <v>cheap</v>
      </c>
    </row>
    <row r="5823" spans="1:25">
      <c r="A5823">
        <v>5822</v>
      </c>
      <c r="B5823" t="s">
        <v>8517</v>
      </c>
      <c r="C5823" s="2">
        <v>42867</v>
      </c>
      <c r="D5823" s="2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  <c r="V5823" t="str">
        <f t="shared" si="181"/>
        <v>profit</v>
      </c>
      <c r="W5823" t="str">
        <f t="shared" si="182"/>
        <v>cheap</v>
      </c>
      <c r="X5823" s="3" t="str" cm="1">
        <f t="array" ref="X5823">_xlfn.IFS(R5823&gt;1000,"premium",R5823&gt;500,"modrate",R5823&lt;500,"cheap")</f>
        <v>cheap</v>
      </c>
      <c r="Y5823" t="str" cm="1">
        <f t="array" ref="Y5823">_xlfn.SWITCH(TRUE,R5823&gt;1000,"premium",R5823&gt;500,"modrate","cheap")</f>
        <v>cheap</v>
      </c>
    </row>
    <row r="5824" spans="1:25">
      <c r="A5824">
        <v>5823</v>
      </c>
      <c r="B5824" t="s">
        <v>8517</v>
      </c>
      <c r="C5824" s="2">
        <v>42867</v>
      </c>
      <c r="D5824" s="2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  <c r="V5824" t="str">
        <f t="shared" si="181"/>
        <v>loss</v>
      </c>
      <c r="W5824" t="str">
        <f t="shared" si="182"/>
        <v>cheap</v>
      </c>
      <c r="X5824" s="3" t="str" cm="1">
        <f t="array" ref="X5824">_xlfn.IFS(R5824&gt;1000,"premium",R5824&gt;500,"modrate",R5824&lt;500,"cheap")</f>
        <v>cheap</v>
      </c>
      <c r="Y5824" t="str" cm="1">
        <f t="array" ref="Y5824">_xlfn.SWITCH(TRUE,R5824&gt;1000,"premium",R5824&gt;500,"modrate","cheap")</f>
        <v>cheap</v>
      </c>
    </row>
    <row r="5825" spans="1:25">
      <c r="A5825">
        <v>5824</v>
      </c>
      <c r="B5825" t="s">
        <v>8517</v>
      </c>
      <c r="C5825" s="2">
        <v>42867</v>
      </c>
      <c r="D5825" s="2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  <c r="V5825" t="str">
        <f t="shared" si="181"/>
        <v>profit</v>
      </c>
      <c r="W5825" t="str">
        <f t="shared" si="182"/>
        <v>cheap</v>
      </c>
      <c r="X5825" s="3" t="str" cm="1">
        <f t="array" ref="X5825">_xlfn.IFS(R5825&gt;1000,"premium",R5825&gt;500,"modrate",R5825&lt;500,"cheap")</f>
        <v>cheap</v>
      </c>
      <c r="Y5825" t="str" cm="1">
        <f t="array" ref="Y5825">_xlfn.SWITCH(TRUE,R5825&gt;1000,"premium",R5825&gt;500,"modrate","cheap")</f>
        <v>cheap</v>
      </c>
    </row>
    <row r="5826" spans="1:25">
      <c r="A5826">
        <v>5825</v>
      </c>
      <c r="B5826" t="s">
        <v>8518</v>
      </c>
      <c r="C5826" s="2">
        <v>41761</v>
      </c>
      <c r="D5826" s="2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  <c r="V5826" t="str">
        <f t="shared" si="181"/>
        <v>profit</v>
      </c>
      <c r="W5826" t="str">
        <f t="shared" si="182"/>
        <v>cheap</v>
      </c>
      <c r="X5826" s="3" t="str" cm="1">
        <f t="array" ref="X5826">_xlfn.IFS(R5826&gt;1000,"premium",R5826&gt;500,"modrate",R5826&lt;500,"cheap")</f>
        <v>cheap</v>
      </c>
      <c r="Y5826" t="str" cm="1">
        <f t="array" ref="Y5826">_xlfn.SWITCH(TRUE,R5826&gt;1000,"premium",R5826&gt;500,"modrate","cheap")</f>
        <v>cheap</v>
      </c>
    </row>
    <row r="5827" spans="1:25">
      <c r="A5827">
        <v>5826</v>
      </c>
      <c r="B5827" t="s">
        <v>8519</v>
      </c>
      <c r="C5827" s="2">
        <v>42981</v>
      </c>
      <c r="D5827" s="2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  <c r="V5827" t="str">
        <f t="shared" ref="V5827:V5890" si="183">IF(U5827&gt;0,"profit","loss")</f>
        <v>profit</v>
      </c>
      <c r="W5827" t="str">
        <f t="shared" ref="W5827:W5890" si="184">IF(R5827&gt;1000,"premium", IF(R5827&gt;500,"modrate","cheap"))</f>
        <v>cheap</v>
      </c>
      <c r="X5827" s="3" t="str" cm="1">
        <f t="array" ref="X5827">_xlfn.IFS(R5827&gt;1000,"premium",R5827&gt;500,"modrate",R5827&lt;500,"cheap")</f>
        <v>cheap</v>
      </c>
      <c r="Y5827" t="str" cm="1">
        <f t="array" ref="Y5827">_xlfn.SWITCH(TRUE,R5827&gt;1000,"premium",R5827&gt;500,"modrate","cheap")</f>
        <v>cheap</v>
      </c>
    </row>
    <row r="5828" spans="1:25">
      <c r="A5828">
        <v>5827</v>
      </c>
      <c r="B5828" t="s">
        <v>8519</v>
      </c>
      <c r="C5828" s="2">
        <v>42981</v>
      </c>
      <c r="D5828" s="2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  <c r="V5828" t="str">
        <f t="shared" si="183"/>
        <v>profit</v>
      </c>
      <c r="W5828" t="str">
        <f t="shared" si="184"/>
        <v>cheap</v>
      </c>
      <c r="X5828" s="3" t="str" cm="1">
        <f t="array" ref="X5828">_xlfn.IFS(R5828&gt;1000,"premium",R5828&gt;500,"modrate",R5828&lt;500,"cheap")</f>
        <v>cheap</v>
      </c>
      <c r="Y5828" t="str" cm="1">
        <f t="array" ref="Y5828">_xlfn.SWITCH(TRUE,R5828&gt;1000,"premium",R5828&gt;500,"modrate","cheap")</f>
        <v>cheap</v>
      </c>
    </row>
    <row r="5829" spans="1:25">
      <c r="A5829">
        <v>5828</v>
      </c>
      <c r="B5829" t="s">
        <v>8519</v>
      </c>
      <c r="C5829" s="2">
        <v>42981</v>
      </c>
      <c r="D5829" s="2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  <c r="V5829" t="str">
        <f t="shared" si="183"/>
        <v>loss</v>
      </c>
      <c r="W5829" t="str">
        <f t="shared" si="184"/>
        <v>cheap</v>
      </c>
      <c r="X5829" s="3" t="str" cm="1">
        <f t="array" ref="X5829">_xlfn.IFS(R5829&gt;1000,"premium",R5829&gt;500,"modrate",R5829&lt;500,"cheap")</f>
        <v>cheap</v>
      </c>
      <c r="Y5829" t="str" cm="1">
        <f t="array" ref="Y5829">_xlfn.SWITCH(TRUE,R5829&gt;1000,"premium",R5829&gt;500,"modrate","cheap")</f>
        <v>cheap</v>
      </c>
    </row>
    <row r="5830" spans="1:25">
      <c r="A5830">
        <v>5829</v>
      </c>
      <c r="B5830" t="s">
        <v>8519</v>
      </c>
      <c r="C5830" s="2">
        <v>42981</v>
      </c>
      <c r="D5830" s="2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  <c r="V5830" t="str">
        <f t="shared" si="183"/>
        <v>profit</v>
      </c>
      <c r="W5830" t="str">
        <f t="shared" si="184"/>
        <v>cheap</v>
      </c>
      <c r="X5830" s="3" t="str" cm="1">
        <f t="array" ref="X5830">_xlfn.IFS(R5830&gt;1000,"premium",R5830&gt;500,"modrate",R5830&lt;500,"cheap")</f>
        <v>cheap</v>
      </c>
      <c r="Y5830" t="str" cm="1">
        <f t="array" ref="Y5830">_xlfn.SWITCH(TRUE,R5830&gt;1000,"premium",R5830&gt;500,"modrate","cheap")</f>
        <v>cheap</v>
      </c>
    </row>
    <row r="5831" spans="1:25">
      <c r="A5831">
        <v>5830</v>
      </c>
      <c r="B5831" t="s">
        <v>8520</v>
      </c>
      <c r="C5831" s="2">
        <v>42707</v>
      </c>
      <c r="D5831" s="2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  <c r="V5831" t="str">
        <f t="shared" si="183"/>
        <v>profit</v>
      </c>
      <c r="W5831" t="str">
        <f t="shared" si="184"/>
        <v>modrate</v>
      </c>
      <c r="X5831" s="3" t="str" cm="1">
        <f t="array" ref="X5831">_xlfn.IFS(R5831&gt;1000,"premium",R5831&gt;500,"modrate",R5831&lt;500,"cheap")</f>
        <v>modrate</v>
      </c>
      <c r="Y5831" t="str" cm="1">
        <f t="array" ref="Y5831">_xlfn.SWITCH(TRUE,R5831&gt;1000,"premium",R5831&gt;500,"modrate","cheap")</f>
        <v>modrate</v>
      </c>
    </row>
    <row r="5832" spans="1:25">
      <c r="A5832">
        <v>5831</v>
      </c>
      <c r="B5832" t="s">
        <v>8520</v>
      </c>
      <c r="C5832" s="2">
        <v>42707</v>
      </c>
      <c r="D5832" s="2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  <c r="V5832" t="str">
        <f t="shared" si="183"/>
        <v>profit</v>
      </c>
      <c r="W5832" t="str">
        <f t="shared" si="184"/>
        <v>cheap</v>
      </c>
      <c r="X5832" s="3" t="str" cm="1">
        <f t="array" ref="X5832">_xlfn.IFS(R5832&gt;1000,"premium",R5832&gt;500,"modrate",R5832&lt;500,"cheap")</f>
        <v>cheap</v>
      </c>
      <c r="Y5832" t="str" cm="1">
        <f t="array" ref="Y5832">_xlfn.SWITCH(TRUE,R5832&gt;1000,"premium",R5832&gt;500,"modrate","cheap")</f>
        <v>cheap</v>
      </c>
    </row>
    <row r="5833" spans="1:25">
      <c r="A5833">
        <v>5832</v>
      </c>
      <c r="B5833" t="s">
        <v>8521</v>
      </c>
      <c r="C5833" s="2">
        <v>42203</v>
      </c>
      <c r="D5833" s="2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  <c r="V5833" t="str">
        <f t="shared" si="183"/>
        <v>profit</v>
      </c>
      <c r="W5833" t="str">
        <f t="shared" si="184"/>
        <v>modrate</v>
      </c>
      <c r="X5833" s="3" t="str" cm="1">
        <f t="array" ref="X5833">_xlfn.IFS(R5833&gt;1000,"premium",R5833&gt;500,"modrate",R5833&lt;500,"cheap")</f>
        <v>modrate</v>
      </c>
      <c r="Y5833" t="str" cm="1">
        <f t="array" ref="Y5833">_xlfn.SWITCH(TRUE,R5833&gt;1000,"premium",R5833&gt;500,"modrate","cheap")</f>
        <v>modrate</v>
      </c>
    </row>
    <row r="5834" spans="1:25">
      <c r="A5834">
        <v>5833</v>
      </c>
      <c r="B5834" t="s">
        <v>8522</v>
      </c>
      <c r="C5834" s="2">
        <v>42572</v>
      </c>
      <c r="D5834" s="2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  <c r="V5834" t="str">
        <f t="shared" si="183"/>
        <v>profit</v>
      </c>
      <c r="W5834" t="str">
        <f t="shared" si="184"/>
        <v>cheap</v>
      </c>
      <c r="X5834" s="3" t="str" cm="1">
        <f t="array" ref="X5834">_xlfn.IFS(R5834&gt;1000,"premium",R5834&gt;500,"modrate",R5834&lt;500,"cheap")</f>
        <v>cheap</v>
      </c>
      <c r="Y5834" t="str" cm="1">
        <f t="array" ref="Y5834">_xlfn.SWITCH(TRUE,R5834&gt;1000,"premium",R5834&gt;500,"modrate","cheap")</f>
        <v>cheap</v>
      </c>
    </row>
    <row r="5835" spans="1:25">
      <c r="A5835">
        <v>5834</v>
      </c>
      <c r="B5835" t="s">
        <v>8522</v>
      </c>
      <c r="C5835" s="2">
        <v>42572</v>
      </c>
      <c r="D5835" s="2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  <c r="V5835" t="str">
        <f t="shared" si="183"/>
        <v>loss</v>
      </c>
      <c r="W5835" t="str">
        <f t="shared" si="184"/>
        <v>cheap</v>
      </c>
      <c r="X5835" s="3" t="str" cm="1">
        <f t="array" ref="X5835">_xlfn.IFS(R5835&gt;1000,"premium",R5835&gt;500,"modrate",R5835&lt;500,"cheap")</f>
        <v>cheap</v>
      </c>
      <c r="Y5835" t="str" cm="1">
        <f t="array" ref="Y5835">_xlfn.SWITCH(TRUE,R5835&gt;1000,"premium",R5835&gt;500,"modrate","cheap")</f>
        <v>cheap</v>
      </c>
    </row>
    <row r="5836" spans="1:25">
      <c r="A5836">
        <v>5835</v>
      </c>
      <c r="B5836" t="s">
        <v>8523</v>
      </c>
      <c r="C5836" s="2">
        <v>42164</v>
      </c>
      <c r="D5836" s="2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  <c r="V5836" t="str">
        <f t="shared" si="183"/>
        <v>loss</v>
      </c>
      <c r="W5836" t="str">
        <f t="shared" si="184"/>
        <v>cheap</v>
      </c>
      <c r="X5836" s="3" t="str" cm="1">
        <f t="array" ref="X5836">_xlfn.IFS(R5836&gt;1000,"premium",R5836&gt;500,"modrate",R5836&lt;500,"cheap")</f>
        <v>cheap</v>
      </c>
      <c r="Y5836" t="str" cm="1">
        <f t="array" ref="Y5836">_xlfn.SWITCH(TRUE,R5836&gt;1000,"premium",R5836&gt;500,"modrate","cheap")</f>
        <v>cheap</v>
      </c>
    </row>
    <row r="5837" spans="1:25">
      <c r="A5837">
        <v>5836</v>
      </c>
      <c r="B5837" t="s">
        <v>8523</v>
      </c>
      <c r="C5837" s="2">
        <v>42164</v>
      </c>
      <c r="D5837" s="2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  <c r="V5837" t="str">
        <f t="shared" si="183"/>
        <v>loss</v>
      </c>
      <c r="W5837" t="str">
        <f t="shared" si="184"/>
        <v>cheap</v>
      </c>
      <c r="X5837" s="3" t="str" cm="1">
        <f t="array" ref="X5837">_xlfn.IFS(R5837&gt;1000,"premium",R5837&gt;500,"modrate",R5837&lt;500,"cheap")</f>
        <v>cheap</v>
      </c>
      <c r="Y5837" t="str" cm="1">
        <f t="array" ref="Y5837">_xlfn.SWITCH(TRUE,R5837&gt;1000,"premium",R5837&gt;500,"modrate","cheap")</f>
        <v>cheap</v>
      </c>
    </row>
    <row r="5838" spans="1:25">
      <c r="A5838">
        <v>5837</v>
      </c>
      <c r="B5838" t="s">
        <v>8523</v>
      </c>
      <c r="C5838" s="2">
        <v>42164</v>
      </c>
      <c r="D5838" s="2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-8.1674999999999898</v>
      </c>
      <c r="V5838" t="str">
        <f t="shared" si="183"/>
        <v>loss</v>
      </c>
      <c r="W5838" t="str">
        <f t="shared" si="184"/>
        <v>cheap</v>
      </c>
      <c r="X5838" s="3" t="str" cm="1">
        <f t="array" ref="X5838">_xlfn.IFS(R5838&gt;1000,"premium",R5838&gt;500,"modrate",R5838&lt;500,"cheap")</f>
        <v>cheap</v>
      </c>
      <c r="Y5838" t="str" cm="1">
        <f t="array" ref="Y5838">_xlfn.SWITCH(TRUE,R5838&gt;1000,"premium",R5838&gt;500,"modrate","cheap")</f>
        <v>cheap</v>
      </c>
    </row>
    <row r="5839" spans="1:25">
      <c r="A5839">
        <v>5838</v>
      </c>
      <c r="B5839" t="s">
        <v>8524</v>
      </c>
      <c r="C5839" s="2">
        <v>43066</v>
      </c>
      <c r="D5839" s="2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  <c r="V5839" t="str">
        <f t="shared" si="183"/>
        <v>profit</v>
      </c>
      <c r="W5839" t="str">
        <f t="shared" si="184"/>
        <v>cheap</v>
      </c>
      <c r="X5839" s="3" t="str" cm="1">
        <f t="array" ref="X5839">_xlfn.IFS(R5839&gt;1000,"premium",R5839&gt;500,"modrate",R5839&lt;500,"cheap")</f>
        <v>cheap</v>
      </c>
      <c r="Y5839" t="str" cm="1">
        <f t="array" ref="Y5839">_xlfn.SWITCH(TRUE,R5839&gt;1000,"premium",R5839&gt;500,"modrate","cheap")</f>
        <v>cheap</v>
      </c>
    </row>
    <row r="5840" spans="1:25">
      <c r="A5840">
        <v>5839</v>
      </c>
      <c r="B5840" t="s">
        <v>8529</v>
      </c>
      <c r="C5840" s="2">
        <v>42090</v>
      </c>
      <c r="D5840" s="2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  <c r="V5840" t="str">
        <f t="shared" si="183"/>
        <v>profit</v>
      </c>
      <c r="W5840" t="str">
        <f t="shared" si="184"/>
        <v>cheap</v>
      </c>
      <c r="X5840" s="3" t="str" cm="1">
        <f t="array" ref="X5840">_xlfn.IFS(R5840&gt;1000,"premium",R5840&gt;500,"modrate",R5840&lt;500,"cheap")</f>
        <v>cheap</v>
      </c>
      <c r="Y5840" t="str" cm="1">
        <f t="array" ref="Y5840">_xlfn.SWITCH(TRUE,R5840&gt;1000,"premium",R5840&gt;500,"modrate","cheap")</f>
        <v>cheap</v>
      </c>
    </row>
    <row r="5841" spans="1:25">
      <c r="A5841">
        <v>5840</v>
      </c>
      <c r="B5841" t="s">
        <v>8532</v>
      </c>
      <c r="C5841" s="2">
        <v>42269</v>
      </c>
      <c r="D5841" s="2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  <c r="V5841" t="str">
        <f t="shared" si="183"/>
        <v>profit</v>
      </c>
      <c r="W5841" t="str">
        <f t="shared" si="184"/>
        <v>cheap</v>
      </c>
      <c r="X5841" s="3" t="str" cm="1">
        <f t="array" ref="X5841">_xlfn.IFS(R5841&gt;1000,"premium",R5841&gt;500,"modrate",R5841&lt;500,"cheap")</f>
        <v>cheap</v>
      </c>
      <c r="Y5841" t="str" cm="1">
        <f t="array" ref="Y5841">_xlfn.SWITCH(TRUE,R5841&gt;1000,"premium",R5841&gt;500,"modrate","cheap")</f>
        <v>cheap</v>
      </c>
    </row>
    <row r="5842" spans="1:25">
      <c r="A5842">
        <v>5841</v>
      </c>
      <c r="B5842" t="s">
        <v>8532</v>
      </c>
      <c r="C5842" s="2">
        <v>42269</v>
      </c>
      <c r="D5842" s="2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  <c r="V5842" t="str">
        <f t="shared" si="183"/>
        <v>profit</v>
      </c>
      <c r="W5842" t="str">
        <f t="shared" si="184"/>
        <v>cheap</v>
      </c>
      <c r="X5842" s="3" t="str" cm="1">
        <f t="array" ref="X5842">_xlfn.IFS(R5842&gt;1000,"premium",R5842&gt;500,"modrate",R5842&lt;500,"cheap")</f>
        <v>cheap</v>
      </c>
      <c r="Y5842" t="str" cm="1">
        <f t="array" ref="Y5842">_xlfn.SWITCH(TRUE,R5842&gt;1000,"premium",R5842&gt;500,"modrate","cheap")</f>
        <v>cheap</v>
      </c>
    </row>
    <row r="5843" spans="1:25">
      <c r="A5843">
        <v>5842</v>
      </c>
      <c r="B5843" t="s">
        <v>8533</v>
      </c>
      <c r="C5843" s="2">
        <v>42325</v>
      </c>
      <c r="D5843" s="2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  <c r="V5843" t="str">
        <f t="shared" si="183"/>
        <v>profit</v>
      </c>
      <c r="W5843" t="str">
        <f t="shared" si="184"/>
        <v>cheap</v>
      </c>
      <c r="X5843" s="3" t="str" cm="1">
        <f t="array" ref="X5843">_xlfn.IFS(R5843&gt;1000,"premium",R5843&gt;500,"modrate",R5843&lt;500,"cheap")</f>
        <v>cheap</v>
      </c>
      <c r="Y5843" t="str" cm="1">
        <f t="array" ref="Y5843">_xlfn.SWITCH(TRUE,R5843&gt;1000,"premium",R5843&gt;500,"modrate","cheap")</f>
        <v>cheap</v>
      </c>
    </row>
    <row r="5844" spans="1:25">
      <c r="A5844">
        <v>5843</v>
      </c>
      <c r="B5844" t="s">
        <v>8533</v>
      </c>
      <c r="C5844" s="2">
        <v>42325</v>
      </c>
      <c r="D5844" s="2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  <c r="V5844" t="str">
        <f t="shared" si="183"/>
        <v>profit</v>
      </c>
      <c r="W5844" t="str">
        <f t="shared" si="184"/>
        <v>cheap</v>
      </c>
      <c r="X5844" s="3" t="str" cm="1">
        <f t="array" ref="X5844">_xlfn.IFS(R5844&gt;1000,"premium",R5844&gt;500,"modrate",R5844&lt;500,"cheap")</f>
        <v>cheap</v>
      </c>
      <c r="Y5844" t="str" cm="1">
        <f t="array" ref="Y5844">_xlfn.SWITCH(TRUE,R5844&gt;1000,"premium",R5844&gt;500,"modrate","cheap")</f>
        <v>cheap</v>
      </c>
    </row>
    <row r="5845" spans="1:25">
      <c r="A5845">
        <v>5844</v>
      </c>
      <c r="B5845" t="s">
        <v>8533</v>
      </c>
      <c r="C5845" s="2">
        <v>42325</v>
      </c>
      <c r="D5845" s="2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  <c r="V5845" t="str">
        <f t="shared" si="183"/>
        <v>profit</v>
      </c>
      <c r="W5845" t="str">
        <f t="shared" si="184"/>
        <v>cheap</v>
      </c>
      <c r="X5845" s="3" t="str" cm="1">
        <f t="array" ref="X5845">_xlfn.IFS(R5845&gt;1000,"premium",R5845&gt;500,"modrate",R5845&lt;500,"cheap")</f>
        <v>cheap</v>
      </c>
      <c r="Y5845" t="str" cm="1">
        <f t="array" ref="Y5845">_xlfn.SWITCH(TRUE,R5845&gt;1000,"premium",R5845&gt;500,"modrate","cheap")</f>
        <v>cheap</v>
      </c>
    </row>
    <row r="5846" spans="1:25">
      <c r="A5846">
        <v>5845</v>
      </c>
      <c r="B5846" t="s">
        <v>8533</v>
      </c>
      <c r="C5846" s="2">
        <v>42325</v>
      </c>
      <c r="D5846" s="2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  <c r="V5846" t="str">
        <f t="shared" si="183"/>
        <v>profit</v>
      </c>
      <c r="W5846" t="str">
        <f t="shared" si="184"/>
        <v>modrate</v>
      </c>
      <c r="X5846" s="3" t="str" cm="1">
        <f t="array" ref="X5846">_xlfn.IFS(R5846&gt;1000,"premium",R5846&gt;500,"modrate",R5846&lt;500,"cheap")</f>
        <v>modrate</v>
      </c>
      <c r="Y5846" t="str" cm="1">
        <f t="array" ref="Y5846">_xlfn.SWITCH(TRUE,R5846&gt;1000,"premium",R5846&gt;500,"modrate","cheap")</f>
        <v>modrate</v>
      </c>
    </row>
    <row r="5847" spans="1:25">
      <c r="A5847">
        <v>5846</v>
      </c>
      <c r="B5847" t="s">
        <v>8533</v>
      </c>
      <c r="C5847" s="2">
        <v>42325</v>
      </c>
      <c r="D5847" s="2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  <c r="V5847" t="str">
        <f t="shared" si="183"/>
        <v>profit</v>
      </c>
      <c r="W5847" t="str">
        <f t="shared" si="184"/>
        <v>cheap</v>
      </c>
      <c r="X5847" s="3" t="str" cm="1">
        <f t="array" ref="X5847">_xlfn.IFS(R5847&gt;1000,"premium",R5847&gt;500,"modrate",R5847&lt;500,"cheap")</f>
        <v>cheap</v>
      </c>
      <c r="Y5847" t="str" cm="1">
        <f t="array" ref="Y5847">_xlfn.SWITCH(TRUE,R5847&gt;1000,"premium",R5847&gt;500,"modrate","cheap")</f>
        <v>cheap</v>
      </c>
    </row>
    <row r="5848" spans="1:25">
      <c r="A5848">
        <v>5847</v>
      </c>
      <c r="B5848" t="s">
        <v>8533</v>
      </c>
      <c r="C5848" s="2">
        <v>42325</v>
      </c>
      <c r="D5848" s="2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2.8195999999999799</v>
      </c>
      <c r="V5848" t="str">
        <f t="shared" si="183"/>
        <v>profit</v>
      </c>
      <c r="W5848" t="str">
        <f t="shared" si="184"/>
        <v>cheap</v>
      </c>
      <c r="X5848" s="3" t="str" cm="1">
        <f t="array" ref="X5848">_xlfn.IFS(R5848&gt;1000,"premium",R5848&gt;500,"modrate",R5848&lt;500,"cheap")</f>
        <v>cheap</v>
      </c>
      <c r="Y5848" t="str" cm="1">
        <f t="array" ref="Y5848">_xlfn.SWITCH(TRUE,R5848&gt;1000,"premium",R5848&gt;500,"modrate","cheap")</f>
        <v>cheap</v>
      </c>
    </row>
    <row r="5849" spans="1:25">
      <c r="A5849">
        <v>5848</v>
      </c>
      <c r="B5849" t="s">
        <v>8533</v>
      </c>
      <c r="C5849" s="2">
        <v>42325</v>
      </c>
      <c r="D5849" s="2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  <c r="V5849" t="str">
        <f t="shared" si="183"/>
        <v>profit</v>
      </c>
      <c r="W5849" t="str">
        <f t="shared" si="184"/>
        <v>cheap</v>
      </c>
      <c r="X5849" s="3" t="str" cm="1">
        <f t="array" ref="X5849">_xlfn.IFS(R5849&gt;1000,"premium",R5849&gt;500,"modrate",R5849&lt;500,"cheap")</f>
        <v>cheap</v>
      </c>
      <c r="Y5849" t="str" cm="1">
        <f t="array" ref="Y5849">_xlfn.SWITCH(TRUE,R5849&gt;1000,"premium",R5849&gt;500,"modrate","cheap")</f>
        <v>cheap</v>
      </c>
    </row>
    <row r="5850" spans="1:25">
      <c r="A5850">
        <v>5849</v>
      </c>
      <c r="B5850" t="s">
        <v>8536</v>
      </c>
      <c r="C5850" s="2">
        <v>42318</v>
      </c>
      <c r="D5850" s="2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  <c r="V5850" t="str">
        <f t="shared" si="183"/>
        <v>profit</v>
      </c>
      <c r="W5850" t="str">
        <f t="shared" si="184"/>
        <v>modrate</v>
      </c>
      <c r="X5850" s="3" t="str" cm="1">
        <f t="array" ref="X5850">_xlfn.IFS(R5850&gt;1000,"premium",R5850&gt;500,"modrate",R5850&lt;500,"cheap")</f>
        <v>modrate</v>
      </c>
      <c r="Y5850" t="str" cm="1">
        <f t="array" ref="Y5850">_xlfn.SWITCH(TRUE,R5850&gt;1000,"premium",R5850&gt;500,"modrate","cheap")</f>
        <v>modrate</v>
      </c>
    </row>
    <row r="5851" spans="1:25">
      <c r="A5851">
        <v>5850</v>
      </c>
      <c r="B5851" t="s">
        <v>8536</v>
      </c>
      <c r="C5851" s="2">
        <v>42318</v>
      </c>
      <c r="D5851" s="2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  <c r="V5851" t="str">
        <f t="shared" si="183"/>
        <v>profit</v>
      </c>
      <c r="W5851" t="str">
        <f t="shared" si="184"/>
        <v>modrate</v>
      </c>
      <c r="X5851" s="3" t="str" cm="1">
        <f t="array" ref="X5851">_xlfn.IFS(R5851&gt;1000,"premium",R5851&gt;500,"modrate",R5851&lt;500,"cheap")</f>
        <v>modrate</v>
      </c>
      <c r="Y5851" t="str" cm="1">
        <f t="array" ref="Y5851">_xlfn.SWITCH(TRUE,R5851&gt;1000,"premium",R5851&gt;500,"modrate","cheap")</f>
        <v>modrate</v>
      </c>
    </row>
    <row r="5852" spans="1:25">
      <c r="A5852">
        <v>5851</v>
      </c>
      <c r="B5852" t="s">
        <v>8536</v>
      </c>
      <c r="C5852" s="2">
        <v>42318</v>
      </c>
      <c r="D5852" s="2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  <c r="V5852" t="str">
        <f t="shared" si="183"/>
        <v>profit</v>
      </c>
      <c r="W5852" t="str">
        <f t="shared" si="184"/>
        <v>modrate</v>
      </c>
      <c r="X5852" s="3" t="str" cm="1">
        <f t="array" ref="X5852">_xlfn.IFS(R5852&gt;1000,"premium",R5852&gt;500,"modrate",R5852&lt;500,"cheap")</f>
        <v>modrate</v>
      </c>
      <c r="Y5852" t="str" cm="1">
        <f t="array" ref="Y5852">_xlfn.SWITCH(TRUE,R5852&gt;1000,"premium",R5852&gt;500,"modrate","cheap")</f>
        <v>modrate</v>
      </c>
    </row>
    <row r="5853" spans="1:25">
      <c r="A5853">
        <v>5852</v>
      </c>
      <c r="B5853" t="s">
        <v>8536</v>
      </c>
      <c r="C5853" s="2">
        <v>42318</v>
      </c>
      <c r="D5853" s="2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  <c r="V5853" t="str">
        <f t="shared" si="183"/>
        <v>profit</v>
      </c>
      <c r="W5853" t="str">
        <f t="shared" si="184"/>
        <v>cheap</v>
      </c>
      <c r="X5853" s="3" t="str" cm="1">
        <f t="array" ref="X5853">_xlfn.IFS(R5853&gt;1000,"premium",R5853&gt;500,"modrate",R5853&lt;500,"cheap")</f>
        <v>cheap</v>
      </c>
      <c r="Y5853" t="str" cm="1">
        <f t="array" ref="Y5853">_xlfn.SWITCH(TRUE,R5853&gt;1000,"premium",R5853&gt;500,"modrate","cheap")</f>
        <v>cheap</v>
      </c>
    </row>
    <row r="5854" spans="1:25">
      <c r="A5854">
        <v>5853</v>
      </c>
      <c r="B5854" t="s">
        <v>8536</v>
      </c>
      <c r="C5854" s="2">
        <v>42318</v>
      </c>
      <c r="D5854" s="2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  <c r="V5854" t="str">
        <f t="shared" si="183"/>
        <v>profit</v>
      </c>
      <c r="W5854" t="str">
        <f t="shared" si="184"/>
        <v>cheap</v>
      </c>
      <c r="X5854" s="3" t="str" cm="1">
        <f t="array" ref="X5854">_xlfn.IFS(R5854&gt;1000,"premium",R5854&gt;500,"modrate",R5854&lt;500,"cheap")</f>
        <v>cheap</v>
      </c>
      <c r="Y5854" t="str" cm="1">
        <f t="array" ref="Y5854">_xlfn.SWITCH(TRUE,R5854&gt;1000,"premium",R5854&gt;500,"modrate","cheap")</f>
        <v>cheap</v>
      </c>
    </row>
    <row r="5855" spans="1:25">
      <c r="A5855">
        <v>5854</v>
      </c>
      <c r="B5855" t="s">
        <v>8537</v>
      </c>
      <c r="C5855" s="2">
        <v>41892</v>
      </c>
      <c r="D5855" s="2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  <c r="V5855" t="str">
        <f t="shared" si="183"/>
        <v>profit</v>
      </c>
      <c r="W5855" t="str">
        <f t="shared" si="184"/>
        <v>cheap</v>
      </c>
      <c r="X5855" s="3" t="str" cm="1">
        <f t="array" ref="X5855">_xlfn.IFS(R5855&gt;1000,"premium",R5855&gt;500,"modrate",R5855&lt;500,"cheap")</f>
        <v>cheap</v>
      </c>
      <c r="Y5855" t="str" cm="1">
        <f t="array" ref="Y5855">_xlfn.SWITCH(TRUE,R5855&gt;1000,"premium",R5855&gt;500,"modrate","cheap")</f>
        <v>cheap</v>
      </c>
    </row>
    <row r="5856" spans="1:25">
      <c r="A5856">
        <v>5855</v>
      </c>
      <c r="B5856" t="s">
        <v>8538</v>
      </c>
      <c r="C5856" s="2">
        <v>42221</v>
      </c>
      <c r="D5856" s="2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-1.25580000000001</v>
      </c>
      <c r="V5856" t="str">
        <f t="shared" si="183"/>
        <v>loss</v>
      </c>
      <c r="W5856" t="str">
        <f t="shared" si="184"/>
        <v>cheap</v>
      </c>
      <c r="X5856" s="3" t="str" cm="1">
        <f t="array" ref="X5856">_xlfn.IFS(R5856&gt;1000,"premium",R5856&gt;500,"modrate",R5856&lt;500,"cheap")</f>
        <v>cheap</v>
      </c>
      <c r="Y5856" t="str" cm="1">
        <f t="array" ref="Y5856">_xlfn.SWITCH(TRUE,R5856&gt;1000,"premium",R5856&gt;500,"modrate","cheap")</f>
        <v>cheap</v>
      </c>
    </row>
    <row r="5857" spans="1:25">
      <c r="A5857">
        <v>5856</v>
      </c>
      <c r="B5857" t="s">
        <v>8538</v>
      </c>
      <c r="C5857" s="2">
        <v>42221</v>
      </c>
      <c r="D5857" s="2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  <c r="V5857" t="str">
        <f t="shared" si="183"/>
        <v>loss</v>
      </c>
      <c r="W5857" t="str">
        <f t="shared" si="184"/>
        <v>cheap</v>
      </c>
      <c r="X5857" s="3" t="str" cm="1">
        <f t="array" ref="X5857">_xlfn.IFS(R5857&gt;1000,"premium",R5857&gt;500,"modrate",R5857&lt;500,"cheap")</f>
        <v>cheap</v>
      </c>
      <c r="Y5857" t="str" cm="1">
        <f t="array" ref="Y5857">_xlfn.SWITCH(TRUE,R5857&gt;1000,"premium",R5857&gt;500,"modrate","cheap")</f>
        <v>cheap</v>
      </c>
    </row>
    <row r="5858" spans="1:25">
      <c r="A5858">
        <v>5857</v>
      </c>
      <c r="B5858" t="s">
        <v>8538</v>
      </c>
      <c r="C5858" s="2">
        <v>42221</v>
      </c>
      <c r="D5858" s="2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  <c r="V5858" t="str">
        <f t="shared" si="183"/>
        <v>loss</v>
      </c>
      <c r="W5858" t="str">
        <f t="shared" si="184"/>
        <v>cheap</v>
      </c>
      <c r="X5858" s="3" t="str" cm="1">
        <f t="array" ref="X5858">_xlfn.IFS(R5858&gt;1000,"premium",R5858&gt;500,"modrate",R5858&lt;500,"cheap")</f>
        <v>cheap</v>
      </c>
      <c r="Y5858" t="str" cm="1">
        <f t="array" ref="Y5858">_xlfn.SWITCH(TRUE,R5858&gt;1000,"premium",R5858&gt;500,"modrate","cheap")</f>
        <v>cheap</v>
      </c>
    </row>
    <row r="5859" spans="1:25">
      <c r="A5859">
        <v>5858</v>
      </c>
      <c r="B5859" t="s">
        <v>8538</v>
      </c>
      <c r="C5859" s="2">
        <v>42221</v>
      </c>
      <c r="D5859" s="2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  <c r="V5859" t="str">
        <f t="shared" si="183"/>
        <v>loss</v>
      </c>
      <c r="W5859" t="str">
        <f t="shared" si="184"/>
        <v>cheap</v>
      </c>
      <c r="X5859" s="3" t="str" cm="1">
        <f t="array" ref="X5859">_xlfn.IFS(R5859&gt;1000,"premium",R5859&gt;500,"modrate",R5859&lt;500,"cheap")</f>
        <v>cheap</v>
      </c>
      <c r="Y5859" t="str" cm="1">
        <f t="array" ref="Y5859">_xlfn.SWITCH(TRUE,R5859&gt;1000,"premium",R5859&gt;500,"modrate","cheap")</f>
        <v>cheap</v>
      </c>
    </row>
    <row r="5860" spans="1:25">
      <c r="A5860">
        <v>5859</v>
      </c>
      <c r="B5860" t="s">
        <v>8539</v>
      </c>
      <c r="C5860" s="2">
        <v>42981</v>
      </c>
      <c r="D5860" s="2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  <c r="V5860" t="str">
        <f t="shared" si="183"/>
        <v>profit</v>
      </c>
      <c r="W5860" t="str">
        <f t="shared" si="184"/>
        <v>cheap</v>
      </c>
      <c r="X5860" s="3" t="str" cm="1">
        <f t="array" ref="X5860">_xlfn.IFS(R5860&gt;1000,"premium",R5860&gt;500,"modrate",R5860&lt;500,"cheap")</f>
        <v>cheap</v>
      </c>
      <c r="Y5860" t="str" cm="1">
        <f t="array" ref="Y5860">_xlfn.SWITCH(TRUE,R5860&gt;1000,"premium",R5860&gt;500,"modrate","cheap")</f>
        <v>cheap</v>
      </c>
    </row>
    <row r="5861" spans="1:25">
      <c r="A5861">
        <v>5860</v>
      </c>
      <c r="B5861" t="s">
        <v>8540</v>
      </c>
      <c r="C5861" s="2">
        <v>42309</v>
      </c>
      <c r="D5861" s="2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  <c r="V5861" t="str">
        <f t="shared" si="183"/>
        <v>profit</v>
      </c>
      <c r="W5861" t="str">
        <f t="shared" si="184"/>
        <v>cheap</v>
      </c>
      <c r="X5861" s="3" t="str" cm="1">
        <f t="array" ref="X5861">_xlfn.IFS(R5861&gt;1000,"premium",R5861&gt;500,"modrate",R5861&lt;500,"cheap")</f>
        <v>cheap</v>
      </c>
      <c r="Y5861" t="str" cm="1">
        <f t="array" ref="Y5861">_xlfn.SWITCH(TRUE,R5861&gt;1000,"premium",R5861&gt;500,"modrate","cheap")</f>
        <v>cheap</v>
      </c>
    </row>
    <row r="5862" spans="1:25">
      <c r="A5862">
        <v>5861</v>
      </c>
      <c r="B5862" t="s">
        <v>8542</v>
      </c>
      <c r="C5862" s="2">
        <v>42123</v>
      </c>
      <c r="D5862" s="2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  <c r="V5862" t="str">
        <f t="shared" si="183"/>
        <v>profit</v>
      </c>
      <c r="W5862" t="str">
        <f t="shared" si="184"/>
        <v>cheap</v>
      </c>
      <c r="X5862" s="3" t="str" cm="1">
        <f t="array" ref="X5862">_xlfn.IFS(R5862&gt;1000,"premium",R5862&gt;500,"modrate",R5862&lt;500,"cheap")</f>
        <v>cheap</v>
      </c>
      <c r="Y5862" t="str" cm="1">
        <f t="array" ref="Y5862">_xlfn.SWITCH(TRUE,R5862&gt;1000,"premium",R5862&gt;500,"modrate","cheap")</f>
        <v>cheap</v>
      </c>
    </row>
    <row r="5863" spans="1:25">
      <c r="A5863">
        <v>5862</v>
      </c>
      <c r="B5863" t="s">
        <v>8543</v>
      </c>
      <c r="C5863" s="2">
        <v>42491</v>
      </c>
      <c r="D5863" s="2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  <c r="V5863" t="str">
        <f t="shared" si="183"/>
        <v>profit</v>
      </c>
      <c r="W5863" t="str">
        <f t="shared" si="184"/>
        <v>cheap</v>
      </c>
      <c r="X5863" s="3" t="str" cm="1">
        <f t="array" ref="X5863">_xlfn.IFS(R5863&gt;1000,"premium",R5863&gt;500,"modrate",R5863&lt;500,"cheap")</f>
        <v>cheap</v>
      </c>
      <c r="Y5863" t="str" cm="1">
        <f t="array" ref="Y5863">_xlfn.SWITCH(TRUE,R5863&gt;1000,"premium",R5863&gt;500,"modrate","cheap")</f>
        <v>cheap</v>
      </c>
    </row>
    <row r="5864" spans="1:25">
      <c r="A5864">
        <v>5863</v>
      </c>
      <c r="B5864" t="s">
        <v>8543</v>
      </c>
      <c r="C5864" s="2">
        <v>42491</v>
      </c>
      <c r="D5864" s="2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  <c r="V5864" t="str">
        <f t="shared" si="183"/>
        <v>profit</v>
      </c>
      <c r="W5864" t="str">
        <f t="shared" si="184"/>
        <v>cheap</v>
      </c>
      <c r="X5864" s="3" t="str" cm="1">
        <f t="array" ref="X5864">_xlfn.IFS(R5864&gt;1000,"premium",R5864&gt;500,"modrate",R5864&lt;500,"cheap")</f>
        <v>cheap</v>
      </c>
      <c r="Y5864" t="str" cm="1">
        <f t="array" ref="Y5864">_xlfn.SWITCH(TRUE,R5864&gt;1000,"premium",R5864&gt;500,"modrate","cheap")</f>
        <v>cheap</v>
      </c>
    </row>
    <row r="5865" spans="1:25">
      <c r="A5865">
        <v>5864</v>
      </c>
      <c r="B5865" t="s">
        <v>8543</v>
      </c>
      <c r="C5865" s="2">
        <v>42491</v>
      </c>
      <c r="D5865" s="2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  <c r="V5865" t="str">
        <f t="shared" si="183"/>
        <v>profit</v>
      </c>
      <c r="W5865" t="str">
        <f t="shared" si="184"/>
        <v>cheap</v>
      </c>
      <c r="X5865" s="3" t="str" cm="1">
        <f t="array" ref="X5865">_xlfn.IFS(R5865&gt;1000,"premium",R5865&gt;500,"modrate",R5865&lt;500,"cheap")</f>
        <v>cheap</v>
      </c>
      <c r="Y5865" t="str" cm="1">
        <f t="array" ref="Y5865">_xlfn.SWITCH(TRUE,R5865&gt;1000,"premium",R5865&gt;500,"modrate","cheap")</f>
        <v>cheap</v>
      </c>
    </row>
    <row r="5866" spans="1:25">
      <c r="A5866">
        <v>5865</v>
      </c>
      <c r="B5866" t="s">
        <v>8546</v>
      </c>
      <c r="C5866" s="2">
        <v>41856</v>
      </c>
      <c r="D5866" s="2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  <c r="V5866" t="str">
        <f t="shared" si="183"/>
        <v>profit</v>
      </c>
      <c r="W5866" t="str">
        <f t="shared" si="184"/>
        <v>cheap</v>
      </c>
      <c r="X5866" s="3" t="str" cm="1">
        <f t="array" ref="X5866">_xlfn.IFS(R5866&gt;1000,"premium",R5866&gt;500,"modrate",R5866&lt;500,"cheap")</f>
        <v>cheap</v>
      </c>
      <c r="Y5866" t="str" cm="1">
        <f t="array" ref="Y5866">_xlfn.SWITCH(TRUE,R5866&gt;1000,"premium",R5866&gt;500,"modrate","cheap")</f>
        <v>cheap</v>
      </c>
    </row>
    <row r="5867" spans="1:25">
      <c r="A5867">
        <v>5866</v>
      </c>
      <c r="B5867" t="s">
        <v>8546</v>
      </c>
      <c r="C5867" s="2">
        <v>41856</v>
      </c>
      <c r="D5867" s="2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  <c r="V5867" t="str">
        <f t="shared" si="183"/>
        <v>profit</v>
      </c>
      <c r="W5867" t="str">
        <f t="shared" si="184"/>
        <v>cheap</v>
      </c>
      <c r="X5867" s="3" t="str" cm="1">
        <f t="array" ref="X5867">_xlfn.IFS(R5867&gt;1000,"premium",R5867&gt;500,"modrate",R5867&lt;500,"cheap")</f>
        <v>cheap</v>
      </c>
      <c r="Y5867" t="str" cm="1">
        <f t="array" ref="Y5867">_xlfn.SWITCH(TRUE,R5867&gt;1000,"premium",R5867&gt;500,"modrate","cheap")</f>
        <v>cheap</v>
      </c>
    </row>
    <row r="5868" spans="1:25">
      <c r="A5868">
        <v>5867</v>
      </c>
      <c r="B5868" t="s">
        <v>8546</v>
      </c>
      <c r="C5868" s="2">
        <v>41856</v>
      </c>
      <c r="D5868" s="2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  <c r="V5868" t="str">
        <f t="shared" si="183"/>
        <v>profit</v>
      </c>
      <c r="W5868" t="str">
        <f t="shared" si="184"/>
        <v>premium</v>
      </c>
      <c r="X5868" s="3" t="str" cm="1">
        <f t="array" ref="X5868">_xlfn.IFS(R5868&gt;1000,"premium",R5868&gt;500,"modrate",R5868&lt;500,"cheap")</f>
        <v>premium</v>
      </c>
      <c r="Y5868" t="str" cm="1">
        <f t="array" ref="Y5868">_xlfn.SWITCH(TRUE,R5868&gt;1000,"premium",R5868&gt;500,"modrate","cheap")</f>
        <v>premium</v>
      </c>
    </row>
    <row r="5869" spans="1:25">
      <c r="A5869">
        <v>5868</v>
      </c>
      <c r="B5869" t="s">
        <v>8547</v>
      </c>
      <c r="C5869" s="2">
        <v>42373</v>
      </c>
      <c r="D5869" s="2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  <c r="V5869" t="str">
        <f t="shared" si="183"/>
        <v>profit</v>
      </c>
      <c r="W5869" t="str">
        <f t="shared" si="184"/>
        <v>cheap</v>
      </c>
      <c r="X5869" s="3" t="str" cm="1">
        <f t="array" ref="X5869">_xlfn.IFS(R5869&gt;1000,"premium",R5869&gt;500,"modrate",R5869&lt;500,"cheap")</f>
        <v>cheap</v>
      </c>
      <c r="Y5869" t="str" cm="1">
        <f t="array" ref="Y5869">_xlfn.SWITCH(TRUE,R5869&gt;1000,"premium",R5869&gt;500,"modrate","cheap")</f>
        <v>cheap</v>
      </c>
    </row>
    <row r="5870" spans="1:25">
      <c r="A5870">
        <v>5869</v>
      </c>
      <c r="B5870" t="s">
        <v>8547</v>
      </c>
      <c r="C5870" s="2">
        <v>42373</v>
      </c>
      <c r="D5870" s="2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  <c r="V5870" t="str">
        <f t="shared" si="183"/>
        <v>loss</v>
      </c>
      <c r="W5870" t="str">
        <f t="shared" si="184"/>
        <v>cheap</v>
      </c>
      <c r="X5870" s="3" t="str" cm="1">
        <f t="array" ref="X5870">_xlfn.IFS(R5870&gt;1000,"premium",R5870&gt;500,"modrate",R5870&lt;500,"cheap")</f>
        <v>cheap</v>
      </c>
      <c r="Y5870" t="str" cm="1">
        <f t="array" ref="Y5870">_xlfn.SWITCH(TRUE,R5870&gt;1000,"premium",R5870&gt;500,"modrate","cheap")</f>
        <v>cheap</v>
      </c>
    </row>
    <row r="5871" spans="1:25">
      <c r="A5871">
        <v>5870</v>
      </c>
      <c r="B5871" t="s">
        <v>8548</v>
      </c>
      <c r="C5871" s="2">
        <v>42681</v>
      </c>
      <c r="D5871" s="2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  <c r="V5871" t="str">
        <f t="shared" si="183"/>
        <v>profit</v>
      </c>
      <c r="W5871" t="str">
        <f t="shared" si="184"/>
        <v>premium</v>
      </c>
      <c r="X5871" s="3" t="str" cm="1">
        <f t="array" ref="X5871">_xlfn.IFS(R5871&gt;1000,"premium",R5871&gt;500,"modrate",R5871&lt;500,"cheap")</f>
        <v>premium</v>
      </c>
      <c r="Y5871" t="str" cm="1">
        <f t="array" ref="Y5871">_xlfn.SWITCH(TRUE,R5871&gt;1000,"premium",R5871&gt;500,"modrate","cheap")</f>
        <v>premium</v>
      </c>
    </row>
    <row r="5872" spans="1:25">
      <c r="A5872">
        <v>5871</v>
      </c>
      <c r="B5872" t="s">
        <v>8551</v>
      </c>
      <c r="C5872" s="2">
        <v>42535</v>
      </c>
      <c r="D5872" s="2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80.843000000000103</v>
      </c>
      <c r="V5872" t="str">
        <f t="shared" si="183"/>
        <v>profit</v>
      </c>
      <c r="W5872" t="str">
        <f t="shared" si="184"/>
        <v>premium</v>
      </c>
      <c r="X5872" s="3" t="str" cm="1">
        <f t="array" ref="X5872">_xlfn.IFS(R5872&gt;1000,"premium",R5872&gt;500,"modrate",R5872&lt;500,"cheap")</f>
        <v>premium</v>
      </c>
      <c r="Y5872" t="str" cm="1">
        <f t="array" ref="Y5872">_xlfn.SWITCH(TRUE,R5872&gt;1000,"premium",R5872&gt;500,"modrate","cheap")</f>
        <v>premium</v>
      </c>
    </row>
    <row r="5873" spans="1:25">
      <c r="A5873">
        <v>5872</v>
      </c>
      <c r="B5873" t="s">
        <v>8552</v>
      </c>
      <c r="C5873" s="2">
        <v>42637</v>
      </c>
      <c r="D5873" s="2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  <c r="V5873" t="str">
        <f t="shared" si="183"/>
        <v>profit</v>
      </c>
      <c r="W5873" t="str">
        <f t="shared" si="184"/>
        <v>cheap</v>
      </c>
      <c r="X5873" s="3" t="str" cm="1">
        <f t="array" ref="X5873">_xlfn.IFS(R5873&gt;1000,"premium",R5873&gt;500,"modrate",R5873&lt;500,"cheap")</f>
        <v>cheap</v>
      </c>
      <c r="Y5873" t="str" cm="1">
        <f t="array" ref="Y5873">_xlfn.SWITCH(TRUE,R5873&gt;1000,"premium",R5873&gt;500,"modrate","cheap")</f>
        <v>cheap</v>
      </c>
    </row>
    <row r="5874" spans="1:25">
      <c r="A5874">
        <v>5873</v>
      </c>
      <c r="B5874" t="s">
        <v>8553</v>
      </c>
      <c r="C5874" s="2">
        <v>42824</v>
      </c>
      <c r="D5874" s="2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  <c r="V5874" t="str">
        <f t="shared" si="183"/>
        <v>profit</v>
      </c>
      <c r="W5874" t="str">
        <f t="shared" si="184"/>
        <v>cheap</v>
      </c>
      <c r="X5874" s="3" t="str" cm="1">
        <f t="array" ref="X5874">_xlfn.IFS(R5874&gt;1000,"premium",R5874&gt;500,"modrate",R5874&lt;500,"cheap")</f>
        <v>cheap</v>
      </c>
      <c r="Y5874" t="str" cm="1">
        <f t="array" ref="Y5874">_xlfn.SWITCH(TRUE,R5874&gt;1000,"premium",R5874&gt;500,"modrate","cheap")</f>
        <v>cheap</v>
      </c>
    </row>
    <row r="5875" spans="1:25">
      <c r="A5875">
        <v>5874</v>
      </c>
      <c r="B5875" t="s">
        <v>8554</v>
      </c>
      <c r="C5875" s="2">
        <v>42890</v>
      </c>
      <c r="D5875" s="2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  <c r="V5875" t="str">
        <f t="shared" si="183"/>
        <v>profit</v>
      </c>
      <c r="W5875" t="str">
        <f t="shared" si="184"/>
        <v>cheap</v>
      </c>
      <c r="X5875" s="3" t="str" cm="1">
        <f t="array" ref="X5875">_xlfn.IFS(R5875&gt;1000,"premium",R5875&gt;500,"modrate",R5875&lt;500,"cheap")</f>
        <v>cheap</v>
      </c>
      <c r="Y5875" t="str" cm="1">
        <f t="array" ref="Y5875">_xlfn.SWITCH(TRUE,R5875&gt;1000,"premium",R5875&gt;500,"modrate","cheap")</f>
        <v>cheap</v>
      </c>
    </row>
    <row r="5876" spans="1:25">
      <c r="A5876">
        <v>5875</v>
      </c>
      <c r="B5876" t="s">
        <v>8554</v>
      </c>
      <c r="C5876" s="2">
        <v>42890</v>
      </c>
      <c r="D5876" s="2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  <c r="V5876" t="str">
        <f t="shared" si="183"/>
        <v>profit</v>
      </c>
      <c r="W5876" t="str">
        <f t="shared" si="184"/>
        <v>cheap</v>
      </c>
      <c r="X5876" s="3" t="str" cm="1">
        <f t="array" ref="X5876">_xlfn.IFS(R5876&gt;1000,"premium",R5876&gt;500,"modrate",R5876&lt;500,"cheap")</f>
        <v>cheap</v>
      </c>
      <c r="Y5876" t="str" cm="1">
        <f t="array" ref="Y5876">_xlfn.SWITCH(TRUE,R5876&gt;1000,"premium",R5876&gt;500,"modrate","cheap")</f>
        <v>cheap</v>
      </c>
    </row>
    <row r="5877" spans="1:25">
      <c r="A5877">
        <v>5876</v>
      </c>
      <c r="B5877" t="s">
        <v>8555</v>
      </c>
      <c r="C5877" s="2">
        <v>42101</v>
      </c>
      <c r="D5877" s="2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  <c r="V5877" t="str">
        <f t="shared" si="183"/>
        <v>profit</v>
      </c>
      <c r="W5877" t="str">
        <f t="shared" si="184"/>
        <v>cheap</v>
      </c>
      <c r="X5877" s="3" t="str" cm="1">
        <f t="array" ref="X5877">_xlfn.IFS(R5877&gt;1000,"premium",R5877&gt;500,"modrate",R5877&lt;500,"cheap")</f>
        <v>cheap</v>
      </c>
      <c r="Y5877" t="str" cm="1">
        <f t="array" ref="Y5877">_xlfn.SWITCH(TRUE,R5877&gt;1000,"premium",R5877&gt;500,"modrate","cheap")</f>
        <v>cheap</v>
      </c>
    </row>
    <row r="5878" spans="1:25">
      <c r="A5878">
        <v>5877</v>
      </c>
      <c r="B5878" t="s">
        <v>8556</v>
      </c>
      <c r="C5878" s="2">
        <v>41780</v>
      </c>
      <c r="D5878" s="2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  <c r="V5878" t="str">
        <f t="shared" si="183"/>
        <v>profit</v>
      </c>
      <c r="W5878" t="str">
        <f t="shared" si="184"/>
        <v>cheap</v>
      </c>
      <c r="X5878" s="3" t="str" cm="1">
        <f t="array" ref="X5878">_xlfn.IFS(R5878&gt;1000,"premium",R5878&gt;500,"modrate",R5878&lt;500,"cheap")</f>
        <v>cheap</v>
      </c>
      <c r="Y5878" t="str" cm="1">
        <f t="array" ref="Y5878">_xlfn.SWITCH(TRUE,R5878&gt;1000,"premium",R5878&gt;500,"modrate","cheap")</f>
        <v>cheap</v>
      </c>
    </row>
    <row r="5879" spans="1:25">
      <c r="A5879">
        <v>5878</v>
      </c>
      <c r="B5879" t="s">
        <v>8556</v>
      </c>
      <c r="C5879" s="2">
        <v>41780</v>
      </c>
      <c r="D5879" s="2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  <c r="V5879" t="str">
        <f t="shared" si="183"/>
        <v>profit</v>
      </c>
      <c r="W5879" t="str">
        <f t="shared" si="184"/>
        <v>cheap</v>
      </c>
      <c r="X5879" s="3" t="str" cm="1">
        <f t="array" ref="X5879">_xlfn.IFS(R5879&gt;1000,"premium",R5879&gt;500,"modrate",R5879&lt;500,"cheap")</f>
        <v>cheap</v>
      </c>
      <c r="Y5879" t="str" cm="1">
        <f t="array" ref="Y5879">_xlfn.SWITCH(TRUE,R5879&gt;1000,"premium",R5879&gt;500,"modrate","cheap")</f>
        <v>cheap</v>
      </c>
    </row>
    <row r="5880" spans="1:25">
      <c r="A5880">
        <v>5879</v>
      </c>
      <c r="B5880" t="s">
        <v>8556</v>
      </c>
      <c r="C5880" s="2">
        <v>41780</v>
      </c>
      <c r="D5880" s="2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  <c r="V5880" t="str">
        <f t="shared" si="183"/>
        <v>profit</v>
      </c>
      <c r="W5880" t="str">
        <f t="shared" si="184"/>
        <v>cheap</v>
      </c>
      <c r="X5880" s="3" t="str" cm="1">
        <f t="array" ref="X5880">_xlfn.IFS(R5880&gt;1000,"premium",R5880&gt;500,"modrate",R5880&lt;500,"cheap")</f>
        <v>cheap</v>
      </c>
      <c r="Y5880" t="str" cm="1">
        <f t="array" ref="Y5880">_xlfn.SWITCH(TRUE,R5880&gt;1000,"premium",R5880&gt;500,"modrate","cheap")</f>
        <v>cheap</v>
      </c>
    </row>
    <row r="5881" spans="1:25">
      <c r="A5881">
        <v>5880</v>
      </c>
      <c r="B5881" t="s">
        <v>8557</v>
      </c>
      <c r="C5881" s="2">
        <v>42618</v>
      </c>
      <c r="D5881" s="2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  <c r="V5881" t="str">
        <f t="shared" si="183"/>
        <v>profit</v>
      </c>
      <c r="W5881" t="str">
        <f t="shared" si="184"/>
        <v>cheap</v>
      </c>
      <c r="X5881" s="3" t="str" cm="1">
        <f t="array" ref="X5881">_xlfn.IFS(R5881&gt;1000,"premium",R5881&gt;500,"modrate",R5881&lt;500,"cheap")</f>
        <v>cheap</v>
      </c>
      <c r="Y5881" t="str" cm="1">
        <f t="array" ref="Y5881">_xlfn.SWITCH(TRUE,R5881&gt;1000,"premium",R5881&gt;500,"modrate","cheap")</f>
        <v>cheap</v>
      </c>
    </row>
    <row r="5882" spans="1:25">
      <c r="A5882">
        <v>5881</v>
      </c>
      <c r="B5882" t="s">
        <v>8558</v>
      </c>
      <c r="C5882" s="2">
        <v>42631</v>
      </c>
      <c r="D5882" s="2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  <c r="V5882" t="str">
        <f t="shared" si="183"/>
        <v>profit</v>
      </c>
      <c r="W5882" t="str">
        <f t="shared" si="184"/>
        <v>modrate</v>
      </c>
      <c r="X5882" s="3" t="str" cm="1">
        <f t="array" ref="X5882">_xlfn.IFS(R5882&gt;1000,"premium",R5882&gt;500,"modrate",R5882&lt;500,"cheap")</f>
        <v>modrate</v>
      </c>
      <c r="Y5882" t="str" cm="1">
        <f t="array" ref="Y5882">_xlfn.SWITCH(TRUE,R5882&gt;1000,"premium",R5882&gt;500,"modrate","cheap")</f>
        <v>modrate</v>
      </c>
    </row>
    <row r="5883" spans="1:25">
      <c r="A5883">
        <v>5882</v>
      </c>
      <c r="B5883" t="s">
        <v>8558</v>
      </c>
      <c r="C5883" s="2">
        <v>42631</v>
      </c>
      <c r="D5883" s="2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  <c r="V5883" t="str">
        <f t="shared" si="183"/>
        <v>profit</v>
      </c>
      <c r="W5883" t="str">
        <f t="shared" si="184"/>
        <v>cheap</v>
      </c>
      <c r="X5883" s="3" t="str" cm="1">
        <f t="array" ref="X5883">_xlfn.IFS(R5883&gt;1000,"premium",R5883&gt;500,"modrate",R5883&lt;500,"cheap")</f>
        <v>cheap</v>
      </c>
      <c r="Y5883" t="str" cm="1">
        <f t="array" ref="Y5883">_xlfn.SWITCH(TRUE,R5883&gt;1000,"premium",R5883&gt;500,"modrate","cheap")</f>
        <v>cheap</v>
      </c>
    </row>
    <row r="5884" spans="1:25">
      <c r="A5884">
        <v>5883</v>
      </c>
      <c r="B5884" t="s">
        <v>8558</v>
      </c>
      <c r="C5884" s="2">
        <v>42631</v>
      </c>
      <c r="D5884" s="2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-99.621900000000096</v>
      </c>
      <c r="V5884" t="str">
        <f t="shared" si="183"/>
        <v>loss</v>
      </c>
      <c r="W5884" t="str">
        <f t="shared" si="184"/>
        <v>modrate</v>
      </c>
      <c r="X5884" s="3" t="str" cm="1">
        <f t="array" ref="X5884">_xlfn.IFS(R5884&gt;1000,"premium",R5884&gt;500,"modrate",R5884&lt;500,"cheap")</f>
        <v>modrate</v>
      </c>
      <c r="Y5884" t="str" cm="1">
        <f t="array" ref="Y5884">_xlfn.SWITCH(TRUE,R5884&gt;1000,"premium",R5884&gt;500,"modrate","cheap")</f>
        <v>modrate</v>
      </c>
    </row>
    <row r="5885" spans="1:25">
      <c r="A5885">
        <v>5884</v>
      </c>
      <c r="B5885" t="s">
        <v>8559</v>
      </c>
      <c r="C5885" s="2">
        <v>42442</v>
      </c>
      <c r="D5885" s="2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  <c r="V5885" t="str">
        <f t="shared" si="183"/>
        <v>profit</v>
      </c>
      <c r="W5885" t="str">
        <f t="shared" si="184"/>
        <v>cheap</v>
      </c>
      <c r="X5885" s="3" t="str" cm="1">
        <f t="array" ref="X5885">_xlfn.IFS(R5885&gt;1000,"premium",R5885&gt;500,"modrate",R5885&lt;500,"cheap")</f>
        <v>cheap</v>
      </c>
      <c r="Y5885" t="str" cm="1">
        <f t="array" ref="Y5885">_xlfn.SWITCH(TRUE,R5885&gt;1000,"premium",R5885&gt;500,"modrate","cheap")</f>
        <v>cheap</v>
      </c>
    </row>
    <row r="5886" spans="1:25">
      <c r="A5886">
        <v>5885</v>
      </c>
      <c r="B5886" t="s">
        <v>8559</v>
      </c>
      <c r="C5886" s="2">
        <v>42442</v>
      </c>
      <c r="D5886" s="2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  <c r="V5886" t="str">
        <f t="shared" si="183"/>
        <v>profit</v>
      </c>
      <c r="W5886" t="str">
        <f t="shared" si="184"/>
        <v>premium</v>
      </c>
      <c r="X5886" s="3" t="str" cm="1">
        <f t="array" ref="X5886">_xlfn.IFS(R5886&gt;1000,"premium",R5886&gt;500,"modrate",R5886&lt;500,"cheap")</f>
        <v>premium</v>
      </c>
      <c r="Y5886" t="str" cm="1">
        <f t="array" ref="Y5886">_xlfn.SWITCH(TRUE,R5886&gt;1000,"premium",R5886&gt;500,"modrate","cheap")</f>
        <v>premium</v>
      </c>
    </row>
    <row r="5887" spans="1:25">
      <c r="A5887">
        <v>5886</v>
      </c>
      <c r="B5887" t="s">
        <v>8560</v>
      </c>
      <c r="C5887" s="2">
        <v>41928</v>
      </c>
      <c r="D5887" s="2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  <c r="V5887" t="str">
        <f t="shared" si="183"/>
        <v>profit</v>
      </c>
      <c r="W5887" t="str">
        <f t="shared" si="184"/>
        <v>cheap</v>
      </c>
      <c r="X5887" s="3" t="str" cm="1">
        <f t="array" ref="X5887">_xlfn.IFS(R5887&gt;1000,"premium",R5887&gt;500,"modrate",R5887&lt;500,"cheap")</f>
        <v>cheap</v>
      </c>
      <c r="Y5887" t="str" cm="1">
        <f t="array" ref="Y5887">_xlfn.SWITCH(TRUE,R5887&gt;1000,"premium",R5887&gt;500,"modrate","cheap")</f>
        <v>cheap</v>
      </c>
    </row>
    <row r="5888" spans="1:25">
      <c r="A5888">
        <v>5887</v>
      </c>
      <c r="B5888" t="s">
        <v>8560</v>
      </c>
      <c r="C5888" s="2">
        <v>41928</v>
      </c>
      <c r="D5888" s="2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  <c r="V5888" t="str">
        <f t="shared" si="183"/>
        <v>profit</v>
      </c>
      <c r="W5888" t="str">
        <f t="shared" si="184"/>
        <v>cheap</v>
      </c>
      <c r="X5888" s="3" t="str" cm="1">
        <f t="array" ref="X5888">_xlfn.IFS(R5888&gt;1000,"premium",R5888&gt;500,"modrate",R5888&lt;500,"cheap")</f>
        <v>cheap</v>
      </c>
      <c r="Y5888" t="str" cm="1">
        <f t="array" ref="Y5888">_xlfn.SWITCH(TRUE,R5888&gt;1000,"premium",R5888&gt;500,"modrate","cheap")</f>
        <v>cheap</v>
      </c>
    </row>
    <row r="5889" spans="1:25">
      <c r="A5889">
        <v>5888</v>
      </c>
      <c r="B5889" t="s">
        <v>8561</v>
      </c>
      <c r="C5889" s="2">
        <v>43016</v>
      </c>
      <c r="D5889" s="2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  <c r="V5889" t="str">
        <f t="shared" si="183"/>
        <v>profit</v>
      </c>
      <c r="W5889" t="str">
        <f t="shared" si="184"/>
        <v>cheap</v>
      </c>
      <c r="X5889" s="3" t="str" cm="1">
        <f t="array" ref="X5889">_xlfn.IFS(R5889&gt;1000,"premium",R5889&gt;500,"modrate",R5889&lt;500,"cheap")</f>
        <v>cheap</v>
      </c>
      <c r="Y5889" t="str" cm="1">
        <f t="array" ref="Y5889">_xlfn.SWITCH(TRUE,R5889&gt;1000,"premium",R5889&gt;500,"modrate","cheap")</f>
        <v>cheap</v>
      </c>
    </row>
    <row r="5890" spans="1:25">
      <c r="A5890">
        <v>5889</v>
      </c>
      <c r="B5890" t="s">
        <v>8564</v>
      </c>
      <c r="C5890" s="2">
        <v>42131</v>
      </c>
      <c r="D5890" s="2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  <c r="V5890" t="str">
        <f t="shared" si="183"/>
        <v>profit</v>
      </c>
      <c r="W5890" t="str">
        <f t="shared" si="184"/>
        <v>cheap</v>
      </c>
      <c r="X5890" s="3" t="str" cm="1">
        <f t="array" ref="X5890">_xlfn.IFS(R5890&gt;1000,"premium",R5890&gt;500,"modrate",R5890&lt;500,"cheap")</f>
        <v>cheap</v>
      </c>
      <c r="Y5890" t="str" cm="1">
        <f t="array" ref="Y5890">_xlfn.SWITCH(TRUE,R5890&gt;1000,"premium",R5890&gt;500,"modrate","cheap")</f>
        <v>cheap</v>
      </c>
    </row>
    <row r="5891" spans="1:25">
      <c r="A5891">
        <v>5890</v>
      </c>
      <c r="B5891" t="s">
        <v>8568</v>
      </c>
      <c r="C5891" s="2">
        <v>42474</v>
      </c>
      <c r="D5891" s="2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  <c r="V5891" t="str">
        <f t="shared" ref="V5891:V5954" si="185">IF(U5891&gt;0,"profit","loss")</f>
        <v>profit</v>
      </c>
      <c r="W5891" t="str">
        <f t="shared" ref="W5891:W5954" si="186">IF(R5891&gt;1000,"premium", IF(R5891&gt;500,"modrate","cheap"))</f>
        <v>cheap</v>
      </c>
      <c r="X5891" s="3" t="str" cm="1">
        <f t="array" ref="X5891">_xlfn.IFS(R5891&gt;1000,"premium",R5891&gt;500,"modrate",R5891&lt;500,"cheap")</f>
        <v>cheap</v>
      </c>
      <c r="Y5891" t="str" cm="1">
        <f t="array" ref="Y5891">_xlfn.SWITCH(TRUE,R5891&gt;1000,"premium",R5891&gt;500,"modrate","cheap")</f>
        <v>cheap</v>
      </c>
    </row>
    <row r="5892" spans="1:25">
      <c r="A5892">
        <v>5891</v>
      </c>
      <c r="B5892" t="s">
        <v>8569</v>
      </c>
      <c r="C5892" s="2">
        <v>42695</v>
      </c>
      <c r="D5892" s="2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  <c r="V5892" t="str">
        <f t="shared" si="185"/>
        <v>profit</v>
      </c>
      <c r="W5892" t="str">
        <f t="shared" si="186"/>
        <v>cheap</v>
      </c>
      <c r="X5892" s="3" t="str" cm="1">
        <f t="array" ref="X5892">_xlfn.IFS(R5892&gt;1000,"premium",R5892&gt;500,"modrate",R5892&lt;500,"cheap")</f>
        <v>cheap</v>
      </c>
      <c r="Y5892" t="str" cm="1">
        <f t="array" ref="Y5892">_xlfn.SWITCH(TRUE,R5892&gt;1000,"premium",R5892&gt;500,"modrate","cheap")</f>
        <v>cheap</v>
      </c>
    </row>
    <row r="5893" spans="1:25">
      <c r="A5893">
        <v>5892</v>
      </c>
      <c r="B5893" t="s">
        <v>8569</v>
      </c>
      <c r="C5893" s="2">
        <v>42695</v>
      </c>
      <c r="D5893" s="2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  <c r="V5893" t="str">
        <f t="shared" si="185"/>
        <v>profit</v>
      </c>
      <c r="W5893" t="str">
        <f t="shared" si="186"/>
        <v>cheap</v>
      </c>
      <c r="X5893" s="3" t="str" cm="1">
        <f t="array" ref="X5893">_xlfn.IFS(R5893&gt;1000,"premium",R5893&gt;500,"modrate",R5893&lt;500,"cheap")</f>
        <v>cheap</v>
      </c>
      <c r="Y5893" t="str" cm="1">
        <f t="array" ref="Y5893">_xlfn.SWITCH(TRUE,R5893&gt;1000,"premium",R5893&gt;500,"modrate","cheap")</f>
        <v>cheap</v>
      </c>
    </row>
    <row r="5894" spans="1:25">
      <c r="A5894">
        <v>5893</v>
      </c>
      <c r="B5894" t="s">
        <v>8569</v>
      </c>
      <c r="C5894" s="2">
        <v>42695</v>
      </c>
      <c r="D5894" s="2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2.0393999999999899</v>
      </c>
      <c r="V5894" t="str">
        <f t="shared" si="185"/>
        <v>profit</v>
      </c>
      <c r="W5894" t="str">
        <f t="shared" si="186"/>
        <v>cheap</v>
      </c>
      <c r="X5894" s="3" t="str" cm="1">
        <f t="array" ref="X5894">_xlfn.IFS(R5894&gt;1000,"premium",R5894&gt;500,"modrate",R5894&lt;500,"cheap")</f>
        <v>cheap</v>
      </c>
      <c r="Y5894" t="str" cm="1">
        <f t="array" ref="Y5894">_xlfn.SWITCH(TRUE,R5894&gt;1000,"premium",R5894&gt;500,"modrate","cheap")</f>
        <v>cheap</v>
      </c>
    </row>
    <row r="5895" spans="1:25">
      <c r="A5895">
        <v>5894</v>
      </c>
      <c r="B5895" t="s">
        <v>8570</v>
      </c>
      <c r="C5895" s="2">
        <v>42988</v>
      </c>
      <c r="D5895" s="2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  <c r="V5895" t="str">
        <f t="shared" si="185"/>
        <v>profit</v>
      </c>
      <c r="W5895" t="str">
        <f t="shared" si="186"/>
        <v>cheap</v>
      </c>
      <c r="X5895" s="3" t="str" cm="1">
        <f t="array" ref="X5895">_xlfn.IFS(R5895&gt;1000,"premium",R5895&gt;500,"modrate",R5895&lt;500,"cheap")</f>
        <v>cheap</v>
      </c>
      <c r="Y5895" t="str" cm="1">
        <f t="array" ref="Y5895">_xlfn.SWITCH(TRUE,R5895&gt;1000,"premium",R5895&gt;500,"modrate","cheap")</f>
        <v>cheap</v>
      </c>
    </row>
    <row r="5896" spans="1:25">
      <c r="A5896">
        <v>5895</v>
      </c>
      <c r="B5896" t="s">
        <v>8571</v>
      </c>
      <c r="C5896" s="2">
        <v>42987</v>
      </c>
      <c r="D5896" s="2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  <c r="V5896" t="str">
        <f t="shared" si="185"/>
        <v>profit</v>
      </c>
      <c r="W5896" t="str">
        <f t="shared" si="186"/>
        <v>cheap</v>
      </c>
      <c r="X5896" s="3" t="str" cm="1">
        <f t="array" ref="X5896">_xlfn.IFS(R5896&gt;1000,"premium",R5896&gt;500,"modrate",R5896&lt;500,"cheap")</f>
        <v>cheap</v>
      </c>
      <c r="Y5896" t="str" cm="1">
        <f t="array" ref="Y5896">_xlfn.SWITCH(TRUE,R5896&gt;1000,"premium",R5896&gt;500,"modrate","cheap")</f>
        <v>cheap</v>
      </c>
    </row>
    <row r="5897" spans="1:25">
      <c r="A5897">
        <v>5896</v>
      </c>
      <c r="B5897" t="s">
        <v>8572</v>
      </c>
      <c r="C5897" s="2">
        <v>41944</v>
      </c>
      <c r="D5897" s="2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  <c r="V5897" t="str">
        <f t="shared" si="185"/>
        <v>profit</v>
      </c>
      <c r="W5897" t="str">
        <f t="shared" si="186"/>
        <v>cheap</v>
      </c>
      <c r="X5897" s="3" t="str" cm="1">
        <f t="array" ref="X5897">_xlfn.IFS(R5897&gt;1000,"premium",R5897&gt;500,"modrate",R5897&lt;500,"cheap")</f>
        <v>cheap</v>
      </c>
      <c r="Y5897" t="str" cm="1">
        <f t="array" ref="Y5897">_xlfn.SWITCH(TRUE,R5897&gt;1000,"premium",R5897&gt;500,"modrate","cheap")</f>
        <v>cheap</v>
      </c>
    </row>
    <row r="5898" spans="1:25">
      <c r="A5898">
        <v>5897</v>
      </c>
      <c r="B5898" t="s">
        <v>8572</v>
      </c>
      <c r="C5898" s="2">
        <v>41944</v>
      </c>
      <c r="D5898" s="2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  <c r="V5898" t="str">
        <f t="shared" si="185"/>
        <v>profit</v>
      </c>
      <c r="W5898" t="str">
        <f t="shared" si="186"/>
        <v>cheap</v>
      </c>
      <c r="X5898" s="3" t="str" cm="1">
        <f t="array" ref="X5898">_xlfn.IFS(R5898&gt;1000,"premium",R5898&gt;500,"modrate",R5898&lt;500,"cheap")</f>
        <v>cheap</v>
      </c>
      <c r="Y5898" t="str" cm="1">
        <f t="array" ref="Y5898">_xlfn.SWITCH(TRUE,R5898&gt;1000,"premium",R5898&gt;500,"modrate","cheap")</f>
        <v>cheap</v>
      </c>
    </row>
    <row r="5899" spans="1:25">
      <c r="A5899">
        <v>5898</v>
      </c>
      <c r="B5899" t="s">
        <v>8573</v>
      </c>
      <c r="C5899" s="2">
        <v>42463</v>
      </c>
      <c r="D5899" s="2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  <c r="V5899" t="str">
        <f t="shared" si="185"/>
        <v>profit</v>
      </c>
      <c r="W5899" t="str">
        <f t="shared" si="186"/>
        <v>cheap</v>
      </c>
      <c r="X5899" s="3" t="str" cm="1">
        <f t="array" ref="X5899">_xlfn.IFS(R5899&gt;1000,"premium",R5899&gt;500,"modrate",R5899&lt;500,"cheap")</f>
        <v>cheap</v>
      </c>
      <c r="Y5899" t="str" cm="1">
        <f t="array" ref="Y5899">_xlfn.SWITCH(TRUE,R5899&gt;1000,"premium",R5899&gt;500,"modrate","cheap")</f>
        <v>cheap</v>
      </c>
    </row>
    <row r="5900" spans="1:25">
      <c r="A5900">
        <v>5899</v>
      </c>
      <c r="B5900" t="s">
        <v>8573</v>
      </c>
      <c r="C5900" s="2">
        <v>42463</v>
      </c>
      <c r="D5900" s="2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  <c r="V5900" t="str">
        <f t="shared" si="185"/>
        <v>profit</v>
      </c>
      <c r="W5900" t="str">
        <f t="shared" si="186"/>
        <v>cheap</v>
      </c>
      <c r="X5900" s="3" t="str" cm="1">
        <f t="array" ref="X5900">_xlfn.IFS(R5900&gt;1000,"premium",R5900&gt;500,"modrate",R5900&lt;500,"cheap")</f>
        <v>cheap</v>
      </c>
      <c r="Y5900" t="str" cm="1">
        <f t="array" ref="Y5900">_xlfn.SWITCH(TRUE,R5900&gt;1000,"premium",R5900&gt;500,"modrate","cheap")</f>
        <v>cheap</v>
      </c>
    </row>
    <row r="5901" spans="1:25">
      <c r="A5901">
        <v>5900</v>
      </c>
      <c r="B5901" t="s">
        <v>8574</v>
      </c>
      <c r="C5901" s="2">
        <v>42747</v>
      </c>
      <c r="D5901" s="2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  <c r="V5901" t="str">
        <f t="shared" si="185"/>
        <v>profit</v>
      </c>
      <c r="W5901" t="str">
        <f t="shared" si="186"/>
        <v>cheap</v>
      </c>
      <c r="X5901" s="3" t="str" cm="1">
        <f t="array" ref="X5901">_xlfn.IFS(R5901&gt;1000,"premium",R5901&gt;500,"modrate",R5901&lt;500,"cheap")</f>
        <v>cheap</v>
      </c>
      <c r="Y5901" t="str" cm="1">
        <f t="array" ref="Y5901">_xlfn.SWITCH(TRUE,R5901&gt;1000,"premium",R5901&gt;500,"modrate","cheap")</f>
        <v>cheap</v>
      </c>
    </row>
    <row r="5902" spans="1:25">
      <c r="A5902">
        <v>5901</v>
      </c>
      <c r="B5902" t="s">
        <v>8575</v>
      </c>
      <c r="C5902" s="2">
        <v>42328</v>
      </c>
      <c r="D5902" s="2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  <c r="V5902" t="str">
        <f t="shared" si="185"/>
        <v>profit</v>
      </c>
      <c r="W5902" t="str">
        <f t="shared" si="186"/>
        <v>cheap</v>
      </c>
      <c r="X5902" s="3" t="str" cm="1">
        <f t="array" ref="X5902">_xlfn.IFS(R5902&gt;1000,"premium",R5902&gt;500,"modrate",R5902&lt;500,"cheap")</f>
        <v>cheap</v>
      </c>
      <c r="Y5902" t="str" cm="1">
        <f t="array" ref="Y5902">_xlfn.SWITCH(TRUE,R5902&gt;1000,"premium",R5902&gt;500,"modrate","cheap")</f>
        <v>cheap</v>
      </c>
    </row>
    <row r="5903" spans="1:25">
      <c r="A5903">
        <v>5902</v>
      </c>
      <c r="B5903" t="s">
        <v>8576</v>
      </c>
      <c r="C5903" s="2">
        <v>42701</v>
      </c>
      <c r="D5903" s="2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  <c r="V5903" t="str">
        <f t="shared" si="185"/>
        <v>profit</v>
      </c>
      <c r="W5903" t="str">
        <f t="shared" si="186"/>
        <v>cheap</v>
      </c>
      <c r="X5903" s="3" t="str" cm="1">
        <f t="array" ref="X5903">_xlfn.IFS(R5903&gt;1000,"premium",R5903&gt;500,"modrate",R5903&lt;500,"cheap")</f>
        <v>cheap</v>
      </c>
      <c r="Y5903" t="str" cm="1">
        <f t="array" ref="Y5903">_xlfn.SWITCH(TRUE,R5903&gt;1000,"premium",R5903&gt;500,"modrate","cheap")</f>
        <v>cheap</v>
      </c>
    </row>
    <row r="5904" spans="1:25">
      <c r="A5904">
        <v>5903</v>
      </c>
      <c r="B5904" t="s">
        <v>8577</v>
      </c>
      <c r="C5904" s="2">
        <v>43045</v>
      </c>
      <c r="D5904" s="2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  <c r="V5904" t="str">
        <f t="shared" si="185"/>
        <v>profit</v>
      </c>
      <c r="W5904" t="str">
        <f t="shared" si="186"/>
        <v>cheap</v>
      </c>
      <c r="X5904" s="3" t="str" cm="1">
        <f t="array" ref="X5904">_xlfn.IFS(R5904&gt;1000,"premium",R5904&gt;500,"modrate",R5904&lt;500,"cheap")</f>
        <v>cheap</v>
      </c>
      <c r="Y5904" t="str" cm="1">
        <f t="array" ref="Y5904">_xlfn.SWITCH(TRUE,R5904&gt;1000,"premium",R5904&gt;500,"modrate","cheap")</f>
        <v>cheap</v>
      </c>
    </row>
    <row r="5905" spans="1:25">
      <c r="A5905">
        <v>5904</v>
      </c>
      <c r="B5905" t="s">
        <v>8577</v>
      </c>
      <c r="C5905" s="2">
        <v>43045</v>
      </c>
      <c r="D5905" s="2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  <c r="V5905" t="str">
        <f t="shared" si="185"/>
        <v>profit</v>
      </c>
      <c r="W5905" t="str">
        <f t="shared" si="186"/>
        <v>cheap</v>
      </c>
      <c r="X5905" s="3" t="str" cm="1">
        <f t="array" ref="X5905">_xlfn.IFS(R5905&gt;1000,"premium",R5905&gt;500,"modrate",R5905&lt;500,"cheap")</f>
        <v>cheap</v>
      </c>
      <c r="Y5905" t="str" cm="1">
        <f t="array" ref="Y5905">_xlfn.SWITCH(TRUE,R5905&gt;1000,"premium",R5905&gt;500,"modrate","cheap")</f>
        <v>cheap</v>
      </c>
    </row>
    <row r="5906" spans="1:25">
      <c r="A5906">
        <v>5905</v>
      </c>
      <c r="B5906" t="s">
        <v>8577</v>
      </c>
      <c r="C5906" s="2">
        <v>43045</v>
      </c>
      <c r="D5906" s="2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  <c r="V5906" t="str">
        <f t="shared" si="185"/>
        <v>profit</v>
      </c>
      <c r="W5906" t="str">
        <f t="shared" si="186"/>
        <v>cheap</v>
      </c>
      <c r="X5906" s="3" t="str" cm="1">
        <f t="array" ref="X5906">_xlfn.IFS(R5906&gt;1000,"premium",R5906&gt;500,"modrate",R5906&lt;500,"cheap")</f>
        <v>cheap</v>
      </c>
      <c r="Y5906" t="str" cm="1">
        <f t="array" ref="Y5906">_xlfn.SWITCH(TRUE,R5906&gt;1000,"premium",R5906&gt;500,"modrate","cheap")</f>
        <v>cheap</v>
      </c>
    </row>
    <row r="5907" spans="1:25">
      <c r="A5907">
        <v>5906</v>
      </c>
      <c r="B5907" t="s">
        <v>8577</v>
      </c>
      <c r="C5907" s="2">
        <v>43045</v>
      </c>
      <c r="D5907" s="2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  <c r="V5907" t="str">
        <f t="shared" si="185"/>
        <v>profit</v>
      </c>
      <c r="W5907" t="str">
        <f t="shared" si="186"/>
        <v>cheap</v>
      </c>
      <c r="X5907" s="3" t="str" cm="1">
        <f t="array" ref="X5907">_xlfn.IFS(R5907&gt;1000,"premium",R5907&gt;500,"modrate",R5907&lt;500,"cheap")</f>
        <v>cheap</v>
      </c>
      <c r="Y5907" t="str" cm="1">
        <f t="array" ref="Y5907">_xlfn.SWITCH(TRUE,R5907&gt;1000,"premium",R5907&gt;500,"modrate","cheap")</f>
        <v>cheap</v>
      </c>
    </row>
    <row r="5908" spans="1:25">
      <c r="A5908">
        <v>5907</v>
      </c>
      <c r="B5908" t="s">
        <v>8577</v>
      </c>
      <c r="C5908" s="2">
        <v>43045</v>
      </c>
      <c r="D5908" s="2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  <c r="V5908" t="str">
        <f t="shared" si="185"/>
        <v>profit</v>
      </c>
      <c r="W5908" t="str">
        <f t="shared" si="186"/>
        <v>cheap</v>
      </c>
      <c r="X5908" s="3" t="str" cm="1">
        <f t="array" ref="X5908">_xlfn.IFS(R5908&gt;1000,"premium",R5908&gt;500,"modrate",R5908&lt;500,"cheap")</f>
        <v>cheap</v>
      </c>
      <c r="Y5908" t="str" cm="1">
        <f t="array" ref="Y5908">_xlfn.SWITCH(TRUE,R5908&gt;1000,"premium",R5908&gt;500,"modrate","cheap")</f>
        <v>cheap</v>
      </c>
    </row>
    <row r="5909" spans="1:25">
      <c r="A5909">
        <v>5908</v>
      </c>
      <c r="B5909" t="s">
        <v>8578</v>
      </c>
      <c r="C5909" s="2">
        <v>42706</v>
      </c>
      <c r="D5909" s="2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  <c r="V5909" t="str">
        <f t="shared" si="185"/>
        <v>profit</v>
      </c>
      <c r="W5909" t="str">
        <f t="shared" si="186"/>
        <v>cheap</v>
      </c>
      <c r="X5909" s="3" t="str" cm="1">
        <f t="array" ref="X5909">_xlfn.IFS(R5909&gt;1000,"premium",R5909&gt;500,"modrate",R5909&lt;500,"cheap")</f>
        <v>cheap</v>
      </c>
      <c r="Y5909" t="str" cm="1">
        <f t="array" ref="Y5909">_xlfn.SWITCH(TRUE,R5909&gt;1000,"premium",R5909&gt;500,"modrate","cheap")</f>
        <v>cheap</v>
      </c>
    </row>
    <row r="5910" spans="1:25">
      <c r="A5910">
        <v>5909</v>
      </c>
      <c r="B5910" t="s">
        <v>8578</v>
      </c>
      <c r="C5910" s="2">
        <v>42706</v>
      </c>
      <c r="D5910" s="2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  <c r="V5910" t="str">
        <f t="shared" si="185"/>
        <v>profit</v>
      </c>
      <c r="W5910" t="str">
        <f t="shared" si="186"/>
        <v>cheap</v>
      </c>
      <c r="X5910" s="3" t="str" cm="1">
        <f t="array" ref="X5910">_xlfn.IFS(R5910&gt;1000,"premium",R5910&gt;500,"modrate",R5910&lt;500,"cheap")</f>
        <v>cheap</v>
      </c>
      <c r="Y5910" t="str" cm="1">
        <f t="array" ref="Y5910">_xlfn.SWITCH(TRUE,R5910&gt;1000,"premium",R5910&gt;500,"modrate","cheap")</f>
        <v>cheap</v>
      </c>
    </row>
    <row r="5911" spans="1:25">
      <c r="A5911">
        <v>5910</v>
      </c>
      <c r="B5911" t="s">
        <v>8578</v>
      </c>
      <c r="C5911" s="2">
        <v>42706</v>
      </c>
      <c r="D5911" s="2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  <c r="V5911" t="str">
        <f t="shared" si="185"/>
        <v>profit</v>
      </c>
      <c r="W5911" t="str">
        <f t="shared" si="186"/>
        <v>cheap</v>
      </c>
      <c r="X5911" s="3" t="str" cm="1">
        <f t="array" ref="X5911">_xlfn.IFS(R5911&gt;1000,"premium",R5911&gt;500,"modrate",R5911&lt;500,"cheap")</f>
        <v>cheap</v>
      </c>
      <c r="Y5911" t="str" cm="1">
        <f t="array" ref="Y5911">_xlfn.SWITCH(TRUE,R5911&gt;1000,"premium",R5911&gt;500,"modrate","cheap")</f>
        <v>cheap</v>
      </c>
    </row>
    <row r="5912" spans="1:25">
      <c r="A5912">
        <v>5911</v>
      </c>
      <c r="B5912" t="s">
        <v>8578</v>
      </c>
      <c r="C5912" s="2">
        <v>42706</v>
      </c>
      <c r="D5912" s="2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  <c r="V5912" t="str">
        <f t="shared" si="185"/>
        <v>profit</v>
      </c>
      <c r="W5912" t="str">
        <f t="shared" si="186"/>
        <v>cheap</v>
      </c>
      <c r="X5912" s="3" t="str" cm="1">
        <f t="array" ref="X5912">_xlfn.IFS(R5912&gt;1000,"premium",R5912&gt;500,"modrate",R5912&lt;500,"cheap")</f>
        <v>cheap</v>
      </c>
      <c r="Y5912" t="str" cm="1">
        <f t="array" ref="Y5912">_xlfn.SWITCH(TRUE,R5912&gt;1000,"premium",R5912&gt;500,"modrate","cheap")</f>
        <v>cheap</v>
      </c>
    </row>
    <row r="5913" spans="1:25">
      <c r="A5913">
        <v>5912</v>
      </c>
      <c r="B5913" t="s">
        <v>8579</v>
      </c>
      <c r="C5913" s="2">
        <v>42721</v>
      </c>
      <c r="D5913" s="2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  <c r="V5913" t="str">
        <f t="shared" si="185"/>
        <v>profit</v>
      </c>
      <c r="W5913" t="str">
        <f t="shared" si="186"/>
        <v>cheap</v>
      </c>
      <c r="X5913" s="3" t="str" cm="1">
        <f t="array" ref="X5913">_xlfn.IFS(R5913&gt;1000,"premium",R5913&gt;500,"modrate",R5913&lt;500,"cheap")</f>
        <v>cheap</v>
      </c>
      <c r="Y5913" t="str" cm="1">
        <f t="array" ref="Y5913">_xlfn.SWITCH(TRUE,R5913&gt;1000,"premium",R5913&gt;500,"modrate","cheap")</f>
        <v>cheap</v>
      </c>
    </row>
    <row r="5914" spans="1:25">
      <c r="A5914">
        <v>5913</v>
      </c>
      <c r="B5914" t="s">
        <v>8580</v>
      </c>
      <c r="C5914" s="2">
        <v>41875</v>
      </c>
      <c r="D5914" s="2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  <c r="V5914" t="str">
        <f t="shared" si="185"/>
        <v>profit</v>
      </c>
      <c r="W5914" t="str">
        <f t="shared" si="186"/>
        <v>cheap</v>
      </c>
      <c r="X5914" s="3" t="str" cm="1">
        <f t="array" ref="X5914">_xlfn.IFS(R5914&gt;1000,"premium",R5914&gt;500,"modrate",R5914&lt;500,"cheap")</f>
        <v>cheap</v>
      </c>
      <c r="Y5914" t="str" cm="1">
        <f t="array" ref="Y5914">_xlfn.SWITCH(TRUE,R5914&gt;1000,"premium",R5914&gt;500,"modrate","cheap")</f>
        <v>cheap</v>
      </c>
    </row>
    <row r="5915" spans="1:25">
      <c r="A5915">
        <v>5914</v>
      </c>
      <c r="B5915" t="s">
        <v>8583</v>
      </c>
      <c r="C5915" s="2">
        <v>42264</v>
      </c>
      <c r="D5915" s="2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  <c r="V5915" t="str">
        <f t="shared" si="185"/>
        <v>profit</v>
      </c>
      <c r="W5915" t="str">
        <f t="shared" si="186"/>
        <v>cheap</v>
      </c>
      <c r="X5915" s="3" t="str" cm="1">
        <f t="array" ref="X5915">_xlfn.IFS(R5915&gt;1000,"premium",R5915&gt;500,"modrate",R5915&lt;500,"cheap")</f>
        <v>cheap</v>
      </c>
      <c r="Y5915" t="str" cm="1">
        <f t="array" ref="Y5915">_xlfn.SWITCH(TRUE,R5915&gt;1000,"premium",R5915&gt;500,"modrate","cheap")</f>
        <v>cheap</v>
      </c>
    </row>
    <row r="5916" spans="1:25">
      <c r="A5916">
        <v>5915</v>
      </c>
      <c r="B5916" t="s">
        <v>8583</v>
      </c>
      <c r="C5916" s="2">
        <v>42264</v>
      </c>
      <c r="D5916" s="2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  <c r="V5916" t="str">
        <f t="shared" si="185"/>
        <v>profit</v>
      </c>
      <c r="W5916" t="str">
        <f t="shared" si="186"/>
        <v>cheap</v>
      </c>
      <c r="X5916" s="3" t="str" cm="1">
        <f t="array" ref="X5916">_xlfn.IFS(R5916&gt;1000,"premium",R5916&gt;500,"modrate",R5916&lt;500,"cheap")</f>
        <v>cheap</v>
      </c>
      <c r="Y5916" t="str" cm="1">
        <f t="array" ref="Y5916">_xlfn.SWITCH(TRUE,R5916&gt;1000,"premium",R5916&gt;500,"modrate","cheap")</f>
        <v>cheap</v>
      </c>
    </row>
    <row r="5917" spans="1:25">
      <c r="A5917">
        <v>5916</v>
      </c>
      <c r="B5917" t="s">
        <v>8583</v>
      </c>
      <c r="C5917" s="2">
        <v>42264</v>
      </c>
      <c r="D5917" s="2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  <c r="V5917" t="str">
        <f t="shared" si="185"/>
        <v>profit</v>
      </c>
      <c r="W5917" t="str">
        <f t="shared" si="186"/>
        <v>cheap</v>
      </c>
      <c r="X5917" s="3" t="str" cm="1">
        <f t="array" ref="X5917">_xlfn.IFS(R5917&gt;1000,"premium",R5917&gt;500,"modrate",R5917&lt;500,"cheap")</f>
        <v>cheap</v>
      </c>
      <c r="Y5917" t="str" cm="1">
        <f t="array" ref="Y5917">_xlfn.SWITCH(TRUE,R5917&gt;1000,"premium",R5917&gt;500,"modrate","cheap")</f>
        <v>cheap</v>
      </c>
    </row>
    <row r="5918" spans="1:25">
      <c r="A5918">
        <v>5917</v>
      </c>
      <c r="B5918" t="s">
        <v>8583</v>
      </c>
      <c r="C5918" s="2">
        <v>42264</v>
      </c>
      <c r="D5918" s="2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  <c r="V5918" t="str">
        <f t="shared" si="185"/>
        <v>profit</v>
      </c>
      <c r="W5918" t="str">
        <f t="shared" si="186"/>
        <v>cheap</v>
      </c>
      <c r="X5918" s="3" t="str" cm="1">
        <f t="array" ref="X5918">_xlfn.IFS(R5918&gt;1000,"premium",R5918&gt;500,"modrate",R5918&lt;500,"cheap")</f>
        <v>cheap</v>
      </c>
      <c r="Y5918" t="str" cm="1">
        <f t="array" ref="Y5918">_xlfn.SWITCH(TRUE,R5918&gt;1000,"premium",R5918&gt;500,"modrate","cheap")</f>
        <v>cheap</v>
      </c>
    </row>
    <row r="5919" spans="1:25">
      <c r="A5919">
        <v>5918</v>
      </c>
      <c r="B5919" t="s">
        <v>8583</v>
      </c>
      <c r="C5919" s="2">
        <v>42264</v>
      </c>
      <c r="D5919" s="2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  <c r="V5919" t="str">
        <f t="shared" si="185"/>
        <v>profit</v>
      </c>
      <c r="W5919" t="str">
        <f t="shared" si="186"/>
        <v>premium</v>
      </c>
      <c r="X5919" s="3" t="str" cm="1">
        <f t="array" ref="X5919">_xlfn.IFS(R5919&gt;1000,"premium",R5919&gt;500,"modrate",R5919&lt;500,"cheap")</f>
        <v>premium</v>
      </c>
      <c r="Y5919" t="str" cm="1">
        <f t="array" ref="Y5919">_xlfn.SWITCH(TRUE,R5919&gt;1000,"premium",R5919&gt;500,"modrate","cheap")</f>
        <v>premium</v>
      </c>
    </row>
    <row r="5920" spans="1:25">
      <c r="A5920">
        <v>5919</v>
      </c>
      <c r="B5920" t="s">
        <v>8583</v>
      </c>
      <c r="C5920" s="2">
        <v>42264</v>
      </c>
      <c r="D5920" s="2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-25.049000000000099</v>
      </c>
      <c r="V5920" t="str">
        <f t="shared" si="185"/>
        <v>loss</v>
      </c>
      <c r="W5920" t="str">
        <f t="shared" si="186"/>
        <v>premium</v>
      </c>
      <c r="X5920" s="3" t="str" cm="1">
        <f t="array" ref="X5920">_xlfn.IFS(R5920&gt;1000,"premium",R5920&gt;500,"modrate",R5920&lt;500,"cheap")</f>
        <v>premium</v>
      </c>
      <c r="Y5920" t="str" cm="1">
        <f t="array" ref="Y5920">_xlfn.SWITCH(TRUE,R5920&gt;1000,"premium",R5920&gt;500,"modrate","cheap")</f>
        <v>premium</v>
      </c>
    </row>
    <row r="5921" spans="1:25">
      <c r="A5921">
        <v>5920</v>
      </c>
      <c r="B5921" t="s">
        <v>8583</v>
      </c>
      <c r="C5921" s="2">
        <v>42264</v>
      </c>
      <c r="D5921" s="2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  <c r="V5921" t="str">
        <f t="shared" si="185"/>
        <v>profit</v>
      </c>
      <c r="W5921" t="str">
        <f t="shared" si="186"/>
        <v>cheap</v>
      </c>
      <c r="X5921" s="3" t="str" cm="1">
        <f t="array" ref="X5921">_xlfn.IFS(R5921&gt;1000,"premium",R5921&gt;500,"modrate",R5921&lt;500,"cheap")</f>
        <v>cheap</v>
      </c>
      <c r="Y5921" t="str" cm="1">
        <f t="array" ref="Y5921">_xlfn.SWITCH(TRUE,R5921&gt;1000,"premium",R5921&gt;500,"modrate","cheap")</f>
        <v>cheap</v>
      </c>
    </row>
    <row r="5922" spans="1:25">
      <c r="A5922">
        <v>5921</v>
      </c>
      <c r="B5922" t="s">
        <v>8583</v>
      </c>
      <c r="C5922" s="2">
        <v>42264</v>
      </c>
      <c r="D5922" s="2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  <c r="V5922" t="str">
        <f t="shared" si="185"/>
        <v>profit</v>
      </c>
      <c r="W5922" t="str">
        <f t="shared" si="186"/>
        <v>modrate</v>
      </c>
      <c r="X5922" s="3" t="str" cm="1">
        <f t="array" ref="X5922">_xlfn.IFS(R5922&gt;1000,"premium",R5922&gt;500,"modrate",R5922&lt;500,"cheap")</f>
        <v>modrate</v>
      </c>
      <c r="Y5922" t="str" cm="1">
        <f t="array" ref="Y5922">_xlfn.SWITCH(TRUE,R5922&gt;1000,"premium",R5922&gt;500,"modrate","cheap")</f>
        <v>modrate</v>
      </c>
    </row>
    <row r="5923" spans="1:25">
      <c r="A5923">
        <v>5922</v>
      </c>
      <c r="B5923" t="s">
        <v>8583</v>
      </c>
      <c r="C5923" s="2">
        <v>42264</v>
      </c>
      <c r="D5923" s="2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  <c r="V5923" t="str">
        <f t="shared" si="185"/>
        <v>profit</v>
      </c>
      <c r="W5923" t="str">
        <f t="shared" si="186"/>
        <v>cheap</v>
      </c>
      <c r="X5923" s="3" t="str" cm="1">
        <f t="array" ref="X5923">_xlfn.IFS(R5923&gt;1000,"premium",R5923&gt;500,"modrate",R5923&lt;500,"cheap")</f>
        <v>cheap</v>
      </c>
      <c r="Y5923" t="str" cm="1">
        <f t="array" ref="Y5923">_xlfn.SWITCH(TRUE,R5923&gt;1000,"premium",R5923&gt;500,"modrate","cheap")</f>
        <v>cheap</v>
      </c>
    </row>
    <row r="5924" spans="1:25">
      <c r="A5924">
        <v>5923</v>
      </c>
      <c r="B5924" t="s">
        <v>8583</v>
      </c>
      <c r="C5924" s="2">
        <v>42264</v>
      </c>
      <c r="D5924" s="2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1.3559999999999901</v>
      </c>
      <c r="V5924" t="str">
        <f t="shared" si="185"/>
        <v>profit</v>
      </c>
      <c r="W5924" t="str">
        <f t="shared" si="186"/>
        <v>cheap</v>
      </c>
      <c r="X5924" s="3" t="str" cm="1">
        <f t="array" ref="X5924">_xlfn.IFS(R5924&gt;1000,"premium",R5924&gt;500,"modrate",R5924&lt;500,"cheap")</f>
        <v>cheap</v>
      </c>
      <c r="Y5924" t="str" cm="1">
        <f t="array" ref="Y5924">_xlfn.SWITCH(TRUE,R5924&gt;1000,"premium",R5924&gt;500,"modrate","cheap")</f>
        <v>cheap</v>
      </c>
    </row>
    <row r="5925" spans="1:25">
      <c r="A5925">
        <v>5924</v>
      </c>
      <c r="B5925" t="s">
        <v>8584</v>
      </c>
      <c r="C5925" s="2">
        <v>42700</v>
      </c>
      <c r="D5925" s="2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  <c r="V5925" t="str">
        <f t="shared" si="185"/>
        <v>loss</v>
      </c>
      <c r="W5925" t="str">
        <f t="shared" si="186"/>
        <v>cheap</v>
      </c>
      <c r="X5925" s="3" t="str" cm="1">
        <f t="array" ref="X5925">_xlfn.IFS(R5925&gt;1000,"premium",R5925&gt;500,"modrate",R5925&lt;500,"cheap")</f>
        <v>cheap</v>
      </c>
      <c r="Y5925" t="str" cm="1">
        <f t="array" ref="Y5925">_xlfn.SWITCH(TRUE,R5925&gt;1000,"premium",R5925&gt;500,"modrate","cheap")</f>
        <v>cheap</v>
      </c>
    </row>
    <row r="5926" spans="1:25">
      <c r="A5926">
        <v>5925</v>
      </c>
      <c r="B5926" t="s">
        <v>8585</v>
      </c>
      <c r="C5926" s="2">
        <v>43058</v>
      </c>
      <c r="D5926" s="2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  <c r="V5926" t="str">
        <f t="shared" si="185"/>
        <v>profit</v>
      </c>
      <c r="W5926" t="str">
        <f t="shared" si="186"/>
        <v>cheap</v>
      </c>
      <c r="X5926" s="3" t="str" cm="1">
        <f t="array" ref="X5926">_xlfn.IFS(R5926&gt;1000,"premium",R5926&gt;500,"modrate",R5926&lt;500,"cheap")</f>
        <v>cheap</v>
      </c>
      <c r="Y5926" t="str" cm="1">
        <f t="array" ref="Y5926">_xlfn.SWITCH(TRUE,R5926&gt;1000,"premium",R5926&gt;500,"modrate","cheap")</f>
        <v>cheap</v>
      </c>
    </row>
    <row r="5927" spans="1:25">
      <c r="A5927">
        <v>5926</v>
      </c>
      <c r="B5927" t="s">
        <v>8586</v>
      </c>
      <c r="C5927" s="2">
        <v>42889</v>
      </c>
      <c r="D5927" s="2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  <c r="V5927" t="str">
        <f t="shared" si="185"/>
        <v>profit</v>
      </c>
      <c r="W5927" t="str">
        <f t="shared" si="186"/>
        <v>premium</v>
      </c>
      <c r="X5927" s="3" t="str" cm="1">
        <f t="array" ref="X5927">_xlfn.IFS(R5927&gt;1000,"premium",R5927&gt;500,"modrate",R5927&lt;500,"cheap")</f>
        <v>premium</v>
      </c>
      <c r="Y5927" t="str" cm="1">
        <f t="array" ref="Y5927">_xlfn.SWITCH(TRUE,R5927&gt;1000,"premium",R5927&gt;500,"modrate","cheap")</f>
        <v>premium</v>
      </c>
    </row>
    <row r="5928" spans="1:25">
      <c r="A5928">
        <v>5927</v>
      </c>
      <c r="B5928" t="s">
        <v>8587</v>
      </c>
      <c r="C5928" s="2">
        <v>41737</v>
      </c>
      <c r="D5928" s="2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  <c r="V5928" t="str">
        <f t="shared" si="185"/>
        <v>profit</v>
      </c>
      <c r="W5928" t="str">
        <f t="shared" si="186"/>
        <v>premium</v>
      </c>
      <c r="X5928" s="3" t="str" cm="1">
        <f t="array" ref="X5928">_xlfn.IFS(R5928&gt;1000,"premium",R5928&gt;500,"modrate",R5928&lt;500,"cheap")</f>
        <v>premium</v>
      </c>
      <c r="Y5928" t="str" cm="1">
        <f t="array" ref="Y5928">_xlfn.SWITCH(TRUE,R5928&gt;1000,"premium",R5928&gt;500,"modrate","cheap")</f>
        <v>premium</v>
      </c>
    </row>
    <row r="5929" spans="1:25">
      <c r="A5929">
        <v>5928</v>
      </c>
      <c r="B5929" t="s">
        <v>8588</v>
      </c>
      <c r="C5929" s="2">
        <v>41923</v>
      </c>
      <c r="D5929" s="2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  <c r="V5929" t="str">
        <f t="shared" si="185"/>
        <v>profit</v>
      </c>
      <c r="W5929" t="str">
        <f t="shared" si="186"/>
        <v>cheap</v>
      </c>
      <c r="X5929" s="3" t="str" cm="1">
        <f t="array" ref="X5929">_xlfn.IFS(R5929&gt;1000,"premium",R5929&gt;500,"modrate",R5929&lt;500,"cheap")</f>
        <v>cheap</v>
      </c>
      <c r="Y5929" t="str" cm="1">
        <f t="array" ref="Y5929">_xlfn.SWITCH(TRUE,R5929&gt;1000,"premium",R5929&gt;500,"modrate","cheap")</f>
        <v>cheap</v>
      </c>
    </row>
    <row r="5930" spans="1:25">
      <c r="A5930">
        <v>5929</v>
      </c>
      <c r="B5930" t="s">
        <v>8588</v>
      </c>
      <c r="C5930" s="2">
        <v>41923</v>
      </c>
      <c r="D5930" s="2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  <c r="V5930" t="str">
        <f t="shared" si="185"/>
        <v>profit</v>
      </c>
      <c r="W5930" t="str">
        <f t="shared" si="186"/>
        <v>cheap</v>
      </c>
      <c r="X5930" s="3" t="str" cm="1">
        <f t="array" ref="X5930">_xlfn.IFS(R5930&gt;1000,"premium",R5930&gt;500,"modrate",R5930&lt;500,"cheap")</f>
        <v>cheap</v>
      </c>
      <c r="Y5930" t="str" cm="1">
        <f t="array" ref="Y5930">_xlfn.SWITCH(TRUE,R5930&gt;1000,"premium",R5930&gt;500,"modrate","cheap")</f>
        <v>cheap</v>
      </c>
    </row>
    <row r="5931" spans="1:25">
      <c r="A5931">
        <v>5930</v>
      </c>
      <c r="B5931" t="s">
        <v>8589</v>
      </c>
      <c r="C5931" s="2">
        <v>42923</v>
      </c>
      <c r="D5931" s="2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  <c r="V5931" t="str">
        <f t="shared" si="185"/>
        <v>loss</v>
      </c>
      <c r="W5931" t="str">
        <f t="shared" si="186"/>
        <v>cheap</v>
      </c>
      <c r="X5931" s="3" t="str" cm="1">
        <f t="array" ref="X5931">_xlfn.IFS(R5931&gt;1000,"premium",R5931&gt;500,"modrate",R5931&lt;500,"cheap")</f>
        <v>cheap</v>
      </c>
      <c r="Y5931" t="str" cm="1">
        <f t="array" ref="Y5931">_xlfn.SWITCH(TRUE,R5931&gt;1000,"premium",R5931&gt;500,"modrate","cheap")</f>
        <v>cheap</v>
      </c>
    </row>
    <row r="5932" spans="1:25">
      <c r="A5932">
        <v>5931</v>
      </c>
      <c r="B5932" t="s">
        <v>8589</v>
      </c>
      <c r="C5932" s="2">
        <v>42923</v>
      </c>
      <c r="D5932" s="2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  <c r="V5932" t="str">
        <f t="shared" si="185"/>
        <v>profit</v>
      </c>
      <c r="W5932" t="str">
        <f t="shared" si="186"/>
        <v>cheap</v>
      </c>
      <c r="X5932" s="3" t="str" cm="1">
        <f t="array" ref="X5932">_xlfn.IFS(R5932&gt;1000,"premium",R5932&gt;500,"modrate",R5932&lt;500,"cheap")</f>
        <v>cheap</v>
      </c>
      <c r="Y5932" t="str" cm="1">
        <f t="array" ref="Y5932">_xlfn.SWITCH(TRUE,R5932&gt;1000,"premium",R5932&gt;500,"modrate","cheap")</f>
        <v>cheap</v>
      </c>
    </row>
    <row r="5933" spans="1:25">
      <c r="A5933">
        <v>5932</v>
      </c>
      <c r="B5933" t="s">
        <v>8589</v>
      </c>
      <c r="C5933" s="2">
        <v>42923</v>
      </c>
      <c r="D5933" s="2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  <c r="V5933" t="str">
        <f t="shared" si="185"/>
        <v>loss</v>
      </c>
      <c r="W5933" t="str">
        <f t="shared" si="186"/>
        <v>modrate</v>
      </c>
      <c r="X5933" s="3" t="str" cm="1">
        <f t="array" ref="X5933">_xlfn.IFS(R5933&gt;1000,"premium",R5933&gt;500,"modrate",R5933&lt;500,"cheap")</f>
        <v>modrate</v>
      </c>
      <c r="Y5933" t="str" cm="1">
        <f t="array" ref="Y5933">_xlfn.SWITCH(TRUE,R5933&gt;1000,"premium",R5933&gt;500,"modrate","cheap")</f>
        <v>modrate</v>
      </c>
    </row>
    <row r="5934" spans="1:25">
      <c r="A5934">
        <v>5933</v>
      </c>
      <c r="B5934" t="s">
        <v>8589</v>
      </c>
      <c r="C5934" s="2">
        <v>42923</v>
      </c>
      <c r="D5934" s="2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  <c r="V5934" t="str">
        <f t="shared" si="185"/>
        <v>profit</v>
      </c>
      <c r="W5934" t="str">
        <f t="shared" si="186"/>
        <v>cheap</v>
      </c>
      <c r="X5934" s="3" t="str" cm="1">
        <f t="array" ref="X5934">_xlfn.IFS(R5934&gt;1000,"premium",R5934&gt;500,"modrate",R5934&lt;500,"cheap")</f>
        <v>cheap</v>
      </c>
      <c r="Y5934" t="str" cm="1">
        <f t="array" ref="Y5934">_xlfn.SWITCH(TRUE,R5934&gt;1000,"premium",R5934&gt;500,"modrate","cheap")</f>
        <v>cheap</v>
      </c>
    </row>
    <row r="5935" spans="1:25">
      <c r="A5935">
        <v>5934</v>
      </c>
      <c r="B5935" t="s">
        <v>8589</v>
      </c>
      <c r="C5935" s="2">
        <v>42923</v>
      </c>
      <c r="D5935" s="2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  <c r="V5935" t="str">
        <f t="shared" si="185"/>
        <v>profit</v>
      </c>
      <c r="W5935" t="str">
        <f t="shared" si="186"/>
        <v>cheap</v>
      </c>
      <c r="X5935" s="3" t="str" cm="1">
        <f t="array" ref="X5935">_xlfn.IFS(R5935&gt;1000,"premium",R5935&gt;500,"modrate",R5935&lt;500,"cheap")</f>
        <v>cheap</v>
      </c>
      <c r="Y5935" t="str" cm="1">
        <f t="array" ref="Y5935">_xlfn.SWITCH(TRUE,R5935&gt;1000,"premium",R5935&gt;500,"modrate","cheap")</f>
        <v>cheap</v>
      </c>
    </row>
    <row r="5936" spans="1:25">
      <c r="A5936">
        <v>5935</v>
      </c>
      <c r="B5936" t="s">
        <v>8589</v>
      </c>
      <c r="C5936" s="2">
        <v>42923</v>
      </c>
      <c r="D5936" s="2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85.786999999999907</v>
      </c>
      <c r="V5936" t="str">
        <f t="shared" si="185"/>
        <v>profit</v>
      </c>
      <c r="W5936" t="str">
        <f t="shared" si="186"/>
        <v>modrate</v>
      </c>
      <c r="X5936" s="3" t="str" cm="1">
        <f t="array" ref="X5936">_xlfn.IFS(R5936&gt;1000,"premium",R5936&gt;500,"modrate",R5936&lt;500,"cheap")</f>
        <v>modrate</v>
      </c>
      <c r="Y5936" t="str" cm="1">
        <f t="array" ref="Y5936">_xlfn.SWITCH(TRUE,R5936&gt;1000,"premium",R5936&gt;500,"modrate","cheap")</f>
        <v>modrate</v>
      </c>
    </row>
    <row r="5937" spans="1:25">
      <c r="A5937">
        <v>5936</v>
      </c>
      <c r="B5937" t="s">
        <v>8590</v>
      </c>
      <c r="C5937" s="2">
        <v>42555</v>
      </c>
      <c r="D5937" s="2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  <c r="V5937" t="str">
        <f t="shared" si="185"/>
        <v>profit</v>
      </c>
      <c r="W5937" t="str">
        <f t="shared" si="186"/>
        <v>cheap</v>
      </c>
      <c r="X5937" s="3" t="str" cm="1">
        <f t="array" ref="X5937">_xlfn.IFS(R5937&gt;1000,"premium",R5937&gt;500,"modrate",R5937&lt;500,"cheap")</f>
        <v>cheap</v>
      </c>
      <c r="Y5937" t="str" cm="1">
        <f t="array" ref="Y5937">_xlfn.SWITCH(TRUE,R5937&gt;1000,"premium",R5937&gt;500,"modrate","cheap")</f>
        <v>cheap</v>
      </c>
    </row>
    <row r="5938" spans="1:25">
      <c r="A5938">
        <v>5937</v>
      </c>
      <c r="B5938" t="s">
        <v>8590</v>
      </c>
      <c r="C5938" s="2">
        <v>42555</v>
      </c>
      <c r="D5938" s="2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  <c r="V5938" t="str">
        <f t="shared" si="185"/>
        <v>profit</v>
      </c>
      <c r="W5938" t="str">
        <f t="shared" si="186"/>
        <v>cheap</v>
      </c>
      <c r="X5938" s="3" t="str" cm="1">
        <f t="array" ref="X5938">_xlfn.IFS(R5938&gt;1000,"premium",R5938&gt;500,"modrate",R5938&lt;500,"cheap")</f>
        <v>cheap</v>
      </c>
      <c r="Y5938" t="str" cm="1">
        <f t="array" ref="Y5938">_xlfn.SWITCH(TRUE,R5938&gt;1000,"premium",R5938&gt;500,"modrate","cheap")</f>
        <v>cheap</v>
      </c>
    </row>
    <row r="5939" spans="1:25">
      <c r="A5939">
        <v>5938</v>
      </c>
      <c r="B5939" t="s">
        <v>8590</v>
      </c>
      <c r="C5939" s="2">
        <v>42555</v>
      </c>
      <c r="D5939" s="2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  <c r="V5939" t="str">
        <f t="shared" si="185"/>
        <v>profit</v>
      </c>
      <c r="W5939" t="str">
        <f t="shared" si="186"/>
        <v>cheap</v>
      </c>
      <c r="X5939" s="3" t="str" cm="1">
        <f t="array" ref="X5939">_xlfn.IFS(R5939&gt;1000,"premium",R5939&gt;500,"modrate",R5939&lt;500,"cheap")</f>
        <v>cheap</v>
      </c>
      <c r="Y5939" t="str" cm="1">
        <f t="array" ref="Y5939">_xlfn.SWITCH(TRUE,R5939&gt;1000,"premium",R5939&gt;500,"modrate","cheap")</f>
        <v>cheap</v>
      </c>
    </row>
    <row r="5940" spans="1:25">
      <c r="A5940">
        <v>5939</v>
      </c>
      <c r="B5940" t="s">
        <v>8591</v>
      </c>
      <c r="C5940" s="2">
        <v>42874</v>
      </c>
      <c r="D5940" s="2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  <c r="V5940" t="str">
        <f t="shared" si="185"/>
        <v>profit</v>
      </c>
      <c r="W5940" t="str">
        <f t="shared" si="186"/>
        <v>cheap</v>
      </c>
      <c r="X5940" s="3" t="str" cm="1">
        <f t="array" ref="X5940">_xlfn.IFS(R5940&gt;1000,"premium",R5940&gt;500,"modrate",R5940&lt;500,"cheap")</f>
        <v>cheap</v>
      </c>
      <c r="Y5940" t="str" cm="1">
        <f t="array" ref="Y5940">_xlfn.SWITCH(TRUE,R5940&gt;1000,"premium",R5940&gt;500,"modrate","cheap")</f>
        <v>cheap</v>
      </c>
    </row>
    <row r="5941" spans="1:25">
      <c r="A5941">
        <v>5940</v>
      </c>
      <c r="B5941" t="s">
        <v>8591</v>
      </c>
      <c r="C5941" s="2">
        <v>42874</v>
      </c>
      <c r="D5941" s="2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  <c r="V5941" t="str">
        <f t="shared" si="185"/>
        <v>profit</v>
      </c>
      <c r="W5941" t="str">
        <f t="shared" si="186"/>
        <v>cheap</v>
      </c>
      <c r="X5941" s="3" t="str" cm="1">
        <f t="array" ref="X5941">_xlfn.IFS(R5941&gt;1000,"premium",R5941&gt;500,"modrate",R5941&lt;500,"cheap")</f>
        <v>cheap</v>
      </c>
      <c r="Y5941" t="str" cm="1">
        <f t="array" ref="Y5941">_xlfn.SWITCH(TRUE,R5941&gt;1000,"premium",R5941&gt;500,"modrate","cheap")</f>
        <v>cheap</v>
      </c>
    </row>
    <row r="5942" spans="1:25">
      <c r="A5942">
        <v>5941</v>
      </c>
      <c r="B5942" t="s">
        <v>8592</v>
      </c>
      <c r="C5942" s="2">
        <v>43020</v>
      </c>
      <c r="D5942" s="2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  <c r="V5942" t="str">
        <f t="shared" si="185"/>
        <v>profit</v>
      </c>
      <c r="W5942" t="str">
        <f t="shared" si="186"/>
        <v>cheap</v>
      </c>
      <c r="X5942" s="3" t="str" cm="1">
        <f t="array" ref="X5942">_xlfn.IFS(R5942&gt;1000,"premium",R5942&gt;500,"modrate",R5942&lt;500,"cheap")</f>
        <v>cheap</v>
      </c>
      <c r="Y5942" t="str" cm="1">
        <f t="array" ref="Y5942">_xlfn.SWITCH(TRUE,R5942&gt;1000,"premium",R5942&gt;500,"modrate","cheap")</f>
        <v>cheap</v>
      </c>
    </row>
    <row r="5943" spans="1:25">
      <c r="A5943">
        <v>5942</v>
      </c>
      <c r="B5943" t="s">
        <v>8592</v>
      </c>
      <c r="C5943" s="2">
        <v>43020</v>
      </c>
      <c r="D5943" s="2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  <c r="V5943" t="str">
        <f t="shared" si="185"/>
        <v>profit</v>
      </c>
      <c r="W5943" t="str">
        <f t="shared" si="186"/>
        <v>cheap</v>
      </c>
      <c r="X5943" s="3" t="str" cm="1">
        <f t="array" ref="X5943">_xlfn.IFS(R5943&gt;1000,"premium",R5943&gt;500,"modrate",R5943&lt;500,"cheap")</f>
        <v>cheap</v>
      </c>
      <c r="Y5943" t="str" cm="1">
        <f t="array" ref="Y5943">_xlfn.SWITCH(TRUE,R5943&gt;1000,"premium",R5943&gt;500,"modrate","cheap")</f>
        <v>cheap</v>
      </c>
    </row>
    <row r="5944" spans="1:25">
      <c r="A5944">
        <v>5943</v>
      </c>
      <c r="B5944" t="s">
        <v>8593</v>
      </c>
      <c r="C5944" s="2">
        <v>42588</v>
      </c>
      <c r="D5944" s="2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  <c r="V5944" t="str">
        <f t="shared" si="185"/>
        <v>profit</v>
      </c>
      <c r="W5944" t="str">
        <f t="shared" si="186"/>
        <v>cheap</v>
      </c>
      <c r="X5944" s="3" t="str" cm="1">
        <f t="array" ref="X5944">_xlfn.IFS(R5944&gt;1000,"premium",R5944&gt;500,"modrate",R5944&lt;500,"cheap")</f>
        <v>cheap</v>
      </c>
      <c r="Y5944" t="str" cm="1">
        <f t="array" ref="Y5944">_xlfn.SWITCH(TRUE,R5944&gt;1000,"premium",R5944&gt;500,"modrate","cheap")</f>
        <v>cheap</v>
      </c>
    </row>
    <row r="5945" spans="1:25">
      <c r="A5945">
        <v>5944</v>
      </c>
      <c r="B5945" t="s">
        <v>8594</v>
      </c>
      <c r="C5945" s="2">
        <v>41876</v>
      </c>
      <c r="D5945" s="2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  <c r="V5945" t="str">
        <f t="shared" si="185"/>
        <v>profit</v>
      </c>
      <c r="W5945" t="str">
        <f t="shared" si="186"/>
        <v>cheap</v>
      </c>
      <c r="X5945" s="3" t="str" cm="1">
        <f t="array" ref="X5945">_xlfn.IFS(R5945&gt;1000,"premium",R5945&gt;500,"modrate",R5945&lt;500,"cheap")</f>
        <v>cheap</v>
      </c>
      <c r="Y5945" t="str" cm="1">
        <f t="array" ref="Y5945">_xlfn.SWITCH(TRUE,R5945&gt;1000,"premium",R5945&gt;500,"modrate","cheap")</f>
        <v>cheap</v>
      </c>
    </row>
    <row r="5946" spans="1:25">
      <c r="A5946">
        <v>5945</v>
      </c>
      <c r="B5946" t="s">
        <v>8594</v>
      </c>
      <c r="C5946" s="2">
        <v>41876</v>
      </c>
      <c r="D5946" s="2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  <c r="V5946" t="str">
        <f t="shared" si="185"/>
        <v>profit</v>
      </c>
      <c r="W5946" t="str">
        <f t="shared" si="186"/>
        <v>cheap</v>
      </c>
      <c r="X5946" s="3" t="str" cm="1">
        <f t="array" ref="X5946">_xlfn.IFS(R5946&gt;1000,"premium",R5946&gt;500,"modrate",R5946&lt;500,"cheap")</f>
        <v>cheap</v>
      </c>
      <c r="Y5946" t="str" cm="1">
        <f t="array" ref="Y5946">_xlfn.SWITCH(TRUE,R5946&gt;1000,"premium",R5946&gt;500,"modrate","cheap")</f>
        <v>cheap</v>
      </c>
    </row>
    <row r="5947" spans="1:25">
      <c r="A5947">
        <v>5946</v>
      </c>
      <c r="B5947" t="s">
        <v>8594</v>
      </c>
      <c r="C5947" s="2">
        <v>41876</v>
      </c>
      <c r="D5947" s="2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  <c r="V5947" t="str">
        <f t="shared" si="185"/>
        <v>profit</v>
      </c>
      <c r="W5947" t="str">
        <f t="shared" si="186"/>
        <v>cheap</v>
      </c>
      <c r="X5947" s="3" t="str" cm="1">
        <f t="array" ref="X5947">_xlfn.IFS(R5947&gt;1000,"premium",R5947&gt;500,"modrate",R5947&lt;500,"cheap")</f>
        <v>cheap</v>
      </c>
      <c r="Y5947" t="str" cm="1">
        <f t="array" ref="Y5947">_xlfn.SWITCH(TRUE,R5947&gt;1000,"premium",R5947&gt;500,"modrate","cheap")</f>
        <v>cheap</v>
      </c>
    </row>
    <row r="5948" spans="1:25">
      <c r="A5948">
        <v>5947</v>
      </c>
      <c r="B5948" t="s">
        <v>8594</v>
      </c>
      <c r="C5948" s="2">
        <v>41876</v>
      </c>
      <c r="D5948" s="2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  <c r="V5948" t="str">
        <f t="shared" si="185"/>
        <v>profit</v>
      </c>
      <c r="W5948" t="str">
        <f t="shared" si="186"/>
        <v>cheap</v>
      </c>
      <c r="X5948" s="3" t="str" cm="1">
        <f t="array" ref="X5948">_xlfn.IFS(R5948&gt;1000,"premium",R5948&gt;500,"modrate",R5948&lt;500,"cheap")</f>
        <v>cheap</v>
      </c>
      <c r="Y5948" t="str" cm="1">
        <f t="array" ref="Y5948">_xlfn.SWITCH(TRUE,R5948&gt;1000,"premium",R5948&gt;500,"modrate","cheap")</f>
        <v>cheap</v>
      </c>
    </row>
    <row r="5949" spans="1:25">
      <c r="A5949">
        <v>5948</v>
      </c>
      <c r="B5949" t="s">
        <v>8595</v>
      </c>
      <c r="C5949" s="2">
        <v>42261</v>
      </c>
      <c r="D5949" s="2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  <c r="V5949" t="str">
        <f t="shared" si="185"/>
        <v>profit</v>
      </c>
      <c r="W5949" t="str">
        <f t="shared" si="186"/>
        <v>cheap</v>
      </c>
      <c r="X5949" s="3" t="str" cm="1">
        <f t="array" ref="X5949">_xlfn.IFS(R5949&gt;1000,"premium",R5949&gt;500,"modrate",R5949&lt;500,"cheap")</f>
        <v>cheap</v>
      </c>
      <c r="Y5949" t="str" cm="1">
        <f t="array" ref="Y5949">_xlfn.SWITCH(TRUE,R5949&gt;1000,"premium",R5949&gt;500,"modrate","cheap")</f>
        <v>cheap</v>
      </c>
    </row>
    <row r="5950" spans="1:25">
      <c r="A5950">
        <v>5949</v>
      </c>
      <c r="B5950" t="s">
        <v>8596</v>
      </c>
      <c r="C5950" s="2">
        <v>42799</v>
      </c>
      <c r="D5950" s="2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  <c r="V5950" t="str">
        <f t="shared" si="185"/>
        <v>profit</v>
      </c>
      <c r="W5950" t="str">
        <f t="shared" si="186"/>
        <v>cheap</v>
      </c>
      <c r="X5950" s="3" t="str" cm="1">
        <f t="array" ref="X5950">_xlfn.IFS(R5950&gt;1000,"premium",R5950&gt;500,"modrate",R5950&lt;500,"cheap")</f>
        <v>cheap</v>
      </c>
      <c r="Y5950" t="str" cm="1">
        <f t="array" ref="Y5950">_xlfn.SWITCH(TRUE,R5950&gt;1000,"premium",R5950&gt;500,"modrate","cheap")</f>
        <v>cheap</v>
      </c>
    </row>
    <row r="5951" spans="1:25">
      <c r="A5951">
        <v>5950</v>
      </c>
      <c r="B5951" t="s">
        <v>8596</v>
      </c>
      <c r="C5951" s="2">
        <v>42799</v>
      </c>
      <c r="D5951" s="2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  <c r="V5951" t="str">
        <f t="shared" si="185"/>
        <v>profit</v>
      </c>
      <c r="W5951" t="str">
        <f t="shared" si="186"/>
        <v>cheap</v>
      </c>
      <c r="X5951" s="3" t="str" cm="1">
        <f t="array" ref="X5951">_xlfn.IFS(R5951&gt;1000,"premium",R5951&gt;500,"modrate",R5951&lt;500,"cheap")</f>
        <v>cheap</v>
      </c>
      <c r="Y5951" t="str" cm="1">
        <f t="array" ref="Y5951">_xlfn.SWITCH(TRUE,R5951&gt;1000,"premium",R5951&gt;500,"modrate","cheap")</f>
        <v>cheap</v>
      </c>
    </row>
    <row r="5952" spans="1:25">
      <c r="A5952">
        <v>5951</v>
      </c>
      <c r="B5952" t="s">
        <v>8596</v>
      </c>
      <c r="C5952" s="2">
        <v>42799</v>
      </c>
      <c r="D5952" s="2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  <c r="V5952" t="str">
        <f t="shared" si="185"/>
        <v>profit</v>
      </c>
      <c r="W5952" t="str">
        <f t="shared" si="186"/>
        <v>cheap</v>
      </c>
      <c r="X5952" s="3" t="str" cm="1">
        <f t="array" ref="X5952">_xlfn.IFS(R5952&gt;1000,"premium",R5952&gt;500,"modrate",R5952&lt;500,"cheap")</f>
        <v>cheap</v>
      </c>
      <c r="Y5952" t="str" cm="1">
        <f t="array" ref="Y5952">_xlfn.SWITCH(TRUE,R5952&gt;1000,"premium",R5952&gt;500,"modrate","cheap")</f>
        <v>cheap</v>
      </c>
    </row>
    <row r="5953" spans="1:25">
      <c r="A5953">
        <v>5952</v>
      </c>
      <c r="B5953" t="s">
        <v>8596</v>
      </c>
      <c r="C5953" s="2">
        <v>42799</v>
      </c>
      <c r="D5953" s="2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  <c r="V5953" t="str">
        <f t="shared" si="185"/>
        <v>profit</v>
      </c>
      <c r="W5953" t="str">
        <f t="shared" si="186"/>
        <v>cheap</v>
      </c>
      <c r="X5953" s="3" t="str" cm="1">
        <f t="array" ref="X5953">_xlfn.IFS(R5953&gt;1000,"premium",R5953&gt;500,"modrate",R5953&lt;500,"cheap")</f>
        <v>cheap</v>
      </c>
      <c r="Y5953" t="str" cm="1">
        <f t="array" ref="Y5953">_xlfn.SWITCH(TRUE,R5953&gt;1000,"premium",R5953&gt;500,"modrate","cheap")</f>
        <v>cheap</v>
      </c>
    </row>
    <row r="5954" spans="1:25">
      <c r="A5954">
        <v>5953</v>
      </c>
      <c r="B5954" t="s">
        <v>8598</v>
      </c>
      <c r="C5954" s="2">
        <v>42840</v>
      </c>
      <c r="D5954" s="2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  <c r="V5954" t="str">
        <f t="shared" si="185"/>
        <v>profit</v>
      </c>
      <c r="W5954" t="str">
        <f t="shared" si="186"/>
        <v>cheap</v>
      </c>
      <c r="X5954" s="3" t="str" cm="1">
        <f t="array" ref="X5954">_xlfn.IFS(R5954&gt;1000,"premium",R5954&gt;500,"modrate",R5954&lt;500,"cheap")</f>
        <v>cheap</v>
      </c>
      <c r="Y5954" t="str" cm="1">
        <f t="array" ref="Y5954">_xlfn.SWITCH(TRUE,R5954&gt;1000,"premium",R5954&gt;500,"modrate","cheap")</f>
        <v>cheap</v>
      </c>
    </row>
    <row r="5955" spans="1:25">
      <c r="A5955">
        <v>5954</v>
      </c>
      <c r="B5955" t="s">
        <v>8601</v>
      </c>
      <c r="C5955" s="2">
        <v>41728</v>
      </c>
      <c r="D5955" s="2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  <c r="V5955" t="str">
        <f t="shared" ref="V5955:V6018" si="187">IF(U5955&gt;0,"profit","loss")</f>
        <v>profit</v>
      </c>
      <c r="W5955" t="str">
        <f t="shared" ref="W5955:W6018" si="188">IF(R5955&gt;1000,"premium", IF(R5955&gt;500,"modrate","cheap"))</f>
        <v>cheap</v>
      </c>
      <c r="X5955" s="3" t="str" cm="1">
        <f t="array" ref="X5955">_xlfn.IFS(R5955&gt;1000,"premium",R5955&gt;500,"modrate",R5955&lt;500,"cheap")</f>
        <v>cheap</v>
      </c>
      <c r="Y5955" t="str" cm="1">
        <f t="array" ref="Y5955">_xlfn.SWITCH(TRUE,R5955&gt;1000,"premium",R5955&gt;500,"modrate","cheap")</f>
        <v>cheap</v>
      </c>
    </row>
    <row r="5956" spans="1:25">
      <c r="A5956">
        <v>5955</v>
      </c>
      <c r="B5956" t="s">
        <v>8602</v>
      </c>
      <c r="C5956" s="2">
        <v>41954</v>
      </c>
      <c r="D5956" s="2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  <c r="V5956" t="str">
        <f t="shared" si="187"/>
        <v>profit</v>
      </c>
      <c r="W5956" t="str">
        <f t="shared" si="188"/>
        <v>cheap</v>
      </c>
      <c r="X5956" s="3" t="str" cm="1">
        <f t="array" ref="X5956">_xlfn.IFS(R5956&gt;1000,"premium",R5956&gt;500,"modrate",R5956&lt;500,"cheap")</f>
        <v>cheap</v>
      </c>
      <c r="Y5956" t="str" cm="1">
        <f t="array" ref="Y5956">_xlfn.SWITCH(TRUE,R5956&gt;1000,"premium",R5956&gt;500,"modrate","cheap")</f>
        <v>cheap</v>
      </c>
    </row>
    <row r="5957" spans="1:25">
      <c r="A5957">
        <v>5956</v>
      </c>
      <c r="B5957" t="s">
        <v>8602</v>
      </c>
      <c r="C5957" s="2">
        <v>41954</v>
      </c>
      <c r="D5957" s="2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  <c r="V5957" t="str">
        <f t="shared" si="187"/>
        <v>loss</v>
      </c>
      <c r="W5957" t="str">
        <f t="shared" si="188"/>
        <v>modrate</v>
      </c>
      <c r="X5957" s="3" t="str" cm="1">
        <f t="array" ref="X5957">_xlfn.IFS(R5957&gt;1000,"premium",R5957&gt;500,"modrate",R5957&lt;500,"cheap")</f>
        <v>modrate</v>
      </c>
      <c r="Y5957" t="str" cm="1">
        <f t="array" ref="Y5957">_xlfn.SWITCH(TRUE,R5957&gt;1000,"premium",R5957&gt;500,"modrate","cheap")</f>
        <v>modrate</v>
      </c>
    </row>
    <row r="5958" spans="1:25">
      <c r="A5958">
        <v>5957</v>
      </c>
      <c r="B5958" t="s">
        <v>8603</v>
      </c>
      <c r="C5958" s="2">
        <v>42441</v>
      </c>
      <c r="D5958" s="2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  <c r="V5958" t="str">
        <f t="shared" si="187"/>
        <v>profit</v>
      </c>
      <c r="W5958" t="str">
        <f t="shared" si="188"/>
        <v>modrate</v>
      </c>
      <c r="X5958" s="3" t="str" cm="1">
        <f t="array" ref="X5958">_xlfn.IFS(R5958&gt;1000,"premium",R5958&gt;500,"modrate",R5958&lt;500,"cheap")</f>
        <v>modrate</v>
      </c>
      <c r="Y5958" t="str" cm="1">
        <f t="array" ref="Y5958">_xlfn.SWITCH(TRUE,R5958&gt;1000,"premium",R5958&gt;500,"modrate","cheap")</f>
        <v>modrate</v>
      </c>
    </row>
    <row r="5959" spans="1:25">
      <c r="A5959">
        <v>5958</v>
      </c>
      <c r="B5959" t="s">
        <v>8603</v>
      </c>
      <c r="C5959" s="2">
        <v>42441</v>
      </c>
      <c r="D5959" s="2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  <c r="V5959" t="str">
        <f t="shared" si="187"/>
        <v>profit</v>
      </c>
      <c r="W5959" t="str">
        <f t="shared" si="188"/>
        <v>cheap</v>
      </c>
      <c r="X5959" s="3" t="str" cm="1">
        <f t="array" ref="X5959">_xlfn.IFS(R5959&gt;1000,"premium",R5959&gt;500,"modrate",R5959&lt;500,"cheap")</f>
        <v>cheap</v>
      </c>
      <c r="Y5959" t="str" cm="1">
        <f t="array" ref="Y5959">_xlfn.SWITCH(TRUE,R5959&gt;1000,"premium",R5959&gt;500,"modrate","cheap")</f>
        <v>cheap</v>
      </c>
    </row>
    <row r="5960" spans="1:25">
      <c r="A5960">
        <v>5959</v>
      </c>
      <c r="B5960" t="s">
        <v>8603</v>
      </c>
      <c r="C5960" s="2">
        <v>42441</v>
      </c>
      <c r="D5960" s="2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  <c r="V5960" t="str">
        <f t="shared" si="187"/>
        <v>profit</v>
      </c>
      <c r="W5960" t="str">
        <f t="shared" si="188"/>
        <v>cheap</v>
      </c>
      <c r="X5960" s="3" t="str" cm="1">
        <f t="array" ref="X5960">_xlfn.IFS(R5960&gt;1000,"premium",R5960&gt;500,"modrate",R5960&lt;500,"cheap")</f>
        <v>cheap</v>
      </c>
      <c r="Y5960" t="str" cm="1">
        <f t="array" ref="Y5960">_xlfn.SWITCH(TRUE,R5960&gt;1000,"premium",R5960&gt;500,"modrate","cheap")</f>
        <v>cheap</v>
      </c>
    </row>
    <row r="5961" spans="1:25">
      <c r="A5961">
        <v>5960</v>
      </c>
      <c r="B5961" t="s">
        <v>8603</v>
      </c>
      <c r="C5961" s="2">
        <v>42441</v>
      </c>
      <c r="D5961" s="2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  <c r="V5961" t="str">
        <f t="shared" si="187"/>
        <v>profit</v>
      </c>
      <c r="W5961" t="str">
        <f t="shared" si="188"/>
        <v>modrate</v>
      </c>
      <c r="X5961" s="3" t="str" cm="1">
        <f t="array" ref="X5961">_xlfn.IFS(R5961&gt;1000,"premium",R5961&gt;500,"modrate",R5961&lt;500,"cheap")</f>
        <v>modrate</v>
      </c>
      <c r="Y5961" t="str" cm="1">
        <f t="array" ref="Y5961">_xlfn.SWITCH(TRUE,R5961&gt;1000,"premium",R5961&gt;500,"modrate","cheap")</f>
        <v>modrate</v>
      </c>
    </row>
    <row r="5962" spans="1:25">
      <c r="A5962">
        <v>5961</v>
      </c>
      <c r="B5962" t="s">
        <v>8604</v>
      </c>
      <c r="C5962" s="2">
        <v>42775</v>
      </c>
      <c r="D5962" s="2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  <c r="V5962" t="str">
        <f t="shared" si="187"/>
        <v>profit</v>
      </c>
      <c r="W5962" t="str">
        <f t="shared" si="188"/>
        <v>cheap</v>
      </c>
      <c r="X5962" s="3" t="str" cm="1">
        <f t="array" ref="X5962">_xlfn.IFS(R5962&gt;1000,"premium",R5962&gt;500,"modrate",R5962&lt;500,"cheap")</f>
        <v>cheap</v>
      </c>
      <c r="Y5962" t="str" cm="1">
        <f t="array" ref="Y5962">_xlfn.SWITCH(TRUE,R5962&gt;1000,"premium",R5962&gt;500,"modrate","cheap")</f>
        <v>cheap</v>
      </c>
    </row>
    <row r="5963" spans="1:25">
      <c r="A5963">
        <v>5962</v>
      </c>
      <c r="B5963" t="s">
        <v>8605</v>
      </c>
      <c r="C5963" s="2">
        <v>41954</v>
      </c>
      <c r="D5963" s="2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  <c r="V5963" t="str">
        <f t="shared" si="187"/>
        <v>profit</v>
      </c>
      <c r="W5963" t="str">
        <f t="shared" si="188"/>
        <v>modrate</v>
      </c>
      <c r="X5963" s="3" t="str" cm="1">
        <f t="array" ref="X5963">_xlfn.IFS(R5963&gt;1000,"premium",R5963&gt;500,"modrate",R5963&lt;500,"cheap")</f>
        <v>modrate</v>
      </c>
      <c r="Y5963" t="str" cm="1">
        <f t="array" ref="Y5963">_xlfn.SWITCH(TRUE,R5963&gt;1000,"premium",R5963&gt;500,"modrate","cheap")</f>
        <v>modrate</v>
      </c>
    </row>
    <row r="5964" spans="1:25">
      <c r="A5964">
        <v>5963</v>
      </c>
      <c r="B5964" t="s">
        <v>8605</v>
      </c>
      <c r="C5964" s="2">
        <v>41954</v>
      </c>
      <c r="D5964" s="2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  <c r="V5964" t="str">
        <f t="shared" si="187"/>
        <v>profit</v>
      </c>
      <c r="W5964" t="str">
        <f t="shared" si="188"/>
        <v>cheap</v>
      </c>
      <c r="X5964" s="3" t="str" cm="1">
        <f t="array" ref="X5964">_xlfn.IFS(R5964&gt;1000,"premium",R5964&gt;500,"modrate",R5964&lt;500,"cheap")</f>
        <v>cheap</v>
      </c>
      <c r="Y5964" t="str" cm="1">
        <f t="array" ref="Y5964">_xlfn.SWITCH(TRUE,R5964&gt;1000,"premium",R5964&gt;500,"modrate","cheap")</f>
        <v>cheap</v>
      </c>
    </row>
    <row r="5965" spans="1:25">
      <c r="A5965">
        <v>5964</v>
      </c>
      <c r="B5965" t="s">
        <v>8605</v>
      </c>
      <c r="C5965" s="2">
        <v>41954</v>
      </c>
      <c r="D5965" s="2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  <c r="V5965" t="str">
        <f t="shared" si="187"/>
        <v>profit</v>
      </c>
      <c r="W5965" t="str">
        <f t="shared" si="188"/>
        <v>cheap</v>
      </c>
      <c r="X5965" s="3" t="str" cm="1">
        <f t="array" ref="X5965">_xlfn.IFS(R5965&gt;1000,"premium",R5965&gt;500,"modrate",R5965&lt;500,"cheap")</f>
        <v>cheap</v>
      </c>
      <c r="Y5965" t="str" cm="1">
        <f t="array" ref="Y5965">_xlfn.SWITCH(TRUE,R5965&gt;1000,"premium",R5965&gt;500,"modrate","cheap")</f>
        <v>cheap</v>
      </c>
    </row>
    <row r="5966" spans="1:25">
      <c r="A5966">
        <v>5965</v>
      </c>
      <c r="B5966" t="s">
        <v>8606</v>
      </c>
      <c r="C5966" s="2">
        <v>42967</v>
      </c>
      <c r="D5966" s="2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  <c r="V5966" t="str">
        <f t="shared" si="187"/>
        <v>profit</v>
      </c>
      <c r="W5966" t="str">
        <f t="shared" si="188"/>
        <v>cheap</v>
      </c>
      <c r="X5966" s="3" t="str" cm="1">
        <f t="array" ref="X5966">_xlfn.IFS(R5966&gt;1000,"premium",R5966&gt;500,"modrate",R5966&lt;500,"cheap")</f>
        <v>cheap</v>
      </c>
      <c r="Y5966" t="str" cm="1">
        <f t="array" ref="Y5966">_xlfn.SWITCH(TRUE,R5966&gt;1000,"premium",R5966&gt;500,"modrate","cheap")</f>
        <v>cheap</v>
      </c>
    </row>
    <row r="5967" spans="1:25">
      <c r="A5967">
        <v>5966</v>
      </c>
      <c r="B5967" t="s">
        <v>8606</v>
      </c>
      <c r="C5967" s="2">
        <v>42967</v>
      </c>
      <c r="D5967" s="2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  <c r="V5967" t="str">
        <f t="shared" si="187"/>
        <v>profit</v>
      </c>
      <c r="W5967" t="str">
        <f t="shared" si="188"/>
        <v>cheap</v>
      </c>
      <c r="X5967" s="3" t="str" cm="1">
        <f t="array" ref="X5967">_xlfn.IFS(R5967&gt;1000,"premium",R5967&gt;500,"modrate",R5967&lt;500,"cheap")</f>
        <v>cheap</v>
      </c>
      <c r="Y5967" t="str" cm="1">
        <f t="array" ref="Y5967">_xlfn.SWITCH(TRUE,R5967&gt;1000,"premium",R5967&gt;500,"modrate","cheap")</f>
        <v>cheap</v>
      </c>
    </row>
    <row r="5968" spans="1:25">
      <c r="A5968">
        <v>5967</v>
      </c>
      <c r="B5968" t="s">
        <v>8606</v>
      </c>
      <c r="C5968" s="2">
        <v>42967</v>
      </c>
      <c r="D5968" s="2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  <c r="V5968" t="str">
        <f t="shared" si="187"/>
        <v>profit</v>
      </c>
      <c r="W5968" t="str">
        <f t="shared" si="188"/>
        <v>cheap</v>
      </c>
      <c r="X5968" s="3" t="str" cm="1">
        <f t="array" ref="X5968">_xlfn.IFS(R5968&gt;1000,"premium",R5968&gt;500,"modrate",R5968&lt;500,"cheap")</f>
        <v>cheap</v>
      </c>
      <c r="Y5968" t="str" cm="1">
        <f t="array" ref="Y5968">_xlfn.SWITCH(TRUE,R5968&gt;1000,"premium",R5968&gt;500,"modrate","cheap")</f>
        <v>cheap</v>
      </c>
    </row>
    <row r="5969" spans="1:25">
      <c r="A5969">
        <v>5968</v>
      </c>
      <c r="B5969" t="s">
        <v>8607</v>
      </c>
      <c r="C5969" s="2">
        <v>42384</v>
      </c>
      <c r="D5969" s="2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  <c r="V5969" t="str">
        <f t="shared" si="187"/>
        <v>profit</v>
      </c>
      <c r="W5969" t="str">
        <f t="shared" si="188"/>
        <v>cheap</v>
      </c>
      <c r="X5969" s="3" t="str" cm="1">
        <f t="array" ref="X5969">_xlfn.IFS(R5969&gt;1000,"premium",R5969&gt;500,"modrate",R5969&lt;500,"cheap")</f>
        <v>cheap</v>
      </c>
      <c r="Y5969" t="str" cm="1">
        <f t="array" ref="Y5969">_xlfn.SWITCH(TRUE,R5969&gt;1000,"premium",R5969&gt;500,"modrate","cheap")</f>
        <v>cheap</v>
      </c>
    </row>
    <row r="5970" spans="1:25">
      <c r="A5970">
        <v>5969</v>
      </c>
      <c r="B5970" t="s">
        <v>8608</v>
      </c>
      <c r="C5970" s="2">
        <v>41840</v>
      </c>
      <c r="D5970" s="2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  <c r="V5970" t="str">
        <f t="shared" si="187"/>
        <v>profit</v>
      </c>
      <c r="W5970" t="str">
        <f t="shared" si="188"/>
        <v>cheap</v>
      </c>
      <c r="X5970" s="3" t="str" cm="1">
        <f t="array" ref="X5970">_xlfn.IFS(R5970&gt;1000,"premium",R5970&gt;500,"modrate",R5970&lt;500,"cheap")</f>
        <v>cheap</v>
      </c>
      <c r="Y5970" t="str" cm="1">
        <f t="array" ref="Y5970">_xlfn.SWITCH(TRUE,R5970&gt;1000,"premium",R5970&gt;500,"modrate","cheap")</f>
        <v>cheap</v>
      </c>
    </row>
    <row r="5971" spans="1:25">
      <c r="A5971">
        <v>5970</v>
      </c>
      <c r="B5971" t="s">
        <v>8608</v>
      </c>
      <c r="C5971" s="2">
        <v>41840</v>
      </c>
      <c r="D5971" s="2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  <c r="V5971" t="str">
        <f t="shared" si="187"/>
        <v>profit</v>
      </c>
      <c r="W5971" t="str">
        <f t="shared" si="188"/>
        <v>cheap</v>
      </c>
      <c r="X5971" s="3" t="str" cm="1">
        <f t="array" ref="X5971">_xlfn.IFS(R5971&gt;1000,"premium",R5971&gt;500,"modrate",R5971&lt;500,"cheap")</f>
        <v>cheap</v>
      </c>
      <c r="Y5971" t="str" cm="1">
        <f t="array" ref="Y5971">_xlfn.SWITCH(TRUE,R5971&gt;1000,"premium",R5971&gt;500,"modrate","cheap")</f>
        <v>cheap</v>
      </c>
    </row>
    <row r="5972" spans="1:25">
      <c r="A5972">
        <v>5971</v>
      </c>
      <c r="B5972" t="s">
        <v>8608</v>
      </c>
      <c r="C5972" s="2">
        <v>41840</v>
      </c>
      <c r="D5972" s="2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  <c r="V5972" t="str">
        <f t="shared" si="187"/>
        <v>profit</v>
      </c>
      <c r="W5972" t="str">
        <f t="shared" si="188"/>
        <v>cheap</v>
      </c>
      <c r="X5972" s="3" t="str" cm="1">
        <f t="array" ref="X5972">_xlfn.IFS(R5972&gt;1000,"premium",R5972&gt;500,"modrate",R5972&lt;500,"cheap")</f>
        <v>cheap</v>
      </c>
      <c r="Y5972" t="str" cm="1">
        <f t="array" ref="Y5972">_xlfn.SWITCH(TRUE,R5972&gt;1000,"premium",R5972&gt;500,"modrate","cheap")</f>
        <v>cheap</v>
      </c>
    </row>
    <row r="5973" spans="1:25">
      <c r="A5973">
        <v>5972</v>
      </c>
      <c r="B5973" t="s">
        <v>8608</v>
      </c>
      <c r="C5973" s="2">
        <v>41840</v>
      </c>
      <c r="D5973" s="2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  <c r="V5973" t="str">
        <f t="shared" si="187"/>
        <v>profit</v>
      </c>
      <c r="W5973" t="str">
        <f t="shared" si="188"/>
        <v>cheap</v>
      </c>
      <c r="X5973" s="3" t="str" cm="1">
        <f t="array" ref="X5973">_xlfn.IFS(R5973&gt;1000,"premium",R5973&gt;500,"modrate",R5973&lt;500,"cheap")</f>
        <v>cheap</v>
      </c>
      <c r="Y5973" t="str" cm="1">
        <f t="array" ref="Y5973">_xlfn.SWITCH(TRUE,R5973&gt;1000,"premium",R5973&gt;500,"modrate","cheap")</f>
        <v>cheap</v>
      </c>
    </row>
    <row r="5974" spans="1:25">
      <c r="A5974">
        <v>5973</v>
      </c>
      <c r="B5974" t="s">
        <v>8609</v>
      </c>
      <c r="C5974" s="2">
        <v>42772</v>
      </c>
      <c r="D5974" s="2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  <c r="V5974" t="str">
        <f t="shared" si="187"/>
        <v>profit</v>
      </c>
      <c r="W5974" t="str">
        <f t="shared" si="188"/>
        <v>cheap</v>
      </c>
      <c r="X5974" s="3" t="str" cm="1">
        <f t="array" ref="X5974">_xlfn.IFS(R5974&gt;1000,"premium",R5974&gt;500,"modrate",R5974&lt;500,"cheap")</f>
        <v>cheap</v>
      </c>
      <c r="Y5974" t="str" cm="1">
        <f t="array" ref="Y5974">_xlfn.SWITCH(TRUE,R5974&gt;1000,"premium",R5974&gt;500,"modrate","cheap")</f>
        <v>cheap</v>
      </c>
    </row>
    <row r="5975" spans="1:25">
      <c r="A5975">
        <v>5974</v>
      </c>
      <c r="B5975" t="s">
        <v>8610</v>
      </c>
      <c r="C5975" s="2">
        <v>42363</v>
      </c>
      <c r="D5975" s="2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  <c r="V5975" t="str">
        <f t="shared" si="187"/>
        <v>profit</v>
      </c>
      <c r="W5975" t="str">
        <f t="shared" si="188"/>
        <v>cheap</v>
      </c>
      <c r="X5975" s="3" t="str" cm="1">
        <f t="array" ref="X5975">_xlfn.IFS(R5975&gt;1000,"premium",R5975&gt;500,"modrate",R5975&lt;500,"cheap")</f>
        <v>cheap</v>
      </c>
      <c r="Y5975" t="str" cm="1">
        <f t="array" ref="Y5975">_xlfn.SWITCH(TRUE,R5975&gt;1000,"premium",R5975&gt;500,"modrate","cheap")</f>
        <v>cheap</v>
      </c>
    </row>
    <row r="5976" spans="1:25">
      <c r="A5976">
        <v>5975</v>
      </c>
      <c r="B5976" t="s">
        <v>8611</v>
      </c>
      <c r="C5976" s="2">
        <v>42651</v>
      </c>
      <c r="D5976" s="2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  <c r="V5976" t="str">
        <f t="shared" si="187"/>
        <v>loss</v>
      </c>
      <c r="W5976" t="str">
        <f t="shared" si="188"/>
        <v>cheap</v>
      </c>
      <c r="X5976" s="3" t="str" cm="1">
        <f t="array" ref="X5976">_xlfn.IFS(R5976&gt;1000,"premium",R5976&gt;500,"modrate",R5976&lt;500,"cheap")</f>
        <v>cheap</v>
      </c>
      <c r="Y5976" t="str" cm="1">
        <f t="array" ref="Y5976">_xlfn.SWITCH(TRUE,R5976&gt;1000,"premium",R5976&gt;500,"modrate","cheap")</f>
        <v>cheap</v>
      </c>
    </row>
    <row r="5977" spans="1:25">
      <c r="A5977">
        <v>5976</v>
      </c>
      <c r="B5977" t="s">
        <v>8612</v>
      </c>
      <c r="C5977" s="2">
        <v>42929</v>
      </c>
      <c r="D5977" s="2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  <c r="V5977" t="str">
        <f t="shared" si="187"/>
        <v>profit</v>
      </c>
      <c r="W5977" t="str">
        <f t="shared" si="188"/>
        <v>cheap</v>
      </c>
      <c r="X5977" s="3" t="str" cm="1">
        <f t="array" ref="X5977">_xlfn.IFS(R5977&gt;1000,"premium",R5977&gt;500,"modrate",R5977&lt;500,"cheap")</f>
        <v>cheap</v>
      </c>
      <c r="Y5977" t="str" cm="1">
        <f t="array" ref="Y5977">_xlfn.SWITCH(TRUE,R5977&gt;1000,"premium",R5977&gt;500,"modrate","cheap")</f>
        <v>cheap</v>
      </c>
    </row>
    <row r="5978" spans="1:25">
      <c r="A5978">
        <v>5977</v>
      </c>
      <c r="B5978" t="s">
        <v>8612</v>
      </c>
      <c r="C5978" s="2">
        <v>42929</v>
      </c>
      <c r="D5978" s="2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  <c r="V5978" t="str">
        <f t="shared" si="187"/>
        <v>profit</v>
      </c>
      <c r="W5978" t="str">
        <f t="shared" si="188"/>
        <v>cheap</v>
      </c>
      <c r="X5978" s="3" t="str" cm="1">
        <f t="array" ref="X5978">_xlfn.IFS(R5978&gt;1000,"premium",R5978&gt;500,"modrate",R5978&lt;500,"cheap")</f>
        <v>cheap</v>
      </c>
      <c r="Y5978" t="str" cm="1">
        <f t="array" ref="Y5978">_xlfn.SWITCH(TRUE,R5978&gt;1000,"premium",R5978&gt;500,"modrate","cheap")</f>
        <v>cheap</v>
      </c>
    </row>
    <row r="5979" spans="1:25">
      <c r="A5979">
        <v>5978</v>
      </c>
      <c r="B5979" t="s">
        <v>8613</v>
      </c>
      <c r="C5979" s="2">
        <v>42849</v>
      </c>
      <c r="D5979" s="2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  <c r="V5979" t="str">
        <f t="shared" si="187"/>
        <v>profit</v>
      </c>
      <c r="W5979" t="str">
        <f t="shared" si="188"/>
        <v>modrate</v>
      </c>
      <c r="X5979" s="3" t="str" cm="1">
        <f t="array" ref="X5979">_xlfn.IFS(R5979&gt;1000,"premium",R5979&gt;500,"modrate",R5979&lt;500,"cheap")</f>
        <v>modrate</v>
      </c>
      <c r="Y5979" t="str" cm="1">
        <f t="array" ref="Y5979">_xlfn.SWITCH(TRUE,R5979&gt;1000,"premium",R5979&gt;500,"modrate","cheap")</f>
        <v>modrate</v>
      </c>
    </row>
    <row r="5980" spans="1:25">
      <c r="A5980">
        <v>5979</v>
      </c>
      <c r="B5980" t="s">
        <v>8614</v>
      </c>
      <c r="C5980" s="2">
        <v>41889</v>
      </c>
      <c r="D5980" s="2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  <c r="V5980" t="str">
        <f t="shared" si="187"/>
        <v>profit</v>
      </c>
      <c r="W5980" t="str">
        <f t="shared" si="188"/>
        <v>cheap</v>
      </c>
      <c r="X5980" s="3" t="str" cm="1">
        <f t="array" ref="X5980">_xlfn.IFS(R5980&gt;1000,"premium",R5980&gt;500,"modrate",R5980&lt;500,"cheap")</f>
        <v>cheap</v>
      </c>
      <c r="Y5980" t="str" cm="1">
        <f t="array" ref="Y5980">_xlfn.SWITCH(TRUE,R5980&gt;1000,"premium",R5980&gt;500,"modrate","cheap")</f>
        <v>cheap</v>
      </c>
    </row>
    <row r="5981" spans="1:25">
      <c r="A5981">
        <v>5980</v>
      </c>
      <c r="B5981" t="s">
        <v>8614</v>
      </c>
      <c r="C5981" s="2">
        <v>41889</v>
      </c>
      <c r="D5981" s="2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  <c r="V5981" t="str">
        <f t="shared" si="187"/>
        <v>profit</v>
      </c>
      <c r="W5981" t="str">
        <f t="shared" si="188"/>
        <v>cheap</v>
      </c>
      <c r="X5981" s="3" t="str" cm="1">
        <f t="array" ref="X5981">_xlfn.IFS(R5981&gt;1000,"premium",R5981&gt;500,"modrate",R5981&lt;500,"cheap")</f>
        <v>cheap</v>
      </c>
      <c r="Y5981" t="str" cm="1">
        <f t="array" ref="Y5981">_xlfn.SWITCH(TRUE,R5981&gt;1000,"premium",R5981&gt;500,"modrate","cheap")</f>
        <v>cheap</v>
      </c>
    </row>
    <row r="5982" spans="1:25">
      <c r="A5982">
        <v>5981</v>
      </c>
      <c r="B5982" t="s">
        <v>8614</v>
      </c>
      <c r="C5982" s="2">
        <v>41889</v>
      </c>
      <c r="D5982" s="2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  <c r="V5982" t="str">
        <f t="shared" si="187"/>
        <v>profit</v>
      </c>
      <c r="W5982" t="str">
        <f t="shared" si="188"/>
        <v>cheap</v>
      </c>
      <c r="X5982" s="3" t="str" cm="1">
        <f t="array" ref="X5982">_xlfn.IFS(R5982&gt;1000,"premium",R5982&gt;500,"modrate",R5982&lt;500,"cheap")</f>
        <v>cheap</v>
      </c>
      <c r="Y5982" t="str" cm="1">
        <f t="array" ref="Y5982">_xlfn.SWITCH(TRUE,R5982&gt;1000,"premium",R5982&gt;500,"modrate","cheap")</f>
        <v>cheap</v>
      </c>
    </row>
    <row r="5983" spans="1:25">
      <c r="A5983">
        <v>5982</v>
      </c>
      <c r="B5983" t="s">
        <v>8614</v>
      </c>
      <c r="C5983" s="2">
        <v>41889</v>
      </c>
      <c r="D5983" s="2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  <c r="V5983" t="str">
        <f t="shared" si="187"/>
        <v>profit</v>
      </c>
      <c r="W5983" t="str">
        <f t="shared" si="188"/>
        <v>cheap</v>
      </c>
      <c r="X5983" s="3" t="str" cm="1">
        <f t="array" ref="X5983">_xlfn.IFS(R5983&gt;1000,"premium",R5983&gt;500,"modrate",R5983&lt;500,"cheap")</f>
        <v>cheap</v>
      </c>
      <c r="Y5983" t="str" cm="1">
        <f t="array" ref="Y5983">_xlfn.SWITCH(TRUE,R5983&gt;1000,"premium",R5983&gt;500,"modrate","cheap")</f>
        <v>cheap</v>
      </c>
    </row>
    <row r="5984" spans="1:25">
      <c r="A5984">
        <v>5983</v>
      </c>
      <c r="B5984" t="s">
        <v>8615</v>
      </c>
      <c r="C5984" s="2">
        <v>42695</v>
      </c>
      <c r="D5984" s="2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  <c r="V5984" t="str">
        <f t="shared" si="187"/>
        <v>profit</v>
      </c>
      <c r="W5984" t="str">
        <f t="shared" si="188"/>
        <v>cheap</v>
      </c>
      <c r="X5984" s="3" t="str" cm="1">
        <f t="array" ref="X5984">_xlfn.IFS(R5984&gt;1000,"premium",R5984&gt;500,"modrate",R5984&lt;500,"cheap")</f>
        <v>cheap</v>
      </c>
      <c r="Y5984" t="str" cm="1">
        <f t="array" ref="Y5984">_xlfn.SWITCH(TRUE,R5984&gt;1000,"premium",R5984&gt;500,"modrate","cheap")</f>
        <v>cheap</v>
      </c>
    </row>
    <row r="5985" spans="1:25">
      <c r="A5985">
        <v>5984</v>
      </c>
      <c r="B5985" t="s">
        <v>8616</v>
      </c>
      <c r="C5985" s="2">
        <v>42994</v>
      </c>
      <c r="D5985" s="2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  <c r="V5985" t="str">
        <f t="shared" si="187"/>
        <v>profit</v>
      </c>
      <c r="W5985" t="str">
        <f t="shared" si="188"/>
        <v>cheap</v>
      </c>
      <c r="X5985" s="3" t="str" cm="1">
        <f t="array" ref="X5985">_xlfn.IFS(R5985&gt;1000,"premium",R5985&gt;500,"modrate",R5985&lt;500,"cheap")</f>
        <v>cheap</v>
      </c>
      <c r="Y5985" t="str" cm="1">
        <f t="array" ref="Y5985">_xlfn.SWITCH(TRUE,R5985&gt;1000,"premium",R5985&gt;500,"modrate","cheap")</f>
        <v>cheap</v>
      </c>
    </row>
    <row r="5986" spans="1:25">
      <c r="A5986">
        <v>5985</v>
      </c>
      <c r="B5986" t="s">
        <v>8617</v>
      </c>
      <c r="C5986" s="2">
        <v>42570</v>
      </c>
      <c r="D5986" s="2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  <c r="V5986" t="str">
        <f t="shared" si="187"/>
        <v>profit</v>
      </c>
      <c r="W5986" t="str">
        <f t="shared" si="188"/>
        <v>cheap</v>
      </c>
      <c r="X5986" s="3" t="str" cm="1">
        <f t="array" ref="X5986">_xlfn.IFS(R5986&gt;1000,"premium",R5986&gt;500,"modrate",R5986&lt;500,"cheap")</f>
        <v>cheap</v>
      </c>
      <c r="Y5986" t="str" cm="1">
        <f t="array" ref="Y5986">_xlfn.SWITCH(TRUE,R5986&gt;1000,"premium",R5986&gt;500,"modrate","cheap")</f>
        <v>cheap</v>
      </c>
    </row>
    <row r="5987" spans="1:25">
      <c r="A5987">
        <v>5986</v>
      </c>
      <c r="B5987" t="s">
        <v>8617</v>
      </c>
      <c r="C5987" s="2">
        <v>42570</v>
      </c>
      <c r="D5987" s="2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  <c r="V5987" t="str">
        <f t="shared" si="187"/>
        <v>profit</v>
      </c>
      <c r="W5987" t="str">
        <f t="shared" si="188"/>
        <v>cheap</v>
      </c>
      <c r="X5987" s="3" t="str" cm="1">
        <f t="array" ref="X5987">_xlfn.IFS(R5987&gt;1000,"premium",R5987&gt;500,"modrate",R5987&lt;500,"cheap")</f>
        <v>cheap</v>
      </c>
      <c r="Y5987" t="str" cm="1">
        <f t="array" ref="Y5987">_xlfn.SWITCH(TRUE,R5987&gt;1000,"premium",R5987&gt;500,"modrate","cheap")</f>
        <v>cheap</v>
      </c>
    </row>
    <row r="5988" spans="1:25">
      <c r="A5988">
        <v>5987</v>
      </c>
      <c r="B5988" t="s">
        <v>8617</v>
      </c>
      <c r="C5988" s="2">
        <v>42570</v>
      </c>
      <c r="D5988" s="2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0.87919999999999698</v>
      </c>
      <c r="V5988" t="str">
        <f t="shared" si="187"/>
        <v>profit</v>
      </c>
      <c r="W5988" t="str">
        <f t="shared" si="188"/>
        <v>cheap</v>
      </c>
      <c r="X5988" s="3" t="str" cm="1">
        <f t="array" ref="X5988">_xlfn.IFS(R5988&gt;1000,"premium",R5988&gt;500,"modrate",R5988&lt;500,"cheap")</f>
        <v>cheap</v>
      </c>
      <c r="Y5988" t="str" cm="1">
        <f t="array" ref="Y5988">_xlfn.SWITCH(TRUE,R5988&gt;1000,"premium",R5988&gt;500,"modrate","cheap")</f>
        <v>cheap</v>
      </c>
    </row>
    <row r="5989" spans="1:25">
      <c r="A5989">
        <v>5988</v>
      </c>
      <c r="B5989" t="s">
        <v>8617</v>
      </c>
      <c r="C5989" s="2">
        <v>42570</v>
      </c>
      <c r="D5989" s="2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  <c r="V5989" t="str">
        <f t="shared" si="187"/>
        <v>profit</v>
      </c>
      <c r="W5989" t="str">
        <f t="shared" si="188"/>
        <v>cheap</v>
      </c>
      <c r="X5989" s="3" t="str" cm="1">
        <f t="array" ref="X5989">_xlfn.IFS(R5989&gt;1000,"premium",R5989&gt;500,"modrate",R5989&lt;500,"cheap")</f>
        <v>cheap</v>
      </c>
      <c r="Y5989" t="str" cm="1">
        <f t="array" ref="Y5989">_xlfn.SWITCH(TRUE,R5989&gt;1000,"premium",R5989&gt;500,"modrate","cheap")</f>
        <v>cheap</v>
      </c>
    </row>
    <row r="5990" spans="1:25">
      <c r="A5990">
        <v>5989</v>
      </c>
      <c r="B5990" t="s">
        <v>8617</v>
      </c>
      <c r="C5990" s="2">
        <v>42570</v>
      </c>
      <c r="D5990" s="2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  <c r="V5990" t="str">
        <f t="shared" si="187"/>
        <v>profit</v>
      </c>
      <c r="W5990" t="str">
        <f t="shared" si="188"/>
        <v>cheap</v>
      </c>
      <c r="X5990" s="3" t="str" cm="1">
        <f t="array" ref="X5990">_xlfn.IFS(R5990&gt;1000,"premium",R5990&gt;500,"modrate",R5990&lt;500,"cheap")</f>
        <v>cheap</v>
      </c>
      <c r="Y5990" t="str" cm="1">
        <f t="array" ref="Y5990">_xlfn.SWITCH(TRUE,R5990&gt;1000,"premium",R5990&gt;500,"modrate","cheap")</f>
        <v>cheap</v>
      </c>
    </row>
    <row r="5991" spans="1:25">
      <c r="A5991">
        <v>5990</v>
      </c>
      <c r="B5991" t="s">
        <v>8617</v>
      </c>
      <c r="C5991" s="2">
        <v>42570</v>
      </c>
      <c r="D5991" s="2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  <c r="V5991" t="str">
        <f t="shared" si="187"/>
        <v>profit</v>
      </c>
      <c r="W5991" t="str">
        <f t="shared" si="188"/>
        <v>modrate</v>
      </c>
      <c r="X5991" s="3" t="str" cm="1">
        <f t="array" ref="X5991">_xlfn.IFS(R5991&gt;1000,"premium",R5991&gt;500,"modrate",R5991&lt;500,"cheap")</f>
        <v>modrate</v>
      </c>
      <c r="Y5991" t="str" cm="1">
        <f t="array" ref="Y5991">_xlfn.SWITCH(TRUE,R5991&gt;1000,"premium",R5991&gt;500,"modrate","cheap")</f>
        <v>modrate</v>
      </c>
    </row>
    <row r="5992" spans="1:25">
      <c r="A5992">
        <v>5991</v>
      </c>
      <c r="B5992" t="s">
        <v>8618</v>
      </c>
      <c r="C5992" s="2">
        <v>42993</v>
      </c>
      <c r="D5992" s="2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  <c r="V5992" t="str">
        <f t="shared" si="187"/>
        <v>profit</v>
      </c>
      <c r="W5992" t="str">
        <f t="shared" si="188"/>
        <v>premium</v>
      </c>
      <c r="X5992" s="3" t="str" cm="1">
        <f t="array" ref="X5992">_xlfn.IFS(R5992&gt;1000,"premium",R5992&gt;500,"modrate",R5992&lt;500,"cheap")</f>
        <v>premium</v>
      </c>
      <c r="Y5992" t="str" cm="1">
        <f t="array" ref="Y5992">_xlfn.SWITCH(TRUE,R5992&gt;1000,"premium",R5992&gt;500,"modrate","cheap")</f>
        <v>premium</v>
      </c>
    </row>
    <row r="5993" spans="1:25">
      <c r="A5993">
        <v>5992</v>
      </c>
      <c r="B5993" t="s">
        <v>8618</v>
      </c>
      <c r="C5993" s="2">
        <v>42993</v>
      </c>
      <c r="D5993" s="2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  <c r="V5993" t="str">
        <f t="shared" si="187"/>
        <v>profit</v>
      </c>
      <c r="W5993" t="str">
        <f t="shared" si="188"/>
        <v>cheap</v>
      </c>
      <c r="X5993" s="3" t="str" cm="1">
        <f t="array" ref="X5993">_xlfn.IFS(R5993&gt;1000,"premium",R5993&gt;500,"modrate",R5993&lt;500,"cheap")</f>
        <v>cheap</v>
      </c>
      <c r="Y5993" t="str" cm="1">
        <f t="array" ref="Y5993">_xlfn.SWITCH(TRUE,R5993&gt;1000,"premium",R5993&gt;500,"modrate","cheap")</f>
        <v>cheap</v>
      </c>
    </row>
    <row r="5994" spans="1:25">
      <c r="A5994">
        <v>5993</v>
      </c>
      <c r="B5994" t="s">
        <v>8618</v>
      </c>
      <c r="C5994" s="2">
        <v>42993</v>
      </c>
      <c r="D5994" s="2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  <c r="V5994" t="str">
        <f t="shared" si="187"/>
        <v>loss</v>
      </c>
      <c r="W5994" t="str">
        <f t="shared" si="188"/>
        <v>cheap</v>
      </c>
      <c r="X5994" s="3" t="str" cm="1">
        <f t="array" ref="X5994">_xlfn.IFS(R5994&gt;1000,"premium",R5994&gt;500,"modrate",R5994&lt;500,"cheap")</f>
        <v>cheap</v>
      </c>
      <c r="Y5994" t="str" cm="1">
        <f t="array" ref="Y5994">_xlfn.SWITCH(TRUE,R5994&gt;1000,"premium",R5994&gt;500,"modrate","cheap")</f>
        <v>cheap</v>
      </c>
    </row>
    <row r="5995" spans="1:25">
      <c r="A5995">
        <v>5994</v>
      </c>
      <c r="B5995" t="s">
        <v>8619</v>
      </c>
      <c r="C5995" s="2">
        <v>42715</v>
      </c>
      <c r="D5995" s="2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  <c r="V5995" t="str">
        <f t="shared" si="187"/>
        <v>loss</v>
      </c>
      <c r="W5995" t="str">
        <f t="shared" si="188"/>
        <v>cheap</v>
      </c>
      <c r="X5995" s="3" t="str" cm="1">
        <f t="array" ref="X5995">_xlfn.IFS(R5995&gt;1000,"premium",R5995&gt;500,"modrate",R5995&lt;500,"cheap")</f>
        <v>cheap</v>
      </c>
      <c r="Y5995" t="str" cm="1">
        <f t="array" ref="Y5995">_xlfn.SWITCH(TRUE,R5995&gt;1000,"premium",R5995&gt;500,"modrate","cheap")</f>
        <v>cheap</v>
      </c>
    </row>
    <row r="5996" spans="1:25">
      <c r="A5996">
        <v>5995</v>
      </c>
      <c r="B5996" t="s">
        <v>8619</v>
      </c>
      <c r="C5996" s="2">
        <v>42715</v>
      </c>
      <c r="D5996" s="2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  <c r="V5996" t="str">
        <f t="shared" si="187"/>
        <v>profit</v>
      </c>
      <c r="W5996" t="str">
        <f t="shared" si="188"/>
        <v>cheap</v>
      </c>
      <c r="X5996" s="3" t="str" cm="1">
        <f t="array" ref="X5996">_xlfn.IFS(R5996&gt;1000,"premium",R5996&gt;500,"modrate",R5996&lt;500,"cheap")</f>
        <v>cheap</v>
      </c>
      <c r="Y5996" t="str" cm="1">
        <f t="array" ref="Y5996">_xlfn.SWITCH(TRUE,R5996&gt;1000,"premium",R5996&gt;500,"modrate","cheap")</f>
        <v>cheap</v>
      </c>
    </row>
    <row r="5997" spans="1:25">
      <c r="A5997">
        <v>5996</v>
      </c>
      <c r="B5997" t="s">
        <v>8619</v>
      </c>
      <c r="C5997" s="2">
        <v>42715</v>
      </c>
      <c r="D5997" s="2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  <c r="V5997" t="str">
        <f t="shared" si="187"/>
        <v>loss</v>
      </c>
      <c r="W5997" t="str">
        <f t="shared" si="188"/>
        <v>cheap</v>
      </c>
      <c r="X5997" s="3" t="str" cm="1">
        <f t="array" ref="X5997">_xlfn.IFS(R5997&gt;1000,"premium",R5997&gt;500,"modrate",R5997&lt;500,"cheap")</f>
        <v>cheap</v>
      </c>
      <c r="Y5997" t="str" cm="1">
        <f t="array" ref="Y5997">_xlfn.SWITCH(TRUE,R5997&gt;1000,"premium",R5997&gt;500,"modrate","cheap")</f>
        <v>cheap</v>
      </c>
    </row>
    <row r="5998" spans="1:25">
      <c r="A5998">
        <v>5997</v>
      </c>
      <c r="B5998" t="s">
        <v>8619</v>
      </c>
      <c r="C5998" s="2">
        <v>42715</v>
      </c>
      <c r="D5998" s="2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  <c r="V5998" t="str">
        <f t="shared" si="187"/>
        <v>profit</v>
      </c>
      <c r="W5998" t="str">
        <f t="shared" si="188"/>
        <v>cheap</v>
      </c>
      <c r="X5998" s="3" t="str" cm="1">
        <f t="array" ref="X5998">_xlfn.IFS(R5998&gt;1000,"premium",R5998&gt;500,"modrate",R5998&lt;500,"cheap")</f>
        <v>cheap</v>
      </c>
      <c r="Y5998" t="str" cm="1">
        <f t="array" ref="Y5998">_xlfn.SWITCH(TRUE,R5998&gt;1000,"premium",R5998&gt;500,"modrate","cheap")</f>
        <v>cheap</v>
      </c>
    </row>
    <row r="5999" spans="1:25">
      <c r="A5999">
        <v>5998</v>
      </c>
      <c r="B5999" t="s">
        <v>8619</v>
      </c>
      <c r="C5999" s="2">
        <v>42715</v>
      </c>
      <c r="D5999" s="2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  <c r="V5999" t="str">
        <f t="shared" si="187"/>
        <v>loss</v>
      </c>
      <c r="W5999" t="str">
        <f t="shared" si="188"/>
        <v>cheap</v>
      </c>
      <c r="X5999" s="3" t="str" cm="1">
        <f t="array" ref="X5999">_xlfn.IFS(R5999&gt;1000,"premium",R5999&gt;500,"modrate",R5999&lt;500,"cheap")</f>
        <v>cheap</v>
      </c>
      <c r="Y5999" t="str" cm="1">
        <f t="array" ref="Y5999">_xlfn.SWITCH(TRUE,R5999&gt;1000,"premium",R5999&gt;500,"modrate","cheap")</f>
        <v>cheap</v>
      </c>
    </row>
    <row r="6000" spans="1:25">
      <c r="A6000">
        <v>5999</v>
      </c>
      <c r="B6000" t="s">
        <v>8620</v>
      </c>
      <c r="C6000" s="2">
        <v>41983</v>
      </c>
      <c r="D6000" s="2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  <c r="V6000" t="str">
        <f t="shared" si="187"/>
        <v>profit</v>
      </c>
      <c r="W6000" t="str">
        <f t="shared" si="188"/>
        <v>cheap</v>
      </c>
      <c r="X6000" s="3" t="str" cm="1">
        <f t="array" ref="X6000">_xlfn.IFS(R6000&gt;1000,"premium",R6000&gt;500,"modrate",R6000&lt;500,"cheap")</f>
        <v>cheap</v>
      </c>
      <c r="Y6000" t="str" cm="1">
        <f t="array" ref="Y6000">_xlfn.SWITCH(TRUE,R6000&gt;1000,"premium",R6000&gt;500,"modrate","cheap")</f>
        <v>cheap</v>
      </c>
    </row>
    <row r="6001" spans="1:25">
      <c r="A6001">
        <v>6000</v>
      </c>
      <c r="B6001" t="s">
        <v>8620</v>
      </c>
      <c r="C6001" s="2">
        <v>41983</v>
      </c>
      <c r="D6001" s="2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  <c r="V6001" t="str">
        <f t="shared" si="187"/>
        <v>profit</v>
      </c>
      <c r="W6001" t="str">
        <f t="shared" si="188"/>
        <v>cheap</v>
      </c>
      <c r="X6001" s="3" t="str" cm="1">
        <f t="array" ref="X6001">_xlfn.IFS(R6001&gt;1000,"premium",R6001&gt;500,"modrate",R6001&lt;500,"cheap")</f>
        <v>cheap</v>
      </c>
      <c r="Y6001" t="str" cm="1">
        <f t="array" ref="Y6001">_xlfn.SWITCH(TRUE,R6001&gt;1000,"premium",R6001&gt;500,"modrate","cheap")</f>
        <v>cheap</v>
      </c>
    </row>
    <row r="6002" spans="1:25">
      <c r="A6002">
        <v>6001</v>
      </c>
      <c r="B6002" t="s">
        <v>8620</v>
      </c>
      <c r="C6002" s="2">
        <v>41983</v>
      </c>
      <c r="D6002" s="2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  <c r="V6002" t="str">
        <f t="shared" si="187"/>
        <v>profit</v>
      </c>
      <c r="W6002" t="str">
        <f t="shared" si="188"/>
        <v>cheap</v>
      </c>
      <c r="X6002" s="3" t="str" cm="1">
        <f t="array" ref="X6002">_xlfn.IFS(R6002&gt;1000,"premium",R6002&gt;500,"modrate",R6002&lt;500,"cheap")</f>
        <v>cheap</v>
      </c>
      <c r="Y6002" t="str" cm="1">
        <f t="array" ref="Y6002">_xlfn.SWITCH(TRUE,R6002&gt;1000,"premium",R6002&gt;500,"modrate","cheap")</f>
        <v>cheap</v>
      </c>
    </row>
    <row r="6003" spans="1:25">
      <c r="A6003">
        <v>6002</v>
      </c>
      <c r="B6003" t="s">
        <v>8622</v>
      </c>
      <c r="C6003" s="2">
        <v>41986</v>
      </c>
      <c r="D6003" s="2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  <c r="V6003" t="str">
        <f t="shared" si="187"/>
        <v>profit</v>
      </c>
      <c r="W6003" t="str">
        <f t="shared" si="188"/>
        <v>cheap</v>
      </c>
      <c r="X6003" s="3" t="str" cm="1">
        <f t="array" ref="X6003">_xlfn.IFS(R6003&gt;1000,"premium",R6003&gt;500,"modrate",R6003&lt;500,"cheap")</f>
        <v>cheap</v>
      </c>
      <c r="Y6003" t="str" cm="1">
        <f t="array" ref="Y6003">_xlfn.SWITCH(TRUE,R6003&gt;1000,"premium",R6003&gt;500,"modrate","cheap")</f>
        <v>cheap</v>
      </c>
    </row>
    <row r="6004" spans="1:25">
      <c r="A6004">
        <v>6003</v>
      </c>
      <c r="B6004" t="s">
        <v>8622</v>
      </c>
      <c r="C6004" s="2">
        <v>41986</v>
      </c>
      <c r="D6004" s="2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  <c r="V6004" t="str">
        <f t="shared" si="187"/>
        <v>loss</v>
      </c>
      <c r="W6004" t="str">
        <f t="shared" si="188"/>
        <v>cheap</v>
      </c>
      <c r="X6004" s="3" t="str" cm="1">
        <f t="array" ref="X6004">_xlfn.IFS(R6004&gt;1000,"premium",R6004&gt;500,"modrate",R6004&lt;500,"cheap")</f>
        <v>cheap</v>
      </c>
      <c r="Y6004" t="str" cm="1">
        <f t="array" ref="Y6004">_xlfn.SWITCH(TRUE,R6004&gt;1000,"premium",R6004&gt;500,"modrate","cheap")</f>
        <v>cheap</v>
      </c>
    </row>
    <row r="6005" spans="1:25">
      <c r="A6005">
        <v>6004</v>
      </c>
      <c r="B6005" t="s">
        <v>8623</v>
      </c>
      <c r="C6005" s="2">
        <v>42999</v>
      </c>
      <c r="D6005" s="2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  <c r="V6005" t="str">
        <f t="shared" si="187"/>
        <v>loss</v>
      </c>
      <c r="W6005" t="str">
        <f t="shared" si="188"/>
        <v>cheap</v>
      </c>
      <c r="X6005" s="3" t="str" cm="1">
        <f t="array" ref="X6005">_xlfn.IFS(R6005&gt;1000,"premium",R6005&gt;500,"modrate",R6005&lt;500,"cheap")</f>
        <v>cheap</v>
      </c>
      <c r="Y6005" t="str" cm="1">
        <f t="array" ref="Y6005">_xlfn.SWITCH(TRUE,R6005&gt;1000,"premium",R6005&gt;500,"modrate","cheap")</f>
        <v>cheap</v>
      </c>
    </row>
    <row r="6006" spans="1:25">
      <c r="A6006">
        <v>6005</v>
      </c>
      <c r="B6006" t="s">
        <v>8624</v>
      </c>
      <c r="C6006" s="2">
        <v>42985</v>
      </c>
      <c r="D6006" s="2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  <c r="V6006" t="str">
        <f t="shared" si="187"/>
        <v>profit</v>
      </c>
      <c r="W6006" t="str">
        <f t="shared" si="188"/>
        <v>cheap</v>
      </c>
      <c r="X6006" s="3" t="str" cm="1">
        <f t="array" ref="X6006">_xlfn.IFS(R6006&gt;1000,"premium",R6006&gt;500,"modrate",R6006&lt;500,"cheap")</f>
        <v>cheap</v>
      </c>
      <c r="Y6006" t="str" cm="1">
        <f t="array" ref="Y6006">_xlfn.SWITCH(TRUE,R6006&gt;1000,"premium",R6006&gt;500,"modrate","cheap")</f>
        <v>cheap</v>
      </c>
    </row>
    <row r="6007" spans="1:25">
      <c r="A6007">
        <v>6006</v>
      </c>
      <c r="B6007" t="s">
        <v>8625</v>
      </c>
      <c r="C6007" s="2">
        <v>42310</v>
      </c>
      <c r="D6007" s="2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  <c r="V6007" t="str">
        <f t="shared" si="187"/>
        <v>profit</v>
      </c>
      <c r="W6007" t="str">
        <f t="shared" si="188"/>
        <v>cheap</v>
      </c>
      <c r="X6007" s="3" t="str" cm="1">
        <f t="array" ref="X6007">_xlfn.IFS(R6007&gt;1000,"premium",R6007&gt;500,"modrate",R6007&lt;500,"cheap")</f>
        <v>cheap</v>
      </c>
      <c r="Y6007" t="str" cm="1">
        <f t="array" ref="Y6007">_xlfn.SWITCH(TRUE,R6007&gt;1000,"premium",R6007&gt;500,"modrate","cheap")</f>
        <v>cheap</v>
      </c>
    </row>
    <row r="6008" spans="1:25">
      <c r="A6008">
        <v>6007</v>
      </c>
      <c r="B6008" t="s">
        <v>8626</v>
      </c>
      <c r="C6008" s="2">
        <v>43080</v>
      </c>
      <c r="D6008" s="2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  <c r="V6008" t="str">
        <f t="shared" si="187"/>
        <v>profit</v>
      </c>
      <c r="W6008" t="str">
        <f t="shared" si="188"/>
        <v>cheap</v>
      </c>
      <c r="X6008" s="3" t="str" cm="1">
        <f t="array" ref="X6008">_xlfn.IFS(R6008&gt;1000,"premium",R6008&gt;500,"modrate",R6008&lt;500,"cheap")</f>
        <v>cheap</v>
      </c>
      <c r="Y6008" t="str" cm="1">
        <f t="array" ref="Y6008">_xlfn.SWITCH(TRUE,R6008&gt;1000,"premium",R6008&gt;500,"modrate","cheap")</f>
        <v>cheap</v>
      </c>
    </row>
    <row r="6009" spans="1:25">
      <c r="A6009">
        <v>6008</v>
      </c>
      <c r="B6009" t="s">
        <v>8627</v>
      </c>
      <c r="C6009" s="2">
        <v>42826</v>
      </c>
      <c r="D6009" s="2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  <c r="V6009" t="str">
        <f t="shared" si="187"/>
        <v>profit</v>
      </c>
      <c r="W6009" t="str">
        <f t="shared" si="188"/>
        <v>cheap</v>
      </c>
      <c r="X6009" s="3" t="str" cm="1">
        <f t="array" ref="X6009">_xlfn.IFS(R6009&gt;1000,"premium",R6009&gt;500,"modrate",R6009&lt;500,"cheap")</f>
        <v>cheap</v>
      </c>
      <c r="Y6009" t="str" cm="1">
        <f t="array" ref="Y6009">_xlfn.SWITCH(TRUE,R6009&gt;1000,"premium",R6009&gt;500,"modrate","cheap")</f>
        <v>cheap</v>
      </c>
    </row>
    <row r="6010" spans="1:25">
      <c r="A6010">
        <v>6009</v>
      </c>
      <c r="B6010" t="s">
        <v>8628</v>
      </c>
      <c r="C6010" s="2">
        <v>42368</v>
      </c>
      <c r="D6010" s="2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  <c r="V6010" t="str">
        <f t="shared" si="187"/>
        <v>profit</v>
      </c>
      <c r="W6010" t="str">
        <f t="shared" si="188"/>
        <v>cheap</v>
      </c>
      <c r="X6010" s="3" t="str" cm="1">
        <f t="array" ref="X6010">_xlfn.IFS(R6010&gt;1000,"premium",R6010&gt;500,"modrate",R6010&lt;500,"cheap")</f>
        <v>cheap</v>
      </c>
      <c r="Y6010" t="str" cm="1">
        <f t="array" ref="Y6010">_xlfn.SWITCH(TRUE,R6010&gt;1000,"premium",R6010&gt;500,"modrate","cheap")</f>
        <v>cheap</v>
      </c>
    </row>
    <row r="6011" spans="1:25">
      <c r="A6011">
        <v>6010</v>
      </c>
      <c r="B6011" t="s">
        <v>8628</v>
      </c>
      <c r="C6011" s="2">
        <v>42368</v>
      </c>
      <c r="D6011" s="2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  <c r="V6011" t="str">
        <f t="shared" si="187"/>
        <v>profit</v>
      </c>
      <c r="W6011" t="str">
        <f t="shared" si="188"/>
        <v>cheap</v>
      </c>
      <c r="X6011" s="3" t="str" cm="1">
        <f t="array" ref="X6011">_xlfn.IFS(R6011&gt;1000,"premium",R6011&gt;500,"modrate",R6011&lt;500,"cheap")</f>
        <v>cheap</v>
      </c>
      <c r="Y6011" t="str" cm="1">
        <f t="array" ref="Y6011">_xlfn.SWITCH(TRUE,R6011&gt;1000,"premium",R6011&gt;500,"modrate","cheap")</f>
        <v>cheap</v>
      </c>
    </row>
    <row r="6012" spans="1:25">
      <c r="A6012">
        <v>6011</v>
      </c>
      <c r="B6012" t="s">
        <v>8628</v>
      </c>
      <c r="C6012" s="2">
        <v>42368</v>
      </c>
      <c r="D6012" s="2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  <c r="V6012" t="str">
        <f t="shared" si="187"/>
        <v>profit</v>
      </c>
      <c r="W6012" t="str">
        <f t="shared" si="188"/>
        <v>premium</v>
      </c>
      <c r="X6012" s="3" t="str" cm="1">
        <f t="array" ref="X6012">_xlfn.IFS(R6012&gt;1000,"premium",R6012&gt;500,"modrate",R6012&lt;500,"cheap")</f>
        <v>premium</v>
      </c>
      <c r="Y6012" t="str" cm="1">
        <f t="array" ref="Y6012">_xlfn.SWITCH(TRUE,R6012&gt;1000,"premium",R6012&gt;500,"modrate","cheap")</f>
        <v>premium</v>
      </c>
    </row>
    <row r="6013" spans="1:25">
      <c r="A6013">
        <v>6012</v>
      </c>
      <c r="B6013" t="s">
        <v>8628</v>
      </c>
      <c r="C6013" s="2">
        <v>42368</v>
      </c>
      <c r="D6013" s="2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  <c r="V6013" t="str">
        <f t="shared" si="187"/>
        <v>profit</v>
      </c>
      <c r="W6013" t="str">
        <f t="shared" si="188"/>
        <v>cheap</v>
      </c>
      <c r="X6013" s="3" t="str" cm="1">
        <f t="array" ref="X6013">_xlfn.IFS(R6013&gt;1000,"premium",R6013&gt;500,"modrate",R6013&lt;500,"cheap")</f>
        <v>cheap</v>
      </c>
      <c r="Y6013" t="str" cm="1">
        <f t="array" ref="Y6013">_xlfn.SWITCH(TRUE,R6013&gt;1000,"premium",R6013&gt;500,"modrate","cheap")</f>
        <v>cheap</v>
      </c>
    </row>
    <row r="6014" spans="1:25">
      <c r="A6014">
        <v>6013</v>
      </c>
      <c r="B6014" t="s">
        <v>8628</v>
      </c>
      <c r="C6014" s="2">
        <v>42368</v>
      </c>
      <c r="D6014" s="2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  <c r="V6014" t="str">
        <f t="shared" si="187"/>
        <v>profit</v>
      </c>
      <c r="W6014" t="str">
        <f t="shared" si="188"/>
        <v>cheap</v>
      </c>
      <c r="X6014" s="3" t="str" cm="1">
        <f t="array" ref="X6014">_xlfn.IFS(R6014&gt;1000,"premium",R6014&gt;500,"modrate",R6014&lt;500,"cheap")</f>
        <v>cheap</v>
      </c>
      <c r="Y6014" t="str" cm="1">
        <f t="array" ref="Y6014">_xlfn.SWITCH(TRUE,R6014&gt;1000,"premium",R6014&gt;500,"modrate","cheap")</f>
        <v>cheap</v>
      </c>
    </row>
    <row r="6015" spans="1:25">
      <c r="A6015">
        <v>6014</v>
      </c>
      <c r="B6015" t="s">
        <v>8629</v>
      </c>
      <c r="C6015" s="2">
        <v>42439</v>
      </c>
      <c r="D6015" s="2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  <c r="V6015" t="str">
        <f t="shared" si="187"/>
        <v>profit</v>
      </c>
      <c r="W6015" t="str">
        <f t="shared" si="188"/>
        <v>cheap</v>
      </c>
      <c r="X6015" s="3" t="str" cm="1">
        <f t="array" ref="X6015">_xlfn.IFS(R6015&gt;1000,"premium",R6015&gt;500,"modrate",R6015&lt;500,"cheap")</f>
        <v>cheap</v>
      </c>
      <c r="Y6015" t="str" cm="1">
        <f t="array" ref="Y6015">_xlfn.SWITCH(TRUE,R6015&gt;1000,"premium",R6015&gt;500,"modrate","cheap")</f>
        <v>cheap</v>
      </c>
    </row>
    <row r="6016" spans="1:25">
      <c r="A6016">
        <v>6015</v>
      </c>
      <c r="B6016" t="s">
        <v>8629</v>
      </c>
      <c r="C6016" s="2">
        <v>42439</v>
      </c>
      <c r="D6016" s="2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  <c r="V6016" t="str">
        <f t="shared" si="187"/>
        <v>profit</v>
      </c>
      <c r="W6016" t="str">
        <f t="shared" si="188"/>
        <v>premium</v>
      </c>
      <c r="X6016" s="3" t="str" cm="1">
        <f t="array" ref="X6016">_xlfn.IFS(R6016&gt;1000,"premium",R6016&gt;500,"modrate",R6016&lt;500,"cheap")</f>
        <v>premium</v>
      </c>
      <c r="Y6016" t="str" cm="1">
        <f t="array" ref="Y6016">_xlfn.SWITCH(TRUE,R6016&gt;1000,"premium",R6016&gt;500,"modrate","cheap")</f>
        <v>premium</v>
      </c>
    </row>
    <row r="6017" spans="1:25">
      <c r="A6017">
        <v>6016</v>
      </c>
      <c r="B6017" t="s">
        <v>8630</v>
      </c>
      <c r="C6017" s="2">
        <v>41735</v>
      </c>
      <c r="D6017" s="2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  <c r="V6017" t="str">
        <f t="shared" si="187"/>
        <v>profit</v>
      </c>
      <c r="W6017" t="str">
        <f t="shared" si="188"/>
        <v>cheap</v>
      </c>
      <c r="X6017" s="3" t="str" cm="1">
        <f t="array" ref="X6017">_xlfn.IFS(R6017&gt;1000,"premium",R6017&gt;500,"modrate",R6017&lt;500,"cheap")</f>
        <v>cheap</v>
      </c>
      <c r="Y6017" t="str" cm="1">
        <f t="array" ref="Y6017">_xlfn.SWITCH(TRUE,R6017&gt;1000,"premium",R6017&gt;500,"modrate","cheap")</f>
        <v>cheap</v>
      </c>
    </row>
    <row r="6018" spans="1:25">
      <c r="A6018">
        <v>6017</v>
      </c>
      <c r="B6018" t="s">
        <v>8630</v>
      </c>
      <c r="C6018" s="2">
        <v>41735</v>
      </c>
      <c r="D6018" s="2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  <c r="V6018" t="str">
        <f t="shared" si="187"/>
        <v>profit</v>
      </c>
      <c r="W6018" t="str">
        <f t="shared" si="188"/>
        <v>cheap</v>
      </c>
      <c r="X6018" s="3" t="str" cm="1">
        <f t="array" ref="X6018">_xlfn.IFS(R6018&gt;1000,"premium",R6018&gt;500,"modrate",R6018&lt;500,"cheap")</f>
        <v>cheap</v>
      </c>
      <c r="Y6018" t="str" cm="1">
        <f t="array" ref="Y6018">_xlfn.SWITCH(TRUE,R6018&gt;1000,"premium",R6018&gt;500,"modrate","cheap")</f>
        <v>cheap</v>
      </c>
    </row>
    <row r="6019" spans="1:25">
      <c r="A6019">
        <v>6018</v>
      </c>
      <c r="B6019" t="s">
        <v>8630</v>
      </c>
      <c r="C6019" s="2">
        <v>41735</v>
      </c>
      <c r="D6019" s="2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  <c r="V6019" t="str">
        <f t="shared" ref="V6019:V6082" si="189">IF(U6019&gt;0,"profit","loss")</f>
        <v>profit</v>
      </c>
      <c r="W6019" t="str">
        <f t="shared" ref="W6019:W6082" si="190">IF(R6019&gt;1000,"premium", IF(R6019&gt;500,"modrate","cheap"))</f>
        <v>cheap</v>
      </c>
      <c r="X6019" s="3" t="str" cm="1">
        <f t="array" ref="X6019">_xlfn.IFS(R6019&gt;1000,"premium",R6019&gt;500,"modrate",R6019&lt;500,"cheap")</f>
        <v>cheap</v>
      </c>
      <c r="Y6019" t="str" cm="1">
        <f t="array" ref="Y6019">_xlfn.SWITCH(TRUE,R6019&gt;1000,"premium",R6019&gt;500,"modrate","cheap")</f>
        <v>cheap</v>
      </c>
    </row>
    <row r="6020" spans="1:25">
      <c r="A6020">
        <v>6019</v>
      </c>
      <c r="B6020" t="s">
        <v>8630</v>
      </c>
      <c r="C6020" s="2">
        <v>41735</v>
      </c>
      <c r="D6020" s="2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  <c r="V6020" t="str">
        <f t="shared" si="189"/>
        <v>profit</v>
      </c>
      <c r="W6020" t="str">
        <f t="shared" si="190"/>
        <v>cheap</v>
      </c>
      <c r="X6020" s="3" t="str" cm="1">
        <f t="array" ref="X6020">_xlfn.IFS(R6020&gt;1000,"premium",R6020&gt;500,"modrate",R6020&lt;500,"cheap")</f>
        <v>cheap</v>
      </c>
      <c r="Y6020" t="str" cm="1">
        <f t="array" ref="Y6020">_xlfn.SWITCH(TRUE,R6020&gt;1000,"premium",R6020&gt;500,"modrate","cheap")</f>
        <v>cheap</v>
      </c>
    </row>
    <row r="6021" spans="1:25">
      <c r="A6021">
        <v>6020</v>
      </c>
      <c r="B6021" t="s">
        <v>8631</v>
      </c>
      <c r="C6021" s="2">
        <v>41917</v>
      </c>
      <c r="D6021" s="2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  <c r="V6021" t="str">
        <f t="shared" si="189"/>
        <v>profit</v>
      </c>
      <c r="W6021" t="str">
        <f t="shared" si="190"/>
        <v>cheap</v>
      </c>
      <c r="X6021" s="3" t="str" cm="1">
        <f t="array" ref="X6021">_xlfn.IFS(R6021&gt;1000,"premium",R6021&gt;500,"modrate",R6021&lt;500,"cheap")</f>
        <v>cheap</v>
      </c>
      <c r="Y6021" t="str" cm="1">
        <f t="array" ref="Y6021">_xlfn.SWITCH(TRUE,R6021&gt;1000,"premium",R6021&gt;500,"modrate","cheap")</f>
        <v>cheap</v>
      </c>
    </row>
    <row r="6022" spans="1:25">
      <c r="A6022">
        <v>6021</v>
      </c>
      <c r="B6022" t="s">
        <v>8632</v>
      </c>
      <c r="C6022" s="2">
        <v>42595</v>
      </c>
      <c r="D6022" s="2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  <c r="V6022" t="str">
        <f t="shared" si="189"/>
        <v>profit</v>
      </c>
      <c r="W6022" t="str">
        <f t="shared" si="190"/>
        <v>cheap</v>
      </c>
      <c r="X6022" s="3" t="str" cm="1">
        <f t="array" ref="X6022">_xlfn.IFS(R6022&gt;1000,"premium",R6022&gt;500,"modrate",R6022&lt;500,"cheap")</f>
        <v>cheap</v>
      </c>
      <c r="Y6022" t="str" cm="1">
        <f t="array" ref="Y6022">_xlfn.SWITCH(TRUE,R6022&gt;1000,"premium",R6022&gt;500,"modrate","cheap")</f>
        <v>cheap</v>
      </c>
    </row>
    <row r="6023" spans="1:25">
      <c r="A6023">
        <v>6022</v>
      </c>
      <c r="B6023" t="s">
        <v>8632</v>
      </c>
      <c r="C6023" s="2">
        <v>42595</v>
      </c>
      <c r="D6023" s="2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  <c r="V6023" t="str">
        <f t="shared" si="189"/>
        <v>profit</v>
      </c>
      <c r="W6023" t="str">
        <f t="shared" si="190"/>
        <v>cheap</v>
      </c>
      <c r="X6023" s="3" t="str" cm="1">
        <f t="array" ref="X6023">_xlfn.IFS(R6023&gt;1000,"premium",R6023&gt;500,"modrate",R6023&lt;500,"cheap")</f>
        <v>cheap</v>
      </c>
      <c r="Y6023" t="str" cm="1">
        <f t="array" ref="Y6023">_xlfn.SWITCH(TRUE,R6023&gt;1000,"premium",R6023&gt;500,"modrate","cheap")</f>
        <v>cheap</v>
      </c>
    </row>
    <row r="6024" spans="1:25">
      <c r="A6024">
        <v>6023</v>
      </c>
      <c r="B6024" t="s">
        <v>8634</v>
      </c>
      <c r="C6024" s="2">
        <v>41960</v>
      </c>
      <c r="D6024" s="2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  <c r="V6024" t="str">
        <f t="shared" si="189"/>
        <v>profit</v>
      </c>
      <c r="W6024" t="str">
        <f t="shared" si="190"/>
        <v>cheap</v>
      </c>
      <c r="X6024" s="3" t="str" cm="1">
        <f t="array" ref="X6024">_xlfn.IFS(R6024&gt;1000,"premium",R6024&gt;500,"modrate",R6024&lt;500,"cheap")</f>
        <v>cheap</v>
      </c>
      <c r="Y6024" t="str" cm="1">
        <f t="array" ref="Y6024">_xlfn.SWITCH(TRUE,R6024&gt;1000,"premium",R6024&gt;500,"modrate","cheap")</f>
        <v>cheap</v>
      </c>
    </row>
    <row r="6025" spans="1:25">
      <c r="A6025">
        <v>6024</v>
      </c>
      <c r="B6025" t="s">
        <v>8635</v>
      </c>
      <c r="C6025" s="2">
        <v>42849</v>
      </c>
      <c r="D6025" s="2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  <c r="V6025" t="str">
        <f t="shared" si="189"/>
        <v>profit</v>
      </c>
      <c r="W6025" t="str">
        <f t="shared" si="190"/>
        <v>cheap</v>
      </c>
      <c r="X6025" s="3" t="str" cm="1">
        <f t="array" ref="X6025">_xlfn.IFS(R6025&gt;1000,"premium",R6025&gt;500,"modrate",R6025&lt;500,"cheap")</f>
        <v>cheap</v>
      </c>
      <c r="Y6025" t="str" cm="1">
        <f t="array" ref="Y6025">_xlfn.SWITCH(TRUE,R6025&gt;1000,"premium",R6025&gt;500,"modrate","cheap")</f>
        <v>cheap</v>
      </c>
    </row>
    <row r="6026" spans="1:25">
      <c r="A6026">
        <v>6025</v>
      </c>
      <c r="B6026" t="s">
        <v>8636</v>
      </c>
      <c r="C6026" s="2">
        <v>42971</v>
      </c>
      <c r="D6026" s="2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  <c r="V6026" t="str">
        <f t="shared" si="189"/>
        <v>profit</v>
      </c>
      <c r="W6026" t="str">
        <f t="shared" si="190"/>
        <v>modrate</v>
      </c>
      <c r="X6026" s="3" t="str" cm="1">
        <f t="array" ref="X6026">_xlfn.IFS(R6026&gt;1000,"premium",R6026&gt;500,"modrate",R6026&lt;500,"cheap")</f>
        <v>modrate</v>
      </c>
      <c r="Y6026" t="str" cm="1">
        <f t="array" ref="Y6026">_xlfn.SWITCH(TRUE,R6026&gt;1000,"premium",R6026&gt;500,"modrate","cheap")</f>
        <v>modrate</v>
      </c>
    </row>
    <row r="6027" spans="1:25">
      <c r="A6027">
        <v>6026</v>
      </c>
      <c r="B6027" t="s">
        <v>8636</v>
      </c>
      <c r="C6027" s="2">
        <v>42971</v>
      </c>
      <c r="D6027" s="2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  <c r="V6027" t="str">
        <f t="shared" si="189"/>
        <v>profit</v>
      </c>
      <c r="W6027" t="str">
        <f t="shared" si="190"/>
        <v>cheap</v>
      </c>
      <c r="X6027" s="3" t="str" cm="1">
        <f t="array" ref="X6027">_xlfn.IFS(R6027&gt;1000,"premium",R6027&gt;500,"modrate",R6027&lt;500,"cheap")</f>
        <v>cheap</v>
      </c>
      <c r="Y6027" t="str" cm="1">
        <f t="array" ref="Y6027">_xlfn.SWITCH(TRUE,R6027&gt;1000,"premium",R6027&gt;500,"modrate","cheap")</f>
        <v>cheap</v>
      </c>
    </row>
    <row r="6028" spans="1:25">
      <c r="A6028">
        <v>6027</v>
      </c>
      <c r="B6028" t="s">
        <v>8637</v>
      </c>
      <c r="C6028" s="2">
        <v>42789</v>
      </c>
      <c r="D6028" s="2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  <c r="V6028" t="str">
        <f t="shared" si="189"/>
        <v>profit</v>
      </c>
      <c r="W6028" t="str">
        <f t="shared" si="190"/>
        <v>cheap</v>
      </c>
      <c r="X6028" s="3" t="str" cm="1">
        <f t="array" ref="X6028">_xlfn.IFS(R6028&gt;1000,"premium",R6028&gt;500,"modrate",R6028&lt;500,"cheap")</f>
        <v>cheap</v>
      </c>
      <c r="Y6028" t="str" cm="1">
        <f t="array" ref="Y6028">_xlfn.SWITCH(TRUE,R6028&gt;1000,"premium",R6028&gt;500,"modrate","cheap")</f>
        <v>cheap</v>
      </c>
    </row>
    <row r="6029" spans="1:25">
      <c r="A6029">
        <v>6028</v>
      </c>
      <c r="B6029" t="s">
        <v>8637</v>
      </c>
      <c r="C6029" s="2">
        <v>42789</v>
      </c>
      <c r="D6029" s="2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  <c r="V6029" t="str">
        <f t="shared" si="189"/>
        <v>profit</v>
      </c>
      <c r="W6029" t="str">
        <f t="shared" si="190"/>
        <v>cheap</v>
      </c>
      <c r="X6029" s="3" t="str" cm="1">
        <f t="array" ref="X6029">_xlfn.IFS(R6029&gt;1000,"premium",R6029&gt;500,"modrate",R6029&lt;500,"cheap")</f>
        <v>cheap</v>
      </c>
      <c r="Y6029" t="str" cm="1">
        <f t="array" ref="Y6029">_xlfn.SWITCH(TRUE,R6029&gt;1000,"premium",R6029&gt;500,"modrate","cheap")</f>
        <v>cheap</v>
      </c>
    </row>
    <row r="6030" spans="1:25">
      <c r="A6030">
        <v>6029</v>
      </c>
      <c r="B6030" t="s">
        <v>8638</v>
      </c>
      <c r="C6030" s="2">
        <v>42693</v>
      </c>
      <c r="D6030" s="2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  <c r="V6030" t="str">
        <f t="shared" si="189"/>
        <v>profit</v>
      </c>
      <c r="W6030" t="str">
        <f t="shared" si="190"/>
        <v>cheap</v>
      </c>
      <c r="X6030" s="3" t="str" cm="1">
        <f t="array" ref="X6030">_xlfn.IFS(R6030&gt;1000,"premium",R6030&gt;500,"modrate",R6030&lt;500,"cheap")</f>
        <v>cheap</v>
      </c>
      <c r="Y6030" t="str" cm="1">
        <f t="array" ref="Y6030">_xlfn.SWITCH(TRUE,R6030&gt;1000,"premium",R6030&gt;500,"modrate","cheap")</f>
        <v>cheap</v>
      </c>
    </row>
    <row r="6031" spans="1:25">
      <c r="A6031">
        <v>6030</v>
      </c>
      <c r="B6031" t="s">
        <v>8639</v>
      </c>
      <c r="C6031" s="2">
        <v>42688</v>
      </c>
      <c r="D6031" s="2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  <c r="V6031" t="str">
        <f t="shared" si="189"/>
        <v>profit</v>
      </c>
      <c r="W6031" t="str">
        <f t="shared" si="190"/>
        <v>cheap</v>
      </c>
      <c r="X6031" s="3" t="str" cm="1">
        <f t="array" ref="X6031">_xlfn.IFS(R6031&gt;1000,"premium",R6031&gt;500,"modrate",R6031&lt;500,"cheap")</f>
        <v>cheap</v>
      </c>
      <c r="Y6031" t="str" cm="1">
        <f t="array" ref="Y6031">_xlfn.SWITCH(TRUE,R6031&gt;1000,"premium",R6031&gt;500,"modrate","cheap")</f>
        <v>cheap</v>
      </c>
    </row>
    <row r="6032" spans="1:25">
      <c r="A6032">
        <v>6031</v>
      </c>
      <c r="B6032" t="s">
        <v>8640</v>
      </c>
      <c r="C6032" s="2">
        <v>42922</v>
      </c>
      <c r="D6032" s="2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  <c r="V6032" t="str">
        <f t="shared" si="189"/>
        <v>profit</v>
      </c>
      <c r="W6032" t="str">
        <f t="shared" si="190"/>
        <v>cheap</v>
      </c>
      <c r="X6032" s="3" t="str" cm="1">
        <f t="array" ref="X6032">_xlfn.IFS(R6032&gt;1000,"premium",R6032&gt;500,"modrate",R6032&lt;500,"cheap")</f>
        <v>cheap</v>
      </c>
      <c r="Y6032" t="str" cm="1">
        <f t="array" ref="Y6032">_xlfn.SWITCH(TRUE,R6032&gt;1000,"premium",R6032&gt;500,"modrate","cheap")</f>
        <v>cheap</v>
      </c>
    </row>
    <row r="6033" spans="1:25">
      <c r="A6033">
        <v>6032</v>
      </c>
      <c r="B6033" t="s">
        <v>8641</v>
      </c>
      <c r="C6033" s="2">
        <v>42729</v>
      </c>
      <c r="D6033" s="2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  <c r="V6033" t="str">
        <f t="shared" si="189"/>
        <v>profit</v>
      </c>
      <c r="W6033" t="str">
        <f t="shared" si="190"/>
        <v>cheap</v>
      </c>
      <c r="X6033" s="3" t="str" cm="1">
        <f t="array" ref="X6033">_xlfn.IFS(R6033&gt;1000,"premium",R6033&gt;500,"modrate",R6033&lt;500,"cheap")</f>
        <v>cheap</v>
      </c>
      <c r="Y6033" t="str" cm="1">
        <f t="array" ref="Y6033">_xlfn.SWITCH(TRUE,R6033&gt;1000,"premium",R6033&gt;500,"modrate","cheap")</f>
        <v>cheap</v>
      </c>
    </row>
    <row r="6034" spans="1:25">
      <c r="A6034">
        <v>6033</v>
      </c>
      <c r="B6034" t="s">
        <v>8643</v>
      </c>
      <c r="C6034" s="2">
        <v>42848</v>
      </c>
      <c r="D6034" s="2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  <c r="V6034" t="str">
        <f t="shared" si="189"/>
        <v>profit</v>
      </c>
      <c r="W6034" t="str">
        <f t="shared" si="190"/>
        <v>cheap</v>
      </c>
      <c r="X6034" s="3" t="str" cm="1">
        <f t="array" ref="X6034">_xlfn.IFS(R6034&gt;1000,"premium",R6034&gt;500,"modrate",R6034&lt;500,"cheap")</f>
        <v>cheap</v>
      </c>
      <c r="Y6034" t="str" cm="1">
        <f t="array" ref="Y6034">_xlfn.SWITCH(TRUE,R6034&gt;1000,"premium",R6034&gt;500,"modrate","cheap")</f>
        <v>cheap</v>
      </c>
    </row>
    <row r="6035" spans="1:25">
      <c r="A6035">
        <v>6034</v>
      </c>
      <c r="B6035" t="s">
        <v>8644</v>
      </c>
      <c r="C6035" s="2">
        <v>42352</v>
      </c>
      <c r="D6035" s="2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  <c r="V6035" t="str">
        <f t="shared" si="189"/>
        <v>profit</v>
      </c>
      <c r="W6035" t="str">
        <f t="shared" si="190"/>
        <v>cheap</v>
      </c>
      <c r="X6035" s="3" t="str" cm="1">
        <f t="array" ref="X6035">_xlfn.IFS(R6035&gt;1000,"premium",R6035&gt;500,"modrate",R6035&lt;500,"cheap")</f>
        <v>cheap</v>
      </c>
      <c r="Y6035" t="str" cm="1">
        <f t="array" ref="Y6035">_xlfn.SWITCH(TRUE,R6035&gt;1000,"premium",R6035&gt;500,"modrate","cheap")</f>
        <v>cheap</v>
      </c>
    </row>
    <row r="6036" spans="1:25">
      <c r="A6036">
        <v>6035</v>
      </c>
      <c r="B6036" t="s">
        <v>8645</v>
      </c>
      <c r="C6036" s="2">
        <v>42113</v>
      </c>
      <c r="D6036" s="2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  <c r="V6036" t="str">
        <f t="shared" si="189"/>
        <v>loss</v>
      </c>
      <c r="W6036" t="str">
        <f t="shared" si="190"/>
        <v>cheap</v>
      </c>
      <c r="X6036" s="3" t="str" cm="1">
        <f t="array" ref="X6036">_xlfn.IFS(R6036&gt;1000,"premium",R6036&gt;500,"modrate",R6036&lt;500,"cheap")</f>
        <v>cheap</v>
      </c>
      <c r="Y6036" t="str" cm="1">
        <f t="array" ref="Y6036">_xlfn.SWITCH(TRUE,R6036&gt;1000,"premium",R6036&gt;500,"modrate","cheap")</f>
        <v>cheap</v>
      </c>
    </row>
    <row r="6037" spans="1:25">
      <c r="A6037">
        <v>6036</v>
      </c>
      <c r="B6037" t="s">
        <v>8645</v>
      </c>
      <c r="C6037" s="2">
        <v>42113</v>
      </c>
      <c r="D6037" s="2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  <c r="V6037" t="str">
        <f t="shared" si="189"/>
        <v>loss</v>
      </c>
      <c r="W6037" t="str">
        <f t="shared" si="190"/>
        <v>cheap</v>
      </c>
      <c r="X6037" s="3" t="str" cm="1">
        <f t="array" ref="X6037">_xlfn.IFS(R6037&gt;1000,"premium",R6037&gt;500,"modrate",R6037&lt;500,"cheap")</f>
        <v>cheap</v>
      </c>
      <c r="Y6037" t="str" cm="1">
        <f t="array" ref="Y6037">_xlfn.SWITCH(TRUE,R6037&gt;1000,"premium",R6037&gt;500,"modrate","cheap")</f>
        <v>cheap</v>
      </c>
    </row>
    <row r="6038" spans="1:25">
      <c r="A6038">
        <v>6037</v>
      </c>
      <c r="B6038" t="s">
        <v>8646</v>
      </c>
      <c r="C6038" s="2">
        <v>42617</v>
      </c>
      <c r="D6038" s="2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  <c r="V6038" t="str">
        <f t="shared" si="189"/>
        <v>profit</v>
      </c>
      <c r="W6038" t="str">
        <f t="shared" si="190"/>
        <v>cheap</v>
      </c>
      <c r="X6038" s="3" t="str" cm="1">
        <f t="array" ref="X6038">_xlfn.IFS(R6038&gt;1000,"premium",R6038&gt;500,"modrate",R6038&lt;500,"cheap")</f>
        <v>cheap</v>
      </c>
      <c r="Y6038" t="str" cm="1">
        <f t="array" ref="Y6038">_xlfn.SWITCH(TRUE,R6038&gt;1000,"premium",R6038&gt;500,"modrate","cheap")</f>
        <v>cheap</v>
      </c>
    </row>
    <row r="6039" spans="1:25">
      <c r="A6039">
        <v>6038</v>
      </c>
      <c r="B6039" t="s">
        <v>8646</v>
      </c>
      <c r="C6039" s="2">
        <v>42617</v>
      </c>
      <c r="D6039" s="2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  <c r="V6039" t="str">
        <f t="shared" si="189"/>
        <v>profit</v>
      </c>
      <c r="W6039" t="str">
        <f t="shared" si="190"/>
        <v>cheap</v>
      </c>
      <c r="X6039" s="3" t="str" cm="1">
        <f t="array" ref="X6039">_xlfn.IFS(R6039&gt;1000,"premium",R6039&gt;500,"modrate",R6039&lt;500,"cheap")</f>
        <v>cheap</v>
      </c>
      <c r="Y6039" t="str" cm="1">
        <f t="array" ref="Y6039">_xlfn.SWITCH(TRUE,R6039&gt;1000,"premium",R6039&gt;500,"modrate","cheap")</f>
        <v>cheap</v>
      </c>
    </row>
    <row r="6040" spans="1:25">
      <c r="A6040">
        <v>6039</v>
      </c>
      <c r="B6040" t="s">
        <v>8646</v>
      </c>
      <c r="C6040" s="2">
        <v>42617</v>
      </c>
      <c r="D6040" s="2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  <c r="V6040" t="str">
        <f t="shared" si="189"/>
        <v>profit</v>
      </c>
      <c r="W6040" t="str">
        <f t="shared" si="190"/>
        <v>cheap</v>
      </c>
      <c r="X6040" s="3" t="str" cm="1">
        <f t="array" ref="X6040">_xlfn.IFS(R6040&gt;1000,"premium",R6040&gt;500,"modrate",R6040&lt;500,"cheap")</f>
        <v>cheap</v>
      </c>
      <c r="Y6040" t="str" cm="1">
        <f t="array" ref="Y6040">_xlfn.SWITCH(TRUE,R6040&gt;1000,"premium",R6040&gt;500,"modrate","cheap")</f>
        <v>cheap</v>
      </c>
    </row>
    <row r="6041" spans="1:25">
      <c r="A6041">
        <v>6040</v>
      </c>
      <c r="B6041" t="s">
        <v>8646</v>
      </c>
      <c r="C6041" s="2">
        <v>42617</v>
      </c>
      <c r="D6041" s="2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  <c r="V6041" t="str">
        <f t="shared" si="189"/>
        <v>profit</v>
      </c>
      <c r="W6041" t="str">
        <f t="shared" si="190"/>
        <v>cheap</v>
      </c>
      <c r="X6041" s="3" t="str" cm="1">
        <f t="array" ref="X6041">_xlfn.IFS(R6041&gt;1000,"premium",R6041&gt;500,"modrate",R6041&lt;500,"cheap")</f>
        <v>cheap</v>
      </c>
      <c r="Y6041" t="str" cm="1">
        <f t="array" ref="Y6041">_xlfn.SWITCH(TRUE,R6041&gt;1000,"premium",R6041&gt;500,"modrate","cheap")</f>
        <v>cheap</v>
      </c>
    </row>
    <row r="6042" spans="1:25">
      <c r="A6042">
        <v>6041</v>
      </c>
      <c r="B6042" t="s">
        <v>8647</v>
      </c>
      <c r="C6042" s="2">
        <v>43002</v>
      </c>
      <c r="D6042" s="2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75.180000000000106</v>
      </c>
      <c r="V6042" t="str">
        <f t="shared" si="189"/>
        <v>profit</v>
      </c>
      <c r="W6042" t="str">
        <f t="shared" si="190"/>
        <v>modrate</v>
      </c>
      <c r="X6042" s="3" t="str" cm="1">
        <f t="array" ref="X6042">_xlfn.IFS(R6042&gt;1000,"premium",R6042&gt;500,"modrate",R6042&lt;500,"cheap")</f>
        <v>modrate</v>
      </c>
      <c r="Y6042" t="str" cm="1">
        <f t="array" ref="Y6042">_xlfn.SWITCH(TRUE,R6042&gt;1000,"premium",R6042&gt;500,"modrate","cheap")</f>
        <v>modrate</v>
      </c>
    </row>
    <row r="6043" spans="1:25">
      <c r="A6043">
        <v>6042</v>
      </c>
      <c r="B6043" t="s">
        <v>8647</v>
      </c>
      <c r="C6043" s="2">
        <v>43002</v>
      </c>
      <c r="D6043" s="2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  <c r="V6043" t="str">
        <f t="shared" si="189"/>
        <v>profit</v>
      </c>
      <c r="W6043" t="str">
        <f t="shared" si="190"/>
        <v>modrate</v>
      </c>
      <c r="X6043" s="3" t="str" cm="1">
        <f t="array" ref="X6043">_xlfn.IFS(R6043&gt;1000,"premium",R6043&gt;500,"modrate",R6043&lt;500,"cheap")</f>
        <v>modrate</v>
      </c>
      <c r="Y6043" t="str" cm="1">
        <f t="array" ref="Y6043">_xlfn.SWITCH(TRUE,R6043&gt;1000,"premium",R6043&gt;500,"modrate","cheap")</f>
        <v>modrate</v>
      </c>
    </row>
    <row r="6044" spans="1:25">
      <c r="A6044">
        <v>6043</v>
      </c>
      <c r="B6044" t="s">
        <v>8650</v>
      </c>
      <c r="C6044" s="2">
        <v>42404</v>
      </c>
      <c r="D6044" s="2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  <c r="V6044" t="str">
        <f t="shared" si="189"/>
        <v>profit</v>
      </c>
      <c r="W6044" t="str">
        <f t="shared" si="190"/>
        <v>cheap</v>
      </c>
      <c r="X6044" s="3" t="str" cm="1">
        <f t="array" ref="X6044">_xlfn.IFS(R6044&gt;1000,"premium",R6044&gt;500,"modrate",R6044&lt;500,"cheap")</f>
        <v>cheap</v>
      </c>
      <c r="Y6044" t="str" cm="1">
        <f t="array" ref="Y6044">_xlfn.SWITCH(TRUE,R6044&gt;1000,"premium",R6044&gt;500,"modrate","cheap")</f>
        <v>cheap</v>
      </c>
    </row>
    <row r="6045" spans="1:25">
      <c r="A6045">
        <v>6044</v>
      </c>
      <c r="B6045" t="s">
        <v>8651</v>
      </c>
      <c r="C6045" s="2">
        <v>42874</v>
      </c>
      <c r="D6045" s="2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  <c r="V6045" t="str">
        <f t="shared" si="189"/>
        <v>loss</v>
      </c>
      <c r="W6045" t="str">
        <f t="shared" si="190"/>
        <v>cheap</v>
      </c>
      <c r="X6045" s="3" t="str" cm="1">
        <f t="array" ref="X6045">_xlfn.IFS(R6045&gt;1000,"premium",R6045&gt;500,"modrate",R6045&lt;500,"cheap")</f>
        <v>cheap</v>
      </c>
      <c r="Y6045" t="str" cm="1">
        <f t="array" ref="Y6045">_xlfn.SWITCH(TRUE,R6045&gt;1000,"premium",R6045&gt;500,"modrate","cheap")</f>
        <v>cheap</v>
      </c>
    </row>
    <row r="6046" spans="1:25">
      <c r="A6046">
        <v>6045</v>
      </c>
      <c r="B6046" t="s">
        <v>8651</v>
      </c>
      <c r="C6046" s="2">
        <v>42874</v>
      </c>
      <c r="D6046" s="2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  <c r="V6046" t="str">
        <f t="shared" si="189"/>
        <v>profit</v>
      </c>
      <c r="W6046" t="str">
        <f t="shared" si="190"/>
        <v>cheap</v>
      </c>
      <c r="X6046" s="3" t="str" cm="1">
        <f t="array" ref="X6046">_xlfn.IFS(R6046&gt;1000,"premium",R6046&gt;500,"modrate",R6046&lt;500,"cheap")</f>
        <v>cheap</v>
      </c>
      <c r="Y6046" t="str" cm="1">
        <f t="array" ref="Y6046">_xlfn.SWITCH(TRUE,R6046&gt;1000,"premium",R6046&gt;500,"modrate","cheap")</f>
        <v>cheap</v>
      </c>
    </row>
    <row r="6047" spans="1:25">
      <c r="A6047">
        <v>6046</v>
      </c>
      <c r="B6047" t="s">
        <v>8652</v>
      </c>
      <c r="C6047" s="2">
        <v>42250</v>
      </c>
      <c r="D6047" s="2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  <c r="V6047" t="str">
        <f t="shared" si="189"/>
        <v>profit</v>
      </c>
      <c r="W6047" t="str">
        <f t="shared" si="190"/>
        <v>cheap</v>
      </c>
      <c r="X6047" s="3" t="str" cm="1">
        <f t="array" ref="X6047">_xlfn.IFS(R6047&gt;1000,"premium",R6047&gt;500,"modrate",R6047&lt;500,"cheap")</f>
        <v>cheap</v>
      </c>
      <c r="Y6047" t="str" cm="1">
        <f t="array" ref="Y6047">_xlfn.SWITCH(TRUE,R6047&gt;1000,"premium",R6047&gt;500,"modrate","cheap")</f>
        <v>cheap</v>
      </c>
    </row>
    <row r="6048" spans="1:25">
      <c r="A6048">
        <v>6047</v>
      </c>
      <c r="B6048" t="s">
        <v>8653</v>
      </c>
      <c r="C6048" s="2">
        <v>42530</v>
      </c>
      <c r="D6048" s="2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  <c r="V6048" t="str">
        <f t="shared" si="189"/>
        <v>profit</v>
      </c>
      <c r="W6048" t="str">
        <f t="shared" si="190"/>
        <v>modrate</v>
      </c>
      <c r="X6048" s="3" t="str" cm="1">
        <f t="array" ref="X6048">_xlfn.IFS(R6048&gt;1000,"premium",R6048&gt;500,"modrate",R6048&lt;500,"cheap")</f>
        <v>modrate</v>
      </c>
      <c r="Y6048" t="str" cm="1">
        <f t="array" ref="Y6048">_xlfn.SWITCH(TRUE,R6048&gt;1000,"premium",R6048&gt;500,"modrate","cheap")</f>
        <v>modrate</v>
      </c>
    </row>
    <row r="6049" spans="1:25">
      <c r="A6049">
        <v>6048</v>
      </c>
      <c r="B6049" t="s">
        <v>8654</v>
      </c>
      <c r="C6049" s="2">
        <v>42315</v>
      </c>
      <c r="D6049" s="2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  <c r="V6049" t="str">
        <f t="shared" si="189"/>
        <v>loss</v>
      </c>
      <c r="W6049" t="str">
        <f t="shared" si="190"/>
        <v>cheap</v>
      </c>
      <c r="X6049" s="3" t="str" cm="1">
        <f t="array" ref="X6049">_xlfn.IFS(R6049&gt;1000,"premium",R6049&gt;500,"modrate",R6049&lt;500,"cheap")</f>
        <v>cheap</v>
      </c>
      <c r="Y6049" t="str" cm="1">
        <f t="array" ref="Y6049">_xlfn.SWITCH(TRUE,R6049&gt;1000,"premium",R6049&gt;500,"modrate","cheap")</f>
        <v>cheap</v>
      </c>
    </row>
    <row r="6050" spans="1:25">
      <c r="A6050">
        <v>6049</v>
      </c>
      <c r="B6050" t="s">
        <v>8654</v>
      </c>
      <c r="C6050" s="2">
        <v>42315</v>
      </c>
      <c r="D6050" s="2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  <c r="V6050" t="str">
        <f t="shared" si="189"/>
        <v>loss</v>
      </c>
      <c r="W6050" t="str">
        <f t="shared" si="190"/>
        <v>premium</v>
      </c>
      <c r="X6050" s="3" t="str" cm="1">
        <f t="array" ref="X6050">_xlfn.IFS(R6050&gt;1000,"premium",R6050&gt;500,"modrate",R6050&lt;500,"cheap")</f>
        <v>premium</v>
      </c>
      <c r="Y6050" t="str" cm="1">
        <f t="array" ref="Y6050">_xlfn.SWITCH(TRUE,R6050&gt;1000,"premium",R6050&gt;500,"modrate","cheap")</f>
        <v>premium</v>
      </c>
    </row>
    <row r="6051" spans="1:25">
      <c r="A6051">
        <v>6050</v>
      </c>
      <c r="B6051" t="s">
        <v>8655</v>
      </c>
      <c r="C6051" s="2">
        <v>42536</v>
      </c>
      <c r="D6051" s="2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  <c r="V6051" t="str">
        <f t="shared" si="189"/>
        <v>profit</v>
      </c>
      <c r="W6051" t="str">
        <f t="shared" si="190"/>
        <v>cheap</v>
      </c>
      <c r="X6051" s="3" t="str" cm="1">
        <f t="array" ref="X6051">_xlfn.IFS(R6051&gt;1000,"premium",R6051&gt;500,"modrate",R6051&lt;500,"cheap")</f>
        <v>cheap</v>
      </c>
      <c r="Y6051" t="str" cm="1">
        <f t="array" ref="Y6051">_xlfn.SWITCH(TRUE,R6051&gt;1000,"premium",R6051&gt;500,"modrate","cheap")</f>
        <v>cheap</v>
      </c>
    </row>
    <row r="6052" spans="1:25">
      <c r="A6052">
        <v>6051</v>
      </c>
      <c r="B6052" t="s">
        <v>8656</v>
      </c>
      <c r="C6052" s="2">
        <v>42119</v>
      </c>
      <c r="D6052" s="2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  <c r="V6052" t="str">
        <f t="shared" si="189"/>
        <v>profit</v>
      </c>
      <c r="W6052" t="str">
        <f t="shared" si="190"/>
        <v>cheap</v>
      </c>
      <c r="X6052" s="3" t="str" cm="1">
        <f t="array" ref="X6052">_xlfn.IFS(R6052&gt;1000,"premium",R6052&gt;500,"modrate",R6052&lt;500,"cheap")</f>
        <v>cheap</v>
      </c>
      <c r="Y6052" t="str" cm="1">
        <f t="array" ref="Y6052">_xlfn.SWITCH(TRUE,R6052&gt;1000,"premium",R6052&gt;500,"modrate","cheap")</f>
        <v>cheap</v>
      </c>
    </row>
    <row r="6053" spans="1:25">
      <c r="A6053">
        <v>6052</v>
      </c>
      <c r="B6053" t="s">
        <v>8656</v>
      </c>
      <c r="C6053" s="2">
        <v>42119</v>
      </c>
      <c r="D6053" s="2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  <c r="V6053" t="str">
        <f t="shared" si="189"/>
        <v>profit</v>
      </c>
      <c r="W6053" t="str">
        <f t="shared" si="190"/>
        <v>cheap</v>
      </c>
      <c r="X6053" s="3" t="str" cm="1">
        <f t="array" ref="X6053">_xlfn.IFS(R6053&gt;1000,"premium",R6053&gt;500,"modrate",R6053&lt;500,"cheap")</f>
        <v>cheap</v>
      </c>
      <c r="Y6053" t="str" cm="1">
        <f t="array" ref="Y6053">_xlfn.SWITCH(TRUE,R6053&gt;1000,"premium",R6053&gt;500,"modrate","cheap")</f>
        <v>cheap</v>
      </c>
    </row>
    <row r="6054" spans="1:25">
      <c r="A6054">
        <v>6053</v>
      </c>
      <c r="B6054" t="s">
        <v>8659</v>
      </c>
      <c r="C6054" s="2">
        <v>42636</v>
      </c>
      <c r="D6054" s="2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  <c r="V6054" t="str">
        <f t="shared" si="189"/>
        <v>profit</v>
      </c>
      <c r="W6054" t="str">
        <f t="shared" si="190"/>
        <v>cheap</v>
      </c>
      <c r="X6054" s="3" t="str" cm="1">
        <f t="array" ref="X6054">_xlfn.IFS(R6054&gt;1000,"premium",R6054&gt;500,"modrate",R6054&lt;500,"cheap")</f>
        <v>cheap</v>
      </c>
      <c r="Y6054" t="str" cm="1">
        <f t="array" ref="Y6054">_xlfn.SWITCH(TRUE,R6054&gt;1000,"premium",R6054&gt;500,"modrate","cheap")</f>
        <v>cheap</v>
      </c>
    </row>
    <row r="6055" spans="1:25">
      <c r="A6055">
        <v>6054</v>
      </c>
      <c r="B6055" t="s">
        <v>8659</v>
      </c>
      <c r="C6055" s="2">
        <v>42636</v>
      </c>
      <c r="D6055" s="2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  <c r="V6055" t="str">
        <f t="shared" si="189"/>
        <v>profit</v>
      </c>
      <c r="W6055" t="str">
        <f t="shared" si="190"/>
        <v>cheap</v>
      </c>
      <c r="X6055" s="3" t="str" cm="1">
        <f t="array" ref="X6055">_xlfn.IFS(R6055&gt;1000,"premium",R6055&gt;500,"modrate",R6055&lt;500,"cheap")</f>
        <v>cheap</v>
      </c>
      <c r="Y6055" t="str" cm="1">
        <f t="array" ref="Y6055">_xlfn.SWITCH(TRUE,R6055&gt;1000,"premium",R6055&gt;500,"modrate","cheap")</f>
        <v>cheap</v>
      </c>
    </row>
    <row r="6056" spans="1:25">
      <c r="A6056">
        <v>6055</v>
      </c>
      <c r="B6056" t="s">
        <v>8659</v>
      </c>
      <c r="C6056" s="2">
        <v>42636</v>
      </c>
      <c r="D6056" s="2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  <c r="V6056" t="str">
        <f t="shared" si="189"/>
        <v>loss</v>
      </c>
      <c r="W6056" t="str">
        <f t="shared" si="190"/>
        <v>cheap</v>
      </c>
      <c r="X6056" s="3" t="str" cm="1">
        <f t="array" ref="X6056">_xlfn.IFS(R6056&gt;1000,"premium",R6056&gt;500,"modrate",R6056&lt;500,"cheap")</f>
        <v>cheap</v>
      </c>
      <c r="Y6056" t="str" cm="1">
        <f t="array" ref="Y6056">_xlfn.SWITCH(TRUE,R6056&gt;1000,"premium",R6056&gt;500,"modrate","cheap")</f>
        <v>cheap</v>
      </c>
    </row>
    <row r="6057" spans="1:25">
      <c r="A6057">
        <v>6056</v>
      </c>
      <c r="B6057" t="s">
        <v>8660</v>
      </c>
      <c r="C6057" s="2">
        <v>42600</v>
      </c>
      <c r="D6057" s="2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  <c r="V6057" t="str">
        <f t="shared" si="189"/>
        <v>loss</v>
      </c>
      <c r="W6057" t="str">
        <f t="shared" si="190"/>
        <v>cheap</v>
      </c>
      <c r="X6057" s="3" t="str" cm="1">
        <f t="array" ref="X6057">_xlfn.IFS(R6057&gt;1000,"premium",R6057&gt;500,"modrate",R6057&lt;500,"cheap")</f>
        <v>cheap</v>
      </c>
      <c r="Y6057" t="str" cm="1">
        <f t="array" ref="Y6057">_xlfn.SWITCH(TRUE,R6057&gt;1000,"premium",R6057&gt;500,"modrate","cheap")</f>
        <v>cheap</v>
      </c>
    </row>
    <row r="6058" spans="1:25">
      <c r="A6058">
        <v>6057</v>
      </c>
      <c r="B6058" t="s">
        <v>8660</v>
      </c>
      <c r="C6058" s="2">
        <v>42600</v>
      </c>
      <c r="D6058" s="2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  <c r="V6058" t="str">
        <f t="shared" si="189"/>
        <v>profit</v>
      </c>
      <c r="W6058" t="str">
        <f t="shared" si="190"/>
        <v>cheap</v>
      </c>
      <c r="X6058" s="3" t="str" cm="1">
        <f t="array" ref="X6058">_xlfn.IFS(R6058&gt;1000,"premium",R6058&gt;500,"modrate",R6058&lt;500,"cheap")</f>
        <v>cheap</v>
      </c>
      <c r="Y6058" t="str" cm="1">
        <f t="array" ref="Y6058">_xlfn.SWITCH(TRUE,R6058&gt;1000,"premium",R6058&gt;500,"modrate","cheap")</f>
        <v>cheap</v>
      </c>
    </row>
    <row r="6059" spans="1:25">
      <c r="A6059">
        <v>6058</v>
      </c>
      <c r="B6059" t="s">
        <v>8661</v>
      </c>
      <c r="C6059" s="2">
        <v>41700</v>
      </c>
      <c r="D6059" s="2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  <c r="V6059" t="str">
        <f t="shared" si="189"/>
        <v>profit</v>
      </c>
      <c r="W6059" t="str">
        <f t="shared" si="190"/>
        <v>cheap</v>
      </c>
      <c r="X6059" s="3" t="str" cm="1">
        <f t="array" ref="X6059">_xlfn.IFS(R6059&gt;1000,"premium",R6059&gt;500,"modrate",R6059&lt;500,"cheap")</f>
        <v>cheap</v>
      </c>
      <c r="Y6059" t="str" cm="1">
        <f t="array" ref="Y6059">_xlfn.SWITCH(TRUE,R6059&gt;1000,"premium",R6059&gt;500,"modrate","cheap")</f>
        <v>cheap</v>
      </c>
    </row>
    <row r="6060" spans="1:25">
      <c r="A6060">
        <v>6059</v>
      </c>
      <c r="B6060" t="s">
        <v>8661</v>
      </c>
      <c r="C6060" s="2">
        <v>41700</v>
      </c>
      <c r="D6060" s="2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  <c r="V6060" t="str">
        <f t="shared" si="189"/>
        <v>profit</v>
      </c>
      <c r="W6060" t="str">
        <f t="shared" si="190"/>
        <v>cheap</v>
      </c>
      <c r="X6060" s="3" t="str" cm="1">
        <f t="array" ref="X6060">_xlfn.IFS(R6060&gt;1000,"premium",R6060&gt;500,"modrate",R6060&lt;500,"cheap")</f>
        <v>cheap</v>
      </c>
      <c r="Y6060" t="str" cm="1">
        <f t="array" ref="Y6060">_xlfn.SWITCH(TRUE,R6060&gt;1000,"premium",R6060&gt;500,"modrate","cheap")</f>
        <v>cheap</v>
      </c>
    </row>
    <row r="6061" spans="1:25">
      <c r="A6061">
        <v>6060</v>
      </c>
      <c r="B6061" t="s">
        <v>8662</v>
      </c>
      <c r="C6061" s="2">
        <v>42003</v>
      </c>
      <c r="D6061" s="2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  <c r="V6061" t="str">
        <f t="shared" si="189"/>
        <v>profit</v>
      </c>
      <c r="W6061" t="str">
        <f t="shared" si="190"/>
        <v>cheap</v>
      </c>
      <c r="X6061" s="3" t="str" cm="1">
        <f t="array" ref="X6061">_xlfn.IFS(R6061&gt;1000,"premium",R6061&gt;500,"modrate",R6061&lt;500,"cheap")</f>
        <v>cheap</v>
      </c>
      <c r="Y6061" t="str" cm="1">
        <f t="array" ref="Y6061">_xlfn.SWITCH(TRUE,R6061&gt;1000,"premium",R6061&gt;500,"modrate","cheap")</f>
        <v>cheap</v>
      </c>
    </row>
    <row r="6062" spans="1:25">
      <c r="A6062">
        <v>6061</v>
      </c>
      <c r="B6062" t="s">
        <v>8663</v>
      </c>
      <c r="C6062" s="2">
        <v>42104</v>
      </c>
      <c r="D6062" s="2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  <c r="V6062" t="str">
        <f t="shared" si="189"/>
        <v>profit</v>
      </c>
      <c r="W6062" t="str">
        <f t="shared" si="190"/>
        <v>cheap</v>
      </c>
      <c r="X6062" s="3" t="str" cm="1">
        <f t="array" ref="X6062">_xlfn.IFS(R6062&gt;1000,"premium",R6062&gt;500,"modrate",R6062&lt;500,"cheap")</f>
        <v>cheap</v>
      </c>
      <c r="Y6062" t="str" cm="1">
        <f t="array" ref="Y6062">_xlfn.SWITCH(TRUE,R6062&gt;1000,"premium",R6062&gt;500,"modrate","cheap")</f>
        <v>cheap</v>
      </c>
    </row>
    <row r="6063" spans="1:25">
      <c r="A6063">
        <v>6062</v>
      </c>
      <c r="B6063" t="s">
        <v>8663</v>
      </c>
      <c r="C6063" s="2">
        <v>42104</v>
      </c>
      <c r="D6063" s="2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  <c r="V6063" t="str">
        <f t="shared" si="189"/>
        <v>profit</v>
      </c>
      <c r="W6063" t="str">
        <f t="shared" si="190"/>
        <v>cheap</v>
      </c>
      <c r="X6063" s="3" t="str" cm="1">
        <f t="array" ref="X6063">_xlfn.IFS(R6063&gt;1000,"premium",R6063&gt;500,"modrate",R6063&lt;500,"cheap")</f>
        <v>cheap</v>
      </c>
      <c r="Y6063" t="str" cm="1">
        <f t="array" ref="Y6063">_xlfn.SWITCH(TRUE,R6063&gt;1000,"premium",R6063&gt;500,"modrate","cheap")</f>
        <v>cheap</v>
      </c>
    </row>
    <row r="6064" spans="1:25">
      <c r="A6064">
        <v>6063</v>
      </c>
      <c r="B6064" t="s">
        <v>8664</v>
      </c>
      <c r="C6064" s="2">
        <v>42363</v>
      </c>
      <c r="D6064" s="2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  <c r="V6064" t="str">
        <f t="shared" si="189"/>
        <v>profit</v>
      </c>
      <c r="W6064" t="str">
        <f t="shared" si="190"/>
        <v>premium</v>
      </c>
      <c r="X6064" s="3" t="str" cm="1">
        <f t="array" ref="X6064">_xlfn.IFS(R6064&gt;1000,"premium",R6064&gt;500,"modrate",R6064&lt;500,"cheap")</f>
        <v>premium</v>
      </c>
      <c r="Y6064" t="str" cm="1">
        <f t="array" ref="Y6064">_xlfn.SWITCH(TRUE,R6064&gt;1000,"premium",R6064&gt;500,"modrate","cheap")</f>
        <v>premium</v>
      </c>
    </row>
    <row r="6065" spans="1:25">
      <c r="A6065">
        <v>6064</v>
      </c>
      <c r="B6065" t="s">
        <v>8664</v>
      </c>
      <c r="C6065" s="2">
        <v>42363</v>
      </c>
      <c r="D6065" s="2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  <c r="V6065" t="str">
        <f t="shared" si="189"/>
        <v>profit</v>
      </c>
      <c r="W6065" t="str">
        <f t="shared" si="190"/>
        <v>cheap</v>
      </c>
      <c r="X6065" s="3" t="str" cm="1">
        <f t="array" ref="X6065">_xlfn.IFS(R6065&gt;1000,"premium",R6065&gt;500,"modrate",R6065&lt;500,"cheap")</f>
        <v>cheap</v>
      </c>
      <c r="Y6065" t="str" cm="1">
        <f t="array" ref="Y6065">_xlfn.SWITCH(TRUE,R6065&gt;1000,"premium",R6065&gt;500,"modrate","cheap")</f>
        <v>cheap</v>
      </c>
    </row>
    <row r="6066" spans="1:25">
      <c r="A6066">
        <v>6065</v>
      </c>
      <c r="B6066" t="s">
        <v>8664</v>
      </c>
      <c r="C6066" s="2">
        <v>42363</v>
      </c>
      <c r="D6066" s="2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  <c r="V6066" t="str">
        <f t="shared" si="189"/>
        <v>profit</v>
      </c>
      <c r="W6066" t="str">
        <f t="shared" si="190"/>
        <v>cheap</v>
      </c>
      <c r="X6066" s="3" t="str" cm="1">
        <f t="array" ref="X6066">_xlfn.IFS(R6066&gt;1000,"premium",R6066&gt;500,"modrate",R6066&lt;500,"cheap")</f>
        <v>cheap</v>
      </c>
      <c r="Y6066" t="str" cm="1">
        <f t="array" ref="Y6066">_xlfn.SWITCH(TRUE,R6066&gt;1000,"premium",R6066&gt;500,"modrate","cheap")</f>
        <v>cheap</v>
      </c>
    </row>
    <row r="6067" spans="1:25">
      <c r="A6067">
        <v>6066</v>
      </c>
      <c r="B6067" t="s">
        <v>8665</v>
      </c>
      <c r="C6067" s="2">
        <v>42099</v>
      </c>
      <c r="D6067" s="2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  <c r="V6067" t="str">
        <f t="shared" si="189"/>
        <v>profit</v>
      </c>
      <c r="W6067" t="str">
        <f t="shared" si="190"/>
        <v>cheap</v>
      </c>
      <c r="X6067" s="3" t="str" cm="1">
        <f t="array" ref="X6067">_xlfn.IFS(R6067&gt;1000,"premium",R6067&gt;500,"modrate",R6067&lt;500,"cheap")</f>
        <v>cheap</v>
      </c>
      <c r="Y6067" t="str" cm="1">
        <f t="array" ref="Y6067">_xlfn.SWITCH(TRUE,R6067&gt;1000,"premium",R6067&gt;500,"modrate","cheap")</f>
        <v>cheap</v>
      </c>
    </row>
    <row r="6068" spans="1:25">
      <c r="A6068">
        <v>6067</v>
      </c>
      <c r="B6068" t="s">
        <v>8666</v>
      </c>
      <c r="C6068" s="2">
        <v>42021</v>
      </c>
      <c r="D6068" s="2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  <c r="V6068" t="str">
        <f t="shared" si="189"/>
        <v>profit</v>
      </c>
      <c r="W6068" t="str">
        <f t="shared" si="190"/>
        <v>cheap</v>
      </c>
      <c r="X6068" s="3" t="str" cm="1">
        <f t="array" ref="X6068">_xlfn.IFS(R6068&gt;1000,"premium",R6068&gt;500,"modrate",R6068&lt;500,"cheap")</f>
        <v>cheap</v>
      </c>
      <c r="Y6068" t="str" cm="1">
        <f t="array" ref="Y6068">_xlfn.SWITCH(TRUE,R6068&gt;1000,"premium",R6068&gt;500,"modrate","cheap")</f>
        <v>cheap</v>
      </c>
    </row>
    <row r="6069" spans="1:25">
      <c r="A6069">
        <v>6068</v>
      </c>
      <c r="B6069" t="s">
        <v>8668</v>
      </c>
      <c r="C6069" s="2">
        <v>42875</v>
      </c>
      <c r="D6069" s="2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-97.176000000000101</v>
      </c>
      <c r="V6069" t="str">
        <f t="shared" si="189"/>
        <v>loss</v>
      </c>
      <c r="W6069" t="str">
        <f t="shared" si="190"/>
        <v>modrate</v>
      </c>
      <c r="X6069" s="3" t="str" cm="1">
        <f t="array" ref="X6069">_xlfn.IFS(R6069&gt;1000,"premium",R6069&gt;500,"modrate",R6069&lt;500,"cheap")</f>
        <v>modrate</v>
      </c>
      <c r="Y6069" t="str" cm="1">
        <f t="array" ref="Y6069">_xlfn.SWITCH(TRUE,R6069&gt;1000,"premium",R6069&gt;500,"modrate","cheap")</f>
        <v>modrate</v>
      </c>
    </row>
    <row r="6070" spans="1:25">
      <c r="A6070">
        <v>6069</v>
      </c>
      <c r="B6070" t="s">
        <v>8668</v>
      </c>
      <c r="C6070" s="2">
        <v>42875</v>
      </c>
      <c r="D6070" s="2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  <c r="V6070" t="str">
        <f t="shared" si="189"/>
        <v>profit</v>
      </c>
      <c r="W6070" t="str">
        <f t="shared" si="190"/>
        <v>cheap</v>
      </c>
      <c r="X6070" s="3" t="str" cm="1">
        <f t="array" ref="X6070">_xlfn.IFS(R6070&gt;1000,"premium",R6070&gt;500,"modrate",R6070&lt;500,"cheap")</f>
        <v>cheap</v>
      </c>
      <c r="Y6070" t="str" cm="1">
        <f t="array" ref="Y6070">_xlfn.SWITCH(TRUE,R6070&gt;1000,"premium",R6070&gt;500,"modrate","cheap")</f>
        <v>cheap</v>
      </c>
    </row>
    <row r="6071" spans="1:25">
      <c r="A6071">
        <v>6070</v>
      </c>
      <c r="B6071" t="s">
        <v>8668</v>
      </c>
      <c r="C6071" s="2">
        <v>42875</v>
      </c>
      <c r="D6071" s="2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  <c r="V6071" t="str">
        <f t="shared" si="189"/>
        <v>profit</v>
      </c>
      <c r="W6071" t="str">
        <f t="shared" si="190"/>
        <v>cheap</v>
      </c>
      <c r="X6071" s="3" t="str" cm="1">
        <f t="array" ref="X6071">_xlfn.IFS(R6071&gt;1000,"premium",R6071&gt;500,"modrate",R6071&lt;500,"cheap")</f>
        <v>cheap</v>
      </c>
      <c r="Y6071" t="str" cm="1">
        <f t="array" ref="Y6071">_xlfn.SWITCH(TRUE,R6071&gt;1000,"premium",R6071&gt;500,"modrate","cheap")</f>
        <v>cheap</v>
      </c>
    </row>
    <row r="6072" spans="1:25">
      <c r="A6072">
        <v>6071</v>
      </c>
      <c r="B6072" t="s">
        <v>8671</v>
      </c>
      <c r="C6072" s="2">
        <v>42960</v>
      </c>
      <c r="D6072" s="2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  <c r="V6072" t="str">
        <f t="shared" si="189"/>
        <v>profit</v>
      </c>
      <c r="W6072" t="str">
        <f t="shared" si="190"/>
        <v>cheap</v>
      </c>
      <c r="X6072" s="3" t="str" cm="1">
        <f t="array" ref="X6072">_xlfn.IFS(R6072&gt;1000,"premium",R6072&gt;500,"modrate",R6072&lt;500,"cheap")</f>
        <v>cheap</v>
      </c>
      <c r="Y6072" t="str" cm="1">
        <f t="array" ref="Y6072">_xlfn.SWITCH(TRUE,R6072&gt;1000,"premium",R6072&gt;500,"modrate","cheap")</f>
        <v>cheap</v>
      </c>
    </row>
    <row r="6073" spans="1:25">
      <c r="A6073">
        <v>6072</v>
      </c>
      <c r="B6073" t="s">
        <v>8672</v>
      </c>
      <c r="C6073" s="2">
        <v>42369</v>
      </c>
      <c r="D6073" s="2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  <c r="V6073" t="str">
        <f t="shared" si="189"/>
        <v>loss</v>
      </c>
      <c r="W6073" t="str">
        <f t="shared" si="190"/>
        <v>cheap</v>
      </c>
      <c r="X6073" s="3" t="str" cm="1">
        <f t="array" ref="X6073">_xlfn.IFS(R6073&gt;1000,"premium",R6073&gt;500,"modrate",R6073&lt;500,"cheap")</f>
        <v>cheap</v>
      </c>
      <c r="Y6073" t="str" cm="1">
        <f t="array" ref="Y6073">_xlfn.SWITCH(TRUE,R6073&gt;1000,"premium",R6073&gt;500,"modrate","cheap")</f>
        <v>cheap</v>
      </c>
    </row>
    <row r="6074" spans="1:25">
      <c r="A6074">
        <v>6073</v>
      </c>
      <c r="B6074" t="s">
        <v>8672</v>
      </c>
      <c r="C6074" s="2">
        <v>42369</v>
      </c>
      <c r="D6074" s="2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  <c r="V6074" t="str">
        <f t="shared" si="189"/>
        <v>profit</v>
      </c>
      <c r="W6074" t="str">
        <f t="shared" si="190"/>
        <v>cheap</v>
      </c>
      <c r="X6074" s="3" t="str" cm="1">
        <f t="array" ref="X6074">_xlfn.IFS(R6074&gt;1000,"premium",R6074&gt;500,"modrate",R6074&lt;500,"cheap")</f>
        <v>cheap</v>
      </c>
      <c r="Y6074" t="str" cm="1">
        <f t="array" ref="Y6074">_xlfn.SWITCH(TRUE,R6074&gt;1000,"premium",R6074&gt;500,"modrate","cheap")</f>
        <v>cheap</v>
      </c>
    </row>
    <row r="6075" spans="1:25">
      <c r="A6075">
        <v>6074</v>
      </c>
      <c r="B6075" t="s">
        <v>8672</v>
      </c>
      <c r="C6075" s="2">
        <v>42369</v>
      </c>
      <c r="D6075" s="2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  <c r="V6075" t="str">
        <f t="shared" si="189"/>
        <v>loss</v>
      </c>
      <c r="W6075" t="str">
        <f t="shared" si="190"/>
        <v>cheap</v>
      </c>
      <c r="X6075" s="3" t="str" cm="1">
        <f t="array" ref="X6075">_xlfn.IFS(R6075&gt;1000,"premium",R6075&gt;500,"modrate",R6075&lt;500,"cheap")</f>
        <v>cheap</v>
      </c>
      <c r="Y6075" t="str" cm="1">
        <f t="array" ref="Y6075">_xlfn.SWITCH(TRUE,R6075&gt;1000,"premium",R6075&gt;500,"modrate","cheap")</f>
        <v>cheap</v>
      </c>
    </row>
    <row r="6076" spans="1:25">
      <c r="A6076">
        <v>6075</v>
      </c>
      <c r="B6076" t="s">
        <v>8673</v>
      </c>
      <c r="C6076" s="2">
        <v>43094</v>
      </c>
      <c r="D6076" s="2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  <c r="V6076" t="str">
        <f t="shared" si="189"/>
        <v>profit</v>
      </c>
      <c r="W6076" t="str">
        <f t="shared" si="190"/>
        <v>cheap</v>
      </c>
      <c r="X6076" s="3" t="str" cm="1">
        <f t="array" ref="X6076">_xlfn.IFS(R6076&gt;1000,"premium",R6076&gt;500,"modrate",R6076&lt;500,"cheap")</f>
        <v>cheap</v>
      </c>
      <c r="Y6076" t="str" cm="1">
        <f t="array" ref="Y6076">_xlfn.SWITCH(TRUE,R6076&gt;1000,"premium",R6076&gt;500,"modrate","cheap")</f>
        <v>cheap</v>
      </c>
    </row>
    <row r="6077" spans="1:25">
      <c r="A6077">
        <v>6076</v>
      </c>
      <c r="B6077" t="s">
        <v>8673</v>
      </c>
      <c r="C6077" s="2">
        <v>43094</v>
      </c>
      <c r="D6077" s="2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2.7062000000000199</v>
      </c>
      <c r="V6077" t="str">
        <f t="shared" si="189"/>
        <v>profit</v>
      </c>
      <c r="W6077" t="str">
        <f t="shared" si="190"/>
        <v>cheap</v>
      </c>
      <c r="X6077" s="3" t="str" cm="1">
        <f t="array" ref="X6077">_xlfn.IFS(R6077&gt;1000,"premium",R6077&gt;500,"modrate",R6077&lt;500,"cheap")</f>
        <v>cheap</v>
      </c>
      <c r="Y6077" t="str" cm="1">
        <f t="array" ref="Y6077">_xlfn.SWITCH(TRUE,R6077&gt;1000,"premium",R6077&gt;500,"modrate","cheap")</f>
        <v>cheap</v>
      </c>
    </row>
    <row r="6078" spans="1:25">
      <c r="A6078">
        <v>6077</v>
      </c>
      <c r="B6078" t="s">
        <v>8674</v>
      </c>
      <c r="C6078" s="2">
        <v>42614</v>
      </c>
      <c r="D6078" s="2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  <c r="V6078" t="str">
        <f t="shared" si="189"/>
        <v>profit</v>
      </c>
      <c r="W6078" t="str">
        <f t="shared" si="190"/>
        <v>cheap</v>
      </c>
      <c r="X6078" s="3" t="str" cm="1">
        <f t="array" ref="X6078">_xlfn.IFS(R6078&gt;1000,"premium",R6078&gt;500,"modrate",R6078&lt;500,"cheap")</f>
        <v>cheap</v>
      </c>
      <c r="Y6078" t="str" cm="1">
        <f t="array" ref="Y6078">_xlfn.SWITCH(TRUE,R6078&gt;1000,"premium",R6078&gt;500,"modrate","cheap")</f>
        <v>cheap</v>
      </c>
    </row>
    <row r="6079" spans="1:25">
      <c r="A6079">
        <v>6078</v>
      </c>
      <c r="B6079" t="s">
        <v>8674</v>
      </c>
      <c r="C6079" s="2">
        <v>42614</v>
      </c>
      <c r="D6079" s="2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  <c r="V6079" t="str">
        <f t="shared" si="189"/>
        <v>profit</v>
      </c>
      <c r="W6079" t="str">
        <f t="shared" si="190"/>
        <v>cheap</v>
      </c>
      <c r="X6079" s="3" t="str" cm="1">
        <f t="array" ref="X6079">_xlfn.IFS(R6079&gt;1000,"premium",R6079&gt;500,"modrate",R6079&lt;500,"cheap")</f>
        <v>cheap</v>
      </c>
      <c r="Y6079" t="str" cm="1">
        <f t="array" ref="Y6079">_xlfn.SWITCH(TRUE,R6079&gt;1000,"premium",R6079&gt;500,"modrate","cheap")</f>
        <v>cheap</v>
      </c>
    </row>
    <row r="6080" spans="1:25">
      <c r="A6080">
        <v>6079</v>
      </c>
      <c r="B6080" t="s">
        <v>8674</v>
      </c>
      <c r="C6080" s="2">
        <v>42614</v>
      </c>
      <c r="D6080" s="2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  <c r="V6080" t="str">
        <f t="shared" si="189"/>
        <v>profit</v>
      </c>
      <c r="W6080" t="str">
        <f t="shared" si="190"/>
        <v>cheap</v>
      </c>
      <c r="X6080" s="3" t="str" cm="1">
        <f t="array" ref="X6080">_xlfn.IFS(R6080&gt;1000,"premium",R6080&gt;500,"modrate",R6080&lt;500,"cheap")</f>
        <v>cheap</v>
      </c>
      <c r="Y6080" t="str" cm="1">
        <f t="array" ref="Y6080">_xlfn.SWITCH(TRUE,R6080&gt;1000,"premium",R6080&gt;500,"modrate","cheap")</f>
        <v>cheap</v>
      </c>
    </row>
    <row r="6081" spans="1:25">
      <c r="A6081">
        <v>6080</v>
      </c>
      <c r="B6081" t="s">
        <v>8674</v>
      </c>
      <c r="C6081" s="2">
        <v>42614</v>
      </c>
      <c r="D6081" s="2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  <c r="V6081" t="str">
        <f t="shared" si="189"/>
        <v>profit</v>
      </c>
      <c r="W6081" t="str">
        <f t="shared" si="190"/>
        <v>cheap</v>
      </c>
      <c r="X6081" s="3" t="str" cm="1">
        <f t="array" ref="X6081">_xlfn.IFS(R6081&gt;1000,"premium",R6081&gt;500,"modrate",R6081&lt;500,"cheap")</f>
        <v>cheap</v>
      </c>
      <c r="Y6081" t="str" cm="1">
        <f t="array" ref="Y6081">_xlfn.SWITCH(TRUE,R6081&gt;1000,"premium",R6081&gt;500,"modrate","cheap")</f>
        <v>cheap</v>
      </c>
    </row>
    <row r="6082" spans="1:25">
      <c r="A6082">
        <v>6081</v>
      </c>
      <c r="B6082" t="s">
        <v>8675</v>
      </c>
      <c r="C6082" s="2">
        <v>42952</v>
      </c>
      <c r="D6082" s="2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  <c r="V6082" t="str">
        <f t="shared" si="189"/>
        <v>profit</v>
      </c>
      <c r="W6082" t="str">
        <f t="shared" si="190"/>
        <v>cheap</v>
      </c>
      <c r="X6082" s="3" t="str" cm="1">
        <f t="array" ref="X6082">_xlfn.IFS(R6082&gt;1000,"premium",R6082&gt;500,"modrate",R6082&lt;500,"cheap")</f>
        <v>cheap</v>
      </c>
      <c r="Y6082" t="str" cm="1">
        <f t="array" ref="Y6082">_xlfn.SWITCH(TRUE,R6082&gt;1000,"premium",R6082&gt;500,"modrate","cheap")</f>
        <v>cheap</v>
      </c>
    </row>
    <row r="6083" spans="1:25">
      <c r="A6083">
        <v>6082</v>
      </c>
      <c r="B6083" t="s">
        <v>8676</v>
      </c>
      <c r="C6083" s="2">
        <v>41688</v>
      </c>
      <c r="D6083" s="2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  <c r="V6083" t="str">
        <f t="shared" ref="V6083:V6146" si="191">IF(U6083&gt;0,"profit","loss")</f>
        <v>loss</v>
      </c>
      <c r="W6083" t="str">
        <f t="shared" ref="W6083:W6146" si="192">IF(R6083&gt;1000,"premium", IF(R6083&gt;500,"modrate","cheap"))</f>
        <v>cheap</v>
      </c>
      <c r="X6083" s="3" t="str" cm="1">
        <f t="array" ref="X6083">_xlfn.IFS(R6083&gt;1000,"premium",R6083&gt;500,"modrate",R6083&lt;500,"cheap")</f>
        <v>cheap</v>
      </c>
      <c r="Y6083" t="str" cm="1">
        <f t="array" ref="Y6083">_xlfn.SWITCH(TRUE,R6083&gt;1000,"premium",R6083&gt;500,"modrate","cheap")</f>
        <v>cheap</v>
      </c>
    </row>
    <row r="6084" spans="1:25">
      <c r="A6084">
        <v>6083</v>
      </c>
      <c r="B6084" t="s">
        <v>8677</v>
      </c>
      <c r="C6084" s="2">
        <v>42696</v>
      </c>
      <c r="D6084" s="2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  <c r="V6084" t="str">
        <f t="shared" si="191"/>
        <v>loss</v>
      </c>
      <c r="W6084" t="str">
        <f t="shared" si="192"/>
        <v>cheap</v>
      </c>
      <c r="X6084" s="3" t="str" cm="1">
        <f t="array" ref="X6084">_xlfn.IFS(R6084&gt;1000,"premium",R6084&gt;500,"modrate",R6084&lt;500,"cheap")</f>
        <v>cheap</v>
      </c>
      <c r="Y6084" t="str" cm="1">
        <f t="array" ref="Y6084">_xlfn.SWITCH(TRUE,R6084&gt;1000,"premium",R6084&gt;500,"modrate","cheap")</f>
        <v>cheap</v>
      </c>
    </row>
    <row r="6085" spans="1:25">
      <c r="A6085">
        <v>6084</v>
      </c>
      <c r="B6085" t="s">
        <v>8677</v>
      </c>
      <c r="C6085" s="2">
        <v>42696</v>
      </c>
      <c r="D6085" s="2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  <c r="V6085" t="str">
        <f t="shared" si="191"/>
        <v>profit</v>
      </c>
      <c r="W6085" t="str">
        <f t="shared" si="192"/>
        <v>cheap</v>
      </c>
      <c r="X6085" s="3" t="str" cm="1">
        <f t="array" ref="X6085">_xlfn.IFS(R6085&gt;1000,"premium",R6085&gt;500,"modrate",R6085&lt;500,"cheap")</f>
        <v>cheap</v>
      </c>
      <c r="Y6085" t="str" cm="1">
        <f t="array" ref="Y6085">_xlfn.SWITCH(TRUE,R6085&gt;1000,"premium",R6085&gt;500,"modrate","cheap")</f>
        <v>cheap</v>
      </c>
    </row>
    <row r="6086" spans="1:25">
      <c r="A6086">
        <v>6085</v>
      </c>
      <c r="B6086" t="s">
        <v>8677</v>
      </c>
      <c r="C6086" s="2">
        <v>42696</v>
      </c>
      <c r="D6086" s="2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  <c r="V6086" t="str">
        <f t="shared" si="191"/>
        <v>loss</v>
      </c>
      <c r="W6086" t="str">
        <f t="shared" si="192"/>
        <v>cheap</v>
      </c>
      <c r="X6086" s="3" t="str" cm="1">
        <f t="array" ref="X6086">_xlfn.IFS(R6086&gt;1000,"premium",R6086&gt;500,"modrate",R6086&lt;500,"cheap")</f>
        <v>cheap</v>
      </c>
      <c r="Y6086" t="str" cm="1">
        <f t="array" ref="Y6086">_xlfn.SWITCH(TRUE,R6086&gt;1000,"premium",R6086&gt;500,"modrate","cheap")</f>
        <v>cheap</v>
      </c>
    </row>
    <row r="6087" spans="1:25">
      <c r="A6087">
        <v>6086</v>
      </c>
      <c r="B6087" t="s">
        <v>8677</v>
      </c>
      <c r="C6087" s="2">
        <v>42696</v>
      </c>
      <c r="D6087" s="2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  <c r="V6087" t="str">
        <f t="shared" si="191"/>
        <v>profit</v>
      </c>
      <c r="W6087" t="str">
        <f t="shared" si="192"/>
        <v>cheap</v>
      </c>
      <c r="X6087" s="3" t="str" cm="1">
        <f t="array" ref="X6087">_xlfn.IFS(R6087&gt;1000,"premium",R6087&gt;500,"modrate",R6087&lt;500,"cheap")</f>
        <v>cheap</v>
      </c>
      <c r="Y6087" t="str" cm="1">
        <f t="array" ref="Y6087">_xlfn.SWITCH(TRUE,R6087&gt;1000,"premium",R6087&gt;500,"modrate","cheap")</f>
        <v>cheap</v>
      </c>
    </row>
    <row r="6088" spans="1:25">
      <c r="A6088">
        <v>6087</v>
      </c>
      <c r="B6088" t="s">
        <v>8677</v>
      </c>
      <c r="C6088" s="2">
        <v>42696</v>
      </c>
      <c r="D6088" s="2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  <c r="V6088" t="str">
        <f t="shared" si="191"/>
        <v>loss</v>
      </c>
      <c r="W6088" t="str">
        <f t="shared" si="192"/>
        <v>cheap</v>
      </c>
      <c r="X6088" s="3" t="str" cm="1">
        <f t="array" ref="X6088">_xlfn.IFS(R6088&gt;1000,"premium",R6088&gt;500,"modrate",R6088&lt;500,"cheap")</f>
        <v>cheap</v>
      </c>
      <c r="Y6088" t="str" cm="1">
        <f t="array" ref="Y6088">_xlfn.SWITCH(TRUE,R6088&gt;1000,"premium",R6088&gt;500,"modrate","cheap")</f>
        <v>cheap</v>
      </c>
    </row>
    <row r="6089" spans="1:25">
      <c r="A6089">
        <v>6088</v>
      </c>
      <c r="B6089" t="s">
        <v>8678</v>
      </c>
      <c r="C6089" s="2">
        <v>42352</v>
      </c>
      <c r="D6089" s="2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  <c r="V6089" t="str">
        <f t="shared" si="191"/>
        <v>profit</v>
      </c>
      <c r="W6089" t="str">
        <f t="shared" si="192"/>
        <v>cheap</v>
      </c>
      <c r="X6089" s="3" t="str" cm="1">
        <f t="array" ref="X6089">_xlfn.IFS(R6089&gt;1000,"premium",R6089&gt;500,"modrate",R6089&lt;500,"cheap")</f>
        <v>cheap</v>
      </c>
      <c r="Y6089" t="str" cm="1">
        <f t="array" ref="Y6089">_xlfn.SWITCH(TRUE,R6089&gt;1000,"premium",R6089&gt;500,"modrate","cheap")</f>
        <v>cheap</v>
      </c>
    </row>
    <row r="6090" spans="1:25">
      <c r="A6090">
        <v>6089</v>
      </c>
      <c r="B6090" t="s">
        <v>8679</v>
      </c>
      <c r="C6090" s="2">
        <v>42168</v>
      </c>
      <c r="D6090" s="2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  <c r="V6090" t="str">
        <f t="shared" si="191"/>
        <v>profit</v>
      </c>
      <c r="W6090" t="str">
        <f t="shared" si="192"/>
        <v>cheap</v>
      </c>
      <c r="X6090" s="3" t="str" cm="1">
        <f t="array" ref="X6090">_xlfn.IFS(R6090&gt;1000,"premium",R6090&gt;500,"modrate",R6090&lt;500,"cheap")</f>
        <v>cheap</v>
      </c>
      <c r="Y6090" t="str" cm="1">
        <f t="array" ref="Y6090">_xlfn.SWITCH(TRUE,R6090&gt;1000,"premium",R6090&gt;500,"modrate","cheap")</f>
        <v>cheap</v>
      </c>
    </row>
    <row r="6091" spans="1:25">
      <c r="A6091">
        <v>6090</v>
      </c>
      <c r="B6091" t="s">
        <v>8680</v>
      </c>
      <c r="C6091" s="2">
        <v>43097</v>
      </c>
      <c r="D6091" s="2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  <c r="V6091" t="str">
        <f t="shared" si="191"/>
        <v>loss</v>
      </c>
      <c r="W6091" t="str">
        <f t="shared" si="192"/>
        <v>cheap</v>
      </c>
      <c r="X6091" s="3" t="str" cm="1">
        <f t="array" ref="X6091">_xlfn.IFS(R6091&gt;1000,"premium",R6091&gt;500,"modrate",R6091&lt;500,"cheap")</f>
        <v>cheap</v>
      </c>
      <c r="Y6091" t="str" cm="1">
        <f t="array" ref="Y6091">_xlfn.SWITCH(TRUE,R6091&gt;1000,"premium",R6091&gt;500,"modrate","cheap")</f>
        <v>cheap</v>
      </c>
    </row>
    <row r="6092" spans="1:25">
      <c r="A6092">
        <v>6091</v>
      </c>
      <c r="B6092" t="s">
        <v>8681</v>
      </c>
      <c r="C6092" s="2">
        <v>42998</v>
      </c>
      <c r="D6092" s="2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  <c r="V6092" t="str">
        <f t="shared" si="191"/>
        <v>profit</v>
      </c>
      <c r="W6092" t="str">
        <f t="shared" si="192"/>
        <v>cheap</v>
      </c>
      <c r="X6092" s="3" t="str" cm="1">
        <f t="array" ref="X6092">_xlfn.IFS(R6092&gt;1000,"premium",R6092&gt;500,"modrate",R6092&lt;500,"cheap")</f>
        <v>cheap</v>
      </c>
      <c r="Y6092" t="str" cm="1">
        <f t="array" ref="Y6092">_xlfn.SWITCH(TRUE,R6092&gt;1000,"premium",R6092&gt;500,"modrate","cheap")</f>
        <v>cheap</v>
      </c>
    </row>
    <row r="6093" spans="1:25">
      <c r="A6093">
        <v>6092</v>
      </c>
      <c r="B6093" t="s">
        <v>8681</v>
      </c>
      <c r="C6093" s="2">
        <v>42998</v>
      </c>
      <c r="D6093" s="2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  <c r="V6093" t="str">
        <f t="shared" si="191"/>
        <v>profit</v>
      </c>
      <c r="W6093" t="str">
        <f t="shared" si="192"/>
        <v>cheap</v>
      </c>
      <c r="X6093" s="3" t="str" cm="1">
        <f t="array" ref="X6093">_xlfn.IFS(R6093&gt;1000,"premium",R6093&gt;500,"modrate",R6093&lt;500,"cheap")</f>
        <v>cheap</v>
      </c>
      <c r="Y6093" t="str" cm="1">
        <f t="array" ref="Y6093">_xlfn.SWITCH(TRUE,R6093&gt;1000,"premium",R6093&gt;500,"modrate","cheap")</f>
        <v>cheap</v>
      </c>
    </row>
    <row r="6094" spans="1:25">
      <c r="A6094">
        <v>6093</v>
      </c>
      <c r="B6094" t="s">
        <v>8681</v>
      </c>
      <c r="C6094" s="2">
        <v>42998</v>
      </c>
      <c r="D6094" s="2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  <c r="V6094" t="str">
        <f t="shared" si="191"/>
        <v>profit</v>
      </c>
      <c r="W6094" t="str">
        <f t="shared" si="192"/>
        <v>cheap</v>
      </c>
      <c r="X6094" s="3" t="str" cm="1">
        <f t="array" ref="X6094">_xlfn.IFS(R6094&gt;1000,"premium",R6094&gt;500,"modrate",R6094&lt;500,"cheap")</f>
        <v>cheap</v>
      </c>
      <c r="Y6094" t="str" cm="1">
        <f t="array" ref="Y6094">_xlfn.SWITCH(TRUE,R6094&gt;1000,"premium",R6094&gt;500,"modrate","cheap")</f>
        <v>cheap</v>
      </c>
    </row>
    <row r="6095" spans="1:25">
      <c r="A6095">
        <v>6094</v>
      </c>
      <c r="B6095" t="s">
        <v>8681</v>
      </c>
      <c r="C6095" s="2">
        <v>42998</v>
      </c>
      <c r="D6095" s="2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  <c r="V6095" t="str">
        <f t="shared" si="191"/>
        <v>profit</v>
      </c>
      <c r="W6095" t="str">
        <f t="shared" si="192"/>
        <v>cheap</v>
      </c>
      <c r="X6095" s="3" t="str" cm="1">
        <f t="array" ref="X6095">_xlfn.IFS(R6095&gt;1000,"premium",R6095&gt;500,"modrate",R6095&lt;500,"cheap")</f>
        <v>cheap</v>
      </c>
      <c r="Y6095" t="str" cm="1">
        <f t="array" ref="Y6095">_xlfn.SWITCH(TRUE,R6095&gt;1000,"premium",R6095&gt;500,"modrate","cheap")</f>
        <v>cheap</v>
      </c>
    </row>
    <row r="6096" spans="1:25">
      <c r="A6096">
        <v>6095</v>
      </c>
      <c r="B6096" t="s">
        <v>8681</v>
      </c>
      <c r="C6096" s="2">
        <v>42998</v>
      </c>
      <c r="D6096" s="2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  <c r="V6096" t="str">
        <f t="shared" si="191"/>
        <v>profit</v>
      </c>
      <c r="W6096" t="str">
        <f t="shared" si="192"/>
        <v>cheap</v>
      </c>
      <c r="X6096" s="3" t="str" cm="1">
        <f t="array" ref="X6096">_xlfn.IFS(R6096&gt;1000,"premium",R6096&gt;500,"modrate",R6096&lt;500,"cheap")</f>
        <v>cheap</v>
      </c>
      <c r="Y6096" t="str" cm="1">
        <f t="array" ref="Y6096">_xlfn.SWITCH(TRUE,R6096&gt;1000,"premium",R6096&gt;500,"modrate","cheap")</f>
        <v>cheap</v>
      </c>
    </row>
    <row r="6097" spans="1:25">
      <c r="A6097">
        <v>6096</v>
      </c>
      <c r="B6097" t="s">
        <v>8681</v>
      </c>
      <c r="C6097" s="2">
        <v>42998</v>
      </c>
      <c r="D6097" s="2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  <c r="V6097" t="str">
        <f t="shared" si="191"/>
        <v>profit</v>
      </c>
      <c r="W6097" t="str">
        <f t="shared" si="192"/>
        <v>cheap</v>
      </c>
      <c r="X6097" s="3" t="str" cm="1">
        <f t="array" ref="X6097">_xlfn.IFS(R6097&gt;1000,"premium",R6097&gt;500,"modrate",R6097&lt;500,"cheap")</f>
        <v>cheap</v>
      </c>
      <c r="Y6097" t="str" cm="1">
        <f t="array" ref="Y6097">_xlfn.SWITCH(TRUE,R6097&gt;1000,"premium",R6097&gt;500,"modrate","cheap")</f>
        <v>cheap</v>
      </c>
    </row>
    <row r="6098" spans="1:25">
      <c r="A6098">
        <v>6097</v>
      </c>
      <c r="B6098" t="s">
        <v>8681</v>
      </c>
      <c r="C6098" s="2">
        <v>42998</v>
      </c>
      <c r="D6098" s="2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8.0990999999999893</v>
      </c>
      <c r="V6098" t="str">
        <f t="shared" si="191"/>
        <v>profit</v>
      </c>
      <c r="W6098" t="str">
        <f t="shared" si="192"/>
        <v>cheap</v>
      </c>
      <c r="X6098" s="3" t="str" cm="1">
        <f t="array" ref="X6098">_xlfn.IFS(R6098&gt;1000,"premium",R6098&gt;500,"modrate",R6098&lt;500,"cheap")</f>
        <v>cheap</v>
      </c>
      <c r="Y6098" t="str" cm="1">
        <f t="array" ref="Y6098">_xlfn.SWITCH(TRUE,R6098&gt;1000,"premium",R6098&gt;500,"modrate","cheap")</f>
        <v>cheap</v>
      </c>
    </row>
    <row r="6099" spans="1:25">
      <c r="A6099">
        <v>6098</v>
      </c>
      <c r="B6099" t="s">
        <v>8681</v>
      </c>
      <c r="C6099" s="2">
        <v>42998</v>
      </c>
      <c r="D6099" s="2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  <c r="V6099" t="str">
        <f t="shared" si="191"/>
        <v>profit</v>
      </c>
      <c r="W6099" t="str">
        <f t="shared" si="192"/>
        <v>cheap</v>
      </c>
      <c r="X6099" s="3" t="str" cm="1">
        <f t="array" ref="X6099">_xlfn.IFS(R6099&gt;1000,"premium",R6099&gt;500,"modrate",R6099&lt;500,"cheap")</f>
        <v>cheap</v>
      </c>
      <c r="Y6099" t="str" cm="1">
        <f t="array" ref="Y6099">_xlfn.SWITCH(TRUE,R6099&gt;1000,"premium",R6099&gt;500,"modrate","cheap")</f>
        <v>cheap</v>
      </c>
    </row>
    <row r="6100" spans="1:25">
      <c r="A6100">
        <v>6099</v>
      </c>
      <c r="B6100" t="s">
        <v>8681</v>
      </c>
      <c r="C6100" s="2">
        <v>42998</v>
      </c>
      <c r="D6100" s="2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  <c r="V6100" t="str">
        <f t="shared" si="191"/>
        <v>profit</v>
      </c>
      <c r="W6100" t="str">
        <f t="shared" si="192"/>
        <v>cheap</v>
      </c>
      <c r="X6100" s="3" t="str" cm="1">
        <f t="array" ref="X6100">_xlfn.IFS(R6100&gt;1000,"premium",R6100&gt;500,"modrate",R6100&lt;500,"cheap")</f>
        <v>cheap</v>
      </c>
      <c r="Y6100" t="str" cm="1">
        <f t="array" ref="Y6100">_xlfn.SWITCH(TRUE,R6100&gt;1000,"premium",R6100&gt;500,"modrate","cheap")</f>
        <v>cheap</v>
      </c>
    </row>
    <row r="6101" spans="1:25">
      <c r="A6101">
        <v>6100</v>
      </c>
      <c r="B6101" t="s">
        <v>8681</v>
      </c>
      <c r="C6101" s="2">
        <v>42998</v>
      </c>
      <c r="D6101" s="2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  <c r="V6101" t="str">
        <f t="shared" si="191"/>
        <v>profit</v>
      </c>
      <c r="W6101" t="str">
        <f t="shared" si="192"/>
        <v>premium</v>
      </c>
      <c r="X6101" s="3" t="str" cm="1">
        <f t="array" ref="X6101">_xlfn.IFS(R6101&gt;1000,"premium",R6101&gt;500,"modrate",R6101&lt;500,"cheap")</f>
        <v>premium</v>
      </c>
      <c r="Y6101" t="str" cm="1">
        <f t="array" ref="Y6101">_xlfn.SWITCH(TRUE,R6101&gt;1000,"premium",R6101&gt;500,"modrate","cheap")</f>
        <v>premium</v>
      </c>
    </row>
    <row r="6102" spans="1:25">
      <c r="A6102">
        <v>6101</v>
      </c>
      <c r="B6102" t="s">
        <v>8681</v>
      </c>
      <c r="C6102" s="2">
        <v>42998</v>
      </c>
      <c r="D6102" s="2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  <c r="V6102" t="str">
        <f t="shared" si="191"/>
        <v>profit</v>
      </c>
      <c r="W6102" t="str">
        <f t="shared" si="192"/>
        <v>premium</v>
      </c>
      <c r="X6102" s="3" t="str" cm="1">
        <f t="array" ref="X6102">_xlfn.IFS(R6102&gt;1000,"premium",R6102&gt;500,"modrate",R6102&lt;500,"cheap")</f>
        <v>premium</v>
      </c>
      <c r="Y6102" t="str" cm="1">
        <f t="array" ref="Y6102">_xlfn.SWITCH(TRUE,R6102&gt;1000,"premium",R6102&gt;500,"modrate","cheap")</f>
        <v>premium</v>
      </c>
    </row>
    <row r="6103" spans="1:25">
      <c r="A6103">
        <v>6102</v>
      </c>
      <c r="B6103" t="s">
        <v>8681</v>
      </c>
      <c r="C6103" s="2">
        <v>42998</v>
      </c>
      <c r="D6103" s="2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  <c r="V6103" t="str">
        <f t="shared" si="191"/>
        <v>profit</v>
      </c>
      <c r="W6103" t="str">
        <f t="shared" si="192"/>
        <v>premium</v>
      </c>
      <c r="X6103" s="3" t="str" cm="1">
        <f t="array" ref="X6103">_xlfn.IFS(R6103&gt;1000,"premium",R6103&gt;500,"modrate",R6103&lt;500,"cheap")</f>
        <v>premium</v>
      </c>
      <c r="Y6103" t="str" cm="1">
        <f t="array" ref="Y6103">_xlfn.SWITCH(TRUE,R6103&gt;1000,"premium",R6103&gt;500,"modrate","cheap")</f>
        <v>premium</v>
      </c>
    </row>
    <row r="6104" spans="1:25">
      <c r="A6104">
        <v>6103</v>
      </c>
      <c r="B6104" t="s">
        <v>8681</v>
      </c>
      <c r="C6104" s="2">
        <v>42998</v>
      </c>
      <c r="D6104" s="2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  <c r="V6104" t="str">
        <f t="shared" si="191"/>
        <v>profit</v>
      </c>
      <c r="W6104" t="str">
        <f t="shared" si="192"/>
        <v>cheap</v>
      </c>
      <c r="X6104" s="3" t="str" cm="1">
        <f t="array" ref="X6104">_xlfn.IFS(R6104&gt;1000,"premium",R6104&gt;500,"modrate",R6104&lt;500,"cheap")</f>
        <v>cheap</v>
      </c>
      <c r="Y6104" t="str" cm="1">
        <f t="array" ref="Y6104">_xlfn.SWITCH(TRUE,R6104&gt;1000,"premium",R6104&gt;500,"modrate","cheap")</f>
        <v>cheap</v>
      </c>
    </row>
    <row r="6105" spans="1:25">
      <c r="A6105">
        <v>6104</v>
      </c>
      <c r="B6105" t="s">
        <v>8681</v>
      </c>
      <c r="C6105" s="2">
        <v>42998</v>
      </c>
      <c r="D6105" s="2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  <c r="V6105" t="str">
        <f t="shared" si="191"/>
        <v>profit</v>
      </c>
      <c r="W6105" t="str">
        <f t="shared" si="192"/>
        <v>cheap</v>
      </c>
      <c r="X6105" s="3" t="str" cm="1">
        <f t="array" ref="X6105">_xlfn.IFS(R6105&gt;1000,"premium",R6105&gt;500,"modrate",R6105&lt;500,"cheap")</f>
        <v>cheap</v>
      </c>
      <c r="Y6105" t="str" cm="1">
        <f t="array" ref="Y6105">_xlfn.SWITCH(TRUE,R6105&gt;1000,"premium",R6105&gt;500,"modrate","cheap")</f>
        <v>cheap</v>
      </c>
    </row>
    <row r="6106" spans="1:25">
      <c r="A6106">
        <v>6105</v>
      </c>
      <c r="B6106" t="s">
        <v>8684</v>
      </c>
      <c r="C6106" s="2">
        <v>42969</v>
      </c>
      <c r="D6106" s="2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  <c r="V6106" t="str">
        <f t="shared" si="191"/>
        <v>loss</v>
      </c>
      <c r="W6106" t="str">
        <f t="shared" si="192"/>
        <v>cheap</v>
      </c>
      <c r="X6106" s="3" t="str" cm="1">
        <f t="array" ref="X6106">_xlfn.IFS(R6106&gt;1000,"premium",R6106&gt;500,"modrate",R6106&lt;500,"cheap")</f>
        <v>cheap</v>
      </c>
      <c r="Y6106" t="str" cm="1">
        <f t="array" ref="Y6106">_xlfn.SWITCH(TRUE,R6106&gt;1000,"premium",R6106&gt;500,"modrate","cheap")</f>
        <v>cheap</v>
      </c>
    </row>
    <row r="6107" spans="1:25">
      <c r="A6107">
        <v>6106</v>
      </c>
      <c r="B6107" t="s">
        <v>8685</v>
      </c>
      <c r="C6107" s="2">
        <v>42173</v>
      </c>
      <c r="D6107" s="2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  <c r="V6107" t="str">
        <f t="shared" si="191"/>
        <v>profit</v>
      </c>
      <c r="W6107" t="str">
        <f t="shared" si="192"/>
        <v>cheap</v>
      </c>
      <c r="X6107" s="3" t="str" cm="1">
        <f t="array" ref="X6107">_xlfn.IFS(R6107&gt;1000,"premium",R6107&gt;500,"modrate",R6107&lt;500,"cheap")</f>
        <v>cheap</v>
      </c>
      <c r="Y6107" t="str" cm="1">
        <f t="array" ref="Y6107">_xlfn.SWITCH(TRUE,R6107&gt;1000,"premium",R6107&gt;500,"modrate","cheap")</f>
        <v>cheap</v>
      </c>
    </row>
    <row r="6108" spans="1:25">
      <c r="A6108">
        <v>6107</v>
      </c>
      <c r="B6108" t="s">
        <v>8686</v>
      </c>
      <c r="C6108" s="2">
        <v>41993</v>
      </c>
      <c r="D6108" s="2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  <c r="V6108" t="str">
        <f t="shared" si="191"/>
        <v>loss</v>
      </c>
      <c r="W6108" t="str">
        <f t="shared" si="192"/>
        <v>cheap</v>
      </c>
      <c r="X6108" s="3" t="str" cm="1">
        <f t="array" ref="X6108">_xlfn.IFS(R6108&gt;1000,"premium",R6108&gt;500,"modrate",R6108&lt;500,"cheap")</f>
        <v>cheap</v>
      </c>
      <c r="Y6108" t="str" cm="1">
        <f t="array" ref="Y6108">_xlfn.SWITCH(TRUE,R6108&gt;1000,"premium",R6108&gt;500,"modrate","cheap")</f>
        <v>cheap</v>
      </c>
    </row>
    <row r="6109" spans="1:25">
      <c r="A6109">
        <v>6108</v>
      </c>
      <c r="B6109" t="s">
        <v>8686</v>
      </c>
      <c r="C6109" s="2">
        <v>41993</v>
      </c>
      <c r="D6109" s="2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  <c r="V6109" t="str">
        <f t="shared" si="191"/>
        <v>loss</v>
      </c>
      <c r="W6109" t="str">
        <f t="shared" si="192"/>
        <v>cheap</v>
      </c>
      <c r="X6109" s="3" t="str" cm="1">
        <f t="array" ref="X6109">_xlfn.IFS(R6109&gt;1000,"premium",R6109&gt;500,"modrate",R6109&lt;500,"cheap")</f>
        <v>cheap</v>
      </c>
      <c r="Y6109" t="str" cm="1">
        <f t="array" ref="Y6109">_xlfn.SWITCH(TRUE,R6109&gt;1000,"premium",R6109&gt;500,"modrate","cheap")</f>
        <v>cheap</v>
      </c>
    </row>
    <row r="6110" spans="1:25">
      <c r="A6110">
        <v>6109</v>
      </c>
      <c r="B6110" t="s">
        <v>8687</v>
      </c>
      <c r="C6110" s="2">
        <v>42624</v>
      </c>
      <c r="D6110" s="2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  <c r="V6110" t="str">
        <f t="shared" si="191"/>
        <v>profit</v>
      </c>
      <c r="W6110" t="str">
        <f t="shared" si="192"/>
        <v>cheap</v>
      </c>
      <c r="X6110" s="3" t="str" cm="1">
        <f t="array" ref="X6110">_xlfn.IFS(R6110&gt;1000,"premium",R6110&gt;500,"modrate",R6110&lt;500,"cheap")</f>
        <v>cheap</v>
      </c>
      <c r="Y6110" t="str" cm="1">
        <f t="array" ref="Y6110">_xlfn.SWITCH(TRUE,R6110&gt;1000,"premium",R6110&gt;500,"modrate","cheap")</f>
        <v>cheap</v>
      </c>
    </row>
    <row r="6111" spans="1:25">
      <c r="A6111">
        <v>6110</v>
      </c>
      <c r="B6111" t="s">
        <v>8687</v>
      </c>
      <c r="C6111" s="2">
        <v>42624</v>
      </c>
      <c r="D6111" s="2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  <c r="V6111" t="str">
        <f t="shared" si="191"/>
        <v>loss</v>
      </c>
      <c r="W6111" t="str">
        <f t="shared" si="192"/>
        <v>cheap</v>
      </c>
      <c r="X6111" s="3" t="str" cm="1">
        <f t="array" ref="X6111">_xlfn.IFS(R6111&gt;1000,"premium",R6111&gt;500,"modrate",R6111&lt;500,"cheap")</f>
        <v>cheap</v>
      </c>
      <c r="Y6111" t="str" cm="1">
        <f t="array" ref="Y6111">_xlfn.SWITCH(TRUE,R6111&gt;1000,"premium",R6111&gt;500,"modrate","cheap")</f>
        <v>cheap</v>
      </c>
    </row>
    <row r="6112" spans="1:25">
      <c r="A6112">
        <v>6111</v>
      </c>
      <c r="B6112" t="s">
        <v>8688</v>
      </c>
      <c r="C6112" s="2">
        <v>42686</v>
      </c>
      <c r="D6112" s="2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-21.068600000000199</v>
      </c>
      <c r="V6112" t="str">
        <f t="shared" si="191"/>
        <v>loss</v>
      </c>
      <c r="W6112" t="str">
        <f t="shared" si="192"/>
        <v>premium</v>
      </c>
      <c r="X6112" s="3" t="str" cm="1">
        <f t="array" ref="X6112">_xlfn.IFS(R6112&gt;1000,"premium",R6112&gt;500,"modrate",R6112&lt;500,"cheap")</f>
        <v>premium</v>
      </c>
      <c r="Y6112" t="str" cm="1">
        <f t="array" ref="Y6112">_xlfn.SWITCH(TRUE,R6112&gt;1000,"premium",R6112&gt;500,"modrate","cheap")</f>
        <v>premium</v>
      </c>
    </row>
    <row r="6113" spans="1:25">
      <c r="A6113">
        <v>6112</v>
      </c>
      <c r="B6113" t="s">
        <v>8688</v>
      </c>
      <c r="C6113" s="2">
        <v>42686</v>
      </c>
      <c r="D6113" s="2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  <c r="V6113" t="str">
        <f t="shared" si="191"/>
        <v>profit</v>
      </c>
      <c r="W6113" t="str">
        <f t="shared" si="192"/>
        <v>cheap</v>
      </c>
      <c r="X6113" s="3" t="str" cm="1">
        <f t="array" ref="X6113">_xlfn.IFS(R6113&gt;1000,"premium",R6113&gt;500,"modrate",R6113&lt;500,"cheap")</f>
        <v>cheap</v>
      </c>
      <c r="Y6113" t="str" cm="1">
        <f t="array" ref="Y6113">_xlfn.SWITCH(TRUE,R6113&gt;1000,"premium",R6113&gt;500,"modrate","cheap")</f>
        <v>cheap</v>
      </c>
    </row>
    <row r="6114" spans="1:25">
      <c r="A6114">
        <v>6113</v>
      </c>
      <c r="B6114" t="s">
        <v>8688</v>
      </c>
      <c r="C6114" s="2">
        <v>42686</v>
      </c>
      <c r="D6114" s="2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  <c r="V6114" t="str">
        <f t="shared" si="191"/>
        <v>profit</v>
      </c>
      <c r="W6114" t="str">
        <f t="shared" si="192"/>
        <v>cheap</v>
      </c>
      <c r="X6114" s="3" t="str" cm="1">
        <f t="array" ref="X6114">_xlfn.IFS(R6114&gt;1000,"premium",R6114&gt;500,"modrate",R6114&lt;500,"cheap")</f>
        <v>cheap</v>
      </c>
      <c r="Y6114" t="str" cm="1">
        <f t="array" ref="Y6114">_xlfn.SWITCH(TRUE,R6114&gt;1000,"premium",R6114&gt;500,"modrate","cheap")</f>
        <v>cheap</v>
      </c>
    </row>
    <row r="6115" spans="1:25">
      <c r="A6115">
        <v>6114</v>
      </c>
      <c r="B6115" t="s">
        <v>8688</v>
      </c>
      <c r="C6115" s="2">
        <v>42686</v>
      </c>
      <c r="D6115" s="2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  <c r="V6115" t="str">
        <f t="shared" si="191"/>
        <v>loss</v>
      </c>
      <c r="W6115" t="str">
        <f t="shared" si="192"/>
        <v>premium</v>
      </c>
      <c r="X6115" s="3" t="str" cm="1">
        <f t="array" ref="X6115">_xlfn.IFS(R6115&gt;1000,"premium",R6115&gt;500,"modrate",R6115&lt;500,"cheap")</f>
        <v>premium</v>
      </c>
      <c r="Y6115" t="str" cm="1">
        <f t="array" ref="Y6115">_xlfn.SWITCH(TRUE,R6115&gt;1000,"premium",R6115&gt;500,"modrate","cheap")</f>
        <v>premium</v>
      </c>
    </row>
    <row r="6116" spans="1:25">
      <c r="A6116">
        <v>6115</v>
      </c>
      <c r="B6116" t="s">
        <v>8688</v>
      </c>
      <c r="C6116" s="2">
        <v>42686</v>
      </c>
      <c r="D6116" s="2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  <c r="V6116" t="str">
        <f t="shared" si="191"/>
        <v>loss</v>
      </c>
      <c r="W6116" t="str">
        <f t="shared" si="192"/>
        <v>cheap</v>
      </c>
      <c r="X6116" s="3" t="str" cm="1">
        <f t="array" ref="X6116">_xlfn.IFS(R6116&gt;1000,"premium",R6116&gt;500,"modrate",R6116&lt;500,"cheap")</f>
        <v>cheap</v>
      </c>
      <c r="Y6116" t="str" cm="1">
        <f t="array" ref="Y6116">_xlfn.SWITCH(TRUE,R6116&gt;1000,"premium",R6116&gt;500,"modrate","cheap")</f>
        <v>cheap</v>
      </c>
    </row>
    <row r="6117" spans="1:25">
      <c r="A6117">
        <v>6116</v>
      </c>
      <c r="B6117" t="s">
        <v>8689</v>
      </c>
      <c r="C6117" s="2">
        <v>42443</v>
      </c>
      <c r="D6117" s="2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  <c r="V6117" t="str">
        <f t="shared" si="191"/>
        <v>profit</v>
      </c>
      <c r="W6117" t="str">
        <f t="shared" si="192"/>
        <v>cheap</v>
      </c>
      <c r="X6117" s="3" t="str" cm="1">
        <f t="array" ref="X6117">_xlfn.IFS(R6117&gt;1000,"premium",R6117&gt;500,"modrate",R6117&lt;500,"cheap")</f>
        <v>cheap</v>
      </c>
      <c r="Y6117" t="str" cm="1">
        <f t="array" ref="Y6117">_xlfn.SWITCH(TRUE,R6117&gt;1000,"premium",R6117&gt;500,"modrate","cheap")</f>
        <v>cheap</v>
      </c>
    </row>
    <row r="6118" spans="1:25">
      <c r="A6118">
        <v>6117</v>
      </c>
      <c r="B6118" t="s">
        <v>8691</v>
      </c>
      <c r="C6118" s="2">
        <v>42687</v>
      </c>
      <c r="D6118" s="2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  <c r="V6118" t="str">
        <f t="shared" si="191"/>
        <v>profit</v>
      </c>
      <c r="W6118" t="str">
        <f t="shared" si="192"/>
        <v>premium</v>
      </c>
      <c r="X6118" s="3" t="str" cm="1">
        <f t="array" ref="X6118">_xlfn.IFS(R6118&gt;1000,"premium",R6118&gt;500,"modrate",R6118&lt;500,"cheap")</f>
        <v>premium</v>
      </c>
      <c r="Y6118" t="str" cm="1">
        <f t="array" ref="Y6118">_xlfn.SWITCH(TRUE,R6118&gt;1000,"premium",R6118&gt;500,"modrate","cheap")</f>
        <v>premium</v>
      </c>
    </row>
    <row r="6119" spans="1:25">
      <c r="A6119">
        <v>6118</v>
      </c>
      <c r="B6119" t="s">
        <v>8691</v>
      </c>
      <c r="C6119" s="2">
        <v>42687</v>
      </c>
      <c r="D6119" s="2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  <c r="V6119" t="str">
        <f t="shared" si="191"/>
        <v>profit</v>
      </c>
      <c r="W6119" t="str">
        <f t="shared" si="192"/>
        <v>cheap</v>
      </c>
      <c r="X6119" s="3" t="str" cm="1">
        <f t="array" ref="X6119">_xlfn.IFS(R6119&gt;1000,"premium",R6119&gt;500,"modrate",R6119&lt;500,"cheap")</f>
        <v>cheap</v>
      </c>
      <c r="Y6119" t="str" cm="1">
        <f t="array" ref="Y6119">_xlfn.SWITCH(TRUE,R6119&gt;1000,"premium",R6119&gt;500,"modrate","cheap")</f>
        <v>cheap</v>
      </c>
    </row>
    <row r="6120" spans="1:25">
      <c r="A6120">
        <v>6119</v>
      </c>
      <c r="B6120" t="s">
        <v>8694</v>
      </c>
      <c r="C6120" s="2">
        <v>42997</v>
      </c>
      <c r="D6120" s="2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  <c r="V6120" t="str">
        <f t="shared" si="191"/>
        <v>profit</v>
      </c>
      <c r="W6120" t="str">
        <f t="shared" si="192"/>
        <v>cheap</v>
      </c>
      <c r="X6120" s="3" t="str" cm="1">
        <f t="array" ref="X6120">_xlfn.IFS(R6120&gt;1000,"premium",R6120&gt;500,"modrate",R6120&lt;500,"cheap")</f>
        <v>cheap</v>
      </c>
      <c r="Y6120" t="str" cm="1">
        <f t="array" ref="Y6120">_xlfn.SWITCH(TRUE,R6120&gt;1000,"premium",R6120&gt;500,"modrate","cheap")</f>
        <v>cheap</v>
      </c>
    </row>
    <row r="6121" spans="1:25">
      <c r="A6121">
        <v>6120</v>
      </c>
      <c r="B6121" t="s">
        <v>8694</v>
      </c>
      <c r="C6121" s="2">
        <v>42997</v>
      </c>
      <c r="D6121" s="2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  <c r="V6121" t="str">
        <f t="shared" si="191"/>
        <v>profit</v>
      </c>
      <c r="W6121" t="str">
        <f t="shared" si="192"/>
        <v>cheap</v>
      </c>
      <c r="X6121" s="3" t="str" cm="1">
        <f t="array" ref="X6121">_xlfn.IFS(R6121&gt;1000,"premium",R6121&gt;500,"modrate",R6121&lt;500,"cheap")</f>
        <v>cheap</v>
      </c>
      <c r="Y6121" t="str" cm="1">
        <f t="array" ref="Y6121">_xlfn.SWITCH(TRUE,R6121&gt;1000,"premium",R6121&gt;500,"modrate","cheap")</f>
        <v>cheap</v>
      </c>
    </row>
    <row r="6122" spans="1:25">
      <c r="A6122">
        <v>6121</v>
      </c>
      <c r="B6122" t="s">
        <v>8694</v>
      </c>
      <c r="C6122" s="2">
        <v>42997</v>
      </c>
      <c r="D6122" s="2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  <c r="V6122" t="str">
        <f t="shared" si="191"/>
        <v>profit</v>
      </c>
      <c r="W6122" t="str">
        <f t="shared" si="192"/>
        <v>cheap</v>
      </c>
      <c r="X6122" s="3" t="str" cm="1">
        <f t="array" ref="X6122">_xlfn.IFS(R6122&gt;1000,"premium",R6122&gt;500,"modrate",R6122&lt;500,"cheap")</f>
        <v>cheap</v>
      </c>
      <c r="Y6122" t="str" cm="1">
        <f t="array" ref="Y6122">_xlfn.SWITCH(TRUE,R6122&gt;1000,"premium",R6122&gt;500,"modrate","cheap")</f>
        <v>cheap</v>
      </c>
    </row>
    <row r="6123" spans="1:25">
      <c r="A6123">
        <v>6122</v>
      </c>
      <c r="B6123" t="s">
        <v>8694</v>
      </c>
      <c r="C6123" s="2">
        <v>42997</v>
      </c>
      <c r="D6123" s="2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  <c r="V6123" t="str">
        <f t="shared" si="191"/>
        <v>loss</v>
      </c>
      <c r="W6123" t="str">
        <f t="shared" si="192"/>
        <v>cheap</v>
      </c>
      <c r="X6123" s="3" t="str" cm="1">
        <f t="array" ref="X6123">_xlfn.IFS(R6123&gt;1000,"premium",R6123&gt;500,"modrate",R6123&lt;500,"cheap")</f>
        <v>cheap</v>
      </c>
      <c r="Y6123" t="str" cm="1">
        <f t="array" ref="Y6123">_xlfn.SWITCH(TRUE,R6123&gt;1000,"premium",R6123&gt;500,"modrate","cheap")</f>
        <v>cheap</v>
      </c>
    </row>
    <row r="6124" spans="1:25">
      <c r="A6124">
        <v>6123</v>
      </c>
      <c r="B6124" t="s">
        <v>8695</v>
      </c>
      <c r="C6124" s="2">
        <v>43073</v>
      </c>
      <c r="D6124" s="2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  <c r="V6124" t="str">
        <f t="shared" si="191"/>
        <v>profit</v>
      </c>
      <c r="W6124" t="str">
        <f t="shared" si="192"/>
        <v>cheap</v>
      </c>
      <c r="X6124" s="3" t="str" cm="1">
        <f t="array" ref="X6124">_xlfn.IFS(R6124&gt;1000,"premium",R6124&gt;500,"modrate",R6124&lt;500,"cheap")</f>
        <v>cheap</v>
      </c>
      <c r="Y6124" t="str" cm="1">
        <f t="array" ref="Y6124">_xlfn.SWITCH(TRUE,R6124&gt;1000,"premium",R6124&gt;500,"modrate","cheap")</f>
        <v>cheap</v>
      </c>
    </row>
    <row r="6125" spans="1:25">
      <c r="A6125">
        <v>6124</v>
      </c>
      <c r="B6125" t="s">
        <v>8696</v>
      </c>
      <c r="C6125" s="2">
        <v>42247</v>
      </c>
      <c r="D6125" s="2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  <c r="V6125" t="str">
        <f t="shared" si="191"/>
        <v>profit</v>
      </c>
      <c r="W6125" t="str">
        <f t="shared" si="192"/>
        <v>cheap</v>
      </c>
      <c r="X6125" s="3" t="str" cm="1">
        <f t="array" ref="X6125">_xlfn.IFS(R6125&gt;1000,"premium",R6125&gt;500,"modrate",R6125&lt;500,"cheap")</f>
        <v>cheap</v>
      </c>
      <c r="Y6125" t="str" cm="1">
        <f t="array" ref="Y6125">_xlfn.SWITCH(TRUE,R6125&gt;1000,"premium",R6125&gt;500,"modrate","cheap")</f>
        <v>cheap</v>
      </c>
    </row>
    <row r="6126" spans="1:25">
      <c r="A6126">
        <v>6125</v>
      </c>
      <c r="B6126" t="s">
        <v>8697</v>
      </c>
      <c r="C6126" s="2">
        <v>42889</v>
      </c>
      <c r="D6126" s="2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8.5024999999999906</v>
      </c>
      <c r="V6126" t="str">
        <f t="shared" si="191"/>
        <v>profit</v>
      </c>
      <c r="W6126" t="str">
        <f t="shared" si="192"/>
        <v>cheap</v>
      </c>
      <c r="X6126" s="3" t="str" cm="1">
        <f t="array" ref="X6126">_xlfn.IFS(R6126&gt;1000,"premium",R6126&gt;500,"modrate",R6126&lt;500,"cheap")</f>
        <v>cheap</v>
      </c>
      <c r="Y6126" t="str" cm="1">
        <f t="array" ref="Y6126">_xlfn.SWITCH(TRUE,R6126&gt;1000,"premium",R6126&gt;500,"modrate","cheap")</f>
        <v>cheap</v>
      </c>
    </row>
    <row r="6127" spans="1:25">
      <c r="A6127">
        <v>6126</v>
      </c>
      <c r="B6127" t="s">
        <v>8697</v>
      </c>
      <c r="C6127" s="2">
        <v>42889</v>
      </c>
      <c r="D6127" s="2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  <c r="V6127" t="str">
        <f t="shared" si="191"/>
        <v>profit</v>
      </c>
      <c r="W6127" t="str">
        <f t="shared" si="192"/>
        <v>cheap</v>
      </c>
      <c r="X6127" s="3" t="str" cm="1">
        <f t="array" ref="X6127">_xlfn.IFS(R6127&gt;1000,"premium",R6127&gt;500,"modrate",R6127&lt;500,"cheap")</f>
        <v>cheap</v>
      </c>
      <c r="Y6127" t="str" cm="1">
        <f t="array" ref="Y6127">_xlfn.SWITCH(TRUE,R6127&gt;1000,"premium",R6127&gt;500,"modrate","cheap")</f>
        <v>cheap</v>
      </c>
    </row>
    <row r="6128" spans="1:25">
      <c r="A6128">
        <v>6127</v>
      </c>
      <c r="B6128" t="s">
        <v>8697</v>
      </c>
      <c r="C6128" s="2">
        <v>42889</v>
      </c>
      <c r="D6128" s="2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  <c r="V6128" t="str">
        <f t="shared" si="191"/>
        <v>profit</v>
      </c>
      <c r="W6128" t="str">
        <f t="shared" si="192"/>
        <v>cheap</v>
      </c>
      <c r="X6128" s="3" t="str" cm="1">
        <f t="array" ref="X6128">_xlfn.IFS(R6128&gt;1000,"premium",R6128&gt;500,"modrate",R6128&lt;500,"cheap")</f>
        <v>cheap</v>
      </c>
      <c r="Y6128" t="str" cm="1">
        <f t="array" ref="Y6128">_xlfn.SWITCH(TRUE,R6128&gt;1000,"premium",R6128&gt;500,"modrate","cheap")</f>
        <v>cheap</v>
      </c>
    </row>
    <row r="6129" spans="1:25">
      <c r="A6129">
        <v>6128</v>
      </c>
      <c r="B6129" t="s">
        <v>8700</v>
      </c>
      <c r="C6129" s="2">
        <v>42460</v>
      </c>
      <c r="D6129" s="2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  <c r="V6129" t="str">
        <f t="shared" si="191"/>
        <v>profit</v>
      </c>
      <c r="W6129" t="str">
        <f t="shared" si="192"/>
        <v>cheap</v>
      </c>
      <c r="X6129" s="3" t="str" cm="1">
        <f t="array" ref="X6129">_xlfn.IFS(R6129&gt;1000,"premium",R6129&gt;500,"modrate",R6129&lt;500,"cheap")</f>
        <v>cheap</v>
      </c>
      <c r="Y6129" t="str" cm="1">
        <f t="array" ref="Y6129">_xlfn.SWITCH(TRUE,R6129&gt;1000,"premium",R6129&gt;500,"modrate","cheap")</f>
        <v>cheap</v>
      </c>
    </row>
    <row r="6130" spans="1:25">
      <c r="A6130">
        <v>6129</v>
      </c>
      <c r="B6130" t="s">
        <v>8701</v>
      </c>
      <c r="C6130" s="2">
        <v>41937</v>
      </c>
      <c r="D6130" s="2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  <c r="V6130" t="str">
        <f t="shared" si="191"/>
        <v>profit</v>
      </c>
      <c r="W6130" t="str">
        <f t="shared" si="192"/>
        <v>cheap</v>
      </c>
      <c r="X6130" s="3" t="str" cm="1">
        <f t="array" ref="X6130">_xlfn.IFS(R6130&gt;1000,"premium",R6130&gt;500,"modrate",R6130&lt;500,"cheap")</f>
        <v>cheap</v>
      </c>
      <c r="Y6130" t="str" cm="1">
        <f t="array" ref="Y6130">_xlfn.SWITCH(TRUE,R6130&gt;1000,"premium",R6130&gt;500,"modrate","cheap")</f>
        <v>cheap</v>
      </c>
    </row>
    <row r="6131" spans="1:25">
      <c r="A6131">
        <v>6130</v>
      </c>
      <c r="B6131" t="s">
        <v>8702</v>
      </c>
      <c r="C6131" s="2">
        <v>42820</v>
      </c>
      <c r="D6131" s="2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  <c r="V6131" t="str">
        <f t="shared" si="191"/>
        <v>profit</v>
      </c>
      <c r="W6131" t="str">
        <f t="shared" si="192"/>
        <v>cheap</v>
      </c>
      <c r="X6131" s="3" t="str" cm="1">
        <f t="array" ref="X6131">_xlfn.IFS(R6131&gt;1000,"premium",R6131&gt;500,"modrate",R6131&lt;500,"cheap")</f>
        <v>cheap</v>
      </c>
      <c r="Y6131" t="str" cm="1">
        <f t="array" ref="Y6131">_xlfn.SWITCH(TRUE,R6131&gt;1000,"premium",R6131&gt;500,"modrate","cheap")</f>
        <v>cheap</v>
      </c>
    </row>
    <row r="6132" spans="1:25">
      <c r="A6132">
        <v>6131</v>
      </c>
      <c r="B6132" t="s">
        <v>8702</v>
      </c>
      <c r="C6132" s="2">
        <v>42820</v>
      </c>
      <c r="D6132" s="2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  <c r="V6132" t="str">
        <f t="shared" si="191"/>
        <v>profit</v>
      </c>
      <c r="W6132" t="str">
        <f t="shared" si="192"/>
        <v>cheap</v>
      </c>
      <c r="X6132" s="3" t="str" cm="1">
        <f t="array" ref="X6132">_xlfn.IFS(R6132&gt;1000,"premium",R6132&gt;500,"modrate",R6132&lt;500,"cheap")</f>
        <v>cheap</v>
      </c>
      <c r="Y6132" t="str" cm="1">
        <f t="array" ref="Y6132">_xlfn.SWITCH(TRUE,R6132&gt;1000,"premium",R6132&gt;500,"modrate","cheap")</f>
        <v>cheap</v>
      </c>
    </row>
    <row r="6133" spans="1:25">
      <c r="A6133">
        <v>6132</v>
      </c>
      <c r="B6133" t="s">
        <v>8705</v>
      </c>
      <c r="C6133" s="2">
        <v>42000</v>
      </c>
      <c r="D6133" s="2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  <c r="V6133" t="str">
        <f t="shared" si="191"/>
        <v>profit</v>
      </c>
      <c r="W6133" t="str">
        <f t="shared" si="192"/>
        <v>modrate</v>
      </c>
      <c r="X6133" s="3" t="str" cm="1">
        <f t="array" ref="X6133">_xlfn.IFS(R6133&gt;1000,"premium",R6133&gt;500,"modrate",R6133&lt;500,"cheap")</f>
        <v>modrate</v>
      </c>
      <c r="Y6133" t="str" cm="1">
        <f t="array" ref="Y6133">_xlfn.SWITCH(TRUE,R6133&gt;1000,"premium",R6133&gt;500,"modrate","cheap")</f>
        <v>modrate</v>
      </c>
    </row>
    <row r="6134" spans="1:25">
      <c r="A6134">
        <v>6133</v>
      </c>
      <c r="B6134" t="s">
        <v>8706</v>
      </c>
      <c r="C6134" s="2">
        <v>42993</v>
      </c>
      <c r="D6134" s="2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  <c r="V6134" t="str">
        <f t="shared" si="191"/>
        <v>profit</v>
      </c>
      <c r="W6134" t="str">
        <f t="shared" si="192"/>
        <v>cheap</v>
      </c>
      <c r="X6134" s="3" t="str" cm="1">
        <f t="array" ref="X6134">_xlfn.IFS(R6134&gt;1000,"premium",R6134&gt;500,"modrate",R6134&lt;500,"cheap")</f>
        <v>cheap</v>
      </c>
      <c r="Y6134" t="str" cm="1">
        <f t="array" ref="Y6134">_xlfn.SWITCH(TRUE,R6134&gt;1000,"premium",R6134&gt;500,"modrate","cheap")</f>
        <v>cheap</v>
      </c>
    </row>
    <row r="6135" spans="1:25">
      <c r="A6135">
        <v>6134</v>
      </c>
      <c r="B6135" t="s">
        <v>8708</v>
      </c>
      <c r="C6135" s="2">
        <v>42598</v>
      </c>
      <c r="D6135" s="2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  <c r="V6135" t="str">
        <f t="shared" si="191"/>
        <v>profit</v>
      </c>
      <c r="W6135" t="str">
        <f t="shared" si="192"/>
        <v>cheap</v>
      </c>
      <c r="X6135" s="3" t="str" cm="1">
        <f t="array" ref="X6135">_xlfn.IFS(R6135&gt;1000,"premium",R6135&gt;500,"modrate",R6135&lt;500,"cheap")</f>
        <v>cheap</v>
      </c>
      <c r="Y6135" t="str" cm="1">
        <f t="array" ref="Y6135">_xlfn.SWITCH(TRUE,R6135&gt;1000,"premium",R6135&gt;500,"modrate","cheap")</f>
        <v>cheap</v>
      </c>
    </row>
    <row r="6136" spans="1:25">
      <c r="A6136">
        <v>6135</v>
      </c>
      <c r="B6136" t="s">
        <v>8711</v>
      </c>
      <c r="C6136" s="2">
        <v>42678</v>
      </c>
      <c r="D6136" s="2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  <c r="V6136" t="str">
        <f t="shared" si="191"/>
        <v>profit</v>
      </c>
      <c r="W6136" t="str">
        <f t="shared" si="192"/>
        <v>cheap</v>
      </c>
      <c r="X6136" s="3" t="str" cm="1">
        <f t="array" ref="X6136">_xlfn.IFS(R6136&gt;1000,"premium",R6136&gt;500,"modrate",R6136&lt;500,"cheap")</f>
        <v>cheap</v>
      </c>
      <c r="Y6136" t="str" cm="1">
        <f t="array" ref="Y6136">_xlfn.SWITCH(TRUE,R6136&gt;1000,"premium",R6136&gt;500,"modrate","cheap")</f>
        <v>cheap</v>
      </c>
    </row>
    <row r="6137" spans="1:25">
      <c r="A6137">
        <v>6136</v>
      </c>
      <c r="B6137" t="s">
        <v>8712</v>
      </c>
      <c r="C6137" s="2">
        <v>42295</v>
      </c>
      <c r="D6137" s="2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  <c r="V6137" t="str">
        <f t="shared" si="191"/>
        <v>profit</v>
      </c>
      <c r="W6137" t="str">
        <f t="shared" si="192"/>
        <v>cheap</v>
      </c>
      <c r="X6137" s="3" t="str" cm="1">
        <f t="array" ref="X6137">_xlfn.IFS(R6137&gt;1000,"premium",R6137&gt;500,"modrate",R6137&lt;500,"cheap")</f>
        <v>cheap</v>
      </c>
      <c r="Y6137" t="str" cm="1">
        <f t="array" ref="Y6137">_xlfn.SWITCH(TRUE,R6137&gt;1000,"premium",R6137&gt;500,"modrate","cheap")</f>
        <v>cheap</v>
      </c>
    </row>
    <row r="6138" spans="1:25">
      <c r="A6138">
        <v>6137</v>
      </c>
      <c r="B6138" t="s">
        <v>8712</v>
      </c>
      <c r="C6138" s="2">
        <v>42295</v>
      </c>
      <c r="D6138" s="2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  <c r="V6138" t="str">
        <f t="shared" si="191"/>
        <v>loss</v>
      </c>
      <c r="W6138" t="str">
        <f t="shared" si="192"/>
        <v>cheap</v>
      </c>
      <c r="X6138" s="3" t="str" cm="1">
        <f t="array" ref="X6138">_xlfn.IFS(R6138&gt;1000,"premium",R6138&gt;500,"modrate",R6138&lt;500,"cheap")</f>
        <v>cheap</v>
      </c>
      <c r="Y6138" t="str" cm="1">
        <f t="array" ref="Y6138">_xlfn.SWITCH(TRUE,R6138&gt;1000,"premium",R6138&gt;500,"modrate","cheap")</f>
        <v>cheap</v>
      </c>
    </row>
    <row r="6139" spans="1:25">
      <c r="A6139">
        <v>6138</v>
      </c>
      <c r="B6139" t="s">
        <v>8713</v>
      </c>
      <c r="C6139" s="2">
        <v>42674</v>
      </c>
      <c r="D6139" s="2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  <c r="V6139" t="str">
        <f t="shared" si="191"/>
        <v>profit</v>
      </c>
      <c r="W6139" t="str">
        <f t="shared" si="192"/>
        <v>cheap</v>
      </c>
      <c r="X6139" s="3" t="str" cm="1">
        <f t="array" ref="X6139">_xlfn.IFS(R6139&gt;1000,"premium",R6139&gt;500,"modrate",R6139&lt;500,"cheap")</f>
        <v>cheap</v>
      </c>
      <c r="Y6139" t="str" cm="1">
        <f t="array" ref="Y6139">_xlfn.SWITCH(TRUE,R6139&gt;1000,"premium",R6139&gt;500,"modrate","cheap")</f>
        <v>cheap</v>
      </c>
    </row>
    <row r="6140" spans="1:25">
      <c r="A6140">
        <v>6139</v>
      </c>
      <c r="B6140" t="s">
        <v>8714</v>
      </c>
      <c r="C6140" s="2">
        <v>41728</v>
      </c>
      <c r="D6140" s="2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  <c r="V6140" t="str">
        <f t="shared" si="191"/>
        <v>loss</v>
      </c>
      <c r="W6140" t="str">
        <f t="shared" si="192"/>
        <v>cheap</v>
      </c>
      <c r="X6140" s="3" t="str" cm="1">
        <f t="array" ref="X6140">_xlfn.IFS(R6140&gt;1000,"premium",R6140&gt;500,"modrate",R6140&lt;500,"cheap")</f>
        <v>cheap</v>
      </c>
      <c r="Y6140" t="str" cm="1">
        <f t="array" ref="Y6140">_xlfn.SWITCH(TRUE,R6140&gt;1000,"premium",R6140&gt;500,"modrate","cheap")</f>
        <v>cheap</v>
      </c>
    </row>
    <row r="6141" spans="1:25">
      <c r="A6141">
        <v>6140</v>
      </c>
      <c r="B6141" t="s">
        <v>8715</v>
      </c>
      <c r="C6141" s="2">
        <v>42112</v>
      </c>
      <c r="D6141" s="2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  <c r="V6141" t="str">
        <f t="shared" si="191"/>
        <v>profit</v>
      </c>
      <c r="W6141" t="str">
        <f t="shared" si="192"/>
        <v>cheap</v>
      </c>
      <c r="X6141" s="3" t="str" cm="1">
        <f t="array" ref="X6141">_xlfn.IFS(R6141&gt;1000,"premium",R6141&gt;500,"modrate",R6141&lt;500,"cheap")</f>
        <v>cheap</v>
      </c>
      <c r="Y6141" t="str" cm="1">
        <f t="array" ref="Y6141">_xlfn.SWITCH(TRUE,R6141&gt;1000,"premium",R6141&gt;500,"modrate","cheap")</f>
        <v>cheap</v>
      </c>
    </row>
    <row r="6142" spans="1:25">
      <c r="A6142">
        <v>6141</v>
      </c>
      <c r="B6142" t="s">
        <v>8717</v>
      </c>
      <c r="C6142" s="2">
        <v>42925</v>
      </c>
      <c r="D6142" s="2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  <c r="V6142" t="str">
        <f t="shared" si="191"/>
        <v>profit</v>
      </c>
      <c r="W6142" t="str">
        <f t="shared" si="192"/>
        <v>cheap</v>
      </c>
      <c r="X6142" s="3" t="str" cm="1">
        <f t="array" ref="X6142">_xlfn.IFS(R6142&gt;1000,"premium",R6142&gt;500,"modrate",R6142&lt;500,"cheap")</f>
        <v>cheap</v>
      </c>
      <c r="Y6142" t="str" cm="1">
        <f t="array" ref="Y6142">_xlfn.SWITCH(TRUE,R6142&gt;1000,"premium",R6142&gt;500,"modrate","cheap")</f>
        <v>cheap</v>
      </c>
    </row>
    <row r="6143" spans="1:25">
      <c r="A6143">
        <v>6142</v>
      </c>
      <c r="B6143" t="s">
        <v>8717</v>
      </c>
      <c r="C6143" s="2">
        <v>42925</v>
      </c>
      <c r="D6143" s="2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  <c r="V6143" t="str">
        <f t="shared" si="191"/>
        <v>profit</v>
      </c>
      <c r="W6143" t="str">
        <f t="shared" si="192"/>
        <v>cheap</v>
      </c>
      <c r="X6143" s="3" t="str" cm="1">
        <f t="array" ref="X6143">_xlfn.IFS(R6143&gt;1000,"premium",R6143&gt;500,"modrate",R6143&lt;500,"cheap")</f>
        <v>cheap</v>
      </c>
      <c r="Y6143" t="str" cm="1">
        <f t="array" ref="Y6143">_xlfn.SWITCH(TRUE,R6143&gt;1000,"premium",R6143&gt;500,"modrate","cheap")</f>
        <v>cheap</v>
      </c>
    </row>
    <row r="6144" spans="1:25">
      <c r="A6144">
        <v>6143</v>
      </c>
      <c r="B6144" t="s">
        <v>8717</v>
      </c>
      <c r="C6144" s="2">
        <v>42925</v>
      </c>
      <c r="D6144" s="2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  <c r="V6144" t="str">
        <f t="shared" si="191"/>
        <v>profit</v>
      </c>
      <c r="W6144" t="str">
        <f t="shared" si="192"/>
        <v>cheap</v>
      </c>
      <c r="X6144" s="3" t="str" cm="1">
        <f t="array" ref="X6144">_xlfn.IFS(R6144&gt;1000,"premium",R6144&gt;500,"modrate",R6144&lt;500,"cheap")</f>
        <v>cheap</v>
      </c>
      <c r="Y6144" t="str" cm="1">
        <f t="array" ref="Y6144">_xlfn.SWITCH(TRUE,R6144&gt;1000,"premium",R6144&gt;500,"modrate","cheap")</f>
        <v>cheap</v>
      </c>
    </row>
    <row r="6145" spans="1:25">
      <c r="A6145">
        <v>6144</v>
      </c>
      <c r="B6145" t="s">
        <v>8717</v>
      </c>
      <c r="C6145" s="2">
        <v>42925</v>
      </c>
      <c r="D6145" s="2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  <c r="V6145" t="str">
        <f t="shared" si="191"/>
        <v>profit</v>
      </c>
      <c r="W6145" t="str">
        <f t="shared" si="192"/>
        <v>cheap</v>
      </c>
      <c r="X6145" s="3" t="str" cm="1">
        <f t="array" ref="X6145">_xlfn.IFS(R6145&gt;1000,"premium",R6145&gt;500,"modrate",R6145&lt;500,"cheap")</f>
        <v>cheap</v>
      </c>
      <c r="Y6145" t="str" cm="1">
        <f t="array" ref="Y6145">_xlfn.SWITCH(TRUE,R6145&gt;1000,"premium",R6145&gt;500,"modrate","cheap")</f>
        <v>cheap</v>
      </c>
    </row>
    <row r="6146" spans="1:25">
      <c r="A6146">
        <v>6145</v>
      </c>
      <c r="B6146" t="s">
        <v>8718</v>
      </c>
      <c r="C6146" s="2">
        <v>42913</v>
      </c>
      <c r="D6146" s="2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  <c r="V6146" t="str">
        <f t="shared" si="191"/>
        <v>profit</v>
      </c>
      <c r="W6146" t="str">
        <f t="shared" si="192"/>
        <v>cheap</v>
      </c>
      <c r="X6146" s="3" t="str" cm="1">
        <f t="array" ref="X6146">_xlfn.IFS(R6146&gt;1000,"premium",R6146&gt;500,"modrate",R6146&lt;500,"cheap")</f>
        <v>cheap</v>
      </c>
      <c r="Y6146" t="str" cm="1">
        <f t="array" ref="Y6146">_xlfn.SWITCH(TRUE,R6146&gt;1000,"premium",R6146&gt;500,"modrate","cheap")</f>
        <v>cheap</v>
      </c>
    </row>
    <row r="6147" spans="1:25">
      <c r="A6147">
        <v>6146</v>
      </c>
      <c r="B6147" t="s">
        <v>8719</v>
      </c>
      <c r="C6147" s="2">
        <v>41995</v>
      </c>
      <c r="D6147" s="2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  <c r="V6147" t="str">
        <f t="shared" ref="V6147:V6210" si="193">IF(U6147&gt;0,"profit","loss")</f>
        <v>profit</v>
      </c>
      <c r="W6147" t="str">
        <f t="shared" ref="W6147:W6210" si="194">IF(R6147&gt;1000,"premium", IF(R6147&gt;500,"modrate","cheap"))</f>
        <v>cheap</v>
      </c>
      <c r="X6147" s="3" t="str" cm="1">
        <f t="array" ref="X6147">_xlfn.IFS(R6147&gt;1000,"premium",R6147&gt;500,"modrate",R6147&lt;500,"cheap")</f>
        <v>cheap</v>
      </c>
      <c r="Y6147" t="str" cm="1">
        <f t="array" ref="Y6147">_xlfn.SWITCH(TRUE,R6147&gt;1000,"premium",R6147&gt;500,"modrate","cheap")</f>
        <v>cheap</v>
      </c>
    </row>
    <row r="6148" spans="1:25">
      <c r="A6148">
        <v>6147</v>
      </c>
      <c r="B6148" t="s">
        <v>8720</v>
      </c>
      <c r="C6148" s="2">
        <v>43060</v>
      </c>
      <c r="D6148" s="2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  <c r="V6148" t="str">
        <f t="shared" si="193"/>
        <v>profit</v>
      </c>
      <c r="W6148" t="str">
        <f t="shared" si="194"/>
        <v>cheap</v>
      </c>
      <c r="X6148" s="3" t="str" cm="1">
        <f t="array" ref="X6148">_xlfn.IFS(R6148&gt;1000,"premium",R6148&gt;500,"modrate",R6148&lt;500,"cheap")</f>
        <v>cheap</v>
      </c>
      <c r="Y6148" t="str" cm="1">
        <f t="array" ref="Y6148">_xlfn.SWITCH(TRUE,R6148&gt;1000,"premium",R6148&gt;500,"modrate","cheap")</f>
        <v>cheap</v>
      </c>
    </row>
    <row r="6149" spans="1:25">
      <c r="A6149">
        <v>6148</v>
      </c>
      <c r="B6149" t="s">
        <v>8720</v>
      </c>
      <c r="C6149" s="2">
        <v>43060</v>
      </c>
      <c r="D6149" s="2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  <c r="V6149" t="str">
        <f t="shared" si="193"/>
        <v>profit</v>
      </c>
      <c r="W6149" t="str">
        <f t="shared" si="194"/>
        <v>cheap</v>
      </c>
      <c r="X6149" s="3" t="str" cm="1">
        <f t="array" ref="X6149">_xlfn.IFS(R6149&gt;1000,"premium",R6149&gt;500,"modrate",R6149&lt;500,"cheap")</f>
        <v>cheap</v>
      </c>
      <c r="Y6149" t="str" cm="1">
        <f t="array" ref="Y6149">_xlfn.SWITCH(TRUE,R6149&gt;1000,"premium",R6149&gt;500,"modrate","cheap")</f>
        <v>cheap</v>
      </c>
    </row>
    <row r="6150" spans="1:25">
      <c r="A6150">
        <v>6149</v>
      </c>
      <c r="B6150" t="s">
        <v>8721</v>
      </c>
      <c r="C6150" s="2">
        <v>42548</v>
      </c>
      <c r="D6150" s="2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  <c r="V6150" t="str">
        <f t="shared" si="193"/>
        <v>profit</v>
      </c>
      <c r="W6150" t="str">
        <f t="shared" si="194"/>
        <v>cheap</v>
      </c>
      <c r="X6150" s="3" t="str" cm="1">
        <f t="array" ref="X6150">_xlfn.IFS(R6150&gt;1000,"premium",R6150&gt;500,"modrate",R6150&lt;500,"cheap")</f>
        <v>cheap</v>
      </c>
      <c r="Y6150" t="str" cm="1">
        <f t="array" ref="Y6150">_xlfn.SWITCH(TRUE,R6150&gt;1000,"premium",R6150&gt;500,"modrate","cheap")</f>
        <v>cheap</v>
      </c>
    </row>
    <row r="6151" spans="1:25">
      <c r="A6151">
        <v>6150</v>
      </c>
      <c r="B6151" t="s">
        <v>8722</v>
      </c>
      <c r="C6151" s="2">
        <v>43097</v>
      </c>
      <c r="D6151" s="2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  <c r="V6151" t="str">
        <f t="shared" si="193"/>
        <v>loss</v>
      </c>
      <c r="W6151" t="str">
        <f t="shared" si="194"/>
        <v>cheap</v>
      </c>
      <c r="X6151" s="3" t="str" cm="1">
        <f t="array" ref="X6151">_xlfn.IFS(R6151&gt;1000,"premium",R6151&gt;500,"modrate",R6151&lt;500,"cheap")</f>
        <v>cheap</v>
      </c>
      <c r="Y6151" t="str" cm="1">
        <f t="array" ref="Y6151">_xlfn.SWITCH(TRUE,R6151&gt;1000,"premium",R6151&gt;500,"modrate","cheap")</f>
        <v>cheap</v>
      </c>
    </row>
    <row r="6152" spans="1:25">
      <c r="A6152">
        <v>6151</v>
      </c>
      <c r="B6152" t="s">
        <v>8723</v>
      </c>
      <c r="C6152" s="2">
        <v>42468</v>
      </c>
      <c r="D6152" s="2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  <c r="V6152" t="str">
        <f t="shared" si="193"/>
        <v>profit</v>
      </c>
      <c r="W6152" t="str">
        <f t="shared" si="194"/>
        <v>cheap</v>
      </c>
      <c r="X6152" s="3" t="str" cm="1">
        <f t="array" ref="X6152">_xlfn.IFS(R6152&gt;1000,"premium",R6152&gt;500,"modrate",R6152&lt;500,"cheap")</f>
        <v>cheap</v>
      </c>
      <c r="Y6152" t="str" cm="1">
        <f t="array" ref="Y6152">_xlfn.SWITCH(TRUE,R6152&gt;1000,"premium",R6152&gt;500,"modrate","cheap")</f>
        <v>cheap</v>
      </c>
    </row>
    <row r="6153" spans="1:25">
      <c r="A6153">
        <v>6152</v>
      </c>
      <c r="B6153" t="s">
        <v>8724</v>
      </c>
      <c r="C6153" s="2">
        <v>41716</v>
      </c>
      <c r="D6153" s="2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  <c r="V6153" t="str">
        <f t="shared" si="193"/>
        <v>profit</v>
      </c>
      <c r="W6153" t="str">
        <f t="shared" si="194"/>
        <v>premium</v>
      </c>
      <c r="X6153" s="3" t="str" cm="1">
        <f t="array" ref="X6153">_xlfn.IFS(R6153&gt;1000,"premium",R6153&gt;500,"modrate",R6153&lt;500,"cheap")</f>
        <v>premium</v>
      </c>
      <c r="Y6153" t="str" cm="1">
        <f t="array" ref="Y6153">_xlfn.SWITCH(TRUE,R6153&gt;1000,"premium",R6153&gt;500,"modrate","cheap")</f>
        <v>premium</v>
      </c>
    </row>
    <row r="6154" spans="1:25">
      <c r="A6154">
        <v>6153</v>
      </c>
      <c r="B6154" t="s">
        <v>8725</v>
      </c>
      <c r="C6154" s="2">
        <v>42919</v>
      </c>
      <c r="D6154" s="2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0.87919999999999698</v>
      </c>
      <c r="V6154" t="str">
        <f t="shared" si="193"/>
        <v>profit</v>
      </c>
      <c r="W6154" t="str">
        <f t="shared" si="194"/>
        <v>cheap</v>
      </c>
      <c r="X6154" s="3" t="str" cm="1">
        <f t="array" ref="X6154">_xlfn.IFS(R6154&gt;1000,"premium",R6154&gt;500,"modrate",R6154&lt;500,"cheap")</f>
        <v>cheap</v>
      </c>
      <c r="Y6154" t="str" cm="1">
        <f t="array" ref="Y6154">_xlfn.SWITCH(TRUE,R6154&gt;1000,"premium",R6154&gt;500,"modrate","cheap")</f>
        <v>cheap</v>
      </c>
    </row>
    <row r="6155" spans="1:25">
      <c r="A6155">
        <v>6154</v>
      </c>
      <c r="B6155" t="s">
        <v>8726</v>
      </c>
      <c r="C6155" s="2">
        <v>42845</v>
      </c>
      <c r="D6155" s="2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  <c r="V6155" t="str">
        <f t="shared" si="193"/>
        <v>profit</v>
      </c>
      <c r="W6155" t="str">
        <f t="shared" si="194"/>
        <v>cheap</v>
      </c>
      <c r="X6155" s="3" t="str" cm="1">
        <f t="array" ref="X6155">_xlfn.IFS(R6155&gt;1000,"premium",R6155&gt;500,"modrate",R6155&lt;500,"cheap")</f>
        <v>cheap</v>
      </c>
      <c r="Y6155" t="str" cm="1">
        <f t="array" ref="Y6155">_xlfn.SWITCH(TRUE,R6155&gt;1000,"premium",R6155&gt;500,"modrate","cheap")</f>
        <v>cheap</v>
      </c>
    </row>
    <row r="6156" spans="1:25">
      <c r="A6156">
        <v>6155</v>
      </c>
      <c r="B6156" t="s">
        <v>8726</v>
      </c>
      <c r="C6156" s="2">
        <v>42845</v>
      </c>
      <c r="D6156" s="2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  <c r="V6156" t="str">
        <f t="shared" si="193"/>
        <v>profit</v>
      </c>
      <c r="W6156" t="str">
        <f t="shared" si="194"/>
        <v>cheap</v>
      </c>
      <c r="X6156" s="3" t="str" cm="1">
        <f t="array" ref="X6156">_xlfn.IFS(R6156&gt;1000,"premium",R6156&gt;500,"modrate",R6156&lt;500,"cheap")</f>
        <v>cheap</v>
      </c>
      <c r="Y6156" t="str" cm="1">
        <f t="array" ref="Y6156">_xlfn.SWITCH(TRUE,R6156&gt;1000,"premium",R6156&gt;500,"modrate","cheap")</f>
        <v>cheap</v>
      </c>
    </row>
    <row r="6157" spans="1:25">
      <c r="A6157">
        <v>6156</v>
      </c>
      <c r="B6157" t="s">
        <v>8726</v>
      </c>
      <c r="C6157" s="2">
        <v>42845</v>
      </c>
      <c r="D6157" s="2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  <c r="V6157" t="str">
        <f t="shared" si="193"/>
        <v>profit</v>
      </c>
      <c r="W6157" t="str">
        <f t="shared" si="194"/>
        <v>cheap</v>
      </c>
      <c r="X6157" s="3" t="str" cm="1">
        <f t="array" ref="X6157">_xlfn.IFS(R6157&gt;1000,"premium",R6157&gt;500,"modrate",R6157&lt;500,"cheap")</f>
        <v>cheap</v>
      </c>
      <c r="Y6157" t="str" cm="1">
        <f t="array" ref="Y6157">_xlfn.SWITCH(TRUE,R6157&gt;1000,"premium",R6157&gt;500,"modrate","cheap")</f>
        <v>cheap</v>
      </c>
    </row>
    <row r="6158" spans="1:25">
      <c r="A6158">
        <v>6157</v>
      </c>
      <c r="B6158" t="s">
        <v>8726</v>
      </c>
      <c r="C6158" s="2">
        <v>42845</v>
      </c>
      <c r="D6158" s="2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  <c r="V6158" t="str">
        <f t="shared" si="193"/>
        <v>profit</v>
      </c>
      <c r="W6158" t="str">
        <f t="shared" si="194"/>
        <v>cheap</v>
      </c>
      <c r="X6158" s="3" t="str" cm="1">
        <f t="array" ref="X6158">_xlfn.IFS(R6158&gt;1000,"premium",R6158&gt;500,"modrate",R6158&lt;500,"cheap")</f>
        <v>cheap</v>
      </c>
      <c r="Y6158" t="str" cm="1">
        <f t="array" ref="Y6158">_xlfn.SWITCH(TRUE,R6158&gt;1000,"premium",R6158&gt;500,"modrate","cheap")</f>
        <v>cheap</v>
      </c>
    </row>
    <row r="6159" spans="1:25">
      <c r="A6159">
        <v>6158</v>
      </c>
      <c r="B6159" t="s">
        <v>8727</v>
      </c>
      <c r="C6159" s="2">
        <v>42585</v>
      </c>
      <c r="D6159" s="2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  <c r="V6159" t="str">
        <f t="shared" si="193"/>
        <v>profit</v>
      </c>
      <c r="W6159" t="str">
        <f t="shared" si="194"/>
        <v>cheap</v>
      </c>
      <c r="X6159" s="3" t="str" cm="1">
        <f t="array" ref="X6159">_xlfn.IFS(R6159&gt;1000,"premium",R6159&gt;500,"modrate",R6159&lt;500,"cheap")</f>
        <v>cheap</v>
      </c>
      <c r="Y6159" t="str" cm="1">
        <f t="array" ref="Y6159">_xlfn.SWITCH(TRUE,R6159&gt;1000,"premium",R6159&gt;500,"modrate","cheap")</f>
        <v>cheap</v>
      </c>
    </row>
    <row r="6160" spans="1:25">
      <c r="A6160">
        <v>6159</v>
      </c>
      <c r="B6160" t="s">
        <v>8727</v>
      </c>
      <c r="C6160" s="2">
        <v>42585</v>
      </c>
      <c r="D6160" s="2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  <c r="V6160" t="str">
        <f t="shared" si="193"/>
        <v>profit</v>
      </c>
      <c r="W6160" t="str">
        <f t="shared" si="194"/>
        <v>cheap</v>
      </c>
      <c r="X6160" s="3" t="str" cm="1">
        <f t="array" ref="X6160">_xlfn.IFS(R6160&gt;1000,"premium",R6160&gt;500,"modrate",R6160&lt;500,"cheap")</f>
        <v>cheap</v>
      </c>
      <c r="Y6160" t="str" cm="1">
        <f t="array" ref="Y6160">_xlfn.SWITCH(TRUE,R6160&gt;1000,"premium",R6160&gt;500,"modrate","cheap")</f>
        <v>cheap</v>
      </c>
    </row>
    <row r="6161" spans="1:25">
      <c r="A6161">
        <v>6160</v>
      </c>
      <c r="B6161" t="s">
        <v>8730</v>
      </c>
      <c r="C6161" s="2">
        <v>42707</v>
      </c>
      <c r="D6161" s="2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  <c r="V6161" t="str">
        <f t="shared" si="193"/>
        <v>profit</v>
      </c>
      <c r="W6161" t="str">
        <f t="shared" si="194"/>
        <v>modrate</v>
      </c>
      <c r="X6161" s="3" t="str" cm="1">
        <f t="array" ref="X6161">_xlfn.IFS(R6161&gt;1000,"premium",R6161&gt;500,"modrate",R6161&lt;500,"cheap")</f>
        <v>modrate</v>
      </c>
      <c r="Y6161" t="str" cm="1">
        <f t="array" ref="Y6161">_xlfn.SWITCH(TRUE,R6161&gt;1000,"premium",R6161&gt;500,"modrate","cheap")</f>
        <v>modrate</v>
      </c>
    </row>
    <row r="6162" spans="1:25">
      <c r="A6162">
        <v>6161</v>
      </c>
      <c r="B6162" t="s">
        <v>8731</v>
      </c>
      <c r="C6162" s="2">
        <v>41717</v>
      </c>
      <c r="D6162" s="2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  <c r="V6162" t="str">
        <f t="shared" si="193"/>
        <v>profit</v>
      </c>
      <c r="W6162" t="str">
        <f t="shared" si="194"/>
        <v>cheap</v>
      </c>
      <c r="X6162" s="3" t="str" cm="1">
        <f t="array" ref="X6162">_xlfn.IFS(R6162&gt;1000,"premium",R6162&gt;500,"modrate",R6162&lt;500,"cheap")</f>
        <v>cheap</v>
      </c>
      <c r="Y6162" t="str" cm="1">
        <f t="array" ref="Y6162">_xlfn.SWITCH(TRUE,R6162&gt;1000,"premium",R6162&gt;500,"modrate","cheap")</f>
        <v>cheap</v>
      </c>
    </row>
    <row r="6163" spans="1:25">
      <c r="A6163">
        <v>6162</v>
      </c>
      <c r="B6163" t="s">
        <v>8731</v>
      </c>
      <c r="C6163" s="2">
        <v>41717</v>
      </c>
      <c r="D6163" s="2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  <c r="V6163" t="str">
        <f t="shared" si="193"/>
        <v>profit</v>
      </c>
      <c r="W6163" t="str">
        <f t="shared" si="194"/>
        <v>cheap</v>
      </c>
      <c r="X6163" s="3" t="str" cm="1">
        <f t="array" ref="X6163">_xlfn.IFS(R6163&gt;1000,"premium",R6163&gt;500,"modrate",R6163&lt;500,"cheap")</f>
        <v>cheap</v>
      </c>
      <c r="Y6163" t="str" cm="1">
        <f t="array" ref="Y6163">_xlfn.SWITCH(TRUE,R6163&gt;1000,"premium",R6163&gt;500,"modrate","cheap")</f>
        <v>cheap</v>
      </c>
    </row>
    <row r="6164" spans="1:25">
      <c r="A6164">
        <v>6163</v>
      </c>
      <c r="B6164" t="s">
        <v>8731</v>
      </c>
      <c r="C6164" s="2">
        <v>41717</v>
      </c>
      <c r="D6164" s="2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  <c r="V6164" t="str">
        <f t="shared" si="193"/>
        <v>profit</v>
      </c>
      <c r="W6164" t="str">
        <f t="shared" si="194"/>
        <v>cheap</v>
      </c>
      <c r="X6164" s="3" t="str" cm="1">
        <f t="array" ref="X6164">_xlfn.IFS(R6164&gt;1000,"premium",R6164&gt;500,"modrate",R6164&lt;500,"cheap")</f>
        <v>cheap</v>
      </c>
      <c r="Y6164" t="str" cm="1">
        <f t="array" ref="Y6164">_xlfn.SWITCH(TRUE,R6164&gt;1000,"premium",R6164&gt;500,"modrate","cheap")</f>
        <v>cheap</v>
      </c>
    </row>
    <row r="6165" spans="1:25">
      <c r="A6165">
        <v>6164</v>
      </c>
      <c r="B6165" t="s">
        <v>8731</v>
      </c>
      <c r="C6165" s="2">
        <v>41717</v>
      </c>
      <c r="D6165" s="2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  <c r="V6165" t="str">
        <f t="shared" si="193"/>
        <v>loss</v>
      </c>
      <c r="W6165" t="str">
        <f t="shared" si="194"/>
        <v>cheap</v>
      </c>
      <c r="X6165" s="3" t="str" cm="1">
        <f t="array" ref="X6165">_xlfn.IFS(R6165&gt;1000,"premium",R6165&gt;500,"modrate",R6165&lt;500,"cheap")</f>
        <v>cheap</v>
      </c>
      <c r="Y6165" t="str" cm="1">
        <f t="array" ref="Y6165">_xlfn.SWITCH(TRUE,R6165&gt;1000,"premium",R6165&gt;500,"modrate","cheap")</f>
        <v>cheap</v>
      </c>
    </row>
    <row r="6166" spans="1:25">
      <c r="A6166">
        <v>6165</v>
      </c>
      <c r="B6166" t="s">
        <v>8731</v>
      </c>
      <c r="C6166" s="2">
        <v>41717</v>
      </c>
      <c r="D6166" s="2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  <c r="V6166" t="str">
        <f t="shared" si="193"/>
        <v>profit</v>
      </c>
      <c r="W6166" t="str">
        <f t="shared" si="194"/>
        <v>cheap</v>
      </c>
      <c r="X6166" s="3" t="str" cm="1">
        <f t="array" ref="X6166">_xlfn.IFS(R6166&gt;1000,"premium",R6166&gt;500,"modrate",R6166&lt;500,"cheap")</f>
        <v>cheap</v>
      </c>
      <c r="Y6166" t="str" cm="1">
        <f t="array" ref="Y6166">_xlfn.SWITCH(TRUE,R6166&gt;1000,"premium",R6166&gt;500,"modrate","cheap")</f>
        <v>cheap</v>
      </c>
    </row>
    <row r="6167" spans="1:25">
      <c r="A6167">
        <v>6166</v>
      </c>
      <c r="B6167" t="s">
        <v>8731</v>
      </c>
      <c r="C6167" s="2">
        <v>41717</v>
      </c>
      <c r="D6167" s="2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  <c r="V6167" t="str">
        <f t="shared" si="193"/>
        <v>profit</v>
      </c>
      <c r="W6167" t="str">
        <f t="shared" si="194"/>
        <v>cheap</v>
      </c>
      <c r="X6167" s="3" t="str" cm="1">
        <f t="array" ref="X6167">_xlfn.IFS(R6167&gt;1000,"premium",R6167&gt;500,"modrate",R6167&lt;500,"cheap")</f>
        <v>cheap</v>
      </c>
      <c r="Y6167" t="str" cm="1">
        <f t="array" ref="Y6167">_xlfn.SWITCH(TRUE,R6167&gt;1000,"premium",R6167&gt;500,"modrate","cheap")</f>
        <v>cheap</v>
      </c>
    </row>
    <row r="6168" spans="1:25">
      <c r="A6168">
        <v>6167</v>
      </c>
      <c r="B6168" t="s">
        <v>8731</v>
      </c>
      <c r="C6168" s="2">
        <v>41717</v>
      </c>
      <c r="D6168" s="2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  <c r="V6168" t="str">
        <f t="shared" si="193"/>
        <v>profit</v>
      </c>
      <c r="W6168" t="str">
        <f t="shared" si="194"/>
        <v>cheap</v>
      </c>
      <c r="X6168" s="3" t="str" cm="1">
        <f t="array" ref="X6168">_xlfn.IFS(R6168&gt;1000,"premium",R6168&gt;500,"modrate",R6168&lt;500,"cheap")</f>
        <v>cheap</v>
      </c>
      <c r="Y6168" t="str" cm="1">
        <f t="array" ref="Y6168">_xlfn.SWITCH(TRUE,R6168&gt;1000,"premium",R6168&gt;500,"modrate","cheap")</f>
        <v>cheap</v>
      </c>
    </row>
    <row r="6169" spans="1:25">
      <c r="A6169">
        <v>6168</v>
      </c>
      <c r="B6169" t="s">
        <v>8732</v>
      </c>
      <c r="C6169" s="2">
        <v>42114</v>
      </c>
      <c r="D6169" s="2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  <c r="V6169" t="str">
        <f t="shared" si="193"/>
        <v>profit</v>
      </c>
      <c r="W6169" t="str">
        <f t="shared" si="194"/>
        <v>cheap</v>
      </c>
      <c r="X6169" s="3" t="str" cm="1">
        <f t="array" ref="X6169">_xlfn.IFS(R6169&gt;1000,"premium",R6169&gt;500,"modrate",R6169&lt;500,"cheap")</f>
        <v>cheap</v>
      </c>
      <c r="Y6169" t="str" cm="1">
        <f t="array" ref="Y6169">_xlfn.SWITCH(TRUE,R6169&gt;1000,"premium",R6169&gt;500,"modrate","cheap")</f>
        <v>cheap</v>
      </c>
    </row>
    <row r="6170" spans="1:25">
      <c r="A6170">
        <v>6169</v>
      </c>
      <c r="B6170" t="s">
        <v>8733</v>
      </c>
      <c r="C6170" s="2">
        <v>42266</v>
      </c>
      <c r="D6170" s="2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  <c r="V6170" t="str">
        <f t="shared" si="193"/>
        <v>profit</v>
      </c>
      <c r="W6170" t="str">
        <f t="shared" si="194"/>
        <v>cheap</v>
      </c>
      <c r="X6170" s="3" t="str" cm="1">
        <f t="array" ref="X6170">_xlfn.IFS(R6170&gt;1000,"premium",R6170&gt;500,"modrate",R6170&lt;500,"cheap")</f>
        <v>cheap</v>
      </c>
      <c r="Y6170" t="str" cm="1">
        <f t="array" ref="Y6170">_xlfn.SWITCH(TRUE,R6170&gt;1000,"premium",R6170&gt;500,"modrate","cheap")</f>
        <v>cheap</v>
      </c>
    </row>
    <row r="6171" spans="1:25">
      <c r="A6171">
        <v>6170</v>
      </c>
      <c r="B6171" t="s">
        <v>8734</v>
      </c>
      <c r="C6171" s="2">
        <v>41878</v>
      </c>
      <c r="D6171" s="2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  <c r="V6171" t="str">
        <f t="shared" si="193"/>
        <v>profit</v>
      </c>
      <c r="W6171" t="str">
        <f t="shared" si="194"/>
        <v>cheap</v>
      </c>
      <c r="X6171" s="3" t="str" cm="1">
        <f t="array" ref="X6171">_xlfn.IFS(R6171&gt;1000,"premium",R6171&gt;500,"modrate",R6171&lt;500,"cheap")</f>
        <v>cheap</v>
      </c>
      <c r="Y6171" t="str" cm="1">
        <f t="array" ref="Y6171">_xlfn.SWITCH(TRUE,R6171&gt;1000,"premium",R6171&gt;500,"modrate","cheap")</f>
        <v>cheap</v>
      </c>
    </row>
    <row r="6172" spans="1:25">
      <c r="A6172">
        <v>6171</v>
      </c>
      <c r="B6172" t="s">
        <v>8735</v>
      </c>
      <c r="C6172" s="2">
        <v>42723</v>
      </c>
      <c r="D6172" s="2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  <c r="V6172" t="str">
        <f t="shared" si="193"/>
        <v>profit</v>
      </c>
      <c r="W6172" t="str">
        <f t="shared" si="194"/>
        <v>cheap</v>
      </c>
      <c r="X6172" s="3" t="str" cm="1">
        <f t="array" ref="X6172">_xlfn.IFS(R6172&gt;1000,"premium",R6172&gt;500,"modrate",R6172&lt;500,"cheap")</f>
        <v>cheap</v>
      </c>
      <c r="Y6172" t="str" cm="1">
        <f t="array" ref="Y6172">_xlfn.SWITCH(TRUE,R6172&gt;1000,"premium",R6172&gt;500,"modrate","cheap")</f>
        <v>cheap</v>
      </c>
    </row>
    <row r="6173" spans="1:25">
      <c r="A6173">
        <v>6172</v>
      </c>
      <c r="B6173" t="s">
        <v>8735</v>
      </c>
      <c r="C6173" s="2">
        <v>42723</v>
      </c>
      <c r="D6173" s="2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  <c r="V6173" t="str">
        <f t="shared" si="193"/>
        <v>profit</v>
      </c>
      <c r="W6173" t="str">
        <f t="shared" si="194"/>
        <v>cheap</v>
      </c>
      <c r="X6173" s="3" t="str" cm="1">
        <f t="array" ref="X6173">_xlfn.IFS(R6173&gt;1000,"premium",R6173&gt;500,"modrate",R6173&lt;500,"cheap")</f>
        <v>cheap</v>
      </c>
      <c r="Y6173" t="str" cm="1">
        <f t="array" ref="Y6173">_xlfn.SWITCH(TRUE,R6173&gt;1000,"premium",R6173&gt;500,"modrate","cheap")</f>
        <v>cheap</v>
      </c>
    </row>
    <row r="6174" spans="1:25">
      <c r="A6174">
        <v>6173</v>
      </c>
      <c r="B6174" t="s">
        <v>8738</v>
      </c>
      <c r="C6174" s="2">
        <v>41853</v>
      </c>
      <c r="D6174" s="2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  <c r="V6174" t="str">
        <f t="shared" si="193"/>
        <v>profit</v>
      </c>
      <c r="W6174" t="str">
        <f t="shared" si="194"/>
        <v>cheap</v>
      </c>
      <c r="X6174" s="3" t="str" cm="1">
        <f t="array" ref="X6174">_xlfn.IFS(R6174&gt;1000,"premium",R6174&gt;500,"modrate",R6174&lt;500,"cheap")</f>
        <v>cheap</v>
      </c>
      <c r="Y6174" t="str" cm="1">
        <f t="array" ref="Y6174">_xlfn.SWITCH(TRUE,R6174&gt;1000,"premium",R6174&gt;500,"modrate","cheap")</f>
        <v>cheap</v>
      </c>
    </row>
    <row r="6175" spans="1:25">
      <c r="A6175">
        <v>6174</v>
      </c>
      <c r="B6175" t="s">
        <v>8738</v>
      </c>
      <c r="C6175" s="2">
        <v>41853</v>
      </c>
      <c r="D6175" s="2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  <c r="V6175" t="str">
        <f t="shared" si="193"/>
        <v>profit</v>
      </c>
      <c r="W6175" t="str">
        <f t="shared" si="194"/>
        <v>cheap</v>
      </c>
      <c r="X6175" s="3" t="str" cm="1">
        <f t="array" ref="X6175">_xlfn.IFS(R6175&gt;1000,"premium",R6175&gt;500,"modrate",R6175&lt;500,"cheap")</f>
        <v>cheap</v>
      </c>
      <c r="Y6175" t="str" cm="1">
        <f t="array" ref="Y6175">_xlfn.SWITCH(TRUE,R6175&gt;1000,"premium",R6175&gt;500,"modrate","cheap")</f>
        <v>cheap</v>
      </c>
    </row>
    <row r="6176" spans="1:25">
      <c r="A6176">
        <v>6175</v>
      </c>
      <c r="B6176" t="s">
        <v>8738</v>
      </c>
      <c r="C6176" s="2">
        <v>41853</v>
      </c>
      <c r="D6176" s="2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  <c r="V6176" t="str">
        <f t="shared" si="193"/>
        <v>profit</v>
      </c>
      <c r="W6176" t="str">
        <f t="shared" si="194"/>
        <v>modrate</v>
      </c>
      <c r="X6176" s="3" t="str" cm="1">
        <f t="array" ref="X6176">_xlfn.IFS(R6176&gt;1000,"premium",R6176&gt;500,"modrate",R6176&lt;500,"cheap")</f>
        <v>modrate</v>
      </c>
      <c r="Y6176" t="str" cm="1">
        <f t="array" ref="Y6176">_xlfn.SWITCH(TRUE,R6176&gt;1000,"premium",R6176&gt;500,"modrate","cheap")</f>
        <v>modrate</v>
      </c>
    </row>
    <row r="6177" spans="1:25">
      <c r="A6177">
        <v>6176</v>
      </c>
      <c r="B6177" t="s">
        <v>8739</v>
      </c>
      <c r="C6177" s="2">
        <v>42268</v>
      </c>
      <c r="D6177" s="2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  <c r="V6177" t="str">
        <f t="shared" si="193"/>
        <v>profit</v>
      </c>
      <c r="W6177" t="str">
        <f t="shared" si="194"/>
        <v>premium</v>
      </c>
      <c r="X6177" s="3" t="str" cm="1">
        <f t="array" ref="X6177">_xlfn.IFS(R6177&gt;1000,"premium",R6177&gt;500,"modrate",R6177&lt;500,"cheap")</f>
        <v>premium</v>
      </c>
      <c r="Y6177" t="str" cm="1">
        <f t="array" ref="Y6177">_xlfn.SWITCH(TRUE,R6177&gt;1000,"premium",R6177&gt;500,"modrate","cheap")</f>
        <v>premium</v>
      </c>
    </row>
    <row r="6178" spans="1:25">
      <c r="A6178">
        <v>6177</v>
      </c>
      <c r="B6178" t="s">
        <v>8739</v>
      </c>
      <c r="C6178" s="2">
        <v>42268</v>
      </c>
      <c r="D6178" s="2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  <c r="V6178" t="str">
        <f t="shared" si="193"/>
        <v>profit</v>
      </c>
      <c r="W6178" t="str">
        <f t="shared" si="194"/>
        <v>cheap</v>
      </c>
      <c r="X6178" s="3" t="str" cm="1">
        <f t="array" ref="X6178">_xlfn.IFS(R6178&gt;1000,"premium",R6178&gt;500,"modrate",R6178&lt;500,"cheap")</f>
        <v>cheap</v>
      </c>
      <c r="Y6178" t="str" cm="1">
        <f t="array" ref="Y6178">_xlfn.SWITCH(TRUE,R6178&gt;1000,"premium",R6178&gt;500,"modrate","cheap")</f>
        <v>cheap</v>
      </c>
    </row>
    <row r="6179" spans="1:25">
      <c r="A6179">
        <v>6178</v>
      </c>
      <c r="B6179" t="s">
        <v>8739</v>
      </c>
      <c r="C6179" s="2">
        <v>42268</v>
      </c>
      <c r="D6179" s="2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  <c r="V6179" t="str">
        <f t="shared" si="193"/>
        <v>profit</v>
      </c>
      <c r="W6179" t="str">
        <f t="shared" si="194"/>
        <v>cheap</v>
      </c>
      <c r="X6179" s="3" t="str" cm="1">
        <f t="array" ref="X6179">_xlfn.IFS(R6179&gt;1000,"premium",R6179&gt;500,"modrate",R6179&lt;500,"cheap")</f>
        <v>cheap</v>
      </c>
      <c r="Y6179" t="str" cm="1">
        <f t="array" ref="Y6179">_xlfn.SWITCH(TRUE,R6179&gt;1000,"premium",R6179&gt;500,"modrate","cheap")</f>
        <v>cheap</v>
      </c>
    </row>
    <row r="6180" spans="1:25">
      <c r="A6180">
        <v>6179</v>
      </c>
      <c r="B6180" t="s">
        <v>8739</v>
      </c>
      <c r="C6180" s="2">
        <v>42268</v>
      </c>
      <c r="D6180" s="2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  <c r="V6180" t="str">
        <f t="shared" si="193"/>
        <v>profit</v>
      </c>
      <c r="W6180" t="str">
        <f t="shared" si="194"/>
        <v>cheap</v>
      </c>
      <c r="X6180" s="3" t="str" cm="1">
        <f t="array" ref="X6180">_xlfn.IFS(R6180&gt;1000,"premium",R6180&gt;500,"modrate",R6180&lt;500,"cheap")</f>
        <v>cheap</v>
      </c>
      <c r="Y6180" t="str" cm="1">
        <f t="array" ref="Y6180">_xlfn.SWITCH(TRUE,R6180&gt;1000,"premium",R6180&gt;500,"modrate","cheap")</f>
        <v>cheap</v>
      </c>
    </row>
    <row r="6181" spans="1:25">
      <c r="A6181">
        <v>6180</v>
      </c>
      <c r="B6181" t="s">
        <v>8739</v>
      </c>
      <c r="C6181" s="2">
        <v>42268</v>
      </c>
      <c r="D6181" s="2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  <c r="V6181" t="str">
        <f t="shared" si="193"/>
        <v>profit</v>
      </c>
      <c r="W6181" t="str">
        <f t="shared" si="194"/>
        <v>cheap</v>
      </c>
      <c r="X6181" s="3" t="str" cm="1">
        <f t="array" ref="X6181">_xlfn.IFS(R6181&gt;1000,"premium",R6181&gt;500,"modrate",R6181&lt;500,"cheap")</f>
        <v>cheap</v>
      </c>
      <c r="Y6181" t="str" cm="1">
        <f t="array" ref="Y6181">_xlfn.SWITCH(TRUE,R6181&gt;1000,"premium",R6181&gt;500,"modrate","cheap")</f>
        <v>cheap</v>
      </c>
    </row>
    <row r="6182" spans="1:25">
      <c r="A6182">
        <v>6181</v>
      </c>
      <c r="B6182" t="s">
        <v>8739</v>
      </c>
      <c r="C6182" s="2">
        <v>42268</v>
      </c>
      <c r="D6182" s="2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  <c r="V6182" t="str">
        <f t="shared" si="193"/>
        <v>profit</v>
      </c>
      <c r="W6182" t="str">
        <f t="shared" si="194"/>
        <v>modrate</v>
      </c>
      <c r="X6182" s="3" t="str" cm="1">
        <f t="array" ref="X6182">_xlfn.IFS(R6182&gt;1000,"premium",R6182&gt;500,"modrate",R6182&lt;500,"cheap")</f>
        <v>modrate</v>
      </c>
      <c r="Y6182" t="str" cm="1">
        <f t="array" ref="Y6182">_xlfn.SWITCH(TRUE,R6182&gt;1000,"premium",R6182&gt;500,"modrate","cheap")</f>
        <v>modrate</v>
      </c>
    </row>
    <row r="6183" spans="1:25">
      <c r="A6183">
        <v>6182</v>
      </c>
      <c r="B6183" t="s">
        <v>8739</v>
      </c>
      <c r="C6183" s="2">
        <v>42268</v>
      </c>
      <c r="D6183" s="2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  <c r="V6183" t="str">
        <f t="shared" si="193"/>
        <v>profit</v>
      </c>
      <c r="W6183" t="str">
        <f t="shared" si="194"/>
        <v>cheap</v>
      </c>
      <c r="X6183" s="3" t="str" cm="1">
        <f t="array" ref="X6183">_xlfn.IFS(R6183&gt;1000,"premium",R6183&gt;500,"modrate",R6183&lt;500,"cheap")</f>
        <v>cheap</v>
      </c>
      <c r="Y6183" t="str" cm="1">
        <f t="array" ref="Y6183">_xlfn.SWITCH(TRUE,R6183&gt;1000,"premium",R6183&gt;500,"modrate","cheap")</f>
        <v>cheap</v>
      </c>
    </row>
    <row r="6184" spans="1:25">
      <c r="A6184">
        <v>6183</v>
      </c>
      <c r="B6184" t="s">
        <v>8739</v>
      </c>
      <c r="C6184" s="2">
        <v>42268</v>
      </c>
      <c r="D6184" s="2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  <c r="V6184" t="str">
        <f t="shared" si="193"/>
        <v>profit</v>
      </c>
      <c r="W6184" t="str">
        <f t="shared" si="194"/>
        <v>cheap</v>
      </c>
      <c r="X6184" s="3" t="str" cm="1">
        <f t="array" ref="X6184">_xlfn.IFS(R6184&gt;1000,"premium",R6184&gt;500,"modrate",R6184&lt;500,"cheap")</f>
        <v>cheap</v>
      </c>
      <c r="Y6184" t="str" cm="1">
        <f t="array" ref="Y6184">_xlfn.SWITCH(TRUE,R6184&gt;1000,"premium",R6184&gt;500,"modrate","cheap")</f>
        <v>cheap</v>
      </c>
    </row>
    <row r="6185" spans="1:25">
      <c r="A6185">
        <v>6184</v>
      </c>
      <c r="B6185" t="s">
        <v>8739</v>
      </c>
      <c r="C6185" s="2">
        <v>42268</v>
      </c>
      <c r="D6185" s="2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  <c r="V6185" t="str">
        <f t="shared" si="193"/>
        <v>profit</v>
      </c>
      <c r="W6185" t="str">
        <f t="shared" si="194"/>
        <v>modrate</v>
      </c>
      <c r="X6185" s="3" t="str" cm="1">
        <f t="array" ref="X6185">_xlfn.IFS(R6185&gt;1000,"premium",R6185&gt;500,"modrate",R6185&lt;500,"cheap")</f>
        <v>modrate</v>
      </c>
      <c r="Y6185" t="str" cm="1">
        <f t="array" ref="Y6185">_xlfn.SWITCH(TRUE,R6185&gt;1000,"premium",R6185&gt;500,"modrate","cheap")</f>
        <v>modrate</v>
      </c>
    </row>
    <row r="6186" spans="1:25">
      <c r="A6186">
        <v>6185</v>
      </c>
      <c r="B6186" t="s">
        <v>8742</v>
      </c>
      <c r="C6186" s="2">
        <v>42715</v>
      </c>
      <c r="D6186" s="2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  <c r="V6186" t="str">
        <f t="shared" si="193"/>
        <v>profit</v>
      </c>
      <c r="W6186" t="str">
        <f t="shared" si="194"/>
        <v>cheap</v>
      </c>
      <c r="X6186" s="3" t="str" cm="1">
        <f t="array" ref="X6186">_xlfn.IFS(R6186&gt;1000,"premium",R6186&gt;500,"modrate",R6186&lt;500,"cheap")</f>
        <v>cheap</v>
      </c>
      <c r="Y6186" t="str" cm="1">
        <f t="array" ref="Y6186">_xlfn.SWITCH(TRUE,R6186&gt;1000,"premium",R6186&gt;500,"modrate","cheap")</f>
        <v>cheap</v>
      </c>
    </row>
    <row r="6187" spans="1:25">
      <c r="A6187">
        <v>6186</v>
      </c>
      <c r="B6187" t="s">
        <v>8743</v>
      </c>
      <c r="C6187" s="2">
        <v>42223</v>
      </c>
      <c r="D6187" s="2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  <c r="V6187" t="str">
        <f t="shared" si="193"/>
        <v>profit</v>
      </c>
      <c r="W6187" t="str">
        <f t="shared" si="194"/>
        <v>cheap</v>
      </c>
      <c r="X6187" s="3" t="str" cm="1">
        <f t="array" ref="X6187">_xlfn.IFS(R6187&gt;1000,"premium",R6187&gt;500,"modrate",R6187&lt;500,"cheap")</f>
        <v>cheap</v>
      </c>
      <c r="Y6187" t="str" cm="1">
        <f t="array" ref="Y6187">_xlfn.SWITCH(TRUE,R6187&gt;1000,"premium",R6187&gt;500,"modrate","cheap")</f>
        <v>cheap</v>
      </c>
    </row>
    <row r="6188" spans="1:25">
      <c r="A6188">
        <v>6187</v>
      </c>
      <c r="B6188" t="s">
        <v>8744</v>
      </c>
      <c r="C6188" s="2">
        <v>42323</v>
      </c>
      <c r="D6188" s="2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  <c r="V6188" t="str">
        <f t="shared" si="193"/>
        <v>profit</v>
      </c>
      <c r="W6188" t="str">
        <f t="shared" si="194"/>
        <v>cheap</v>
      </c>
      <c r="X6188" s="3" t="str" cm="1">
        <f t="array" ref="X6188">_xlfn.IFS(R6188&gt;1000,"premium",R6188&gt;500,"modrate",R6188&lt;500,"cheap")</f>
        <v>cheap</v>
      </c>
      <c r="Y6188" t="str" cm="1">
        <f t="array" ref="Y6188">_xlfn.SWITCH(TRUE,R6188&gt;1000,"premium",R6188&gt;500,"modrate","cheap")</f>
        <v>cheap</v>
      </c>
    </row>
    <row r="6189" spans="1:25">
      <c r="A6189">
        <v>6188</v>
      </c>
      <c r="B6189" t="s">
        <v>8744</v>
      </c>
      <c r="C6189" s="2">
        <v>42323</v>
      </c>
      <c r="D6189" s="2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  <c r="V6189" t="str">
        <f t="shared" si="193"/>
        <v>profit</v>
      </c>
      <c r="W6189" t="str">
        <f t="shared" si="194"/>
        <v>cheap</v>
      </c>
      <c r="X6189" s="3" t="str" cm="1">
        <f t="array" ref="X6189">_xlfn.IFS(R6189&gt;1000,"premium",R6189&gt;500,"modrate",R6189&lt;500,"cheap")</f>
        <v>cheap</v>
      </c>
      <c r="Y6189" t="str" cm="1">
        <f t="array" ref="Y6189">_xlfn.SWITCH(TRUE,R6189&gt;1000,"premium",R6189&gt;500,"modrate","cheap")</f>
        <v>cheap</v>
      </c>
    </row>
    <row r="6190" spans="1:25">
      <c r="A6190">
        <v>6189</v>
      </c>
      <c r="B6190" t="s">
        <v>8744</v>
      </c>
      <c r="C6190" s="2">
        <v>42323</v>
      </c>
      <c r="D6190" s="2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  <c r="V6190" t="str">
        <f t="shared" si="193"/>
        <v>profit</v>
      </c>
      <c r="W6190" t="str">
        <f t="shared" si="194"/>
        <v>cheap</v>
      </c>
      <c r="X6190" s="3" t="str" cm="1">
        <f t="array" ref="X6190">_xlfn.IFS(R6190&gt;1000,"premium",R6190&gt;500,"modrate",R6190&lt;500,"cheap")</f>
        <v>cheap</v>
      </c>
      <c r="Y6190" t="str" cm="1">
        <f t="array" ref="Y6190">_xlfn.SWITCH(TRUE,R6190&gt;1000,"premium",R6190&gt;500,"modrate","cheap")</f>
        <v>cheap</v>
      </c>
    </row>
    <row r="6191" spans="1:25">
      <c r="A6191">
        <v>6190</v>
      </c>
      <c r="B6191" t="s">
        <v>8745</v>
      </c>
      <c r="C6191" s="2">
        <v>42829</v>
      </c>
      <c r="D6191" s="2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  <c r="V6191" t="str">
        <f t="shared" si="193"/>
        <v>profit</v>
      </c>
      <c r="W6191" t="str">
        <f t="shared" si="194"/>
        <v>cheap</v>
      </c>
      <c r="X6191" s="3" t="str" cm="1">
        <f t="array" ref="X6191">_xlfn.IFS(R6191&gt;1000,"premium",R6191&gt;500,"modrate",R6191&lt;500,"cheap")</f>
        <v>cheap</v>
      </c>
      <c r="Y6191" t="str" cm="1">
        <f t="array" ref="Y6191">_xlfn.SWITCH(TRUE,R6191&gt;1000,"premium",R6191&gt;500,"modrate","cheap")</f>
        <v>cheap</v>
      </c>
    </row>
    <row r="6192" spans="1:25">
      <c r="A6192">
        <v>6191</v>
      </c>
      <c r="B6192" t="s">
        <v>8747</v>
      </c>
      <c r="C6192" s="2">
        <v>42728</v>
      </c>
      <c r="D6192" s="2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  <c r="V6192" t="str">
        <f t="shared" si="193"/>
        <v>profit</v>
      </c>
      <c r="W6192" t="str">
        <f t="shared" si="194"/>
        <v>modrate</v>
      </c>
      <c r="X6192" s="3" t="str" cm="1">
        <f t="array" ref="X6192">_xlfn.IFS(R6192&gt;1000,"premium",R6192&gt;500,"modrate",R6192&lt;500,"cheap")</f>
        <v>modrate</v>
      </c>
      <c r="Y6192" t="str" cm="1">
        <f t="array" ref="Y6192">_xlfn.SWITCH(TRUE,R6192&gt;1000,"premium",R6192&gt;500,"modrate","cheap")</f>
        <v>modrate</v>
      </c>
    </row>
    <row r="6193" spans="1:25">
      <c r="A6193">
        <v>6192</v>
      </c>
      <c r="B6193" t="s">
        <v>8748</v>
      </c>
      <c r="C6193" s="2">
        <v>43082</v>
      </c>
      <c r="D6193" s="2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  <c r="V6193" t="str">
        <f t="shared" si="193"/>
        <v>profit</v>
      </c>
      <c r="W6193" t="str">
        <f t="shared" si="194"/>
        <v>cheap</v>
      </c>
      <c r="X6193" s="3" t="str" cm="1">
        <f t="array" ref="X6193">_xlfn.IFS(R6193&gt;1000,"premium",R6193&gt;500,"modrate",R6193&lt;500,"cheap")</f>
        <v>cheap</v>
      </c>
      <c r="Y6193" t="str" cm="1">
        <f t="array" ref="Y6193">_xlfn.SWITCH(TRUE,R6193&gt;1000,"premium",R6193&gt;500,"modrate","cheap")</f>
        <v>cheap</v>
      </c>
    </row>
    <row r="6194" spans="1:25">
      <c r="A6194">
        <v>6193</v>
      </c>
      <c r="B6194" t="s">
        <v>8749</v>
      </c>
      <c r="C6194" s="2">
        <v>43091</v>
      </c>
      <c r="D6194" s="2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  <c r="V6194" t="str">
        <f t="shared" si="193"/>
        <v>profit</v>
      </c>
      <c r="W6194" t="str">
        <f t="shared" si="194"/>
        <v>cheap</v>
      </c>
      <c r="X6194" s="3" t="str" cm="1">
        <f t="array" ref="X6194">_xlfn.IFS(R6194&gt;1000,"premium",R6194&gt;500,"modrate",R6194&lt;500,"cheap")</f>
        <v>cheap</v>
      </c>
      <c r="Y6194" t="str" cm="1">
        <f t="array" ref="Y6194">_xlfn.SWITCH(TRUE,R6194&gt;1000,"premium",R6194&gt;500,"modrate","cheap")</f>
        <v>cheap</v>
      </c>
    </row>
    <row r="6195" spans="1:25">
      <c r="A6195">
        <v>6194</v>
      </c>
      <c r="B6195" t="s">
        <v>8749</v>
      </c>
      <c r="C6195" s="2">
        <v>43091</v>
      </c>
      <c r="D6195" s="2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  <c r="V6195" t="str">
        <f t="shared" si="193"/>
        <v>loss</v>
      </c>
      <c r="W6195" t="str">
        <f t="shared" si="194"/>
        <v>cheap</v>
      </c>
      <c r="X6195" s="3" t="str" cm="1">
        <f t="array" ref="X6195">_xlfn.IFS(R6195&gt;1000,"premium",R6195&gt;500,"modrate",R6195&lt;500,"cheap")</f>
        <v>cheap</v>
      </c>
      <c r="Y6195" t="str" cm="1">
        <f t="array" ref="Y6195">_xlfn.SWITCH(TRUE,R6195&gt;1000,"premium",R6195&gt;500,"modrate","cheap")</f>
        <v>cheap</v>
      </c>
    </row>
    <row r="6196" spans="1:25">
      <c r="A6196">
        <v>6195</v>
      </c>
      <c r="B6196" t="s">
        <v>8749</v>
      </c>
      <c r="C6196" s="2">
        <v>43091</v>
      </c>
      <c r="D6196" s="2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  <c r="V6196" t="str">
        <f t="shared" si="193"/>
        <v>profit</v>
      </c>
      <c r="W6196" t="str">
        <f t="shared" si="194"/>
        <v>cheap</v>
      </c>
      <c r="X6196" s="3" t="str" cm="1">
        <f t="array" ref="X6196">_xlfn.IFS(R6196&gt;1000,"premium",R6196&gt;500,"modrate",R6196&lt;500,"cheap")</f>
        <v>cheap</v>
      </c>
      <c r="Y6196" t="str" cm="1">
        <f t="array" ref="Y6196">_xlfn.SWITCH(TRUE,R6196&gt;1000,"premium",R6196&gt;500,"modrate","cheap")</f>
        <v>cheap</v>
      </c>
    </row>
    <row r="6197" spans="1:25">
      <c r="A6197">
        <v>6196</v>
      </c>
      <c r="B6197" t="s">
        <v>8750</v>
      </c>
      <c r="C6197" s="2">
        <v>43029</v>
      </c>
      <c r="D6197" s="2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  <c r="V6197" t="str">
        <f t="shared" si="193"/>
        <v>loss</v>
      </c>
      <c r="W6197" t="str">
        <f t="shared" si="194"/>
        <v>cheap</v>
      </c>
      <c r="X6197" s="3" t="str" cm="1">
        <f t="array" ref="X6197">_xlfn.IFS(R6197&gt;1000,"premium",R6197&gt;500,"modrate",R6197&lt;500,"cheap")</f>
        <v>cheap</v>
      </c>
      <c r="Y6197" t="str" cm="1">
        <f t="array" ref="Y6197">_xlfn.SWITCH(TRUE,R6197&gt;1000,"premium",R6197&gt;500,"modrate","cheap")</f>
        <v>cheap</v>
      </c>
    </row>
    <row r="6198" spans="1:25">
      <c r="A6198">
        <v>6197</v>
      </c>
      <c r="B6198" t="s">
        <v>8750</v>
      </c>
      <c r="C6198" s="2">
        <v>43029</v>
      </c>
      <c r="D6198" s="2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-4.4609999999999896</v>
      </c>
      <c r="V6198" t="str">
        <f t="shared" si="193"/>
        <v>loss</v>
      </c>
      <c r="W6198" t="str">
        <f t="shared" si="194"/>
        <v>cheap</v>
      </c>
      <c r="X6198" s="3" t="str" cm="1">
        <f t="array" ref="X6198">_xlfn.IFS(R6198&gt;1000,"premium",R6198&gt;500,"modrate",R6198&lt;500,"cheap")</f>
        <v>cheap</v>
      </c>
      <c r="Y6198" t="str" cm="1">
        <f t="array" ref="Y6198">_xlfn.SWITCH(TRUE,R6198&gt;1000,"premium",R6198&gt;500,"modrate","cheap")</f>
        <v>cheap</v>
      </c>
    </row>
    <row r="6199" spans="1:25">
      <c r="A6199">
        <v>6198</v>
      </c>
      <c r="B6199" t="s">
        <v>8751</v>
      </c>
      <c r="C6199" s="2">
        <v>42321</v>
      </c>
      <c r="D6199" s="2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  <c r="V6199" t="str">
        <f t="shared" si="193"/>
        <v>profit</v>
      </c>
      <c r="W6199" t="str">
        <f t="shared" si="194"/>
        <v>cheap</v>
      </c>
      <c r="X6199" s="3" t="str" cm="1">
        <f t="array" ref="X6199">_xlfn.IFS(R6199&gt;1000,"premium",R6199&gt;500,"modrate",R6199&lt;500,"cheap")</f>
        <v>cheap</v>
      </c>
      <c r="Y6199" t="str" cm="1">
        <f t="array" ref="Y6199">_xlfn.SWITCH(TRUE,R6199&gt;1000,"premium",R6199&gt;500,"modrate","cheap")</f>
        <v>cheap</v>
      </c>
    </row>
    <row r="6200" spans="1:25">
      <c r="A6200">
        <v>6199</v>
      </c>
      <c r="B6200" t="s">
        <v>8751</v>
      </c>
      <c r="C6200" s="2">
        <v>42321</v>
      </c>
      <c r="D6200" s="2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  <c r="V6200" t="str">
        <f t="shared" si="193"/>
        <v>profit</v>
      </c>
      <c r="W6200" t="str">
        <f t="shared" si="194"/>
        <v>cheap</v>
      </c>
      <c r="X6200" s="3" t="str" cm="1">
        <f t="array" ref="X6200">_xlfn.IFS(R6200&gt;1000,"premium",R6200&gt;500,"modrate",R6200&lt;500,"cheap")</f>
        <v>cheap</v>
      </c>
      <c r="Y6200" t="str" cm="1">
        <f t="array" ref="Y6200">_xlfn.SWITCH(TRUE,R6200&gt;1000,"premium",R6200&gt;500,"modrate","cheap")</f>
        <v>cheap</v>
      </c>
    </row>
    <row r="6201" spans="1:25">
      <c r="A6201">
        <v>6200</v>
      </c>
      <c r="B6201" t="s">
        <v>8751</v>
      </c>
      <c r="C6201" s="2">
        <v>42321</v>
      </c>
      <c r="D6201" s="2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  <c r="V6201" t="str">
        <f t="shared" si="193"/>
        <v>profit</v>
      </c>
      <c r="W6201" t="str">
        <f t="shared" si="194"/>
        <v>cheap</v>
      </c>
      <c r="X6201" s="3" t="str" cm="1">
        <f t="array" ref="X6201">_xlfn.IFS(R6201&gt;1000,"premium",R6201&gt;500,"modrate",R6201&lt;500,"cheap")</f>
        <v>cheap</v>
      </c>
      <c r="Y6201" t="str" cm="1">
        <f t="array" ref="Y6201">_xlfn.SWITCH(TRUE,R6201&gt;1000,"premium",R6201&gt;500,"modrate","cheap")</f>
        <v>cheap</v>
      </c>
    </row>
    <row r="6202" spans="1:25">
      <c r="A6202">
        <v>6201</v>
      </c>
      <c r="B6202" t="s">
        <v>8752</v>
      </c>
      <c r="C6202" s="2">
        <v>42110</v>
      </c>
      <c r="D6202" s="2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  <c r="V6202" t="str">
        <f t="shared" si="193"/>
        <v>profit</v>
      </c>
      <c r="W6202" t="str">
        <f t="shared" si="194"/>
        <v>premium</v>
      </c>
      <c r="X6202" s="3" t="str" cm="1">
        <f t="array" ref="X6202">_xlfn.IFS(R6202&gt;1000,"premium",R6202&gt;500,"modrate",R6202&lt;500,"cheap")</f>
        <v>premium</v>
      </c>
      <c r="Y6202" t="str" cm="1">
        <f t="array" ref="Y6202">_xlfn.SWITCH(TRUE,R6202&gt;1000,"premium",R6202&gt;500,"modrate","cheap")</f>
        <v>premium</v>
      </c>
    </row>
    <row r="6203" spans="1:25">
      <c r="A6203">
        <v>6202</v>
      </c>
      <c r="B6203" t="s">
        <v>8752</v>
      </c>
      <c r="C6203" s="2">
        <v>42110</v>
      </c>
      <c r="D6203" s="2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  <c r="V6203" t="str">
        <f t="shared" si="193"/>
        <v>loss</v>
      </c>
      <c r="W6203" t="str">
        <f t="shared" si="194"/>
        <v>cheap</v>
      </c>
      <c r="X6203" s="3" t="str" cm="1">
        <f t="array" ref="X6203">_xlfn.IFS(R6203&gt;1000,"premium",R6203&gt;500,"modrate",R6203&lt;500,"cheap")</f>
        <v>cheap</v>
      </c>
      <c r="Y6203" t="str" cm="1">
        <f t="array" ref="Y6203">_xlfn.SWITCH(TRUE,R6203&gt;1000,"premium",R6203&gt;500,"modrate","cheap")</f>
        <v>cheap</v>
      </c>
    </row>
    <row r="6204" spans="1:25">
      <c r="A6204">
        <v>6203</v>
      </c>
      <c r="B6204" t="s">
        <v>8753</v>
      </c>
      <c r="C6204" s="2">
        <v>42720</v>
      </c>
      <c r="D6204" s="2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  <c r="V6204" t="str">
        <f t="shared" si="193"/>
        <v>profit</v>
      </c>
      <c r="W6204" t="str">
        <f t="shared" si="194"/>
        <v>modrate</v>
      </c>
      <c r="X6204" s="3" t="str" cm="1">
        <f t="array" ref="X6204">_xlfn.IFS(R6204&gt;1000,"premium",R6204&gt;500,"modrate",R6204&lt;500,"cheap")</f>
        <v>modrate</v>
      </c>
      <c r="Y6204" t="str" cm="1">
        <f t="array" ref="Y6204">_xlfn.SWITCH(TRUE,R6204&gt;1000,"premium",R6204&gt;500,"modrate","cheap")</f>
        <v>modrate</v>
      </c>
    </row>
    <row r="6205" spans="1:25">
      <c r="A6205">
        <v>6204</v>
      </c>
      <c r="B6205" t="s">
        <v>8754</v>
      </c>
      <c r="C6205" s="2">
        <v>42664</v>
      </c>
      <c r="D6205" s="2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  <c r="V6205" t="str">
        <f t="shared" si="193"/>
        <v>loss</v>
      </c>
      <c r="W6205" t="str">
        <f t="shared" si="194"/>
        <v>cheap</v>
      </c>
      <c r="X6205" s="3" t="str" cm="1">
        <f t="array" ref="X6205">_xlfn.IFS(R6205&gt;1000,"premium",R6205&gt;500,"modrate",R6205&lt;500,"cheap")</f>
        <v>cheap</v>
      </c>
      <c r="Y6205" t="str" cm="1">
        <f t="array" ref="Y6205">_xlfn.SWITCH(TRUE,R6205&gt;1000,"premium",R6205&gt;500,"modrate","cheap")</f>
        <v>cheap</v>
      </c>
    </row>
    <row r="6206" spans="1:25">
      <c r="A6206">
        <v>6205</v>
      </c>
      <c r="B6206" t="s">
        <v>8755</v>
      </c>
      <c r="C6206" s="2">
        <v>43070</v>
      </c>
      <c r="D6206" s="2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  <c r="V6206" t="str">
        <f t="shared" si="193"/>
        <v>profit</v>
      </c>
      <c r="W6206" t="str">
        <f t="shared" si="194"/>
        <v>cheap</v>
      </c>
      <c r="X6206" s="3" t="str" cm="1">
        <f t="array" ref="X6206">_xlfn.IFS(R6206&gt;1000,"premium",R6206&gt;500,"modrate",R6206&lt;500,"cheap")</f>
        <v>cheap</v>
      </c>
      <c r="Y6206" t="str" cm="1">
        <f t="array" ref="Y6206">_xlfn.SWITCH(TRUE,R6206&gt;1000,"premium",R6206&gt;500,"modrate","cheap")</f>
        <v>cheap</v>
      </c>
    </row>
    <row r="6207" spans="1:25">
      <c r="A6207">
        <v>6206</v>
      </c>
      <c r="B6207" t="s">
        <v>8756</v>
      </c>
      <c r="C6207" s="2">
        <v>42663</v>
      </c>
      <c r="D6207" s="2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  <c r="V6207" t="str">
        <f t="shared" si="193"/>
        <v>profit</v>
      </c>
      <c r="W6207" t="str">
        <f t="shared" si="194"/>
        <v>cheap</v>
      </c>
      <c r="X6207" s="3" t="str" cm="1">
        <f t="array" ref="X6207">_xlfn.IFS(R6207&gt;1000,"premium",R6207&gt;500,"modrate",R6207&lt;500,"cheap")</f>
        <v>cheap</v>
      </c>
      <c r="Y6207" t="str" cm="1">
        <f t="array" ref="Y6207">_xlfn.SWITCH(TRUE,R6207&gt;1000,"premium",R6207&gt;500,"modrate","cheap")</f>
        <v>cheap</v>
      </c>
    </row>
    <row r="6208" spans="1:25">
      <c r="A6208">
        <v>6207</v>
      </c>
      <c r="B6208" t="s">
        <v>8756</v>
      </c>
      <c r="C6208" s="2">
        <v>42663</v>
      </c>
      <c r="D6208" s="2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  <c r="V6208" t="str">
        <f t="shared" si="193"/>
        <v>profit</v>
      </c>
      <c r="W6208" t="str">
        <f t="shared" si="194"/>
        <v>cheap</v>
      </c>
      <c r="X6208" s="3" t="str" cm="1">
        <f t="array" ref="X6208">_xlfn.IFS(R6208&gt;1000,"premium",R6208&gt;500,"modrate",R6208&lt;500,"cheap")</f>
        <v>cheap</v>
      </c>
      <c r="Y6208" t="str" cm="1">
        <f t="array" ref="Y6208">_xlfn.SWITCH(TRUE,R6208&gt;1000,"premium",R6208&gt;500,"modrate","cheap")</f>
        <v>cheap</v>
      </c>
    </row>
    <row r="6209" spans="1:25">
      <c r="A6209">
        <v>6208</v>
      </c>
      <c r="B6209" t="s">
        <v>8756</v>
      </c>
      <c r="C6209" s="2">
        <v>42663</v>
      </c>
      <c r="D6209" s="2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  <c r="V6209" t="str">
        <f t="shared" si="193"/>
        <v>loss</v>
      </c>
      <c r="W6209" t="str">
        <f t="shared" si="194"/>
        <v>cheap</v>
      </c>
      <c r="X6209" s="3" t="str" cm="1">
        <f t="array" ref="X6209">_xlfn.IFS(R6209&gt;1000,"premium",R6209&gt;500,"modrate",R6209&lt;500,"cheap")</f>
        <v>cheap</v>
      </c>
      <c r="Y6209" t="str" cm="1">
        <f t="array" ref="Y6209">_xlfn.SWITCH(TRUE,R6209&gt;1000,"premium",R6209&gt;500,"modrate","cheap")</f>
        <v>cheap</v>
      </c>
    </row>
    <row r="6210" spans="1:25">
      <c r="A6210">
        <v>6209</v>
      </c>
      <c r="B6210" t="s">
        <v>8757</v>
      </c>
      <c r="C6210" s="2">
        <v>43007</v>
      </c>
      <c r="D6210" s="2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  <c r="V6210" t="str">
        <f t="shared" si="193"/>
        <v>loss</v>
      </c>
      <c r="W6210" t="str">
        <f t="shared" si="194"/>
        <v>cheap</v>
      </c>
      <c r="X6210" s="3" t="str" cm="1">
        <f t="array" ref="X6210">_xlfn.IFS(R6210&gt;1000,"premium",R6210&gt;500,"modrate",R6210&lt;500,"cheap")</f>
        <v>cheap</v>
      </c>
      <c r="Y6210" t="str" cm="1">
        <f t="array" ref="Y6210">_xlfn.SWITCH(TRUE,R6210&gt;1000,"premium",R6210&gt;500,"modrate","cheap")</f>
        <v>cheap</v>
      </c>
    </row>
    <row r="6211" spans="1:25">
      <c r="A6211">
        <v>6210</v>
      </c>
      <c r="B6211" t="s">
        <v>8758</v>
      </c>
      <c r="C6211" s="2">
        <v>42965</v>
      </c>
      <c r="D6211" s="2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  <c r="V6211" t="str">
        <f t="shared" ref="V6211:V6274" si="195">IF(U6211&gt;0,"profit","loss")</f>
        <v>profit</v>
      </c>
      <c r="W6211" t="str">
        <f t="shared" ref="W6211:W6274" si="196">IF(R6211&gt;1000,"premium", IF(R6211&gt;500,"modrate","cheap"))</f>
        <v>premium</v>
      </c>
      <c r="X6211" s="3" t="str" cm="1">
        <f t="array" ref="X6211">_xlfn.IFS(R6211&gt;1000,"premium",R6211&gt;500,"modrate",R6211&lt;500,"cheap")</f>
        <v>premium</v>
      </c>
      <c r="Y6211" t="str" cm="1">
        <f t="array" ref="Y6211">_xlfn.SWITCH(TRUE,R6211&gt;1000,"premium",R6211&gt;500,"modrate","cheap")</f>
        <v>premium</v>
      </c>
    </row>
    <row r="6212" spans="1:25">
      <c r="A6212">
        <v>6211</v>
      </c>
      <c r="B6212" t="s">
        <v>8758</v>
      </c>
      <c r="C6212" s="2">
        <v>42965</v>
      </c>
      <c r="D6212" s="2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  <c r="V6212" t="str">
        <f t="shared" si="195"/>
        <v>profit</v>
      </c>
      <c r="W6212" t="str">
        <f t="shared" si="196"/>
        <v>premium</v>
      </c>
      <c r="X6212" s="3" t="str" cm="1">
        <f t="array" ref="X6212">_xlfn.IFS(R6212&gt;1000,"premium",R6212&gt;500,"modrate",R6212&lt;500,"cheap")</f>
        <v>premium</v>
      </c>
      <c r="Y6212" t="str" cm="1">
        <f t="array" ref="Y6212">_xlfn.SWITCH(TRUE,R6212&gt;1000,"premium",R6212&gt;500,"modrate","cheap")</f>
        <v>premium</v>
      </c>
    </row>
    <row r="6213" spans="1:25">
      <c r="A6213">
        <v>6212</v>
      </c>
      <c r="B6213" t="s">
        <v>8758</v>
      </c>
      <c r="C6213" s="2">
        <v>42965</v>
      </c>
      <c r="D6213" s="2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  <c r="V6213" t="str">
        <f t="shared" si="195"/>
        <v>profit</v>
      </c>
      <c r="W6213" t="str">
        <f t="shared" si="196"/>
        <v>cheap</v>
      </c>
      <c r="X6213" s="3" t="str" cm="1">
        <f t="array" ref="X6213">_xlfn.IFS(R6213&gt;1000,"premium",R6213&gt;500,"modrate",R6213&lt;500,"cheap")</f>
        <v>cheap</v>
      </c>
      <c r="Y6213" t="str" cm="1">
        <f t="array" ref="Y6213">_xlfn.SWITCH(TRUE,R6213&gt;1000,"premium",R6213&gt;500,"modrate","cheap")</f>
        <v>cheap</v>
      </c>
    </row>
    <row r="6214" spans="1:25">
      <c r="A6214">
        <v>6213</v>
      </c>
      <c r="B6214" t="s">
        <v>8759</v>
      </c>
      <c r="C6214" s="2">
        <v>43051</v>
      </c>
      <c r="D6214" s="2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  <c r="V6214" t="str">
        <f t="shared" si="195"/>
        <v>profit</v>
      </c>
      <c r="W6214" t="str">
        <f t="shared" si="196"/>
        <v>cheap</v>
      </c>
      <c r="X6214" s="3" t="str" cm="1">
        <f t="array" ref="X6214">_xlfn.IFS(R6214&gt;1000,"premium",R6214&gt;500,"modrate",R6214&lt;500,"cheap")</f>
        <v>cheap</v>
      </c>
      <c r="Y6214" t="str" cm="1">
        <f t="array" ref="Y6214">_xlfn.SWITCH(TRUE,R6214&gt;1000,"premium",R6214&gt;500,"modrate","cheap")</f>
        <v>cheap</v>
      </c>
    </row>
    <row r="6215" spans="1:25">
      <c r="A6215">
        <v>6214</v>
      </c>
      <c r="B6215" t="s">
        <v>8759</v>
      </c>
      <c r="C6215" s="2">
        <v>43051</v>
      </c>
      <c r="D6215" s="2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  <c r="V6215" t="str">
        <f t="shared" si="195"/>
        <v>profit</v>
      </c>
      <c r="W6215" t="str">
        <f t="shared" si="196"/>
        <v>cheap</v>
      </c>
      <c r="X6215" s="3" t="str" cm="1">
        <f t="array" ref="X6215">_xlfn.IFS(R6215&gt;1000,"premium",R6215&gt;500,"modrate",R6215&lt;500,"cheap")</f>
        <v>cheap</v>
      </c>
      <c r="Y6215" t="str" cm="1">
        <f t="array" ref="Y6215">_xlfn.SWITCH(TRUE,R6215&gt;1000,"premium",R6215&gt;500,"modrate","cheap")</f>
        <v>cheap</v>
      </c>
    </row>
    <row r="6216" spans="1:25">
      <c r="A6216">
        <v>6215</v>
      </c>
      <c r="B6216" t="s">
        <v>8761</v>
      </c>
      <c r="C6216" s="2">
        <v>41923</v>
      </c>
      <c r="D6216" s="2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  <c r="V6216" t="str">
        <f t="shared" si="195"/>
        <v>profit</v>
      </c>
      <c r="W6216" t="str">
        <f t="shared" si="196"/>
        <v>cheap</v>
      </c>
      <c r="X6216" s="3" t="str" cm="1">
        <f t="array" ref="X6216">_xlfn.IFS(R6216&gt;1000,"premium",R6216&gt;500,"modrate",R6216&lt;500,"cheap")</f>
        <v>cheap</v>
      </c>
      <c r="Y6216" t="str" cm="1">
        <f t="array" ref="Y6216">_xlfn.SWITCH(TRUE,R6216&gt;1000,"premium",R6216&gt;500,"modrate","cheap")</f>
        <v>cheap</v>
      </c>
    </row>
    <row r="6217" spans="1:25">
      <c r="A6217">
        <v>6216</v>
      </c>
      <c r="B6217" t="s">
        <v>8762</v>
      </c>
      <c r="C6217" s="2">
        <v>42336</v>
      </c>
      <c r="D6217" s="2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  <c r="V6217" t="str">
        <f t="shared" si="195"/>
        <v>profit</v>
      </c>
      <c r="W6217" t="str">
        <f t="shared" si="196"/>
        <v>cheap</v>
      </c>
      <c r="X6217" s="3" t="str" cm="1">
        <f t="array" ref="X6217">_xlfn.IFS(R6217&gt;1000,"premium",R6217&gt;500,"modrate",R6217&lt;500,"cheap")</f>
        <v>cheap</v>
      </c>
      <c r="Y6217" t="str" cm="1">
        <f t="array" ref="Y6217">_xlfn.SWITCH(TRUE,R6217&gt;1000,"premium",R6217&gt;500,"modrate","cheap")</f>
        <v>cheap</v>
      </c>
    </row>
    <row r="6218" spans="1:25">
      <c r="A6218">
        <v>6217</v>
      </c>
      <c r="B6218" t="s">
        <v>8762</v>
      </c>
      <c r="C6218" s="2">
        <v>42336</v>
      </c>
      <c r="D6218" s="2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  <c r="V6218" t="str">
        <f t="shared" si="195"/>
        <v>profit</v>
      </c>
      <c r="W6218" t="str">
        <f t="shared" si="196"/>
        <v>cheap</v>
      </c>
      <c r="X6218" s="3" t="str" cm="1">
        <f t="array" ref="X6218">_xlfn.IFS(R6218&gt;1000,"premium",R6218&gt;500,"modrate",R6218&lt;500,"cheap")</f>
        <v>cheap</v>
      </c>
      <c r="Y6218" t="str" cm="1">
        <f t="array" ref="Y6218">_xlfn.SWITCH(TRUE,R6218&gt;1000,"premium",R6218&gt;500,"modrate","cheap")</f>
        <v>cheap</v>
      </c>
    </row>
    <row r="6219" spans="1:25">
      <c r="A6219">
        <v>6218</v>
      </c>
      <c r="B6219" t="s">
        <v>8763</v>
      </c>
      <c r="C6219" s="2">
        <v>42212</v>
      </c>
      <c r="D6219" s="2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  <c r="V6219" t="str">
        <f t="shared" si="195"/>
        <v>profit</v>
      </c>
      <c r="W6219" t="str">
        <f t="shared" si="196"/>
        <v>cheap</v>
      </c>
      <c r="X6219" s="3" t="str" cm="1">
        <f t="array" ref="X6219">_xlfn.IFS(R6219&gt;1000,"premium",R6219&gt;500,"modrate",R6219&lt;500,"cheap")</f>
        <v>cheap</v>
      </c>
      <c r="Y6219" t="str" cm="1">
        <f t="array" ref="Y6219">_xlfn.SWITCH(TRUE,R6219&gt;1000,"premium",R6219&gt;500,"modrate","cheap")</f>
        <v>cheap</v>
      </c>
    </row>
    <row r="6220" spans="1:25">
      <c r="A6220">
        <v>6219</v>
      </c>
      <c r="B6220" t="s">
        <v>8764</v>
      </c>
      <c r="C6220" s="2">
        <v>42663</v>
      </c>
      <c r="D6220" s="2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  <c r="V6220" t="str">
        <f t="shared" si="195"/>
        <v>profit</v>
      </c>
      <c r="W6220" t="str">
        <f t="shared" si="196"/>
        <v>cheap</v>
      </c>
      <c r="X6220" s="3" t="str" cm="1">
        <f t="array" ref="X6220">_xlfn.IFS(R6220&gt;1000,"premium",R6220&gt;500,"modrate",R6220&lt;500,"cheap")</f>
        <v>cheap</v>
      </c>
      <c r="Y6220" t="str" cm="1">
        <f t="array" ref="Y6220">_xlfn.SWITCH(TRUE,R6220&gt;1000,"premium",R6220&gt;500,"modrate","cheap")</f>
        <v>cheap</v>
      </c>
    </row>
    <row r="6221" spans="1:25">
      <c r="A6221">
        <v>6220</v>
      </c>
      <c r="B6221" t="s">
        <v>8764</v>
      </c>
      <c r="C6221" s="2">
        <v>42663</v>
      </c>
      <c r="D6221" s="2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  <c r="V6221" t="str">
        <f t="shared" si="195"/>
        <v>profit</v>
      </c>
      <c r="W6221" t="str">
        <f t="shared" si="196"/>
        <v>cheap</v>
      </c>
      <c r="X6221" s="3" t="str" cm="1">
        <f t="array" ref="X6221">_xlfn.IFS(R6221&gt;1000,"premium",R6221&gt;500,"modrate",R6221&lt;500,"cheap")</f>
        <v>cheap</v>
      </c>
      <c r="Y6221" t="str" cm="1">
        <f t="array" ref="Y6221">_xlfn.SWITCH(TRUE,R6221&gt;1000,"premium",R6221&gt;500,"modrate","cheap")</f>
        <v>cheap</v>
      </c>
    </row>
    <row r="6222" spans="1:25">
      <c r="A6222">
        <v>6221</v>
      </c>
      <c r="B6222" t="s">
        <v>8764</v>
      </c>
      <c r="C6222" s="2">
        <v>42663</v>
      </c>
      <c r="D6222" s="2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  <c r="V6222" t="str">
        <f t="shared" si="195"/>
        <v>profit</v>
      </c>
      <c r="W6222" t="str">
        <f t="shared" si="196"/>
        <v>cheap</v>
      </c>
      <c r="X6222" s="3" t="str" cm="1">
        <f t="array" ref="X6222">_xlfn.IFS(R6222&gt;1000,"premium",R6222&gt;500,"modrate",R6222&lt;500,"cheap")</f>
        <v>cheap</v>
      </c>
      <c r="Y6222" t="str" cm="1">
        <f t="array" ref="Y6222">_xlfn.SWITCH(TRUE,R6222&gt;1000,"premium",R6222&gt;500,"modrate","cheap")</f>
        <v>cheap</v>
      </c>
    </row>
    <row r="6223" spans="1:25">
      <c r="A6223">
        <v>6222</v>
      </c>
      <c r="B6223" t="s">
        <v>8765</v>
      </c>
      <c r="C6223" s="2">
        <v>42992</v>
      </c>
      <c r="D6223" s="2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  <c r="V6223" t="str">
        <f t="shared" si="195"/>
        <v>profit</v>
      </c>
      <c r="W6223" t="str">
        <f t="shared" si="196"/>
        <v>cheap</v>
      </c>
      <c r="X6223" s="3" t="str" cm="1">
        <f t="array" ref="X6223">_xlfn.IFS(R6223&gt;1000,"premium",R6223&gt;500,"modrate",R6223&lt;500,"cheap")</f>
        <v>cheap</v>
      </c>
      <c r="Y6223" t="str" cm="1">
        <f t="array" ref="Y6223">_xlfn.SWITCH(TRUE,R6223&gt;1000,"premium",R6223&gt;500,"modrate","cheap")</f>
        <v>cheap</v>
      </c>
    </row>
    <row r="6224" spans="1:25">
      <c r="A6224">
        <v>6223</v>
      </c>
      <c r="B6224" t="s">
        <v>8766</v>
      </c>
      <c r="C6224" s="2">
        <v>43092</v>
      </c>
      <c r="D6224" s="2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  <c r="V6224" t="str">
        <f t="shared" si="195"/>
        <v>profit</v>
      </c>
      <c r="W6224" t="str">
        <f t="shared" si="196"/>
        <v>cheap</v>
      </c>
      <c r="X6224" s="3" t="str" cm="1">
        <f t="array" ref="X6224">_xlfn.IFS(R6224&gt;1000,"premium",R6224&gt;500,"modrate",R6224&lt;500,"cheap")</f>
        <v>cheap</v>
      </c>
      <c r="Y6224" t="str" cm="1">
        <f t="array" ref="Y6224">_xlfn.SWITCH(TRUE,R6224&gt;1000,"premium",R6224&gt;500,"modrate","cheap")</f>
        <v>cheap</v>
      </c>
    </row>
    <row r="6225" spans="1:25">
      <c r="A6225">
        <v>6224</v>
      </c>
      <c r="B6225" t="s">
        <v>8766</v>
      </c>
      <c r="C6225" s="2">
        <v>43092</v>
      </c>
      <c r="D6225" s="2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  <c r="V6225" t="str">
        <f t="shared" si="195"/>
        <v>profit</v>
      </c>
      <c r="W6225" t="str">
        <f t="shared" si="196"/>
        <v>cheap</v>
      </c>
      <c r="X6225" s="3" t="str" cm="1">
        <f t="array" ref="X6225">_xlfn.IFS(R6225&gt;1000,"premium",R6225&gt;500,"modrate",R6225&lt;500,"cheap")</f>
        <v>cheap</v>
      </c>
      <c r="Y6225" t="str" cm="1">
        <f t="array" ref="Y6225">_xlfn.SWITCH(TRUE,R6225&gt;1000,"premium",R6225&gt;500,"modrate","cheap")</f>
        <v>cheap</v>
      </c>
    </row>
    <row r="6226" spans="1:25">
      <c r="A6226">
        <v>6225</v>
      </c>
      <c r="B6226" t="s">
        <v>8766</v>
      </c>
      <c r="C6226" s="2">
        <v>43092</v>
      </c>
      <c r="D6226" s="2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  <c r="V6226" t="str">
        <f t="shared" si="195"/>
        <v>loss</v>
      </c>
      <c r="W6226" t="str">
        <f t="shared" si="196"/>
        <v>cheap</v>
      </c>
      <c r="X6226" s="3" t="str" cm="1">
        <f t="array" ref="X6226">_xlfn.IFS(R6226&gt;1000,"premium",R6226&gt;500,"modrate",R6226&lt;500,"cheap")</f>
        <v>cheap</v>
      </c>
      <c r="Y6226" t="str" cm="1">
        <f t="array" ref="Y6226">_xlfn.SWITCH(TRUE,R6226&gt;1000,"premium",R6226&gt;500,"modrate","cheap")</f>
        <v>cheap</v>
      </c>
    </row>
    <row r="6227" spans="1:25">
      <c r="A6227">
        <v>6226</v>
      </c>
      <c r="B6227" t="s">
        <v>8768</v>
      </c>
      <c r="C6227" s="2">
        <v>42282</v>
      </c>
      <c r="D6227" s="2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  <c r="V6227" t="str">
        <f t="shared" si="195"/>
        <v>loss</v>
      </c>
      <c r="W6227" t="str">
        <f t="shared" si="196"/>
        <v>cheap</v>
      </c>
      <c r="X6227" s="3" t="str" cm="1">
        <f t="array" ref="X6227">_xlfn.IFS(R6227&gt;1000,"premium",R6227&gt;500,"modrate",R6227&lt;500,"cheap")</f>
        <v>cheap</v>
      </c>
      <c r="Y6227" t="str" cm="1">
        <f t="array" ref="Y6227">_xlfn.SWITCH(TRUE,R6227&gt;1000,"premium",R6227&gt;500,"modrate","cheap")</f>
        <v>cheap</v>
      </c>
    </row>
    <row r="6228" spans="1:25">
      <c r="A6228">
        <v>6227</v>
      </c>
      <c r="B6228" t="s">
        <v>8768</v>
      </c>
      <c r="C6228" s="2">
        <v>42282</v>
      </c>
      <c r="D6228" s="2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  <c r="V6228" t="str">
        <f t="shared" si="195"/>
        <v>loss</v>
      </c>
      <c r="W6228" t="str">
        <f t="shared" si="196"/>
        <v>cheap</v>
      </c>
      <c r="X6228" s="3" t="str" cm="1">
        <f t="array" ref="X6228">_xlfn.IFS(R6228&gt;1000,"premium",R6228&gt;500,"modrate",R6228&lt;500,"cheap")</f>
        <v>cheap</v>
      </c>
      <c r="Y6228" t="str" cm="1">
        <f t="array" ref="Y6228">_xlfn.SWITCH(TRUE,R6228&gt;1000,"premium",R6228&gt;500,"modrate","cheap")</f>
        <v>cheap</v>
      </c>
    </row>
    <row r="6229" spans="1:25">
      <c r="A6229">
        <v>6228</v>
      </c>
      <c r="B6229" t="s">
        <v>8769</v>
      </c>
      <c r="C6229" s="2">
        <v>41945</v>
      </c>
      <c r="D6229" s="2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  <c r="V6229" t="str">
        <f t="shared" si="195"/>
        <v>profit</v>
      </c>
      <c r="W6229" t="str">
        <f t="shared" si="196"/>
        <v>cheap</v>
      </c>
      <c r="X6229" s="3" t="str" cm="1">
        <f t="array" ref="X6229">_xlfn.IFS(R6229&gt;1000,"premium",R6229&gt;500,"modrate",R6229&lt;500,"cheap")</f>
        <v>cheap</v>
      </c>
      <c r="Y6229" t="str" cm="1">
        <f t="array" ref="Y6229">_xlfn.SWITCH(TRUE,R6229&gt;1000,"premium",R6229&gt;500,"modrate","cheap")</f>
        <v>cheap</v>
      </c>
    </row>
    <row r="6230" spans="1:25">
      <c r="A6230">
        <v>6229</v>
      </c>
      <c r="B6230" t="s">
        <v>8770</v>
      </c>
      <c r="C6230" s="2">
        <v>42391</v>
      </c>
      <c r="D6230" s="2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  <c r="V6230" t="str">
        <f t="shared" si="195"/>
        <v>loss</v>
      </c>
      <c r="W6230" t="str">
        <f t="shared" si="196"/>
        <v>cheap</v>
      </c>
      <c r="X6230" s="3" t="str" cm="1">
        <f t="array" ref="X6230">_xlfn.IFS(R6230&gt;1000,"premium",R6230&gt;500,"modrate",R6230&lt;500,"cheap")</f>
        <v>cheap</v>
      </c>
      <c r="Y6230" t="str" cm="1">
        <f t="array" ref="Y6230">_xlfn.SWITCH(TRUE,R6230&gt;1000,"premium",R6230&gt;500,"modrate","cheap")</f>
        <v>cheap</v>
      </c>
    </row>
    <row r="6231" spans="1:25">
      <c r="A6231">
        <v>6230</v>
      </c>
      <c r="B6231" t="s">
        <v>8770</v>
      </c>
      <c r="C6231" s="2">
        <v>42391</v>
      </c>
      <c r="D6231" s="2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  <c r="V6231" t="str">
        <f t="shared" si="195"/>
        <v>profit</v>
      </c>
      <c r="W6231" t="str">
        <f t="shared" si="196"/>
        <v>cheap</v>
      </c>
      <c r="X6231" s="3" t="str" cm="1">
        <f t="array" ref="X6231">_xlfn.IFS(R6231&gt;1000,"premium",R6231&gt;500,"modrate",R6231&lt;500,"cheap")</f>
        <v>cheap</v>
      </c>
      <c r="Y6231" t="str" cm="1">
        <f t="array" ref="Y6231">_xlfn.SWITCH(TRUE,R6231&gt;1000,"premium",R6231&gt;500,"modrate","cheap")</f>
        <v>cheap</v>
      </c>
    </row>
    <row r="6232" spans="1:25">
      <c r="A6232">
        <v>6231</v>
      </c>
      <c r="B6232" t="s">
        <v>8771</v>
      </c>
      <c r="C6232" s="2">
        <v>42927</v>
      </c>
      <c r="D6232" s="2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  <c r="V6232" t="str">
        <f t="shared" si="195"/>
        <v>profit</v>
      </c>
      <c r="W6232" t="str">
        <f t="shared" si="196"/>
        <v>cheap</v>
      </c>
      <c r="X6232" s="3" t="str" cm="1">
        <f t="array" ref="X6232">_xlfn.IFS(R6232&gt;1000,"premium",R6232&gt;500,"modrate",R6232&lt;500,"cheap")</f>
        <v>cheap</v>
      </c>
      <c r="Y6232" t="str" cm="1">
        <f t="array" ref="Y6232">_xlfn.SWITCH(TRUE,R6232&gt;1000,"premium",R6232&gt;500,"modrate","cheap")</f>
        <v>cheap</v>
      </c>
    </row>
    <row r="6233" spans="1:25">
      <c r="A6233">
        <v>6232</v>
      </c>
      <c r="B6233" t="s">
        <v>8773</v>
      </c>
      <c r="C6233" s="2">
        <v>42989</v>
      </c>
      <c r="D6233" s="2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8.8783999999999903</v>
      </c>
      <c r="V6233" t="str">
        <f t="shared" si="195"/>
        <v>profit</v>
      </c>
      <c r="W6233" t="str">
        <f t="shared" si="196"/>
        <v>cheap</v>
      </c>
      <c r="X6233" s="3" t="str" cm="1">
        <f t="array" ref="X6233">_xlfn.IFS(R6233&gt;1000,"premium",R6233&gt;500,"modrate",R6233&lt;500,"cheap")</f>
        <v>cheap</v>
      </c>
      <c r="Y6233" t="str" cm="1">
        <f t="array" ref="Y6233">_xlfn.SWITCH(TRUE,R6233&gt;1000,"premium",R6233&gt;500,"modrate","cheap")</f>
        <v>cheap</v>
      </c>
    </row>
    <row r="6234" spans="1:25">
      <c r="A6234">
        <v>6233</v>
      </c>
      <c r="B6234" t="s">
        <v>8773</v>
      </c>
      <c r="C6234" s="2">
        <v>42989</v>
      </c>
      <c r="D6234" s="2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  <c r="V6234" t="str">
        <f t="shared" si="195"/>
        <v>profit</v>
      </c>
      <c r="W6234" t="str">
        <f t="shared" si="196"/>
        <v>cheap</v>
      </c>
      <c r="X6234" s="3" t="str" cm="1">
        <f t="array" ref="X6234">_xlfn.IFS(R6234&gt;1000,"premium",R6234&gt;500,"modrate",R6234&lt;500,"cheap")</f>
        <v>cheap</v>
      </c>
      <c r="Y6234" t="str" cm="1">
        <f t="array" ref="Y6234">_xlfn.SWITCH(TRUE,R6234&gt;1000,"premium",R6234&gt;500,"modrate","cheap")</f>
        <v>cheap</v>
      </c>
    </row>
    <row r="6235" spans="1:25">
      <c r="A6235">
        <v>6234</v>
      </c>
      <c r="B6235" t="s">
        <v>8773</v>
      </c>
      <c r="C6235" s="2">
        <v>42989</v>
      </c>
      <c r="D6235" s="2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  <c r="V6235" t="str">
        <f t="shared" si="195"/>
        <v>profit</v>
      </c>
      <c r="W6235" t="str">
        <f t="shared" si="196"/>
        <v>cheap</v>
      </c>
      <c r="X6235" s="3" t="str" cm="1">
        <f t="array" ref="X6235">_xlfn.IFS(R6235&gt;1000,"premium",R6235&gt;500,"modrate",R6235&lt;500,"cheap")</f>
        <v>cheap</v>
      </c>
      <c r="Y6235" t="str" cm="1">
        <f t="array" ref="Y6235">_xlfn.SWITCH(TRUE,R6235&gt;1000,"premium",R6235&gt;500,"modrate","cheap")</f>
        <v>cheap</v>
      </c>
    </row>
    <row r="6236" spans="1:25">
      <c r="A6236">
        <v>6235</v>
      </c>
      <c r="B6236" t="s">
        <v>8773</v>
      </c>
      <c r="C6236" s="2">
        <v>42989</v>
      </c>
      <c r="D6236" s="2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  <c r="V6236" t="str">
        <f t="shared" si="195"/>
        <v>profit</v>
      </c>
      <c r="W6236" t="str">
        <f t="shared" si="196"/>
        <v>premium</v>
      </c>
      <c r="X6236" s="3" t="str" cm="1">
        <f t="array" ref="X6236">_xlfn.IFS(R6236&gt;1000,"premium",R6236&gt;500,"modrate",R6236&lt;500,"cheap")</f>
        <v>premium</v>
      </c>
      <c r="Y6236" t="str" cm="1">
        <f t="array" ref="Y6236">_xlfn.SWITCH(TRUE,R6236&gt;1000,"premium",R6236&gt;500,"modrate","cheap")</f>
        <v>premium</v>
      </c>
    </row>
    <row r="6237" spans="1:25">
      <c r="A6237">
        <v>6236</v>
      </c>
      <c r="B6237" t="s">
        <v>8773</v>
      </c>
      <c r="C6237" s="2">
        <v>42989</v>
      </c>
      <c r="D6237" s="2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  <c r="V6237" t="str">
        <f t="shared" si="195"/>
        <v>loss</v>
      </c>
      <c r="W6237" t="str">
        <f t="shared" si="196"/>
        <v>cheap</v>
      </c>
      <c r="X6237" s="3" t="str" cm="1">
        <f t="array" ref="X6237">_xlfn.IFS(R6237&gt;1000,"premium",R6237&gt;500,"modrate",R6237&lt;500,"cheap")</f>
        <v>cheap</v>
      </c>
      <c r="Y6237" t="str" cm="1">
        <f t="array" ref="Y6237">_xlfn.SWITCH(TRUE,R6237&gt;1000,"premium",R6237&gt;500,"modrate","cheap")</f>
        <v>cheap</v>
      </c>
    </row>
    <row r="6238" spans="1:25">
      <c r="A6238">
        <v>6237</v>
      </c>
      <c r="B6238" t="s">
        <v>8776</v>
      </c>
      <c r="C6238" s="2">
        <v>42423</v>
      </c>
      <c r="D6238" s="2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  <c r="V6238" t="str">
        <f t="shared" si="195"/>
        <v>profit</v>
      </c>
      <c r="W6238" t="str">
        <f t="shared" si="196"/>
        <v>cheap</v>
      </c>
      <c r="X6238" s="3" t="str" cm="1">
        <f t="array" ref="X6238">_xlfn.IFS(R6238&gt;1000,"premium",R6238&gt;500,"modrate",R6238&lt;500,"cheap")</f>
        <v>cheap</v>
      </c>
      <c r="Y6238" t="str" cm="1">
        <f t="array" ref="Y6238">_xlfn.SWITCH(TRUE,R6238&gt;1000,"premium",R6238&gt;500,"modrate","cheap")</f>
        <v>cheap</v>
      </c>
    </row>
    <row r="6239" spans="1:25">
      <c r="A6239">
        <v>6238</v>
      </c>
      <c r="B6239" t="s">
        <v>8777</v>
      </c>
      <c r="C6239" s="2">
        <v>42391</v>
      </c>
      <c r="D6239" s="2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  <c r="V6239" t="str">
        <f t="shared" si="195"/>
        <v>profit</v>
      </c>
      <c r="W6239" t="str">
        <f t="shared" si="196"/>
        <v>cheap</v>
      </c>
      <c r="X6239" s="3" t="str" cm="1">
        <f t="array" ref="X6239">_xlfn.IFS(R6239&gt;1000,"premium",R6239&gt;500,"modrate",R6239&lt;500,"cheap")</f>
        <v>cheap</v>
      </c>
      <c r="Y6239" t="str" cm="1">
        <f t="array" ref="Y6239">_xlfn.SWITCH(TRUE,R6239&gt;1000,"premium",R6239&gt;500,"modrate","cheap")</f>
        <v>cheap</v>
      </c>
    </row>
    <row r="6240" spans="1:25">
      <c r="A6240">
        <v>6239</v>
      </c>
      <c r="B6240" t="s">
        <v>8778</v>
      </c>
      <c r="C6240" s="2">
        <v>42350</v>
      </c>
      <c r="D6240" s="2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  <c r="V6240" t="str">
        <f t="shared" si="195"/>
        <v>profit</v>
      </c>
      <c r="W6240" t="str">
        <f t="shared" si="196"/>
        <v>cheap</v>
      </c>
      <c r="X6240" s="3" t="str" cm="1">
        <f t="array" ref="X6240">_xlfn.IFS(R6240&gt;1000,"premium",R6240&gt;500,"modrate",R6240&lt;500,"cheap")</f>
        <v>cheap</v>
      </c>
      <c r="Y6240" t="str" cm="1">
        <f t="array" ref="Y6240">_xlfn.SWITCH(TRUE,R6240&gt;1000,"premium",R6240&gt;500,"modrate","cheap")</f>
        <v>cheap</v>
      </c>
    </row>
    <row r="6241" spans="1:25">
      <c r="A6241">
        <v>6240</v>
      </c>
      <c r="B6241" t="s">
        <v>8778</v>
      </c>
      <c r="C6241" s="2">
        <v>42350</v>
      </c>
      <c r="D6241" s="2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  <c r="V6241" t="str">
        <f t="shared" si="195"/>
        <v>profit</v>
      </c>
      <c r="W6241" t="str">
        <f t="shared" si="196"/>
        <v>cheap</v>
      </c>
      <c r="X6241" s="3" t="str" cm="1">
        <f t="array" ref="X6241">_xlfn.IFS(R6241&gt;1000,"premium",R6241&gt;500,"modrate",R6241&lt;500,"cheap")</f>
        <v>cheap</v>
      </c>
      <c r="Y6241" t="str" cm="1">
        <f t="array" ref="Y6241">_xlfn.SWITCH(TRUE,R6241&gt;1000,"premium",R6241&gt;500,"modrate","cheap")</f>
        <v>cheap</v>
      </c>
    </row>
    <row r="6242" spans="1:25">
      <c r="A6242">
        <v>6241</v>
      </c>
      <c r="B6242" t="s">
        <v>8779</v>
      </c>
      <c r="C6242" s="2">
        <v>42672</v>
      </c>
      <c r="D6242" s="2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  <c r="V6242" t="str">
        <f t="shared" si="195"/>
        <v>profit</v>
      </c>
      <c r="W6242" t="str">
        <f t="shared" si="196"/>
        <v>cheap</v>
      </c>
      <c r="X6242" s="3" t="str" cm="1">
        <f t="array" ref="X6242">_xlfn.IFS(R6242&gt;1000,"premium",R6242&gt;500,"modrate",R6242&lt;500,"cheap")</f>
        <v>cheap</v>
      </c>
      <c r="Y6242" t="str" cm="1">
        <f t="array" ref="Y6242">_xlfn.SWITCH(TRUE,R6242&gt;1000,"premium",R6242&gt;500,"modrate","cheap")</f>
        <v>cheap</v>
      </c>
    </row>
    <row r="6243" spans="1:25">
      <c r="A6243">
        <v>6242</v>
      </c>
      <c r="B6243" t="s">
        <v>8780</v>
      </c>
      <c r="C6243" s="2">
        <v>42883</v>
      </c>
      <c r="D6243" s="2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  <c r="V6243" t="str">
        <f t="shared" si="195"/>
        <v>profit</v>
      </c>
      <c r="W6243" t="str">
        <f t="shared" si="196"/>
        <v>cheap</v>
      </c>
      <c r="X6243" s="3" t="str" cm="1">
        <f t="array" ref="X6243">_xlfn.IFS(R6243&gt;1000,"premium",R6243&gt;500,"modrate",R6243&lt;500,"cheap")</f>
        <v>cheap</v>
      </c>
      <c r="Y6243" t="str" cm="1">
        <f t="array" ref="Y6243">_xlfn.SWITCH(TRUE,R6243&gt;1000,"premium",R6243&gt;500,"modrate","cheap")</f>
        <v>cheap</v>
      </c>
    </row>
    <row r="6244" spans="1:25">
      <c r="A6244">
        <v>6243</v>
      </c>
      <c r="B6244" t="s">
        <v>8781</v>
      </c>
      <c r="C6244" s="2">
        <v>41994</v>
      </c>
      <c r="D6244" s="2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  <c r="V6244" t="str">
        <f t="shared" si="195"/>
        <v>loss</v>
      </c>
      <c r="W6244" t="str">
        <f t="shared" si="196"/>
        <v>cheap</v>
      </c>
      <c r="X6244" s="3" t="str" cm="1">
        <f t="array" ref="X6244">_xlfn.IFS(R6244&gt;1000,"premium",R6244&gt;500,"modrate",R6244&lt;500,"cheap")</f>
        <v>cheap</v>
      </c>
      <c r="Y6244" t="str" cm="1">
        <f t="array" ref="Y6244">_xlfn.SWITCH(TRUE,R6244&gt;1000,"premium",R6244&gt;500,"modrate","cheap")</f>
        <v>cheap</v>
      </c>
    </row>
    <row r="6245" spans="1:25">
      <c r="A6245">
        <v>6244</v>
      </c>
      <c r="B6245" t="s">
        <v>8782</v>
      </c>
      <c r="C6245" s="2">
        <v>42698</v>
      </c>
      <c r="D6245" s="2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  <c r="V6245" t="str">
        <f t="shared" si="195"/>
        <v>profit</v>
      </c>
      <c r="W6245" t="str">
        <f t="shared" si="196"/>
        <v>cheap</v>
      </c>
      <c r="X6245" s="3" t="str" cm="1">
        <f t="array" ref="X6245">_xlfn.IFS(R6245&gt;1000,"premium",R6245&gt;500,"modrate",R6245&lt;500,"cheap")</f>
        <v>cheap</v>
      </c>
      <c r="Y6245" t="str" cm="1">
        <f t="array" ref="Y6245">_xlfn.SWITCH(TRUE,R6245&gt;1000,"premium",R6245&gt;500,"modrate","cheap")</f>
        <v>cheap</v>
      </c>
    </row>
    <row r="6246" spans="1:25">
      <c r="A6246">
        <v>6245</v>
      </c>
      <c r="B6246" t="s">
        <v>8783</v>
      </c>
      <c r="C6246" s="2">
        <v>42328</v>
      </c>
      <c r="D6246" s="2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  <c r="V6246" t="str">
        <f t="shared" si="195"/>
        <v>profit</v>
      </c>
      <c r="W6246" t="str">
        <f t="shared" si="196"/>
        <v>cheap</v>
      </c>
      <c r="X6246" s="3" t="str" cm="1">
        <f t="array" ref="X6246">_xlfn.IFS(R6246&gt;1000,"premium",R6246&gt;500,"modrate",R6246&lt;500,"cheap")</f>
        <v>cheap</v>
      </c>
      <c r="Y6246" t="str" cm="1">
        <f t="array" ref="Y6246">_xlfn.SWITCH(TRUE,R6246&gt;1000,"premium",R6246&gt;500,"modrate","cheap")</f>
        <v>cheap</v>
      </c>
    </row>
    <row r="6247" spans="1:25">
      <c r="A6247">
        <v>6246</v>
      </c>
      <c r="B6247" t="s">
        <v>8783</v>
      </c>
      <c r="C6247" s="2">
        <v>42328</v>
      </c>
      <c r="D6247" s="2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  <c r="V6247" t="str">
        <f t="shared" si="195"/>
        <v>profit</v>
      </c>
      <c r="W6247" t="str">
        <f t="shared" si="196"/>
        <v>cheap</v>
      </c>
      <c r="X6247" s="3" t="str" cm="1">
        <f t="array" ref="X6247">_xlfn.IFS(R6247&gt;1000,"premium",R6247&gt;500,"modrate",R6247&lt;500,"cheap")</f>
        <v>cheap</v>
      </c>
      <c r="Y6247" t="str" cm="1">
        <f t="array" ref="Y6247">_xlfn.SWITCH(TRUE,R6247&gt;1000,"premium",R6247&gt;500,"modrate","cheap")</f>
        <v>cheap</v>
      </c>
    </row>
    <row r="6248" spans="1:25">
      <c r="A6248">
        <v>6247</v>
      </c>
      <c r="B6248" t="s">
        <v>8783</v>
      </c>
      <c r="C6248" s="2">
        <v>42328</v>
      </c>
      <c r="D6248" s="2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  <c r="V6248" t="str">
        <f t="shared" si="195"/>
        <v>profit</v>
      </c>
      <c r="W6248" t="str">
        <f t="shared" si="196"/>
        <v>cheap</v>
      </c>
      <c r="X6248" s="3" t="str" cm="1">
        <f t="array" ref="X6248">_xlfn.IFS(R6248&gt;1000,"premium",R6248&gt;500,"modrate",R6248&lt;500,"cheap")</f>
        <v>cheap</v>
      </c>
      <c r="Y6248" t="str" cm="1">
        <f t="array" ref="Y6248">_xlfn.SWITCH(TRUE,R6248&gt;1000,"premium",R6248&gt;500,"modrate","cheap")</f>
        <v>cheap</v>
      </c>
    </row>
    <row r="6249" spans="1:25">
      <c r="A6249">
        <v>6248</v>
      </c>
      <c r="B6249" t="s">
        <v>8784</v>
      </c>
      <c r="C6249" s="2">
        <v>42884</v>
      </c>
      <c r="D6249" s="2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  <c r="V6249" t="str">
        <f t="shared" si="195"/>
        <v>profit</v>
      </c>
      <c r="W6249" t="str">
        <f t="shared" si="196"/>
        <v>cheap</v>
      </c>
      <c r="X6249" s="3" t="str" cm="1">
        <f t="array" ref="X6249">_xlfn.IFS(R6249&gt;1000,"premium",R6249&gt;500,"modrate",R6249&lt;500,"cheap")</f>
        <v>cheap</v>
      </c>
      <c r="Y6249" t="str" cm="1">
        <f t="array" ref="Y6249">_xlfn.SWITCH(TRUE,R6249&gt;1000,"premium",R6249&gt;500,"modrate","cheap")</f>
        <v>cheap</v>
      </c>
    </row>
    <row r="6250" spans="1:25">
      <c r="A6250">
        <v>6249</v>
      </c>
      <c r="B6250" t="s">
        <v>8784</v>
      </c>
      <c r="C6250" s="2">
        <v>42884</v>
      </c>
      <c r="D6250" s="2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  <c r="V6250" t="str">
        <f t="shared" si="195"/>
        <v>profit</v>
      </c>
      <c r="W6250" t="str">
        <f t="shared" si="196"/>
        <v>cheap</v>
      </c>
      <c r="X6250" s="3" t="str" cm="1">
        <f t="array" ref="X6250">_xlfn.IFS(R6250&gt;1000,"premium",R6250&gt;500,"modrate",R6250&lt;500,"cheap")</f>
        <v>cheap</v>
      </c>
      <c r="Y6250" t="str" cm="1">
        <f t="array" ref="Y6250">_xlfn.SWITCH(TRUE,R6250&gt;1000,"premium",R6250&gt;500,"modrate","cheap")</f>
        <v>cheap</v>
      </c>
    </row>
    <row r="6251" spans="1:25">
      <c r="A6251">
        <v>6250</v>
      </c>
      <c r="B6251" t="s">
        <v>8784</v>
      </c>
      <c r="C6251" s="2">
        <v>42884</v>
      </c>
      <c r="D6251" s="2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  <c r="V6251" t="str">
        <f t="shared" si="195"/>
        <v>profit</v>
      </c>
      <c r="W6251" t="str">
        <f t="shared" si="196"/>
        <v>cheap</v>
      </c>
      <c r="X6251" s="3" t="str" cm="1">
        <f t="array" ref="X6251">_xlfn.IFS(R6251&gt;1000,"premium",R6251&gt;500,"modrate",R6251&lt;500,"cheap")</f>
        <v>cheap</v>
      </c>
      <c r="Y6251" t="str" cm="1">
        <f t="array" ref="Y6251">_xlfn.SWITCH(TRUE,R6251&gt;1000,"premium",R6251&gt;500,"modrate","cheap")</f>
        <v>cheap</v>
      </c>
    </row>
    <row r="6252" spans="1:25">
      <c r="A6252">
        <v>6251</v>
      </c>
      <c r="B6252" t="s">
        <v>8784</v>
      </c>
      <c r="C6252" s="2">
        <v>42884</v>
      </c>
      <c r="D6252" s="2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  <c r="V6252" t="str">
        <f t="shared" si="195"/>
        <v>profit</v>
      </c>
      <c r="W6252" t="str">
        <f t="shared" si="196"/>
        <v>cheap</v>
      </c>
      <c r="X6252" s="3" t="str" cm="1">
        <f t="array" ref="X6252">_xlfn.IFS(R6252&gt;1000,"premium",R6252&gt;500,"modrate",R6252&lt;500,"cheap")</f>
        <v>cheap</v>
      </c>
      <c r="Y6252" t="str" cm="1">
        <f t="array" ref="Y6252">_xlfn.SWITCH(TRUE,R6252&gt;1000,"premium",R6252&gt;500,"modrate","cheap")</f>
        <v>cheap</v>
      </c>
    </row>
    <row r="6253" spans="1:25">
      <c r="A6253">
        <v>6252</v>
      </c>
      <c r="B6253" t="s">
        <v>8787</v>
      </c>
      <c r="C6253" s="2">
        <v>41975</v>
      </c>
      <c r="D6253" s="2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  <c r="V6253" t="str">
        <f t="shared" si="195"/>
        <v>loss</v>
      </c>
      <c r="W6253" t="str">
        <f t="shared" si="196"/>
        <v>cheap</v>
      </c>
      <c r="X6253" s="3" t="str" cm="1">
        <f t="array" ref="X6253">_xlfn.IFS(R6253&gt;1000,"premium",R6253&gt;500,"modrate",R6253&lt;500,"cheap")</f>
        <v>cheap</v>
      </c>
      <c r="Y6253" t="str" cm="1">
        <f t="array" ref="Y6253">_xlfn.SWITCH(TRUE,R6253&gt;1000,"premium",R6253&gt;500,"modrate","cheap")</f>
        <v>cheap</v>
      </c>
    </row>
    <row r="6254" spans="1:25">
      <c r="A6254">
        <v>6253</v>
      </c>
      <c r="B6254" t="s">
        <v>8788</v>
      </c>
      <c r="C6254" s="2">
        <v>41736</v>
      </c>
      <c r="D6254" s="2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  <c r="V6254" t="str">
        <f t="shared" si="195"/>
        <v>profit</v>
      </c>
      <c r="W6254" t="str">
        <f t="shared" si="196"/>
        <v>cheap</v>
      </c>
      <c r="X6254" s="3" t="str" cm="1">
        <f t="array" ref="X6254">_xlfn.IFS(R6254&gt;1000,"premium",R6254&gt;500,"modrate",R6254&lt;500,"cheap")</f>
        <v>cheap</v>
      </c>
      <c r="Y6254" t="str" cm="1">
        <f t="array" ref="Y6254">_xlfn.SWITCH(TRUE,R6254&gt;1000,"premium",R6254&gt;500,"modrate","cheap")</f>
        <v>cheap</v>
      </c>
    </row>
    <row r="6255" spans="1:25">
      <c r="A6255">
        <v>6254</v>
      </c>
      <c r="B6255" t="s">
        <v>8788</v>
      </c>
      <c r="C6255" s="2">
        <v>41736</v>
      </c>
      <c r="D6255" s="2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  <c r="V6255" t="str">
        <f t="shared" si="195"/>
        <v>profit</v>
      </c>
      <c r="W6255" t="str">
        <f t="shared" si="196"/>
        <v>cheap</v>
      </c>
      <c r="X6255" s="3" t="str" cm="1">
        <f t="array" ref="X6255">_xlfn.IFS(R6255&gt;1000,"premium",R6255&gt;500,"modrate",R6255&lt;500,"cheap")</f>
        <v>cheap</v>
      </c>
      <c r="Y6255" t="str" cm="1">
        <f t="array" ref="Y6255">_xlfn.SWITCH(TRUE,R6255&gt;1000,"premium",R6255&gt;500,"modrate","cheap")</f>
        <v>cheap</v>
      </c>
    </row>
    <row r="6256" spans="1:25">
      <c r="A6256">
        <v>6255</v>
      </c>
      <c r="B6256" t="s">
        <v>8789</v>
      </c>
      <c r="C6256" s="2">
        <v>42255</v>
      </c>
      <c r="D6256" s="2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  <c r="V6256" t="str">
        <f t="shared" si="195"/>
        <v>profit</v>
      </c>
      <c r="W6256" t="str">
        <f t="shared" si="196"/>
        <v>cheap</v>
      </c>
      <c r="X6256" s="3" t="str" cm="1">
        <f t="array" ref="X6256">_xlfn.IFS(R6256&gt;1000,"premium",R6256&gt;500,"modrate",R6256&lt;500,"cheap")</f>
        <v>cheap</v>
      </c>
      <c r="Y6256" t="str" cm="1">
        <f t="array" ref="Y6256">_xlfn.SWITCH(TRUE,R6256&gt;1000,"premium",R6256&gt;500,"modrate","cheap")</f>
        <v>cheap</v>
      </c>
    </row>
    <row r="6257" spans="1:25">
      <c r="A6257">
        <v>6256</v>
      </c>
      <c r="B6257" t="s">
        <v>8790</v>
      </c>
      <c r="C6257" s="2">
        <v>42987</v>
      </c>
      <c r="D6257" s="2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  <c r="V6257" t="str">
        <f t="shared" si="195"/>
        <v>profit</v>
      </c>
      <c r="W6257" t="str">
        <f t="shared" si="196"/>
        <v>cheap</v>
      </c>
      <c r="X6257" s="3" t="str" cm="1">
        <f t="array" ref="X6257">_xlfn.IFS(R6257&gt;1000,"premium",R6257&gt;500,"modrate",R6257&lt;500,"cheap")</f>
        <v>cheap</v>
      </c>
      <c r="Y6257" t="str" cm="1">
        <f t="array" ref="Y6257">_xlfn.SWITCH(TRUE,R6257&gt;1000,"premium",R6257&gt;500,"modrate","cheap")</f>
        <v>cheap</v>
      </c>
    </row>
    <row r="6258" spans="1:25">
      <c r="A6258">
        <v>6257</v>
      </c>
      <c r="B6258" t="s">
        <v>8791</v>
      </c>
      <c r="C6258" s="2">
        <v>42253</v>
      </c>
      <c r="D6258" s="2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  <c r="V6258" t="str">
        <f t="shared" si="195"/>
        <v>loss</v>
      </c>
      <c r="W6258" t="str">
        <f t="shared" si="196"/>
        <v>cheap</v>
      </c>
      <c r="X6258" s="3" t="str" cm="1">
        <f t="array" ref="X6258">_xlfn.IFS(R6258&gt;1000,"premium",R6258&gt;500,"modrate",R6258&lt;500,"cheap")</f>
        <v>cheap</v>
      </c>
      <c r="Y6258" t="str" cm="1">
        <f t="array" ref="Y6258">_xlfn.SWITCH(TRUE,R6258&gt;1000,"premium",R6258&gt;500,"modrate","cheap")</f>
        <v>cheap</v>
      </c>
    </row>
    <row r="6259" spans="1:25">
      <c r="A6259">
        <v>6258</v>
      </c>
      <c r="B6259" t="s">
        <v>8792</v>
      </c>
      <c r="C6259" s="2">
        <v>43041</v>
      </c>
      <c r="D6259" s="2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  <c r="V6259" t="str">
        <f t="shared" si="195"/>
        <v>loss</v>
      </c>
      <c r="W6259" t="str">
        <f t="shared" si="196"/>
        <v>cheap</v>
      </c>
      <c r="X6259" s="3" t="str" cm="1">
        <f t="array" ref="X6259">_xlfn.IFS(R6259&gt;1000,"premium",R6259&gt;500,"modrate",R6259&lt;500,"cheap")</f>
        <v>cheap</v>
      </c>
      <c r="Y6259" t="str" cm="1">
        <f t="array" ref="Y6259">_xlfn.SWITCH(TRUE,R6259&gt;1000,"premium",R6259&gt;500,"modrate","cheap")</f>
        <v>cheap</v>
      </c>
    </row>
    <row r="6260" spans="1:25">
      <c r="A6260">
        <v>6259</v>
      </c>
      <c r="B6260" t="s">
        <v>8793</v>
      </c>
      <c r="C6260" s="2">
        <v>42091</v>
      </c>
      <c r="D6260" s="2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  <c r="V6260" t="str">
        <f t="shared" si="195"/>
        <v>profit</v>
      </c>
      <c r="W6260" t="str">
        <f t="shared" si="196"/>
        <v>cheap</v>
      </c>
      <c r="X6260" s="3" t="str" cm="1">
        <f t="array" ref="X6260">_xlfn.IFS(R6260&gt;1000,"premium",R6260&gt;500,"modrate",R6260&lt;500,"cheap")</f>
        <v>cheap</v>
      </c>
      <c r="Y6260" t="str" cm="1">
        <f t="array" ref="Y6260">_xlfn.SWITCH(TRUE,R6260&gt;1000,"premium",R6260&gt;500,"modrate","cheap")</f>
        <v>cheap</v>
      </c>
    </row>
    <row r="6261" spans="1:25">
      <c r="A6261">
        <v>6260</v>
      </c>
      <c r="B6261" t="s">
        <v>8794</v>
      </c>
      <c r="C6261" s="2">
        <v>42229</v>
      </c>
      <c r="D6261" s="2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  <c r="V6261" t="str">
        <f t="shared" si="195"/>
        <v>profit</v>
      </c>
      <c r="W6261" t="str">
        <f t="shared" si="196"/>
        <v>cheap</v>
      </c>
      <c r="X6261" s="3" t="str" cm="1">
        <f t="array" ref="X6261">_xlfn.IFS(R6261&gt;1000,"premium",R6261&gt;500,"modrate",R6261&lt;500,"cheap")</f>
        <v>cheap</v>
      </c>
      <c r="Y6261" t="str" cm="1">
        <f t="array" ref="Y6261">_xlfn.SWITCH(TRUE,R6261&gt;1000,"premium",R6261&gt;500,"modrate","cheap")</f>
        <v>cheap</v>
      </c>
    </row>
    <row r="6262" spans="1:25">
      <c r="A6262">
        <v>6261</v>
      </c>
      <c r="B6262" t="s">
        <v>8795</v>
      </c>
      <c r="C6262" s="2">
        <v>42136</v>
      </c>
      <c r="D6262" s="2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  <c r="V6262" t="str">
        <f t="shared" si="195"/>
        <v>profit</v>
      </c>
      <c r="W6262" t="str">
        <f t="shared" si="196"/>
        <v>cheap</v>
      </c>
      <c r="X6262" s="3" t="str" cm="1">
        <f t="array" ref="X6262">_xlfn.IFS(R6262&gt;1000,"premium",R6262&gt;500,"modrate",R6262&lt;500,"cheap")</f>
        <v>cheap</v>
      </c>
      <c r="Y6262" t="str" cm="1">
        <f t="array" ref="Y6262">_xlfn.SWITCH(TRUE,R6262&gt;1000,"premium",R6262&gt;500,"modrate","cheap")</f>
        <v>cheap</v>
      </c>
    </row>
    <row r="6263" spans="1:25">
      <c r="A6263">
        <v>6262</v>
      </c>
      <c r="B6263" t="s">
        <v>8796</v>
      </c>
      <c r="C6263" s="2">
        <v>42939</v>
      </c>
      <c r="D6263" s="2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  <c r="V6263" t="str">
        <f t="shared" si="195"/>
        <v>profit</v>
      </c>
      <c r="W6263" t="str">
        <f t="shared" si="196"/>
        <v>cheap</v>
      </c>
      <c r="X6263" s="3" t="str" cm="1">
        <f t="array" ref="X6263">_xlfn.IFS(R6263&gt;1000,"premium",R6263&gt;500,"modrate",R6263&lt;500,"cheap")</f>
        <v>cheap</v>
      </c>
      <c r="Y6263" t="str" cm="1">
        <f t="array" ref="Y6263">_xlfn.SWITCH(TRUE,R6263&gt;1000,"premium",R6263&gt;500,"modrate","cheap")</f>
        <v>cheap</v>
      </c>
    </row>
    <row r="6264" spans="1:25">
      <c r="A6264">
        <v>6263</v>
      </c>
      <c r="B6264" t="s">
        <v>8797</v>
      </c>
      <c r="C6264" s="2">
        <v>42637</v>
      </c>
      <c r="D6264" s="2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  <c r="V6264" t="str">
        <f t="shared" si="195"/>
        <v>loss</v>
      </c>
      <c r="W6264" t="str">
        <f t="shared" si="196"/>
        <v>cheap</v>
      </c>
      <c r="X6264" s="3" t="str" cm="1">
        <f t="array" ref="X6264">_xlfn.IFS(R6264&gt;1000,"premium",R6264&gt;500,"modrate",R6264&lt;500,"cheap")</f>
        <v>cheap</v>
      </c>
      <c r="Y6264" t="str" cm="1">
        <f t="array" ref="Y6264">_xlfn.SWITCH(TRUE,R6264&gt;1000,"premium",R6264&gt;500,"modrate","cheap")</f>
        <v>cheap</v>
      </c>
    </row>
    <row r="6265" spans="1:25">
      <c r="A6265">
        <v>6264</v>
      </c>
      <c r="B6265" t="s">
        <v>8798</v>
      </c>
      <c r="C6265" s="2">
        <v>42860</v>
      </c>
      <c r="D6265" s="2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  <c r="V6265" t="str">
        <f t="shared" si="195"/>
        <v>profit</v>
      </c>
      <c r="W6265" t="str">
        <f t="shared" si="196"/>
        <v>cheap</v>
      </c>
      <c r="X6265" s="3" t="str" cm="1">
        <f t="array" ref="X6265">_xlfn.IFS(R6265&gt;1000,"premium",R6265&gt;500,"modrate",R6265&lt;500,"cheap")</f>
        <v>cheap</v>
      </c>
      <c r="Y6265" t="str" cm="1">
        <f t="array" ref="Y6265">_xlfn.SWITCH(TRUE,R6265&gt;1000,"premium",R6265&gt;500,"modrate","cheap")</f>
        <v>cheap</v>
      </c>
    </row>
    <row r="6266" spans="1:25">
      <c r="A6266">
        <v>6265</v>
      </c>
      <c r="B6266" t="s">
        <v>8799</v>
      </c>
      <c r="C6266" s="2">
        <v>42649</v>
      </c>
      <c r="D6266" s="2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  <c r="V6266" t="str">
        <f t="shared" si="195"/>
        <v>profit</v>
      </c>
      <c r="W6266" t="str">
        <f t="shared" si="196"/>
        <v>cheap</v>
      </c>
      <c r="X6266" s="3" t="str" cm="1">
        <f t="array" ref="X6266">_xlfn.IFS(R6266&gt;1000,"premium",R6266&gt;500,"modrate",R6266&lt;500,"cheap")</f>
        <v>cheap</v>
      </c>
      <c r="Y6266" t="str" cm="1">
        <f t="array" ref="Y6266">_xlfn.SWITCH(TRUE,R6266&gt;1000,"premium",R6266&gt;500,"modrate","cheap")</f>
        <v>cheap</v>
      </c>
    </row>
    <row r="6267" spans="1:25">
      <c r="A6267">
        <v>6266</v>
      </c>
      <c r="B6267" t="s">
        <v>8800</v>
      </c>
      <c r="C6267" s="2">
        <v>41946</v>
      </c>
      <c r="D6267" s="2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  <c r="V6267" t="str">
        <f t="shared" si="195"/>
        <v>profit</v>
      </c>
      <c r="W6267" t="str">
        <f t="shared" si="196"/>
        <v>cheap</v>
      </c>
      <c r="X6267" s="3" t="str" cm="1">
        <f t="array" ref="X6267">_xlfn.IFS(R6267&gt;1000,"premium",R6267&gt;500,"modrate",R6267&lt;500,"cheap")</f>
        <v>cheap</v>
      </c>
      <c r="Y6267" t="str" cm="1">
        <f t="array" ref="Y6267">_xlfn.SWITCH(TRUE,R6267&gt;1000,"premium",R6267&gt;500,"modrate","cheap")</f>
        <v>cheap</v>
      </c>
    </row>
    <row r="6268" spans="1:25">
      <c r="A6268">
        <v>6267</v>
      </c>
      <c r="B6268" t="s">
        <v>8800</v>
      </c>
      <c r="C6268" s="2">
        <v>41946</v>
      </c>
      <c r="D6268" s="2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  <c r="V6268" t="str">
        <f t="shared" si="195"/>
        <v>profit</v>
      </c>
      <c r="W6268" t="str">
        <f t="shared" si="196"/>
        <v>cheap</v>
      </c>
      <c r="X6268" s="3" t="str" cm="1">
        <f t="array" ref="X6268">_xlfn.IFS(R6268&gt;1000,"premium",R6268&gt;500,"modrate",R6268&lt;500,"cheap")</f>
        <v>cheap</v>
      </c>
      <c r="Y6268" t="str" cm="1">
        <f t="array" ref="Y6268">_xlfn.SWITCH(TRUE,R6268&gt;1000,"premium",R6268&gt;500,"modrate","cheap")</f>
        <v>cheap</v>
      </c>
    </row>
    <row r="6269" spans="1:25">
      <c r="A6269">
        <v>6268</v>
      </c>
      <c r="B6269" t="s">
        <v>8801</v>
      </c>
      <c r="C6269" s="2">
        <v>42278</v>
      </c>
      <c r="D6269" s="2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  <c r="V6269" t="str">
        <f t="shared" si="195"/>
        <v>profit</v>
      </c>
      <c r="W6269" t="str">
        <f t="shared" si="196"/>
        <v>cheap</v>
      </c>
      <c r="X6269" s="3" t="str" cm="1">
        <f t="array" ref="X6269">_xlfn.IFS(R6269&gt;1000,"premium",R6269&gt;500,"modrate",R6269&lt;500,"cheap")</f>
        <v>cheap</v>
      </c>
      <c r="Y6269" t="str" cm="1">
        <f t="array" ref="Y6269">_xlfn.SWITCH(TRUE,R6269&gt;1000,"premium",R6269&gt;500,"modrate","cheap")</f>
        <v>cheap</v>
      </c>
    </row>
    <row r="6270" spans="1:25">
      <c r="A6270">
        <v>6269</v>
      </c>
      <c r="B6270" t="s">
        <v>8801</v>
      </c>
      <c r="C6270" s="2">
        <v>42278</v>
      </c>
      <c r="D6270" s="2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  <c r="V6270" t="str">
        <f t="shared" si="195"/>
        <v>profit</v>
      </c>
      <c r="W6270" t="str">
        <f t="shared" si="196"/>
        <v>cheap</v>
      </c>
      <c r="X6270" s="3" t="str" cm="1">
        <f t="array" ref="X6270">_xlfn.IFS(R6270&gt;1000,"premium",R6270&gt;500,"modrate",R6270&lt;500,"cheap")</f>
        <v>cheap</v>
      </c>
      <c r="Y6270" t="str" cm="1">
        <f t="array" ref="Y6270">_xlfn.SWITCH(TRUE,R6270&gt;1000,"premium",R6270&gt;500,"modrate","cheap")</f>
        <v>cheap</v>
      </c>
    </row>
    <row r="6271" spans="1:25">
      <c r="A6271">
        <v>6270</v>
      </c>
      <c r="B6271" t="s">
        <v>8803</v>
      </c>
      <c r="C6271" s="2">
        <v>43071</v>
      </c>
      <c r="D6271" s="2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-7.9984000000000099</v>
      </c>
      <c r="V6271" t="str">
        <f t="shared" si="195"/>
        <v>loss</v>
      </c>
      <c r="W6271" t="str">
        <f t="shared" si="196"/>
        <v>cheap</v>
      </c>
      <c r="X6271" s="3" t="str" cm="1">
        <f t="array" ref="X6271">_xlfn.IFS(R6271&gt;1000,"premium",R6271&gt;500,"modrate",R6271&lt;500,"cheap")</f>
        <v>cheap</v>
      </c>
      <c r="Y6271" t="str" cm="1">
        <f t="array" ref="Y6271">_xlfn.SWITCH(TRUE,R6271&gt;1000,"premium",R6271&gt;500,"modrate","cheap")</f>
        <v>cheap</v>
      </c>
    </row>
    <row r="6272" spans="1:25">
      <c r="A6272">
        <v>6271</v>
      </c>
      <c r="B6272" t="s">
        <v>8803</v>
      </c>
      <c r="C6272" s="2">
        <v>43071</v>
      </c>
      <c r="D6272" s="2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43.464599999999898</v>
      </c>
      <c r="V6272" t="str">
        <f t="shared" si="195"/>
        <v>profit</v>
      </c>
      <c r="W6272" t="str">
        <f t="shared" si="196"/>
        <v>premium</v>
      </c>
      <c r="X6272" s="3" t="str" cm="1">
        <f t="array" ref="X6272">_xlfn.IFS(R6272&gt;1000,"premium",R6272&gt;500,"modrate",R6272&lt;500,"cheap")</f>
        <v>premium</v>
      </c>
      <c r="Y6272" t="str" cm="1">
        <f t="array" ref="Y6272">_xlfn.SWITCH(TRUE,R6272&gt;1000,"premium",R6272&gt;500,"modrate","cheap")</f>
        <v>premium</v>
      </c>
    </row>
    <row r="6273" spans="1:25">
      <c r="A6273">
        <v>6272</v>
      </c>
      <c r="B6273" t="s">
        <v>8803</v>
      </c>
      <c r="C6273" s="2">
        <v>43071</v>
      </c>
      <c r="D6273" s="2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  <c r="V6273" t="str">
        <f t="shared" si="195"/>
        <v>profit</v>
      </c>
      <c r="W6273" t="str">
        <f t="shared" si="196"/>
        <v>cheap</v>
      </c>
      <c r="X6273" s="3" t="str" cm="1">
        <f t="array" ref="X6273">_xlfn.IFS(R6273&gt;1000,"premium",R6273&gt;500,"modrate",R6273&lt;500,"cheap")</f>
        <v>cheap</v>
      </c>
      <c r="Y6273" t="str" cm="1">
        <f t="array" ref="Y6273">_xlfn.SWITCH(TRUE,R6273&gt;1000,"premium",R6273&gt;500,"modrate","cheap")</f>
        <v>cheap</v>
      </c>
    </row>
    <row r="6274" spans="1:25">
      <c r="A6274">
        <v>6273</v>
      </c>
      <c r="B6274" t="s">
        <v>8804</v>
      </c>
      <c r="C6274" s="2">
        <v>43080</v>
      </c>
      <c r="D6274" s="2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  <c r="V6274" t="str">
        <f t="shared" si="195"/>
        <v>profit</v>
      </c>
      <c r="W6274" t="str">
        <f t="shared" si="196"/>
        <v>cheap</v>
      </c>
      <c r="X6274" s="3" t="str" cm="1">
        <f t="array" ref="X6274">_xlfn.IFS(R6274&gt;1000,"premium",R6274&gt;500,"modrate",R6274&lt;500,"cheap")</f>
        <v>cheap</v>
      </c>
      <c r="Y6274" t="str" cm="1">
        <f t="array" ref="Y6274">_xlfn.SWITCH(TRUE,R6274&gt;1000,"premium",R6274&gt;500,"modrate","cheap")</f>
        <v>cheap</v>
      </c>
    </row>
    <row r="6275" spans="1:25">
      <c r="A6275">
        <v>6274</v>
      </c>
      <c r="B6275" t="s">
        <v>8806</v>
      </c>
      <c r="C6275" s="2">
        <v>42568</v>
      </c>
      <c r="D6275" s="2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  <c r="V6275" t="str">
        <f t="shared" ref="V6275:V6338" si="197">IF(U6275&gt;0,"profit","loss")</f>
        <v>profit</v>
      </c>
      <c r="W6275" t="str">
        <f t="shared" ref="W6275:W6338" si="198">IF(R6275&gt;1000,"premium", IF(R6275&gt;500,"modrate","cheap"))</f>
        <v>cheap</v>
      </c>
      <c r="X6275" s="3" t="str" cm="1">
        <f t="array" ref="X6275">_xlfn.IFS(R6275&gt;1000,"premium",R6275&gt;500,"modrate",R6275&lt;500,"cheap")</f>
        <v>cheap</v>
      </c>
      <c r="Y6275" t="str" cm="1">
        <f t="array" ref="Y6275">_xlfn.SWITCH(TRUE,R6275&gt;1000,"premium",R6275&gt;500,"modrate","cheap")</f>
        <v>cheap</v>
      </c>
    </row>
    <row r="6276" spans="1:25">
      <c r="A6276">
        <v>6275</v>
      </c>
      <c r="B6276" t="s">
        <v>8806</v>
      </c>
      <c r="C6276" s="2">
        <v>42568</v>
      </c>
      <c r="D6276" s="2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  <c r="V6276" t="str">
        <f t="shared" si="197"/>
        <v>profit</v>
      </c>
      <c r="W6276" t="str">
        <f t="shared" si="198"/>
        <v>cheap</v>
      </c>
      <c r="X6276" s="3" t="str" cm="1">
        <f t="array" ref="X6276">_xlfn.IFS(R6276&gt;1000,"premium",R6276&gt;500,"modrate",R6276&lt;500,"cheap")</f>
        <v>cheap</v>
      </c>
      <c r="Y6276" t="str" cm="1">
        <f t="array" ref="Y6276">_xlfn.SWITCH(TRUE,R6276&gt;1000,"premium",R6276&gt;500,"modrate","cheap")</f>
        <v>cheap</v>
      </c>
    </row>
    <row r="6277" spans="1:25">
      <c r="A6277">
        <v>6276</v>
      </c>
      <c r="B6277" t="s">
        <v>8806</v>
      </c>
      <c r="C6277" s="2">
        <v>42568</v>
      </c>
      <c r="D6277" s="2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  <c r="V6277" t="str">
        <f t="shared" si="197"/>
        <v>profit</v>
      </c>
      <c r="W6277" t="str">
        <f t="shared" si="198"/>
        <v>cheap</v>
      </c>
      <c r="X6277" s="3" t="str" cm="1">
        <f t="array" ref="X6277">_xlfn.IFS(R6277&gt;1000,"premium",R6277&gt;500,"modrate",R6277&lt;500,"cheap")</f>
        <v>cheap</v>
      </c>
      <c r="Y6277" t="str" cm="1">
        <f t="array" ref="Y6277">_xlfn.SWITCH(TRUE,R6277&gt;1000,"premium",R6277&gt;500,"modrate","cheap")</f>
        <v>cheap</v>
      </c>
    </row>
    <row r="6278" spans="1:25">
      <c r="A6278">
        <v>6277</v>
      </c>
      <c r="B6278" t="s">
        <v>8806</v>
      </c>
      <c r="C6278" s="2">
        <v>42568</v>
      </c>
      <c r="D6278" s="2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  <c r="V6278" t="str">
        <f t="shared" si="197"/>
        <v>profit</v>
      </c>
      <c r="W6278" t="str">
        <f t="shared" si="198"/>
        <v>cheap</v>
      </c>
      <c r="X6278" s="3" t="str" cm="1">
        <f t="array" ref="X6278">_xlfn.IFS(R6278&gt;1000,"premium",R6278&gt;500,"modrate",R6278&lt;500,"cheap")</f>
        <v>cheap</v>
      </c>
      <c r="Y6278" t="str" cm="1">
        <f t="array" ref="Y6278">_xlfn.SWITCH(TRUE,R6278&gt;1000,"premium",R6278&gt;500,"modrate","cheap")</f>
        <v>cheap</v>
      </c>
    </row>
    <row r="6279" spans="1:25">
      <c r="A6279">
        <v>6278</v>
      </c>
      <c r="B6279" t="s">
        <v>8806</v>
      </c>
      <c r="C6279" s="2">
        <v>42568</v>
      </c>
      <c r="D6279" s="2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  <c r="V6279" t="str">
        <f t="shared" si="197"/>
        <v>profit</v>
      </c>
      <c r="W6279" t="str">
        <f t="shared" si="198"/>
        <v>cheap</v>
      </c>
      <c r="X6279" s="3" t="str" cm="1">
        <f t="array" ref="X6279">_xlfn.IFS(R6279&gt;1000,"premium",R6279&gt;500,"modrate",R6279&lt;500,"cheap")</f>
        <v>cheap</v>
      </c>
      <c r="Y6279" t="str" cm="1">
        <f t="array" ref="Y6279">_xlfn.SWITCH(TRUE,R6279&gt;1000,"premium",R6279&gt;500,"modrate","cheap")</f>
        <v>cheap</v>
      </c>
    </row>
    <row r="6280" spans="1:25">
      <c r="A6280">
        <v>6279</v>
      </c>
      <c r="B6280" t="s">
        <v>8806</v>
      </c>
      <c r="C6280" s="2">
        <v>42568</v>
      </c>
      <c r="D6280" s="2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  <c r="V6280" t="str">
        <f t="shared" si="197"/>
        <v>loss</v>
      </c>
      <c r="W6280" t="str">
        <f t="shared" si="198"/>
        <v>cheap</v>
      </c>
      <c r="X6280" s="3" t="str" cm="1">
        <f t="array" ref="X6280">_xlfn.IFS(R6280&gt;1000,"premium",R6280&gt;500,"modrate",R6280&lt;500,"cheap")</f>
        <v>cheap</v>
      </c>
      <c r="Y6280" t="str" cm="1">
        <f t="array" ref="Y6280">_xlfn.SWITCH(TRUE,R6280&gt;1000,"premium",R6280&gt;500,"modrate","cheap")</f>
        <v>cheap</v>
      </c>
    </row>
    <row r="6281" spans="1:25">
      <c r="A6281">
        <v>6280</v>
      </c>
      <c r="B6281" t="s">
        <v>8806</v>
      </c>
      <c r="C6281" s="2">
        <v>42568</v>
      </c>
      <c r="D6281" s="2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  <c r="V6281" t="str">
        <f t="shared" si="197"/>
        <v>profit</v>
      </c>
      <c r="W6281" t="str">
        <f t="shared" si="198"/>
        <v>cheap</v>
      </c>
      <c r="X6281" s="3" t="str" cm="1">
        <f t="array" ref="X6281">_xlfn.IFS(R6281&gt;1000,"premium",R6281&gt;500,"modrate",R6281&lt;500,"cheap")</f>
        <v>cheap</v>
      </c>
      <c r="Y6281" t="str" cm="1">
        <f t="array" ref="Y6281">_xlfn.SWITCH(TRUE,R6281&gt;1000,"premium",R6281&gt;500,"modrate","cheap")</f>
        <v>cheap</v>
      </c>
    </row>
    <row r="6282" spans="1:25">
      <c r="A6282">
        <v>6281</v>
      </c>
      <c r="B6282" t="s">
        <v>8809</v>
      </c>
      <c r="C6282" s="2">
        <v>42867</v>
      </c>
      <c r="D6282" s="2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  <c r="V6282" t="str">
        <f t="shared" si="197"/>
        <v>profit</v>
      </c>
      <c r="W6282" t="str">
        <f t="shared" si="198"/>
        <v>cheap</v>
      </c>
      <c r="X6282" s="3" t="str" cm="1">
        <f t="array" ref="X6282">_xlfn.IFS(R6282&gt;1000,"premium",R6282&gt;500,"modrate",R6282&lt;500,"cheap")</f>
        <v>cheap</v>
      </c>
      <c r="Y6282" t="str" cm="1">
        <f t="array" ref="Y6282">_xlfn.SWITCH(TRUE,R6282&gt;1000,"premium",R6282&gt;500,"modrate","cheap")</f>
        <v>cheap</v>
      </c>
    </row>
    <row r="6283" spans="1:25">
      <c r="A6283">
        <v>6282</v>
      </c>
      <c r="B6283" t="s">
        <v>8810</v>
      </c>
      <c r="C6283" s="2">
        <v>42328</v>
      </c>
      <c r="D6283" s="2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9.5735999999999901</v>
      </c>
      <c r="V6283" t="str">
        <f t="shared" si="197"/>
        <v>profit</v>
      </c>
      <c r="W6283" t="str">
        <f t="shared" si="198"/>
        <v>cheap</v>
      </c>
      <c r="X6283" s="3" t="str" cm="1">
        <f t="array" ref="X6283">_xlfn.IFS(R6283&gt;1000,"premium",R6283&gt;500,"modrate",R6283&lt;500,"cheap")</f>
        <v>cheap</v>
      </c>
      <c r="Y6283" t="str" cm="1">
        <f t="array" ref="Y6283">_xlfn.SWITCH(TRUE,R6283&gt;1000,"premium",R6283&gt;500,"modrate","cheap")</f>
        <v>cheap</v>
      </c>
    </row>
    <row r="6284" spans="1:25">
      <c r="A6284">
        <v>6283</v>
      </c>
      <c r="B6284" t="s">
        <v>8810</v>
      </c>
      <c r="C6284" s="2">
        <v>42328</v>
      </c>
      <c r="D6284" s="2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  <c r="V6284" t="str">
        <f t="shared" si="197"/>
        <v>loss</v>
      </c>
      <c r="W6284" t="str">
        <f t="shared" si="198"/>
        <v>cheap</v>
      </c>
      <c r="X6284" s="3" t="str" cm="1">
        <f t="array" ref="X6284">_xlfn.IFS(R6284&gt;1000,"premium",R6284&gt;500,"modrate",R6284&lt;500,"cheap")</f>
        <v>cheap</v>
      </c>
      <c r="Y6284" t="str" cm="1">
        <f t="array" ref="Y6284">_xlfn.SWITCH(TRUE,R6284&gt;1000,"premium",R6284&gt;500,"modrate","cheap")</f>
        <v>cheap</v>
      </c>
    </row>
    <row r="6285" spans="1:25">
      <c r="A6285">
        <v>6284</v>
      </c>
      <c r="B6285" t="s">
        <v>8813</v>
      </c>
      <c r="C6285" s="2">
        <v>42637</v>
      </c>
      <c r="D6285" s="2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  <c r="V6285" t="str">
        <f t="shared" si="197"/>
        <v>profit</v>
      </c>
      <c r="W6285" t="str">
        <f t="shared" si="198"/>
        <v>cheap</v>
      </c>
      <c r="X6285" s="3" t="str" cm="1">
        <f t="array" ref="X6285">_xlfn.IFS(R6285&gt;1000,"premium",R6285&gt;500,"modrate",R6285&lt;500,"cheap")</f>
        <v>cheap</v>
      </c>
      <c r="Y6285" t="str" cm="1">
        <f t="array" ref="Y6285">_xlfn.SWITCH(TRUE,R6285&gt;1000,"premium",R6285&gt;500,"modrate","cheap")</f>
        <v>cheap</v>
      </c>
    </row>
    <row r="6286" spans="1:25">
      <c r="A6286">
        <v>6285</v>
      </c>
      <c r="B6286" t="s">
        <v>8813</v>
      </c>
      <c r="C6286" s="2">
        <v>42637</v>
      </c>
      <c r="D6286" s="2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  <c r="V6286" t="str">
        <f t="shared" si="197"/>
        <v>profit</v>
      </c>
      <c r="W6286" t="str">
        <f t="shared" si="198"/>
        <v>modrate</v>
      </c>
      <c r="X6286" s="3" t="str" cm="1">
        <f t="array" ref="X6286">_xlfn.IFS(R6286&gt;1000,"premium",R6286&gt;500,"modrate",R6286&lt;500,"cheap")</f>
        <v>modrate</v>
      </c>
      <c r="Y6286" t="str" cm="1">
        <f t="array" ref="Y6286">_xlfn.SWITCH(TRUE,R6286&gt;1000,"premium",R6286&gt;500,"modrate","cheap")</f>
        <v>modrate</v>
      </c>
    </row>
    <row r="6287" spans="1:25">
      <c r="A6287">
        <v>6286</v>
      </c>
      <c r="B6287" t="s">
        <v>8814</v>
      </c>
      <c r="C6287" s="2">
        <v>42664</v>
      </c>
      <c r="D6287" s="2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  <c r="V6287" t="str">
        <f t="shared" si="197"/>
        <v>loss</v>
      </c>
      <c r="W6287" t="str">
        <f t="shared" si="198"/>
        <v>modrate</v>
      </c>
      <c r="X6287" s="3" t="str" cm="1">
        <f t="array" ref="X6287">_xlfn.IFS(R6287&gt;1000,"premium",R6287&gt;500,"modrate",R6287&lt;500,"cheap")</f>
        <v>modrate</v>
      </c>
      <c r="Y6287" t="str" cm="1">
        <f t="array" ref="Y6287">_xlfn.SWITCH(TRUE,R6287&gt;1000,"premium",R6287&gt;500,"modrate","cheap")</f>
        <v>modrate</v>
      </c>
    </row>
    <row r="6288" spans="1:25">
      <c r="A6288">
        <v>6287</v>
      </c>
      <c r="B6288" t="s">
        <v>8815</v>
      </c>
      <c r="C6288" s="2">
        <v>42667</v>
      </c>
      <c r="D6288" s="2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  <c r="V6288" t="str">
        <f t="shared" si="197"/>
        <v>profit</v>
      </c>
      <c r="W6288" t="str">
        <f t="shared" si="198"/>
        <v>cheap</v>
      </c>
      <c r="X6288" s="3" t="str" cm="1">
        <f t="array" ref="X6288">_xlfn.IFS(R6288&gt;1000,"premium",R6288&gt;500,"modrate",R6288&lt;500,"cheap")</f>
        <v>cheap</v>
      </c>
      <c r="Y6288" t="str" cm="1">
        <f t="array" ref="Y6288">_xlfn.SWITCH(TRUE,R6288&gt;1000,"premium",R6288&gt;500,"modrate","cheap")</f>
        <v>cheap</v>
      </c>
    </row>
    <row r="6289" spans="1:25">
      <c r="A6289">
        <v>6288</v>
      </c>
      <c r="B6289" t="s">
        <v>8816</v>
      </c>
      <c r="C6289" s="2">
        <v>41828</v>
      </c>
      <c r="D6289" s="2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  <c r="V6289" t="str">
        <f t="shared" si="197"/>
        <v>loss</v>
      </c>
      <c r="W6289" t="str">
        <f t="shared" si="198"/>
        <v>modrate</v>
      </c>
      <c r="X6289" s="3" t="str" cm="1">
        <f t="array" ref="X6289">_xlfn.IFS(R6289&gt;1000,"premium",R6289&gt;500,"modrate",R6289&lt;500,"cheap")</f>
        <v>modrate</v>
      </c>
      <c r="Y6289" t="str" cm="1">
        <f t="array" ref="Y6289">_xlfn.SWITCH(TRUE,R6289&gt;1000,"premium",R6289&gt;500,"modrate","cheap")</f>
        <v>modrate</v>
      </c>
    </row>
    <row r="6290" spans="1:25">
      <c r="A6290">
        <v>6289</v>
      </c>
      <c r="B6290" t="s">
        <v>8816</v>
      </c>
      <c r="C6290" s="2">
        <v>41828</v>
      </c>
      <c r="D6290" s="2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  <c r="V6290" t="str">
        <f t="shared" si="197"/>
        <v>profit</v>
      </c>
      <c r="W6290" t="str">
        <f t="shared" si="198"/>
        <v>cheap</v>
      </c>
      <c r="X6290" s="3" t="str" cm="1">
        <f t="array" ref="X6290">_xlfn.IFS(R6290&gt;1000,"premium",R6290&gt;500,"modrate",R6290&lt;500,"cheap")</f>
        <v>cheap</v>
      </c>
      <c r="Y6290" t="str" cm="1">
        <f t="array" ref="Y6290">_xlfn.SWITCH(TRUE,R6290&gt;1000,"premium",R6290&gt;500,"modrate","cheap")</f>
        <v>cheap</v>
      </c>
    </row>
    <row r="6291" spans="1:25">
      <c r="A6291">
        <v>6290</v>
      </c>
      <c r="B6291" t="s">
        <v>8817</v>
      </c>
      <c r="C6291" s="2">
        <v>42076</v>
      </c>
      <c r="D6291" s="2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  <c r="V6291" t="str">
        <f t="shared" si="197"/>
        <v>profit</v>
      </c>
      <c r="W6291" t="str">
        <f t="shared" si="198"/>
        <v>modrate</v>
      </c>
      <c r="X6291" s="3" t="str" cm="1">
        <f t="array" ref="X6291">_xlfn.IFS(R6291&gt;1000,"premium",R6291&gt;500,"modrate",R6291&lt;500,"cheap")</f>
        <v>modrate</v>
      </c>
      <c r="Y6291" t="str" cm="1">
        <f t="array" ref="Y6291">_xlfn.SWITCH(TRUE,R6291&gt;1000,"premium",R6291&gt;500,"modrate","cheap")</f>
        <v>modrate</v>
      </c>
    </row>
    <row r="6292" spans="1:25">
      <c r="A6292">
        <v>6291</v>
      </c>
      <c r="B6292" t="s">
        <v>8817</v>
      </c>
      <c r="C6292" s="2">
        <v>42076</v>
      </c>
      <c r="D6292" s="2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  <c r="V6292" t="str">
        <f t="shared" si="197"/>
        <v>profit</v>
      </c>
      <c r="W6292" t="str">
        <f t="shared" si="198"/>
        <v>cheap</v>
      </c>
      <c r="X6292" s="3" t="str" cm="1">
        <f t="array" ref="X6292">_xlfn.IFS(R6292&gt;1000,"premium",R6292&gt;500,"modrate",R6292&lt;500,"cheap")</f>
        <v>cheap</v>
      </c>
      <c r="Y6292" t="str" cm="1">
        <f t="array" ref="Y6292">_xlfn.SWITCH(TRUE,R6292&gt;1000,"premium",R6292&gt;500,"modrate","cheap")</f>
        <v>cheap</v>
      </c>
    </row>
    <row r="6293" spans="1:25">
      <c r="A6293">
        <v>6292</v>
      </c>
      <c r="B6293" t="s">
        <v>8818</v>
      </c>
      <c r="C6293" s="2">
        <v>43071</v>
      </c>
      <c r="D6293" s="2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  <c r="V6293" t="str">
        <f t="shared" si="197"/>
        <v>profit</v>
      </c>
      <c r="W6293" t="str">
        <f t="shared" si="198"/>
        <v>modrate</v>
      </c>
      <c r="X6293" s="3" t="str" cm="1">
        <f t="array" ref="X6293">_xlfn.IFS(R6293&gt;1000,"premium",R6293&gt;500,"modrate",R6293&lt;500,"cheap")</f>
        <v>modrate</v>
      </c>
      <c r="Y6293" t="str" cm="1">
        <f t="array" ref="Y6293">_xlfn.SWITCH(TRUE,R6293&gt;1000,"premium",R6293&gt;500,"modrate","cheap")</f>
        <v>modrate</v>
      </c>
    </row>
    <row r="6294" spans="1:25">
      <c r="A6294">
        <v>6293</v>
      </c>
      <c r="B6294" t="s">
        <v>8819</v>
      </c>
      <c r="C6294" s="2">
        <v>42116</v>
      </c>
      <c r="D6294" s="2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  <c r="V6294" t="str">
        <f t="shared" si="197"/>
        <v>profit</v>
      </c>
      <c r="W6294" t="str">
        <f t="shared" si="198"/>
        <v>cheap</v>
      </c>
      <c r="X6294" s="3" t="str" cm="1">
        <f t="array" ref="X6294">_xlfn.IFS(R6294&gt;1000,"premium",R6294&gt;500,"modrate",R6294&lt;500,"cheap")</f>
        <v>cheap</v>
      </c>
      <c r="Y6294" t="str" cm="1">
        <f t="array" ref="Y6294">_xlfn.SWITCH(TRUE,R6294&gt;1000,"premium",R6294&gt;500,"modrate","cheap")</f>
        <v>cheap</v>
      </c>
    </row>
    <row r="6295" spans="1:25">
      <c r="A6295">
        <v>6294</v>
      </c>
      <c r="B6295" t="s">
        <v>8819</v>
      </c>
      <c r="C6295" s="2">
        <v>42116</v>
      </c>
      <c r="D6295" s="2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  <c r="V6295" t="str">
        <f t="shared" si="197"/>
        <v>profit</v>
      </c>
      <c r="W6295" t="str">
        <f t="shared" si="198"/>
        <v>cheap</v>
      </c>
      <c r="X6295" s="3" t="str" cm="1">
        <f t="array" ref="X6295">_xlfn.IFS(R6295&gt;1000,"premium",R6295&gt;500,"modrate",R6295&lt;500,"cheap")</f>
        <v>cheap</v>
      </c>
      <c r="Y6295" t="str" cm="1">
        <f t="array" ref="Y6295">_xlfn.SWITCH(TRUE,R6295&gt;1000,"premium",R6295&gt;500,"modrate","cheap")</f>
        <v>cheap</v>
      </c>
    </row>
    <row r="6296" spans="1:25">
      <c r="A6296">
        <v>6295</v>
      </c>
      <c r="B6296" t="s">
        <v>8820</v>
      </c>
      <c r="C6296" s="2">
        <v>41898</v>
      </c>
      <c r="D6296" s="2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  <c r="V6296" t="str">
        <f t="shared" si="197"/>
        <v>profit</v>
      </c>
      <c r="W6296" t="str">
        <f t="shared" si="198"/>
        <v>cheap</v>
      </c>
      <c r="X6296" s="3" t="str" cm="1">
        <f t="array" ref="X6296">_xlfn.IFS(R6296&gt;1000,"premium",R6296&gt;500,"modrate",R6296&lt;500,"cheap")</f>
        <v>cheap</v>
      </c>
      <c r="Y6296" t="str" cm="1">
        <f t="array" ref="Y6296">_xlfn.SWITCH(TRUE,R6296&gt;1000,"premium",R6296&gt;500,"modrate","cheap")</f>
        <v>cheap</v>
      </c>
    </row>
    <row r="6297" spans="1:25">
      <c r="A6297">
        <v>6296</v>
      </c>
      <c r="B6297" t="s">
        <v>8821</v>
      </c>
      <c r="C6297" s="2">
        <v>42001</v>
      </c>
      <c r="D6297" s="2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  <c r="V6297" t="str">
        <f t="shared" si="197"/>
        <v>profit</v>
      </c>
      <c r="W6297" t="str">
        <f t="shared" si="198"/>
        <v>premium</v>
      </c>
      <c r="X6297" s="3" t="str" cm="1">
        <f t="array" ref="X6297">_xlfn.IFS(R6297&gt;1000,"premium",R6297&gt;500,"modrate",R6297&lt;500,"cheap")</f>
        <v>premium</v>
      </c>
      <c r="Y6297" t="str" cm="1">
        <f t="array" ref="Y6297">_xlfn.SWITCH(TRUE,R6297&gt;1000,"premium",R6297&gt;500,"modrate","cheap")</f>
        <v>premium</v>
      </c>
    </row>
    <row r="6298" spans="1:25">
      <c r="A6298">
        <v>6297</v>
      </c>
      <c r="B6298" t="s">
        <v>8821</v>
      </c>
      <c r="C6298" s="2">
        <v>42001</v>
      </c>
      <c r="D6298" s="2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  <c r="V6298" t="str">
        <f t="shared" si="197"/>
        <v>profit</v>
      </c>
      <c r="W6298" t="str">
        <f t="shared" si="198"/>
        <v>modrate</v>
      </c>
      <c r="X6298" s="3" t="str" cm="1">
        <f t="array" ref="X6298">_xlfn.IFS(R6298&gt;1000,"premium",R6298&gt;500,"modrate",R6298&lt;500,"cheap")</f>
        <v>modrate</v>
      </c>
      <c r="Y6298" t="str" cm="1">
        <f t="array" ref="Y6298">_xlfn.SWITCH(TRUE,R6298&gt;1000,"premium",R6298&gt;500,"modrate","cheap")</f>
        <v>modrate</v>
      </c>
    </row>
    <row r="6299" spans="1:25">
      <c r="A6299">
        <v>6298</v>
      </c>
      <c r="B6299" t="s">
        <v>8821</v>
      </c>
      <c r="C6299" s="2">
        <v>42001</v>
      </c>
      <c r="D6299" s="2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  <c r="V6299" t="str">
        <f t="shared" si="197"/>
        <v>profit</v>
      </c>
      <c r="W6299" t="str">
        <f t="shared" si="198"/>
        <v>cheap</v>
      </c>
      <c r="X6299" s="3" t="str" cm="1">
        <f t="array" ref="X6299">_xlfn.IFS(R6299&gt;1000,"premium",R6299&gt;500,"modrate",R6299&lt;500,"cheap")</f>
        <v>cheap</v>
      </c>
      <c r="Y6299" t="str" cm="1">
        <f t="array" ref="Y6299">_xlfn.SWITCH(TRUE,R6299&gt;1000,"premium",R6299&gt;500,"modrate","cheap")</f>
        <v>cheap</v>
      </c>
    </row>
    <row r="6300" spans="1:25">
      <c r="A6300">
        <v>6299</v>
      </c>
      <c r="B6300" t="s">
        <v>8823</v>
      </c>
      <c r="C6300" s="2">
        <v>41933</v>
      </c>
      <c r="D6300" s="2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  <c r="V6300" t="str">
        <f t="shared" si="197"/>
        <v>profit</v>
      </c>
      <c r="W6300" t="str">
        <f t="shared" si="198"/>
        <v>cheap</v>
      </c>
      <c r="X6300" s="3" t="str" cm="1">
        <f t="array" ref="X6300">_xlfn.IFS(R6300&gt;1000,"premium",R6300&gt;500,"modrate",R6300&lt;500,"cheap")</f>
        <v>cheap</v>
      </c>
      <c r="Y6300" t="str" cm="1">
        <f t="array" ref="Y6300">_xlfn.SWITCH(TRUE,R6300&gt;1000,"premium",R6300&gt;500,"modrate","cheap")</f>
        <v>cheap</v>
      </c>
    </row>
    <row r="6301" spans="1:25">
      <c r="A6301">
        <v>6300</v>
      </c>
      <c r="B6301" t="s">
        <v>8824</v>
      </c>
      <c r="C6301" s="2">
        <v>43069</v>
      </c>
      <c r="D6301" s="2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  <c r="V6301" t="str">
        <f t="shared" si="197"/>
        <v>profit</v>
      </c>
      <c r="W6301" t="str">
        <f t="shared" si="198"/>
        <v>cheap</v>
      </c>
      <c r="X6301" s="3" t="str" cm="1">
        <f t="array" ref="X6301">_xlfn.IFS(R6301&gt;1000,"premium",R6301&gt;500,"modrate",R6301&lt;500,"cheap")</f>
        <v>cheap</v>
      </c>
      <c r="Y6301" t="str" cm="1">
        <f t="array" ref="Y6301">_xlfn.SWITCH(TRUE,R6301&gt;1000,"premium",R6301&gt;500,"modrate","cheap")</f>
        <v>cheap</v>
      </c>
    </row>
    <row r="6302" spans="1:25">
      <c r="A6302">
        <v>6301</v>
      </c>
      <c r="B6302" t="s">
        <v>8827</v>
      </c>
      <c r="C6302" s="2">
        <v>41796</v>
      </c>
      <c r="D6302" s="2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  <c r="V6302" t="str">
        <f t="shared" si="197"/>
        <v>loss</v>
      </c>
      <c r="W6302" t="str">
        <f t="shared" si="198"/>
        <v>cheap</v>
      </c>
      <c r="X6302" s="3" t="str" cm="1">
        <f t="array" ref="X6302">_xlfn.IFS(R6302&gt;1000,"premium",R6302&gt;500,"modrate",R6302&lt;500,"cheap")</f>
        <v>cheap</v>
      </c>
      <c r="Y6302" t="str" cm="1">
        <f t="array" ref="Y6302">_xlfn.SWITCH(TRUE,R6302&gt;1000,"premium",R6302&gt;500,"modrate","cheap")</f>
        <v>cheap</v>
      </c>
    </row>
    <row r="6303" spans="1:25">
      <c r="A6303">
        <v>6302</v>
      </c>
      <c r="B6303" t="s">
        <v>8827</v>
      </c>
      <c r="C6303" s="2">
        <v>41796</v>
      </c>
      <c r="D6303" s="2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  <c r="V6303" t="str">
        <f t="shared" si="197"/>
        <v>profit</v>
      </c>
      <c r="W6303" t="str">
        <f t="shared" si="198"/>
        <v>cheap</v>
      </c>
      <c r="X6303" s="3" t="str" cm="1">
        <f t="array" ref="X6303">_xlfn.IFS(R6303&gt;1000,"premium",R6303&gt;500,"modrate",R6303&lt;500,"cheap")</f>
        <v>cheap</v>
      </c>
      <c r="Y6303" t="str" cm="1">
        <f t="array" ref="Y6303">_xlfn.SWITCH(TRUE,R6303&gt;1000,"premium",R6303&gt;500,"modrate","cheap")</f>
        <v>cheap</v>
      </c>
    </row>
    <row r="6304" spans="1:25">
      <c r="A6304">
        <v>6303</v>
      </c>
      <c r="B6304" t="s">
        <v>8828</v>
      </c>
      <c r="C6304" s="2">
        <v>43062</v>
      </c>
      <c r="D6304" s="2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  <c r="V6304" t="str">
        <f t="shared" si="197"/>
        <v>profit</v>
      </c>
      <c r="W6304" t="str">
        <f t="shared" si="198"/>
        <v>cheap</v>
      </c>
      <c r="X6304" s="3" t="str" cm="1">
        <f t="array" ref="X6304">_xlfn.IFS(R6304&gt;1000,"premium",R6304&gt;500,"modrate",R6304&lt;500,"cheap")</f>
        <v>cheap</v>
      </c>
      <c r="Y6304" t="str" cm="1">
        <f t="array" ref="Y6304">_xlfn.SWITCH(TRUE,R6304&gt;1000,"premium",R6304&gt;500,"modrate","cheap")</f>
        <v>cheap</v>
      </c>
    </row>
    <row r="6305" spans="1:25">
      <c r="A6305">
        <v>6304</v>
      </c>
      <c r="B6305" t="s">
        <v>8829</v>
      </c>
      <c r="C6305" s="2">
        <v>42904</v>
      </c>
      <c r="D6305" s="2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  <c r="V6305" t="str">
        <f t="shared" si="197"/>
        <v>profit</v>
      </c>
      <c r="W6305" t="str">
        <f t="shared" si="198"/>
        <v>cheap</v>
      </c>
      <c r="X6305" s="3" t="str" cm="1">
        <f t="array" ref="X6305">_xlfn.IFS(R6305&gt;1000,"premium",R6305&gt;500,"modrate",R6305&lt;500,"cheap")</f>
        <v>cheap</v>
      </c>
      <c r="Y6305" t="str" cm="1">
        <f t="array" ref="Y6305">_xlfn.SWITCH(TRUE,R6305&gt;1000,"premium",R6305&gt;500,"modrate","cheap")</f>
        <v>cheap</v>
      </c>
    </row>
    <row r="6306" spans="1:25">
      <c r="A6306">
        <v>6305</v>
      </c>
      <c r="B6306" t="s">
        <v>8830</v>
      </c>
      <c r="C6306" s="2">
        <v>42860</v>
      </c>
      <c r="D6306" s="2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  <c r="V6306" t="str">
        <f t="shared" si="197"/>
        <v>profit</v>
      </c>
      <c r="W6306" t="str">
        <f t="shared" si="198"/>
        <v>cheap</v>
      </c>
      <c r="X6306" s="3" t="str" cm="1">
        <f t="array" ref="X6306">_xlfn.IFS(R6306&gt;1000,"premium",R6306&gt;500,"modrate",R6306&lt;500,"cheap")</f>
        <v>cheap</v>
      </c>
      <c r="Y6306" t="str" cm="1">
        <f t="array" ref="Y6306">_xlfn.SWITCH(TRUE,R6306&gt;1000,"premium",R6306&gt;500,"modrate","cheap")</f>
        <v>cheap</v>
      </c>
    </row>
    <row r="6307" spans="1:25">
      <c r="A6307">
        <v>6306</v>
      </c>
      <c r="B6307" t="s">
        <v>8831</v>
      </c>
      <c r="C6307" s="2">
        <v>42678</v>
      </c>
      <c r="D6307" s="2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  <c r="V6307" t="str">
        <f t="shared" si="197"/>
        <v>loss</v>
      </c>
      <c r="W6307" t="str">
        <f t="shared" si="198"/>
        <v>cheap</v>
      </c>
      <c r="X6307" s="3" t="str" cm="1">
        <f t="array" ref="X6307">_xlfn.IFS(R6307&gt;1000,"premium",R6307&gt;500,"modrate",R6307&lt;500,"cheap")</f>
        <v>cheap</v>
      </c>
      <c r="Y6307" t="str" cm="1">
        <f t="array" ref="Y6307">_xlfn.SWITCH(TRUE,R6307&gt;1000,"premium",R6307&gt;500,"modrate","cheap")</f>
        <v>cheap</v>
      </c>
    </row>
    <row r="6308" spans="1:25">
      <c r="A6308">
        <v>6307</v>
      </c>
      <c r="B6308" t="s">
        <v>8831</v>
      </c>
      <c r="C6308" s="2">
        <v>42678</v>
      </c>
      <c r="D6308" s="2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  <c r="V6308" t="str">
        <f t="shared" si="197"/>
        <v>loss</v>
      </c>
      <c r="W6308" t="str">
        <f t="shared" si="198"/>
        <v>cheap</v>
      </c>
      <c r="X6308" s="3" t="str" cm="1">
        <f t="array" ref="X6308">_xlfn.IFS(R6308&gt;1000,"premium",R6308&gt;500,"modrate",R6308&lt;500,"cheap")</f>
        <v>cheap</v>
      </c>
      <c r="Y6308" t="str" cm="1">
        <f t="array" ref="Y6308">_xlfn.SWITCH(TRUE,R6308&gt;1000,"premium",R6308&gt;500,"modrate","cheap")</f>
        <v>cheap</v>
      </c>
    </row>
    <row r="6309" spans="1:25">
      <c r="A6309">
        <v>6308</v>
      </c>
      <c r="B6309" t="s">
        <v>8831</v>
      </c>
      <c r="C6309" s="2">
        <v>42678</v>
      </c>
      <c r="D6309" s="2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  <c r="V6309" t="str">
        <f t="shared" si="197"/>
        <v>profit</v>
      </c>
      <c r="W6309" t="str">
        <f t="shared" si="198"/>
        <v>cheap</v>
      </c>
      <c r="X6309" s="3" t="str" cm="1">
        <f t="array" ref="X6309">_xlfn.IFS(R6309&gt;1000,"premium",R6309&gt;500,"modrate",R6309&lt;500,"cheap")</f>
        <v>cheap</v>
      </c>
      <c r="Y6309" t="str" cm="1">
        <f t="array" ref="Y6309">_xlfn.SWITCH(TRUE,R6309&gt;1000,"premium",R6309&gt;500,"modrate","cheap")</f>
        <v>cheap</v>
      </c>
    </row>
    <row r="6310" spans="1:25">
      <c r="A6310">
        <v>6309</v>
      </c>
      <c r="B6310" t="s">
        <v>8831</v>
      </c>
      <c r="C6310" s="2">
        <v>42678</v>
      </c>
      <c r="D6310" s="2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-97.552800000000104</v>
      </c>
      <c r="V6310" t="str">
        <f t="shared" si="197"/>
        <v>loss</v>
      </c>
      <c r="W6310" t="str">
        <f t="shared" si="198"/>
        <v>modrate</v>
      </c>
      <c r="X6310" s="3" t="str" cm="1">
        <f t="array" ref="X6310">_xlfn.IFS(R6310&gt;1000,"premium",R6310&gt;500,"modrate",R6310&lt;500,"cheap")</f>
        <v>modrate</v>
      </c>
      <c r="Y6310" t="str" cm="1">
        <f t="array" ref="Y6310">_xlfn.SWITCH(TRUE,R6310&gt;1000,"premium",R6310&gt;500,"modrate","cheap")</f>
        <v>modrate</v>
      </c>
    </row>
    <row r="6311" spans="1:25">
      <c r="A6311">
        <v>6310</v>
      </c>
      <c r="B6311" t="s">
        <v>8831</v>
      </c>
      <c r="C6311" s="2">
        <v>42678</v>
      </c>
      <c r="D6311" s="2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  <c r="V6311" t="str">
        <f t="shared" si="197"/>
        <v>profit</v>
      </c>
      <c r="W6311" t="str">
        <f t="shared" si="198"/>
        <v>modrate</v>
      </c>
      <c r="X6311" s="3" t="str" cm="1">
        <f t="array" ref="X6311">_xlfn.IFS(R6311&gt;1000,"premium",R6311&gt;500,"modrate",R6311&lt;500,"cheap")</f>
        <v>modrate</v>
      </c>
      <c r="Y6311" t="str" cm="1">
        <f t="array" ref="Y6311">_xlfn.SWITCH(TRUE,R6311&gt;1000,"premium",R6311&gt;500,"modrate","cheap")</f>
        <v>modrate</v>
      </c>
    </row>
    <row r="6312" spans="1:25">
      <c r="A6312">
        <v>6311</v>
      </c>
      <c r="B6312" t="s">
        <v>8831</v>
      </c>
      <c r="C6312" s="2">
        <v>42678</v>
      </c>
      <c r="D6312" s="2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  <c r="V6312" t="str">
        <f t="shared" si="197"/>
        <v>profit</v>
      </c>
      <c r="W6312" t="str">
        <f t="shared" si="198"/>
        <v>cheap</v>
      </c>
      <c r="X6312" s="3" t="str" cm="1">
        <f t="array" ref="X6312">_xlfn.IFS(R6312&gt;1000,"premium",R6312&gt;500,"modrate",R6312&lt;500,"cheap")</f>
        <v>cheap</v>
      </c>
      <c r="Y6312" t="str" cm="1">
        <f t="array" ref="Y6312">_xlfn.SWITCH(TRUE,R6312&gt;1000,"premium",R6312&gt;500,"modrate","cheap")</f>
        <v>cheap</v>
      </c>
    </row>
    <row r="6313" spans="1:25">
      <c r="A6313">
        <v>6312</v>
      </c>
      <c r="B6313" t="s">
        <v>8833</v>
      </c>
      <c r="C6313" s="2">
        <v>41893</v>
      </c>
      <c r="D6313" s="2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  <c r="V6313" t="str">
        <f t="shared" si="197"/>
        <v>profit</v>
      </c>
      <c r="W6313" t="str">
        <f t="shared" si="198"/>
        <v>cheap</v>
      </c>
      <c r="X6313" s="3" t="str" cm="1">
        <f t="array" ref="X6313">_xlfn.IFS(R6313&gt;1000,"premium",R6313&gt;500,"modrate",R6313&lt;500,"cheap")</f>
        <v>cheap</v>
      </c>
      <c r="Y6313" t="str" cm="1">
        <f t="array" ref="Y6313">_xlfn.SWITCH(TRUE,R6313&gt;1000,"premium",R6313&gt;500,"modrate","cheap")</f>
        <v>cheap</v>
      </c>
    </row>
    <row r="6314" spans="1:25">
      <c r="A6314">
        <v>6313</v>
      </c>
      <c r="B6314" t="s">
        <v>8835</v>
      </c>
      <c r="C6314" s="2">
        <v>42782</v>
      </c>
      <c r="D6314" s="2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  <c r="V6314" t="str">
        <f t="shared" si="197"/>
        <v>profit</v>
      </c>
      <c r="W6314" t="str">
        <f t="shared" si="198"/>
        <v>modrate</v>
      </c>
      <c r="X6314" s="3" t="str" cm="1">
        <f t="array" ref="X6314">_xlfn.IFS(R6314&gt;1000,"premium",R6314&gt;500,"modrate",R6314&lt;500,"cheap")</f>
        <v>modrate</v>
      </c>
      <c r="Y6314" t="str" cm="1">
        <f t="array" ref="Y6314">_xlfn.SWITCH(TRUE,R6314&gt;1000,"premium",R6314&gt;500,"modrate","cheap")</f>
        <v>modrate</v>
      </c>
    </row>
    <row r="6315" spans="1:25">
      <c r="A6315">
        <v>6314</v>
      </c>
      <c r="B6315" t="s">
        <v>8835</v>
      </c>
      <c r="C6315" s="2">
        <v>42782</v>
      </c>
      <c r="D6315" s="2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  <c r="V6315" t="str">
        <f t="shared" si="197"/>
        <v>profit</v>
      </c>
      <c r="W6315" t="str">
        <f t="shared" si="198"/>
        <v>cheap</v>
      </c>
      <c r="X6315" s="3" t="str" cm="1">
        <f t="array" ref="X6315">_xlfn.IFS(R6315&gt;1000,"premium",R6315&gt;500,"modrate",R6315&lt;500,"cheap")</f>
        <v>cheap</v>
      </c>
      <c r="Y6315" t="str" cm="1">
        <f t="array" ref="Y6315">_xlfn.SWITCH(TRUE,R6315&gt;1000,"premium",R6315&gt;500,"modrate","cheap")</f>
        <v>cheap</v>
      </c>
    </row>
    <row r="6316" spans="1:25">
      <c r="A6316">
        <v>6315</v>
      </c>
      <c r="B6316" t="s">
        <v>8836</v>
      </c>
      <c r="C6316" s="2">
        <v>41967</v>
      </c>
      <c r="D6316" s="2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  <c r="V6316" t="str">
        <f t="shared" si="197"/>
        <v>profit</v>
      </c>
      <c r="W6316" t="str">
        <f t="shared" si="198"/>
        <v>cheap</v>
      </c>
      <c r="X6316" s="3" t="str" cm="1">
        <f t="array" ref="X6316">_xlfn.IFS(R6316&gt;1000,"premium",R6316&gt;500,"modrate",R6316&lt;500,"cheap")</f>
        <v>cheap</v>
      </c>
      <c r="Y6316" t="str" cm="1">
        <f t="array" ref="Y6316">_xlfn.SWITCH(TRUE,R6316&gt;1000,"premium",R6316&gt;500,"modrate","cheap")</f>
        <v>cheap</v>
      </c>
    </row>
    <row r="6317" spans="1:25">
      <c r="A6317">
        <v>6316</v>
      </c>
      <c r="B6317" t="s">
        <v>8836</v>
      </c>
      <c r="C6317" s="2">
        <v>41967</v>
      </c>
      <c r="D6317" s="2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  <c r="V6317" t="str">
        <f t="shared" si="197"/>
        <v>profit</v>
      </c>
      <c r="W6317" t="str">
        <f t="shared" si="198"/>
        <v>cheap</v>
      </c>
      <c r="X6317" s="3" t="str" cm="1">
        <f t="array" ref="X6317">_xlfn.IFS(R6317&gt;1000,"premium",R6317&gt;500,"modrate",R6317&lt;500,"cheap")</f>
        <v>cheap</v>
      </c>
      <c r="Y6317" t="str" cm="1">
        <f t="array" ref="Y6317">_xlfn.SWITCH(TRUE,R6317&gt;1000,"premium",R6317&gt;500,"modrate","cheap")</f>
        <v>cheap</v>
      </c>
    </row>
    <row r="6318" spans="1:25">
      <c r="A6318">
        <v>6317</v>
      </c>
      <c r="B6318" t="s">
        <v>8836</v>
      </c>
      <c r="C6318" s="2">
        <v>41967</v>
      </c>
      <c r="D6318" s="2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  <c r="V6318" t="str">
        <f t="shared" si="197"/>
        <v>profit</v>
      </c>
      <c r="W6318" t="str">
        <f t="shared" si="198"/>
        <v>cheap</v>
      </c>
      <c r="X6318" s="3" t="str" cm="1">
        <f t="array" ref="X6318">_xlfn.IFS(R6318&gt;1000,"premium",R6318&gt;500,"modrate",R6318&lt;500,"cheap")</f>
        <v>cheap</v>
      </c>
      <c r="Y6318" t="str" cm="1">
        <f t="array" ref="Y6318">_xlfn.SWITCH(TRUE,R6318&gt;1000,"premium",R6318&gt;500,"modrate","cheap")</f>
        <v>cheap</v>
      </c>
    </row>
    <row r="6319" spans="1:25">
      <c r="A6319">
        <v>6318</v>
      </c>
      <c r="B6319" t="s">
        <v>8836</v>
      </c>
      <c r="C6319" s="2">
        <v>41967</v>
      </c>
      <c r="D6319" s="2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  <c r="V6319" t="str">
        <f t="shared" si="197"/>
        <v>profit</v>
      </c>
      <c r="W6319" t="str">
        <f t="shared" si="198"/>
        <v>cheap</v>
      </c>
      <c r="X6319" s="3" t="str" cm="1">
        <f t="array" ref="X6319">_xlfn.IFS(R6319&gt;1000,"premium",R6319&gt;500,"modrate",R6319&lt;500,"cheap")</f>
        <v>cheap</v>
      </c>
      <c r="Y6319" t="str" cm="1">
        <f t="array" ref="Y6319">_xlfn.SWITCH(TRUE,R6319&gt;1000,"premium",R6319&gt;500,"modrate","cheap")</f>
        <v>cheap</v>
      </c>
    </row>
    <row r="6320" spans="1:25">
      <c r="A6320">
        <v>6319</v>
      </c>
      <c r="B6320" t="s">
        <v>8837</v>
      </c>
      <c r="C6320" s="2">
        <v>43064</v>
      </c>
      <c r="D6320" s="2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  <c r="V6320" t="str">
        <f t="shared" si="197"/>
        <v>profit</v>
      </c>
      <c r="W6320" t="str">
        <f t="shared" si="198"/>
        <v>cheap</v>
      </c>
      <c r="X6320" s="3" t="str" cm="1">
        <f t="array" ref="X6320">_xlfn.IFS(R6320&gt;1000,"premium",R6320&gt;500,"modrate",R6320&lt;500,"cheap")</f>
        <v>cheap</v>
      </c>
      <c r="Y6320" t="str" cm="1">
        <f t="array" ref="Y6320">_xlfn.SWITCH(TRUE,R6320&gt;1000,"premium",R6320&gt;500,"modrate","cheap")</f>
        <v>cheap</v>
      </c>
    </row>
    <row r="6321" spans="1:25">
      <c r="A6321">
        <v>6320</v>
      </c>
      <c r="B6321" t="s">
        <v>8837</v>
      </c>
      <c r="C6321" s="2">
        <v>43064</v>
      </c>
      <c r="D6321" s="2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  <c r="V6321" t="str">
        <f t="shared" si="197"/>
        <v>profit</v>
      </c>
      <c r="W6321" t="str">
        <f t="shared" si="198"/>
        <v>cheap</v>
      </c>
      <c r="X6321" s="3" t="str" cm="1">
        <f t="array" ref="X6321">_xlfn.IFS(R6321&gt;1000,"premium",R6321&gt;500,"modrate",R6321&lt;500,"cheap")</f>
        <v>cheap</v>
      </c>
      <c r="Y6321" t="str" cm="1">
        <f t="array" ref="Y6321">_xlfn.SWITCH(TRUE,R6321&gt;1000,"premium",R6321&gt;500,"modrate","cheap")</f>
        <v>cheap</v>
      </c>
    </row>
    <row r="6322" spans="1:25">
      <c r="A6322">
        <v>6321</v>
      </c>
      <c r="B6322" t="s">
        <v>8838</v>
      </c>
      <c r="C6322" s="2">
        <v>43006</v>
      </c>
      <c r="D6322" s="2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  <c r="V6322" t="str">
        <f t="shared" si="197"/>
        <v>profit</v>
      </c>
      <c r="W6322" t="str">
        <f t="shared" si="198"/>
        <v>cheap</v>
      </c>
      <c r="X6322" s="3" t="str" cm="1">
        <f t="array" ref="X6322">_xlfn.IFS(R6322&gt;1000,"premium",R6322&gt;500,"modrate",R6322&lt;500,"cheap")</f>
        <v>cheap</v>
      </c>
      <c r="Y6322" t="str" cm="1">
        <f t="array" ref="Y6322">_xlfn.SWITCH(TRUE,R6322&gt;1000,"premium",R6322&gt;500,"modrate","cheap")</f>
        <v>cheap</v>
      </c>
    </row>
    <row r="6323" spans="1:25">
      <c r="A6323">
        <v>6322</v>
      </c>
      <c r="B6323" t="s">
        <v>8839</v>
      </c>
      <c r="C6323" s="2">
        <v>41925</v>
      </c>
      <c r="D6323" s="2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  <c r="V6323" t="str">
        <f t="shared" si="197"/>
        <v>profit</v>
      </c>
      <c r="W6323" t="str">
        <f t="shared" si="198"/>
        <v>cheap</v>
      </c>
      <c r="X6323" s="3" t="str" cm="1">
        <f t="array" ref="X6323">_xlfn.IFS(R6323&gt;1000,"premium",R6323&gt;500,"modrate",R6323&lt;500,"cheap")</f>
        <v>cheap</v>
      </c>
      <c r="Y6323" t="str" cm="1">
        <f t="array" ref="Y6323">_xlfn.SWITCH(TRUE,R6323&gt;1000,"premium",R6323&gt;500,"modrate","cheap")</f>
        <v>cheap</v>
      </c>
    </row>
    <row r="6324" spans="1:25">
      <c r="A6324">
        <v>6323</v>
      </c>
      <c r="B6324" t="s">
        <v>8840</v>
      </c>
      <c r="C6324" s="2">
        <v>41793</v>
      </c>
      <c r="D6324" s="2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  <c r="V6324" t="str">
        <f t="shared" si="197"/>
        <v>profit</v>
      </c>
      <c r="W6324" t="str">
        <f t="shared" si="198"/>
        <v>cheap</v>
      </c>
      <c r="X6324" s="3" t="str" cm="1">
        <f t="array" ref="X6324">_xlfn.IFS(R6324&gt;1000,"premium",R6324&gt;500,"modrate",R6324&lt;500,"cheap")</f>
        <v>cheap</v>
      </c>
      <c r="Y6324" t="str" cm="1">
        <f t="array" ref="Y6324">_xlfn.SWITCH(TRUE,R6324&gt;1000,"premium",R6324&gt;500,"modrate","cheap")</f>
        <v>cheap</v>
      </c>
    </row>
    <row r="6325" spans="1:25">
      <c r="A6325">
        <v>6324</v>
      </c>
      <c r="B6325" t="s">
        <v>8841</v>
      </c>
      <c r="C6325" s="2">
        <v>41807</v>
      </c>
      <c r="D6325" s="2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  <c r="V6325" t="str">
        <f t="shared" si="197"/>
        <v>profit</v>
      </c>
      <c r="W6325" t="str">
        <f t="shared" si="198"/>
        <v>cheap</v>
      </c>
      <c r="X6325" s="3" t="str" cm="1">
        <f t="array" ref="X6325">_xlfn.IFS(R6325&gt;1000,"premium",R6325&gt;500,"modrate",R6325&lt;500,"cheap")</f>
        <v>cheap</v>
      </c>
      <c r="Y6325" t="str" cm="1">
        <f t="array" ref="Y6325">_xlfn.SWITCH(TRUE,R6325&gt;1000,"premium",R6325&gt;500,"modrate","cheap")</f>
        <v>cheap</v>
      </c>
    </row>
    <row r="6326" spans="1:25">
      <c r="A6326">
        <v>6325</v>
      </c>
      <c r="B6326" t="s">
        <v>8842</v>
      </c>
      <c r="C6326" s="2">
        <v>42306</v>
      </c>
      <c r="D6326" s="2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  <c r="V6326" t="str">
        <f t="shared" si="197"/>
        <v>profit</v>
      </c>
      <c r="W6326" t="str">
        <f t="shared" si="198"/>
        <v>cheap</v>
      </c>
      <c r="X6326" s="3" t="str" cm="1">
        <f t="array" ref="X6326">_xlfn.IFS(R6326&gt;1000,"premium",R6326&gt;500,"modrate",R6326&lt;500,"cheap")</f>
        <v>cheap</v>
      </c>
      <c r="Y6326" t="str" cm="1">
        <f t="array" ref="Y6326">_xlfn.SWITCH(TRUE,R6326&gt;1000,"premium",R6326&gt;500,"modrate","cheap")</f>
        <v>cheap</v>
      </c>
    </row>
    <row r="6327" spans="1:25">
      <c r="A6327">
        <v>6326</v>
      </c>
      <c r="B6327" t="s">
        <v>8842</v>
      </c>
      <c r="C6327" s="2">
        <v>42306</v>
      </c>
      <c r="D6327" s="2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  <c r="V6327" t="str">
        <f t="shared" si="197"/>
        <v>profit</v>
      </c>
      <c r="W6327" t="str">
        <f t="shared" si="198"/>
        <v>cheap</v>
      </c>
      <c r="X6327" s="3" t="str" cm="1">
        <f t="array" ref="X6327">_xlfn.IFS(R6327&gt;1000,"premium",R6327&gt;500,"modrate",R6327&lt;500,"cheap")</f>
        <v>cheap</v>
      </c>
      <c r="Y6327" t="str" cm="1">
        <f t="array" ref="Y6327">_xlfn.SWITCH(TRUE,R6327&gt;1000,"premium",R6327&gt;500,"modrate","cheap")</f>
        <v>cheap</v>
      </c>
    </row>
    <row r="6328" spans="1:25">
      <c r="A6328">
        <v>6327</v>
      </c>
      <c r="B6328" t="s">
        <v>8843</v>
      </c>
      <c r="C6328" s="2">
        <v>41659</v>
      </c>
      <c r="D6328" s="2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  <c r="V6328" t="str">
        <f t="shared" si="197"/>
        <v>profit</v>
      </c>
      <c r="W6328" t="str">
        <f t="shared" si="198"/>
        <v>cheap</v>
      </c>
      <c r="X6328" s="3" t="str" cm="1">
        <f t="array" ref="X6328">_xlfn.IFS(R6328&gt;1000,"premium",R6328&gt;500,"modrate",R6328&lt;500,"cheap")</f>
        <v>cheap</v>
      </c>
      <c r="Y6328" t="str" cm="1">
        <f t="array" ref="Y6328">_xlfn.SWITCH(TRUE,R6328&gt;1000,"premium",R6328&gt;500,"modrate","cheap")</f>
        <v>cheap</v>
      </c>
    </row>
    <row r="6329" spans="1:25">
      <c r="A6329">
        <v>6328</v>
      </c>
      <c r="B6329" t="s">
        <v>8843</v>
      </c>
      <c r="C6329" s="2">
        <v>41659</v>
      </c>
      <c r="D6329" s="2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  <c r="V6329" t="str">
        <f t="shared" si="197"/>
        <v>profit</v>
      </c>
      <c r="W6329" t="str">
        <f t="shared" si="198"/>
        <v>cheap</v>
      </c>
      <c r="X6329" s="3" t="str" cm="1">
        <f t="array" ref="X6329">_xlfn.IFS(R6329&gt;1000,"premium",R6329&gt;500,"modrate",R6329&lt;500,"cheap")</f>
        <v>cheap</v>
      </c>
      <c r="Y6329" t="str" cm="1">
        <f t="array" ref="Y6329">_xlfn.SWITCH(TRUE,R6329&gt;1000,"premium",R6329&gt;500,"modrate","cheap")</f>
        <v>cheap</v>
      </c>
    </row>
    <row r="6330" spans="1:25">
      <c r="A6330">
        <v>6329</v>
      </c>
      <c r="B6330" t="s">
        <v>8843</v>
      </c>
      <c r="C6330" s="2">
        <v>41659</v>
      </c>
      <c r="D6330" s="2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  <c r="V6330" t="str">
        <f t="shared" si="197"/>
        <v>profit</v>
      </c>
      <c r="W6330" t="str">
        <f t="shared" si="198"/>
        <v>cheap</v>
      </c>
      <c r="X6330" s="3" t="str" cm="1">
        <f t="array" ref="X6330">_xlfn.IFS(R6330&gt;1000,"premium",R6330&gt;500,"modrate",R6330&lt;500,"cheap")</f>
        <v>cheap</v>
      </c>
      <c r="Y6330" t="str" cm="1">
        <f t="array" ref="Y6330">_xlfn.SWITCH(TRUE,R6330&gt;1000,"premium",R6330&gt;500,"modrate","cheap")</f>
        <v>cheap</v>
      </c>
    </row>
    <row r="6331" spans="1:25">
      <c r="A6331">
        <v>6330</v>
      </c>
      <c r="B6331" t="s">
        <v>8843</v>
      </c>
      <c r="C6331" s="2">
        <v>41659</v>
      </c>
      <c r="D6331" s="2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  <c r="V6331" t="str">
        <f t="shared" si="197"/>
        <v>profit</v>
      </c>
      <c r="W6331" t="str">
        <f t="shared" si="198"/>
        <v>cheap</v>
      </c>
      <c r="X6331" s="3" t="str" cm="1">
        <f t="array" ref="X6331">_xlfn.IFS(R6331&gt;1000,"premium",R6331&gt;500,"modrate",R6331&lt;500,"cheap")</f>
        <v>cheap</v>
      </c>
      <c r="Y6331" t="str" cm="1">
        <f t="array" ref="Y6331">_xlfn.SWITCH(TRUE,R6331&gt;1000,"premium",R6331&gt;500,"modrate","cheap")</f>
        <v>cheap</v>
      </c>
    </row>
    <row r="6332" spans="1:25">
      <c r="A6332">
        <v>6331</v>
      </c>
      <c r="B6332" t="s">
        <v>8843</v>
      </c>
      <c r="C6332" s="2">
        <v>41659</v>
      </c>
      <c r="D6332" s="2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  <c r="V6332" t="str">
        <f t="shared" si="197"/>
        <v>profit</v>
      </c>
      <c r="W6332" t="str">
        <f t="shared" si="198"/>
        <v>cheap</v>
      </c>
      <c r="X6332" s="3" t="str" cm="1">
        <f t="array" ref="X6332">_xlfn.IFS(R6332&gt;1000,"premium",R6332&gt;500,"modrate",R6332&lt;500,"cheap")</f>
        <v>cheap</v>
      </c>
      <c r="Y6332" t="str" cm="1">
        <f t="array" ref="Y6332">_xlfn.SWITCH(TRUE,R6332&gt;1000,"premium",R6332&gt;500,"modrate","cheap")</f>
        <v>cheap</v>
      </c>
    </row>
    <row r="6333" spans="1:25">
      <c r="A6333">
        <v>6332</v>
      </c>
      <c r="B6333" t="s">
        <v>8843</v>
      </c>
      <c r="C6333" s="2">
        <v>41659</v>
      </c>
      <c r="D6333" s="2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  <c r="V6333" t="str">
        <f t="shared" si="197"/>
        <v>profit</v>
      </c>
      <c r="W6333" t="str">
        <f t="shared" si="198"/>
        <v>cheap</v>
      </c>
      <c r="X6333" s="3" t="str" cm="1">
        <f t="array" ref="X6333">_xlfn.IFS(R6333&gt;1000,"premium",R6333&gt;500,"modrate",R6333&lt;500,"cheap")</f>
        <v>cheap</v>
      </c>
      <c r="Y6333" t="str" cm="1">
        <f t="array" ref="Y6333">_xlfn.SWITCH(TRUE,R6333&gt;1000,"premium",R6333&gt;500,"modrate","cheap")</f>
        <v>cheap</v>
      </c>
    </row>
    <row r="6334" spans="1:25">
      <c r="A6334">
        <v>6333</v>
      </c>
      <c r="B6334" t="s">
        <v>8843</v>
      </c>
      <c r="C6334" s="2">
        <v>41659</v>
      </c>
      <c r="D6334" s="2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  <c r="V6334" t="str">
        <f t="shared" si="197"/>
        <v>profit</v>
      </c>
      <c r="W6334" t="str">
        <f t="shared" si="198"/>
        <v>cheap</v>
      </c>
      <c r="X6334" s="3" t="str" cm="1">
        <f t="array" ref="X6334">_xlfn.IFS(R6334&gt;1000,"premium",R6334&gt;500,"modrate",R6334&lt;500,"cheap")</f>
        <v>cheap</v>
      </c>
      <c r="Y6334" t="str" cm="1">
        <f t="array" ref="Y6334">_xlfn.SWITCH(TRUE,R6334&gt;1000,"premium",R6334&gt;500,"modrate","cheap")</f>
        <v>cheap</v>
      </c>
    </row>
    <row r="6335" spans="1:25">
      <c r="A6335">
        <v>6334</v>
      </c>
      <c r="B6335" t="s">
        <v>8843</v>
      </c>
      <c r="C6335" s="2">
        <v>41659</v>
      </c>
      <c r="D6335" s="2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  <c r="V6335" t="str">
        <f t="shared" si="197"/>
        <v>profit</v>
      </c>
      <c r="W6335" t="str">
        <f t="shared" si="198"/>
        <v>cheap</v>
      </c>
      <c r="X6335" s="3" t="str" cm="1">
        <f t="array" ref="X6335">_xlfn.IFS(R6335&gt;1000,"premium",R6335&gt;500,"modrate",R6335&lt;500,"cheap")</f>
        <v>cheap</v>
      </c>
      <c r="Y6335" t="str" cm="1">
        <f t="array" ref="Y6335">_xlfn.SWITCH(TRUE,R6335&gt;1000,"premium",R6335&gt;500,"modrate","cheap")</f>
        <v>cheap</v>
      </c>
    </row>
    <row r="6336" spans="1:25">
      <c r="A6336">
        <v>6335</v>
      </c>
      <c r="B6336" t="s">
        <v>8844</v>
      </c>
      <c r="C6336" s="2">
        <v>41831</v>
      </c>
      <c r="D6336" s="2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  <c r="V6336" t="str">
        <f t="shared" si="197"/>
        <v>profit</v>
      </c>
      <c r="W6336" t="str">
        <f t="shared" si="198"/>
        <v>cheap</v>
      </c>
      <c r="X6336" s="3" t="str" cm="1">
        <f t="array" ref="X6336">_xlfn.IFS(R6336&gt;1000,"premium",R6336&gt;500,"modrate",R6336&lt;500,"cheap")</f>
        <v>cheap</v>
      </c>
      <c r="Y6336" t="str" cm="1">
        <f t="array" ref="Y6336">_xlfn.SWITCH(TRUE,R6336&gt;1000,"premium",R6336&gt;500,"modrate","cheap")</f>
        <v>cheap</v>
      </c>
    </row>
    <row r="6337" spans="1:25">
      <c r="A6337">
        <v>6336</v>
      </c>
      <c r="B6337" t="s">
        <v>8844</v>
      </c>
      <c r="C6337" s="2">
        <v>41831</v>
      </c>
      <c r="D6337" s="2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  <c r="V6337" t="str">
        <f t="shared" si="197"/>
        <v>profit</v>
      </c>
      <c r="W6337" t="str">
        <f t="shared" si="198"/>
        <v>cheap</v>
      </c>
      <c r="X6337" s="3" t="str" cm="1">
        <f t="array" ref="X6337">_xlfn.IFS(R6337&gt;1000,"premium",R6337&gt;500,"modrate",R6337&lt;500,"cheap")</f>
        <v>cheap</v>
      </c>
      <c r="Y6337" t="str" cm="1">
        <f t="array" ref="Y6337">_xlfn.SWITCH(TRUE,R6337&gt;1000,"premium",R6337&gt;500,"modrate","cheap")</f>
        <v>cheap</v>
      </c>
    </row>
    <row r="6338" spans="1:25">
      <c r="A6338">
        <v>6337</v>
      </c>
      <c r="B6338" t="s">
        <v>8845</v>
      </c>
      <c r="C6338" s="2">
        <v>42612</v>
      </c>
      <c r="D6338" s="2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  <c r="V6338" t="str">
        <f t="shared" si="197"/>
        <v>profit</v>
      </c>
      <c r="W6338" t="str">
        <f t="shared" si="198"/>
        <v>cheap</v>
      </c>
      <c r="X6338" s="3" t="str" cm="1">
        <f t="array" ref="X6338">_xlfn.IFS(R6338&gt;1000,"premium",R6338&gt;500,"modrate",R6338&lt;500,"cheap")</f>
        <v>cheap</v>
      </c>
      <c r="Y6338" t="str" cm="1">
        <f t="array" ref="Y6338">_xlfn.SWITCH(TRUE,R6338&gt;1000,"premium",R6338&gt;500,"modrate","cheap")</f>
        <v>cheap</v>
      </c>
    </row>
    <row r="6339" spans="1:25">
      <c r="A6339">
        <v>6338</v>
      </c>
      <c r="B6339" t="s">
        <v>8845</v>
      </c>
      <c r="C6339" s="2">
        <v>42612</v>
      </c>
      <c r="D6339" s="2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42.494999999999898</v>
      </c>
      <c r="V6339" t="str">
        <f t="shared" ref="V6339:V6402" si="199">IF(U6339&gt;0,"profit","loss")</f>
        <v>profit</v>
      </c>
      <c r="W6339" t="str">
        <f t="shared" ref="W6339:W6402" si="200">IF(R6339&gt;1000,"premium", IF(R6339&gt;500,"modrate","cheap"))</f>
        <v>cheap</v>
      </c>
      <c r="X6339" s="3" t="str" cm="1">
        <f t="array" ref="X6339">_xlfn.IFS(R6339&gt;1000,"premium",R6339&gt;500,"modrate",R6339&lt;500,"cheap")</f>
        <v>cheap</v>
      </c>
      <c r="Y6339" t="str" cm="1">
        <f t="array" ref="Y6339">_xlfn.SWITCH(TRUE,R6339&gt;1000,"premium",R6339&gt;500,"modrate","cheap")</f>
        <v>cheap</v>
      </c>
    </row>
    <row r="6340" spans="1:25">
      <c r="A6340">
        <v>6339</v>
      </c>
      <c r="B6340" t="s">
        <v>8846</v>
      </c>
      <c r="C6340" s="2">
        <v>43013</v>
      </c>
      <c r="D6340" s="2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  <c r="V6340" t="str">
        <f t="shared" si="199"/>
        <v>profit</v>
      </c>
      <c r="W6340" t="str">
        <f t="shared" si="200"/>
        <v>cheap</v>
      </c>
      <c r="X6340" s="3" t="str" cm="1">
        <f t="array" ref="X6340">_xlfn.IFS(R6340&gt;1000,"premium",R6340&gt;500,"modrate",R6340&lt;500,"cheap")</f>
        <v>cheap</v>
      </c>
      <c r="Y6340" t="str" cm="1">
        <f t="array" ref="Y6340">_xlfn.SWITCH(TRUE,R6340&gt;1000,"premium",R6340&gt;500,"modrate","cheap")</f>
        <v>cheap</v>
      </c>
    </row>
    <row r="6341" spans="1:25">
      <c r="A6341">
        <v>6340</v>
      </c>
      <c r="B6341" t="s">
        <v>8846</v>
      </c>
      <c r="C6341" s="2">
        <v>43013</v>
      </c>
      <c r="D6341" s="2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2.4597999999999902</v>
      </c>
      <c r="V6341" t="str">
        <f t="shared" si="199"/>
        <v>profit</v>
      </c>
      <c r="W6341" t="str">
        <f t="shared" si="200"/>
        <v>cheap</v>
      </c>
      <c r="X6341" s="3" t="str" cm="1">
        <f t="array" ref="X6341">_xlfn.IFS(R6341&gt;1000,"premium",R6341&gt;500,"modrate",R6341&lt;500,"cheap")</f>
        <v>cheap</v>
      </c>
      <c r="Y6341" t="str" cm="1">
        <f t="array" ref="Y6341">_xlfn.SWITCH(TRUE,R6341&gt;1000,"premium",R6341&gt;500,"modrate","cheap")</f>
        <v>cheap</v>
      </c>
    </row>
    <row r="6342" spans="1:25">
      <c r="A6342">
        <v>6341</v>
      </c>
      <c r="B6342" t="s">
        <v>8846</v>
      </c>
      <c r="C6342" s="2">
        <v>43013</v>
      </c>
      <c r="D6342" s="2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  <c r="V6342" t="str">
        <f t="shared" si="199"/>
        <v>profit</v>
      </c>
      <c r="W6342" t="str">
        <f t="shared" si="200"/>
        <v>premium</v>
      </c>
      <c r="X6342" s="3" t="str" cm="1">
        <f t="array" ref="X6342">_xlfn.IFS(R6342&gt;1000,"premium",R6342&gt;500,"modrate",R6342&lt;500,"cheap")</f>
        <v>premium</v>
      </c>
      <c r="Y6342" t="str" cm="1">
        <f t="array" ref="Y6342">_xlfn.SWITCH(TRUE,R6342&gt;1000,"premium",R6342&gt;500,"modrate","cheap")</f>
        <v>premium</v>
      </c>
    </row>
    <row r="6343" spans="1:25">
      <c r="A6343">
        <v>6342</v>
      </c>
      <c r="B6343" t="s">
        <v>8847</v>
      </c>
      <c r="C6343" s="2">
        <v>42735</v>
      </c>
      <c r="D6343" s="2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  <c r="V6343" t="str">
        <f t="shared" si="199"/>
        <v>loss</v>
      </c>
      <c r="W6343" t="str">
        <f t="shared" si="200"/>
        <v>cheap</v>
      </c>
      <c r="X6343" s="3" t="str" cm="1">
        <f t="array" ref="X6343">_xlfn.IFS(R6343&gt;1000,"premium",R6343&gt;500,"modrate",R6343&lt;500,"cheap")</f>
        <v>cheap</v>
      </c>
      <c r="Y6343" t="str" cm="1">
        <f t="array" ref="Y6343">_xlfn.SWITCH(TRUE,R6343&gt;1000,"premium",R6343&gt;500,"modrate","cheap")</f>
        <v>cheap</v>
      </c>
    </row>
    <row r="6344" spans="1:25">
      <c r="A6344">
        <v>6343</v>
      </c>
      <c r="B6344" t="s">
        <v>8848</v>
      </c>
      <c r="C6344" s="2">
        <v>42070</v>
      </c>
      <c r="D6344" s="2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  <c r="V6344" t="str">
        <f t="shared" si="199"/>
        <v>profit</v>
      </c>
      <c r="W6344" t="str">
        <f t="shared" si="200"/>
        <v>cheap</v>
      </c>
      <c r="X6344" s="3" t="str" cm="1">
        <f t="array" ref="X6344">_xlfn.IFS(R6344&gt;1000,"premium",R6344&gt;500,"modrate",R6344&lt;500,"cheap")</f>
        <v>cheap</v>
      </c>
      <c r="Y6344" t="str" cm="1">
        <f t="array" ref="Y6344">_xlfn.SWITCH(TRUE,R6344&gt;1000,"premium",R6344&gt;500,"modrate","cheap")</f>
        <v>cheap</v>
      </c>
    </row>
    <row r="6345" spans="1:25">
      <c r="A6345">
        <v>6344</v>
      </c>
      <c r="B6345" t="s">
        <v>8848</v>
      </c>
      <c r="C6345" s="2">
        <v>42070</v>
      </c>
      <c r="D6345" s="2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  <c r="V6345" t="str">
        <f t="shared" si="199"/>
        <v>profit</v>
      </c>
      <c r="W6345" t="str">
        <f t="shared" si="200"/>
        <v>cheap</v>
      </c>
      <c r="X6345" s="3" t="str" cm="1">
        <f t="array" ref="X6345">_xlfn.IFS(R6345&gt;1000,"premium",R6345&gt;500,"modrate",R6345&lt;500,"cheap")</f>
        <v>cheap</v>
      </c>
      <c r="Y6345" t="str" cm="1">
        <f t="array" ref="Y6345">_xlfn.SWITCH(TRUE,R6345&gt;1000,"premium",R6345&gt;500,"modrate","cheap")</f>
        <v>cheap</v>
      </c>
    </row>
    <row r="6346" spans="1:25">
      <c r="A6346">
        <v>6345</v>
      </c>
      <c r="B6346" t="s">
        <v>8848</v>
      </c>
      <c r="C6346" s="2">
        <v>42070</v>
      </c>
      <c r="D6346" s="2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  <c r="V6346" t="str">
        <f t="shared" si="199"/>
        <v>profit</v>
      </c>
      <c r="W6346" t="str">
        <f t="shared" si="200"/>
        <v>cheap</v>
      </c>
      <c r="X6346" s="3" t="str" cm="1">
        <f t="array" ref="X6346">_xlfn.IFS(R6346&gt;1000,"premium",R6346&gt;500,"modrate",R6346&lt;500,"cheap")</f>
        <v>cheap</v>
      </c>
      <c r="Y6346" t="str" cm="1">
        <f t="array" ref="Y6346">_xlfn.SWITCH(TRUE,R6346&gt;1000,"premium",R6346&gt;500,"modrate","cheap")</f>
        <v>cheap</v>
      </c>
    </row>
    <row r="6347" spans="1:25">
      <c r="A6347">
        <v>6346</v>
      </c>
      <c r="B6347" t="s">
        <v>8848</v>
      </c>
      <c r="C6347" s="2">
        <v>42070</v>
      </c>
      <c r="D6347" s="2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  <c r="V6347" t="str">
        <f t="shared" si="199"/>
        <v>profit</v>
      </c>
      <c r="W6347" t="str">
        <f t="shared" si="200"/>
        <v>modrate</v>
      </c>
      <c r="X6347" s="3" t="str" cm="1">
        <f t="array" ref="X6347">_xlfn.IFS(R6347&gt;1000,"premium",R6347&gt;500,"modrate",R6347&lt;500,"cheap")</f>
        <v>modrate</v>
      </c>
      <c r="Y6347" t="str" cm="1">
        <f t="array" ref="Y6347">_xlfn.SWITCH(TRUE,R6347&gt;1000,"premium",R6347&gt;500,"modrate","cheap")</f>
        <v>modrate</v>
      </c>
    </row>
    <row r="6348" spans="1:25">
      <c r="A6348">
        <v>6347</v>
      </c>
      <c r="B6348" t="s">
        <v>8849</v>
      </c>
      <c r="C6348" s="2">
        <v>43028</v>
      </c>
      <c r="D6348" s="2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  <c r="V6348" t="str">
        <f t="shared" si="199"/>
        <v>profit</v>
      </c>
      <c r="W6348" t="str">
        <f t="shared" si="200"/>
        <v>cheap</v>
      </c>
      <c r="X6348" s="3" t="str" cm="1">
        <f t="array" ref="X6348">_xlfn.IFS(R6348&gt;1000,"premium",R6348&gt;500,"modrate",R6348&lt;500,"cheap")</f>
        <v>cheap</v>
      </c>
      <c r="Y6348" t="str" cm="1">
        <f t="array" ref="Y6348">_xlfn.SWITCH(TRUE,R6348&gt;1000,"premium",R6348&gt;500,"modrate","cheap")</f>
        <v>cheap</v>
      </c>
    </row>
    <row r="6349" spans="1:25">
      <c r="A6349">
        <v>6348</v>
      </c>
      <c r="B6349" t="s">
        <v>8850</v>
      </c>
      <c r="C6349" s="2">
        <v>42125</v>
      </c>
      <c r="D6349" s="2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  <c r="V6349" t="str">
        <f t="shared" si="199"/>
        <v>profit</v>
      </c>
      <c r="W6349" t="str">
        <f t="shared" si="200"/>
        <v>cheap</v>
      </c>
      <c r="X6349" s="3" t="str" cm="1">
        <f t="array" ref="X6349">_xlfn.IFS(R6349&gt;1000,"premium",R6349&gt;500,"modrate",R6349&lt;500,"cheap")</f>
        <v>cheap</v>
      </c>
      <c r="Y6349" t="str" cm="1">
        <f t="array" ref="Y6349">_xlfn.SWITCH(TRUE,R6349&gt;1000,"premium",R6349&gt;500,"modrate","cheap")</f>
        <v>cheap</v>
      </c>
    </row>
    <row r="6350" spans="1:25">
      <c r="A6350">
        <v>6349</v>
      </c>
      <c r="B6350" t="s">
        <v>8850</v>
      </c>
      <c r="C6350" s="2">
        <v>42125</v>
      </c>
      <c r="D6350" s="2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  <c r="V6350" t="str">
        <f t="shared" si="199"/>
        <v>profit</v>
      </c>
      <c r="W6350" t="str">
        <f t="shared" si="200"/>
        <v>cheap</v>
      </c>
      <c r="X6350" s="3" t="str" cm="1">
        <f t="array" ref="X6350">_xlfn.IFS(R6350&gt;1000,"premium",R6350&gt;500,"modrate",R6350&lt;500,"cheap")</f>
        <v>cheap</v>
      </c>
      <c r="Y6350" t="str" cm="1">
        <f t="array" ref="Y6350">_xlfn.SWITCH(TRUE,R6350&gt;1000,"premium",R6350&gt;500,"modrate","cheap")</f>
        <v>cheap</v>
      </c>
    </row>
    <row r="6351" spans="1:25">
      <c r="A6351">
        <v>6350</v>
      </c>
      <c r="B6351" t="s">
        <v>8850</v>
      </c>
      <c r="C6351" s="2">
        <v>42125</v>
      </c>
      <c r="D6351" s="2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  <c r="V6351" t="str">
        <f t="shared" si="199"/>
        <v>profit</v>
      </c>
      <c r="W6351" t="str">
        <f t="shared" si="200"/>
        <v>cheap</v>
      </c>
      <c r="X6351" s="3" t="str" cm="1">
        <f t="array" ref="X6351">_xlfn.IFS(R6351&gt;1000,"premium",R6351&gt;500,"modrate",R6351&lt;500,"cheap")</f>
        <v>cheap</v>
      </c>
      <c r="Y6351" t="str" cm="1">
        <f t="array" ref="Y6351">_xlfn.SWITCH(TRUE,R6351&gt;1000,"premium",R6351&gt;500,"modrate","cheap")</f>
        <v>cheap</v>
      </c>
    </row>
    <row r="6352" spans="1:25">
      <c r="A6352">
        <v>6351</v>
      </c>
      <c r="B6352" t="s">
        <v>8851</v>
      </c>
      <c r="C6352" s="2">
        <v>42981</v>
      </c>
      <c r="D6352" s="2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  <c r="V6352" t="str">
        <f t="shared" si="199"/>
        <v>loss</v>
      </c>
      <c r="W6352" t="str">
        <f t="shared" si="200"/>
        <v>cheap</v>
      </c>
      <c r="X6352" s="3" t="str" cm="1">
        <f t="array" ref="X6352">_xlfn.IFS(R6352&gt;1000,"premium",R6352&gt;500,"modrate",R6352&lt;500,"cheap")</f>
        <v>cheap</v>
      </c>
      <c r="Y6352" t="str" cm="1">
        <f t="array" ref="Y6352">_xlfn.SWITCH(TRUE,R6352&gt;1000,"premium",R6352&gt;500,"modrate","cheap")</f>
        <v>cheap</v>
      </c>
    </row>
    <row r="6353" spans="1:25">
      <c r="A6353">
        <v>6352</v>
      </c>
      <c r="B6353" t="s">
        <v>8852</v>
      </c>
      <c r="C6353" s="2">
        <v>43042</v>
      </c>
      <c r="D6353" s="2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  <c r="V6353" t="str">
        <f t="shared" si="199"/>
        <v>profit</v>
      </c>
      <c r="W6353" t="str">
        <f t="shared" si="200"/>
        <v>cheap</v>
      </c>
      <c r="X6353" s="3" t="str" cm="1">
        <f t="array" ref="X6353">_xlfn.IFS(R6353&gt;1000,"premium",R6353&gt;500,"modrate",R6353&lt;500,"cheap")</f>
        <v>cheap</v>
      </c>
      <c r="Y6353" t="str" cm="1">
        <f t="array" ref="Y6353">_xlfn.SWITCH(TRUE,R6353&gt;1000,"premium",R6353&gt;500,"modrate","cheap")</f>
        <v>cheap</v>
      </c>
    </row>
    <row r="6354" spans="1:25">
      <c r="A6354">
        <v>6353</v>
      </c>
      <c r="B6354" t="s">
        <v>8853</v>
      </c>
      <c r="C6354" s="2">
        <v>42260</v>
      </c>
      <c r="D6354" s="2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  <c r="V6354" t="str">
        <f t="shared" si="199"/>
        <v>loss</v>
      </c>
      <c r="W6354" t="str">
        <f t="shared" si="200"/>
        <v>cheap</v>
      </c>
      <c r="X6354" s="3" t="str" cm="1">
        <f t="array" ref="X6354">_xlfn.IFS(R6354&gt;1000,"premium",R6354&gt;500,"modrate",R6354&lt;500,"cheap")</f>
        <v>cheap</v>
      </c>
      <c r="Y6354" t="str" cm="1">
        <f t="array" ref="Y6354">_xlfn.SWITCH(TRUE,R6354&gt;1000,"premium",R6354&gt;500,"modrate","cheap")</f>
        <v>cheap</v>
      </c>
    </row>
    <row r="6355" spans="1:25">
      <c r="A6355">
        <v>6354</v>
      </c>
      <c r="B6355" t="s">
        <v>8854</v>
      </c>
      <c r="C6355" s="2">
        <v>42253</v>
      </c>
      <c r="D6355" s="2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  <c r="V6355" t="str">
        <f t="shared" si="199"/>
        <v>profit</v>
      </c>
      <c r="W6355" t="str">
        <f t="shared" si="200"/>
        <v>cheap</v>
      </c>
      <c r="X6355" s="3" t="str" cm="1">
        <f t="array" ref="X6355">_xlfn.IFS(R6355&gt;1000,"premium",R6355&gt;500,"modrate",R6355&lt;500,"cheap")</f>
        <v>cheap</v>
      </c>
      <c r="Y6355" t="str" cm="1">
        <f t="array" ref="Y6355">_xlfn.SWITCH(TRUE,R6355&gt;1000,"premium",R6355&gt;500,"modrate","cheap")</f>
        <v>cheap</v>
      </c>
    </row>
    <row r="6356" spans="1:25">
      <c r="A6356">
        <v>6355</v>
      </c>
      <c r="B6356" t="s">
        <v>8854</v>
      </c>
      <c r="C6356" s="2">
        <v>42253</v>
      </c>
      <c r="D6356" s="2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  <c r="V6356" t="str">
        <f t="shared" si="199"/>
        <v>profit</v>
      </c>
      <c r="W6356" t="str">
        <f t="shared" si="200"/>
        <v>cheap</v>
      </c>
      <c r="X6356" s="3" t="str" cm="1">
        <f t="array" ref="X6356">_xlfn.IFS(R6356&gt;1000,"premium",R6356&gt;500,"modrate",R6356&lt;500,"cheap")</f>
        <v>cheap</v>
      </c>
      <c r="Y6356" t="str" cm="1">
        <f t="array" ref="Y6356">_xlfn.SWITCH(TRUE,R6356&gt;1000,"premium",R6356&gt;500,"modrate","cheap")</f>
        <v>cheap</v>
      </c>
    </row>
    <row r="6357" spans="1:25">
      <c r="A6357">
        <v>6356</v>
      </c>
      <c r="B6357" t="s">
        <v>8855</v>
      </c>
      <c r="C6357" s="2">
        <v>41918</v>
      </c>
      <c r="D6357" s="2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  <c r="V6357" t="str">
        <f t="shared" si="199"/>
        <v>loss</v>
      </c>
      <c r="W6357" t="str">
        <f t="shared" si="200"/>
        <v>cheap</v>
      </c>
      <c r="X6357" s="3" t="str" cm="1">
        <f t="array" ref="X6357">_xlfn.IFS(R6357&gt;1000,"premium",R6357&gt;500,"modrate",R6357&lt;500,"cheap")</f>
        <v>cheap</v>
      </c>
      <c r="Y6357" t="str" cm="1">
        <f t="array" ref="Y6357">_xlfn.SWITCH(TRUE,R6357&gt;1000,"premium",R6357&gt;500,"modrate","cheap")</f>
        <v>cheap</v>
      </c>
    </row>
    <row r="6358" spans="1:25">
      <c r="A6358">
        <v>6357</v>
      </c>
      <c r="B6358" t="s">
        <v>8856</v>
      </c>
      <c r="C6358" s="2">
        <v>42758</v>
      </c>
      <c r="D6358" s="2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  <c r="V6358" t="str">
        <f t="shared" si="199"/>
        <v>profit</v>
      </c>
      <c r="W6358" t="str">
        <f t="shared" si="200"/>
        <v>cheap</v>
      </c>
      <c r="X6358" s="3" t="str" cm="1">
        <f t="array" ref="X6358">_xlfn.IFS(R6358&gt;1000,"premium",R6358&gt;500,"modrate",R6358&lt;500,"cheap")</f>
        <v>cheap</v>
      </c>
      <c r="Y6358" t="str" cm="1">
        <f t="array" ref="Y6358">_xlfn.SWITCH(TRUE,R6358&gt;1000,"premium",R6358&gt;500,"modrate","cheap")</f>
        <v>cheap</v>
      </c>
    </row>
    <row r="6359" spans="1:25">
      <c r="A6359">
        <v>6358</v>
      </c>
      <c r="B6359" t="s">
        <v>8856</v>
      </c>
      <c r="C6359" s="2">
        <v>42758</v>
      </c>
      <c r="D6359" s="2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  <c r="V6359" t="str">
        <f t="shared" si="199"/>
        <v>profit</v>
      </c>
      <c r="W6359" t="str">
        <f t="shared" si="200"/>
        <v>cheap</v>
      </c>
      <c r="X6359" s="3" t="str" cm="1">
        <f t="array" ref="X6359">_xlfn.IFS(R6359&gt;1000,"premium",R6359&gt;500,"modrate",R6359&lt;500,"cheap")</f>
        <v>cheap</v>
      </c>
      <c r="Y6359" t="str" cm="1">
        <f t="array" ref="Y6359">_xlfn.SWITCH(TRUE,R6359&gt;1000,"premium",R6359&gt;500,"modrate","cheap")</f>
        <v>cheap</v>
      </c>
    </row>
    <row r="6360" spans="1:25">
      <c r="A6360">
        <v>6359</v>
      </c>
      <c r="B6360" t="s">
        <v>8856</v>
      </c>
      <c r="C6360" s="2">
        <v>42758</v>
      </c>
      <c r="D6360" s="2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  <c r="V6360" t="str">
        <f t="shared" si="199"/>
        <v>profit</v>
      </c>
      <c r="W6360" t="str">
        <f t="shared" si="200"/>
        <v>cheap</v>
      </c>
      <c r="X6360" s="3" t="str" cm="1">
        <f t="array" ref="X6360">_xlfn.IFS(R6360&gt;1000,"premium",R6360&gt;500,"modrate",R6360&lt;500,"cheap")</f>
        <v>cheap</v>
      </c>
      <c r="Y6360" t="str" cm="1">
        <f t="array" ref="Y6360">_xlfn.SWITCH(TRUE,R6360&gt;1000,"premium",R6360&gt;500,"modrate","cheap")</f>
        <v>cheap</v>
      </c>
    </row>
    <row r="6361" spans="1:25">
      <c r="A6361">
        <v>6360</v>
      </c>
      <c r="B6361" t="s">
        <v>8856</v>
      </c>
      <c r="C6361" s="2">
        <v>42758</v>
      </c>
      <c r="D6361" s="2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  <c r="V6361" t="str">
        <f t="shared" si="199"/>
        <v>profit</v>
      </c>
      <c r="W6361" t="str">
        <f t="shared" si="200"/>
        <v>cheap</v>
      </c>
      <c r="X6361" s="3" t="str" cm="1">
        <f t="array" ref="X6361">_xlfn.IFS(R6361&gt;1000,"premium",R6361&gt;500,"modrate",R6361&lt;500,"cheap")</f>
        <v>cheap</v>
      </c>
      <c r="Y6361" t="str" cm="1">
        <f t="array" ref="Y6361">_xlfn.SWITCH(TRUE,R6361&gt;1000,"premium",R6361&gt;500,"modrate","cheap")</f>
        <v>cheap</v>
      </c>
    </row>
    <row r="6362" spans="1:25">
      <c r="A6362">
        <v>6361</v>
      </c>
      <c r="B6362" t="s">
        <v>8857</v>
      </c>
      <c r="C6362" s="2">
        <v>42348</v>
      </c>
      <c r="D6362" s="2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  <c r="V6362" t="str">
        <f t="shared" si="199"/>
        <v>profit</v>
      </c>
      <c r="W6362" t="str">
        <f t="shared" si="200"/>
        <v>cheap</v>
      </c>
      <c r="X6362" s="3" t="str" cm="1">
        <f t="array" ref="X6362">_xlfn.IFS(R6362&gt;1000,"premium",R6362&gt;500,"modrate",R6362&lt;500,"cheap")</f>
        <v>cheap</v>
      </c>
      <c r="Y6362" t="str" cm="1">
        <f t="array" ref="Y6362">_xlfn.SWITCH(TRUE,R6362&gt;1000,"premium",R6362&gt;500,"modrate","cheap")</f>
        <v>cheap</v>
      </c>
    </row>
    <row r="6363" spans="1:25">
      <c r="A6363">
        <v>6362</v>
      </c>
      <c r="B6363" t="s">
        <v>8858</v>
      </c>
      <c r="C6363" s="2">
        <v>41968</v>
      </c>
      <c r="D6363" s="2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  <c r="V6363" t="str">
        <f t="shared" si="199"/>
        <v>profit</v>
      </c>
      <c r="W6363" t="str">
        <f t="shared" si="200"/>
        <v>cheap</v>
      </c>
      <c r="X6363" s="3" t="str" cm="1">
        <f t="array" ref="X6363">_xlfn.IFS(R6363&gt;1000,"premium",R6363&gt;500,"modrate",R6363&lt;500,"cheap")</f>
        <v>cheap</v>
      </c>
      <c r="Y6363" t="str" cm="1">
        <f t="array" ref="Y6363">_xlfn.SWITCH(TRUE,R6363&gt;1000,"premium",R6363&gt;500,"modrate","cheap")</f>
        <v>cheap</v>
      </c>
    </row>
    <row r="6364" spans="1:25">
      <c r="A6364">
        <v>6363</v>
      </c>
      <c r="B6364" t="s">
        <v>8859</v>
      </c>
      <c r="C6364" s="2">
        <v>43060</v>
      </c>
      <c r="D6364" s="2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  <c r="V6364" t="str">
        <f t="shared" si="199"/>
        <v>profit</v>
      </c>
      <c r="W6364" t="str">
        <f t="shared" si="200"/>
        <v>cheap</v>
      </c>
      <c r="X6364" s="3" t="str" cm="1">
        <f t="array" ref="X6364">_xlfn.IFS(R6364&gt;1000,"premium",R6364&gt;500,"modrate",R6364&lt;500,"cheap")</f>
        <v>cheap</v>
      </c>
      <c r="Y6364" t="str" cm="1">
        <f t="array" ref="Y6364">_xlfn.SWITCH(TRUE,R6364&gt;1000,"premium",R6364&gt;500,"modrate","cheap")</f>
        <v>cheap</v>
      </c>
    </row>
    <row r="6365" spans="1:25">
      <c r="A6365">
        <v>6364</v>
      </c>
      <c r="B6365" t="s">
        <v>8859</v>
      </c>
      <c r="C6365" s="2">
        <v>43060</v>
      </c>
      <c r="D6365" s="2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  <c r="V6365" t="str">
        <f t="shared" si="199"/>
        <v>profit</v>
      </c>
      <c r="W6365" t="str">
        <f t="shared" si="200"/>
        <v>premium</v>
      </c>
      <c r="X6365" s="3" t="str" cm="1">
        <f t="array" ref="X6365">_xlfn.IFS(R6365&gt;1000,"premium",R6365&gt;500,"modrate",R6365&lt;500,"cheap")</f>
        <v>premium</v>
      </c>
      <c r="Y6365" t="str" cm="1">
        <f t="array" ref="Y6365">_xlfn.SWITCH(TRUE,R6365&gt;1000,"premium",R6365&gt;500,"modrate","cheap")</f>
        <v>premium</v>
      </c>
    </row>
    <row r="6366" spans="1:25">
      <c r="A6366">
        <v>6365</v>
      </c>
      <c r="B6366" t="s">
        <v>8859</v>
      </c>
      <c r="C6366" s="2">
        <v>43060</v>
      </c>
      <c r="D6366" s="2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  <c r="V6366" t="str">
        <f t="shared" si="199"/>
        <v>profit</v>
      </c>
      <c r="W6366" t="str">
        <f t="shared" si="200"/>
        <v>cheap</v>
      </c>
      <c r="X6366" s="3" t="str" cm="1">
        <f t="array" ref="X6366">_xlfn.IFS(R6366&gt;1000,"premium",R6366&gt;500,"modrate",R6366&lt;500,"cheap")</f>
        <v>cheap</v>
      </c>
      <c r="Y6366" t="str" cm="1">
        <f t="array" ref="Y6366">_xlfn.SWITCH(TRUE,R6366&gt;1000,"premium",R6366&gt;500,"modrate","cheap")</f>
        <v>cheap</v>
      </c>
    </row>
    <row r="6367" spans="1:25">
      <c r="A6367">
        <v>6366</v>
      </c>
      <c r="B6367" t="s">
        <v>8863</v>
      </c>
      <c r="C6367" s="2">
        <v>42829</v>
      </c>
      <c r="D6367" s="2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  <c r="V6367" t="str">
        <f t="shared" si="199"/>
        <v>profit</v>
      </c>
      <c r="W6367" t="str">
        <f t="shared" si="200"/>
        <v>cheap</v>
      </c>
      <c r="X6367" s="3" t="str" cm="1">
        <f t="array" ref="X6367">_xlfn.IFS(R6367&gt;1000,"premium",R6367&gt;500,"modrate",R6367&lt;500,"cheap")</f>
        <v>cheap</v>
      </c>
      <c r="Y6367" t="str" cm="1">
        <f t="array" ref="Y6367">_xlfn.SWITCH(TRUE,R6367&gt;1000,"premium",R6367&gt;500,"modrate","cheap")</f>
        <v>cheap</v>
      </c>
    </row>
    <row r="6368" spans="1:25">
      <c r="A6368">
        <v>6367</v>
      </c>
      <c r="B6368" t="s">
        <v>8863</v>
      </c>
      <c r="C6368" s="2">
        <v>42829</v>
      </c>
      <c r="D6368" s="2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7.2111000000000196</v>
      </c>
      <c r="V6368" t="str">
        <f t="shared" si="199"/>
        <v>profit</v>
      </c>
      <c r="W6368" t="str">
        <f t="shared" si="200"/>
        <v>cheap</v>
      </c>
      <c r="X6368" s="3" t="str" cm="1">
        <f t="array" ref="X6368">_xlfn.IFS(R6368&gt;1000,"premium",R6368&gt;500,"modrate",R6368&lt;500,"cheap")</f>
        <v>cheap</v>
      </c>
      <c r="Y6368" t="str" cm="1">
        <f t="array" ref="Y6368">_xlfn.SWITCH(TRUE,R6368&gt;1000,"premium",R6368&gt;500,"modrate","cheap")</f>
        <v>cheap</v>
      </c>
    </row>
    <row r="6369" spans="1:25">
      <c r="A6369">
        <v>6368</v>
      </c>
      <c r="B6369" t="s">
        <v>8863</v>
      </c>
      <c r="C6369" s="2">
        <v>42829</v>
      </c>
      <c r="D6369" s="2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  <c r="V6369" t="str">
        <f t="shared" si="199"/>
        <v>profit</v>
      </c>
      <c r="W6369" t="str">
        <f t="shared" si="200"/>
        <v>cheap</v>
      </c>
      <c r="X6369" s="3" t="str" cm="1">
        <f t="array" ref="X6369">_xlfn.IFS(R6369&gt;1000,"premium",R6369&gt;500,"modrate",R6369&lt;500,"cheap")</f>
        <v>cheap</v>
      </c>
      <c r="Y6369" t="str" cm="1">
        <f t="array" ref="Y6369">_xlfn.SWITCH(TRUE,R6369&gt;1000,"premium",R6369&gt;500,"modrate","cheap")</f>
        <v>cheap</v>
      </c>
    </row>
    <row r="6370" spans="1:25">
      <c r="A6370">
        <v>6369</v>
      </c>
      <c r="B6370" t="s">
        <v>8866</v>
      </c>
      <c r="C6370" s="2">
        <v>42874</v>
      </c>
      <c r="D6370" s="2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  <c r="V6370" t="str">
        <f t="shared" si="199"/>
        <v>profit</v>
      </c>
      <c r="W6370" t="str">
        <f t="shared" si="200"/>
        <v>cheap</v>
      </c>
      <c r="X6370" s="3" t="str" cm="1">
        <f t="array" ref="X6370">_xlfn.IFS(R6370&gt;1000,"premium",R6370&gt;500,"modrate",R6370&lt;500,"cheap")</f>
        <v>cheap</v>
      </c>
      <c r="Y6370" t="str" cm="1">
        <f t="array" ref="Y6370">_xlfn.SWITCH(TRUE,R6370&gt;1000,"premium",R6370&gt;500,"modrate","cheap")</f>
        <v>cheap</v>
      </c>
    </row>
    <row r="6371" spans="1:25">
      <c r="A6371">
        <v>6370</v>
      </c>
      <c r="B6371" t="s">
        <v>8867</v>
      </c>
      <c r="C6371" s="2">
        <v>42646</v>
      </c>
      <c r="D6371" s="2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  <c r="V6371" t="str">
        <f t="shared" si="199"/>
        <v>loss</v>
      </c>
      <c r="W6371" t="str">
        <f t="shared" si="200"/>
        <v>cheap</v>
      </c>
      <c r="X6371" s="3" t="str" cm="1">
        <f t="array" ref="X6371">_xlfn.IFS(R6371&gt;1000,"premium",R6371&gt;500,"modrate",R6371&lt;500,"cheap")</f>
        <v>cheap</v>
      </c>
      <c r="Y6371" t="str" cm="1">
        <f t="array" ref="Y6371">_xlfn.SWITCH(TRUE,R6371&gt;1000,"premium",R6371&gt;500,"modrate","cheap")</f>
        <v>cheap</v>
      </c>
    </row>
    <row r="6372" spans="1:25">
      <c r="A6372">
        <v>6371</v>
      </c>
      <c r="B6372" t="s">
        <v>8868</v>
      </c>
      <c r="C6372" s="2">
        <v>42695</v>
      </c>
      <c r="D6372" s="2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  <c r="V6372" t="str">
        <f t="shared" si="199"/>
        <v>profit</v>
      </c>
      <c r="W6372" t="str">
        <f t="shared" si="200"/>
        <v>cheap</v>
      </c>
      <c r="X6372" s="3" t="str" cm="1">
        <f t="array" ref="X6372">_xlfn.IFS(R6372&gt;1000,"premium",R6372&gt;500,"modrate",R6372&lt;500,"cheap")</f>
        <v>cheap</v>
      </c>
      <c r="Y6372" t="str" cm="1">
        <f t="array" ref="Y6372">_xlfn.SWITCH(TRUE,R6372&gt;1000,"premium",R6372&gt;500,"modrate","cheap")</f>
        <v>cheap</v>
      </c>
    </row>
    <row r="6373" spans="1:25">
      <c r="A6373">
        <v>6372</v>
      </c>
      <c r="B6373" t="s">
        <v>8869</v>
      </c>
      <c r="C6373" s="2">
        <v>43011</v>
      </c>
      <c r="D6373" s="2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  <c r="V6373" t="str">
        <f t="shared" si="199"/>
        <v>profit</v>
      </c>
      <c r="W6373" t="str">
        <f t="shared" si="200"/>
        <v>cheap</v>
      </c>
      <c r="X6373" s="3" t="str" cm="1">
        <f t="array" ref="X6373">_xlfn.IFS(R6373&gt;1000,"premium",R6373&gt;500,"modrate",R6373&lt;500,"cheap")</f>
        <v>cheap</v>
      </c>
      <c r="Y6373" t="str" cm="1">
        <f t="array" ref="Y6373">_xlfn.SWITCH(TRUE,R6373&gt;1000,"premium",R6373&gt;500,"modrate","cheap")</f>
        <v>cheap</v>
      </c>
    </row>
    <row r="6374" spans="1:25">
      <c r="A6374">
        <v>6373</v>
      </c>
      <c r="B6374" t="s">
        <v>8869</v>
      </c>
      <c r="C6374" s="2">
        <v>43011</v>
      </c>
      <c r="D6374" s="2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  <c r="V6374" t="str">
        <f t="shared" si="199"/>
        <v>profit</v>
      </c>
      <c r="W6374" t="str">
        <f t="shared" si="200"/>
        <v>cheap</v>
      </c>
      <c r="X6374" s="3" t="str" cm="1">
        <f t="array" ref="X6374">_xlfn.IFS(R6374&gt;1000,"premium",R6374&gt;500,"modrate",R6374&lt;500,"cheap")</f>
        <v>cheap</v>
      </c>
      <c r="Y6374" t="str" cm="1">
        <f t="array" ref="Y6374">_xlfn.SWITCH(TRUE,R6374&gt;1000,"premium",R6374&gt;500,"modrate","cheap")</f>
        <v>cheap</v>
      </c>
    </row>
    <row r="6375" spans="1:25">
      <c r="A6375">
        <v>6374</v>
      </c>
      <c r="B6375" t="s">
        <v>8869</v>
      </c>
      <c r="C6375" s="2">
        <v>43011</v>
      </c>
      <c r="D6375" s="2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  <c r="V6375" t="str">
        <f t="shared" si="199"/>
        <v>profit</v>
      </c>
      <c r="W6375" t="str">
        <f t="shared" si="200"/>
        <v>cheap</v>
      </c>
      <c r="X6375" s="3" t="str" cm="1">
        <f t="array" ref="X6375">_xlfn.IFS(R6375&gt;1000,"premium",R6375&gt;500,"modrate",R6375&lt;500,"cheap")</f>
        <v>cheap</v>
      </c>
      <c r="Y6375" t="str" cm="1">
        <f t="array" ref="Y6375">_xlfn.SWITCH(TRUE,R6375&gt;1000,"premium",R6375&gt;500,"modrate","cheap")</f>
        <v>cheap</v>
      </c>
    </row>
    <row r="6376" spans="1:25">
      <c r="A6376">
        <v>6375</v>
      </c>
      <c r="B6376" t="s">
        <v>8870</v>
      </c>
      <c r="C6376" s="2">
        <v>41758</v>
      </c>
      <c r="D6376" s="2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70.197999999999894</v>
      </c>
      <c r="V6376" t="str">
        <f t="shared" si="199"/>
        <v>profit</v>
      </c>
      <c r="W6376" t="str">
        <f t="shared" si="200"/>
        <v>modrate</v>
      </c>
      <c r="X6376" s="3" t="str" cm="1">
        <f t="array" ref="X6376">_xlfn.IFS(R6376&gt;1000,"premium",R6376&gt;500,"modrate",R6376&lt;500,"cheap")</f>
        <v>modrate</v>
      </c>
      <c r="Y6376" t="str" cm="1">
        <f t="array" ref="Y6376">_xlfn.SWITCH(TRUE,R6376&gt;1000,"premium",R6376&gt;500,"modrate","cheap")</f>
        <v>modrate</v>
      </c>
    </row>
    <row r="6377" spans="1:25">
      <c r="A6377">
        <v>6376</v>
      </c>
      <c r="B6377" t="s">
        <v>8870</v>
      </c>
      <c r="C6377" s="2">
        <v>41758</v>
      </c>
      <c r="D6377" s="2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-1.2490000000000101</v>
      </c>
      <c r="V6377" t="str">
        <f t="shared" si="199"/>
        <v>loss</v>
      </c>
      <c r="W6377" t="str">
        <f t="shared" si="200"/>
        <v>cheap</v>
      </c>
      <c r="X6377" s="3" t="str" cm="1">
        <f t="array" ref="X6377">_xlfn.IFS(R6377&gt;1000,"premium",R6377&gt;500,"modrate",R6377&lt;500,"cheap")</f>
        <v>cheap</v>
      </c>
      <c r="Y6377" t="str" cm="1">
        <f t="array" ref="Y6377">_xlfn.SWITCH(TRUE,R6377&gt;1000,"premium",R6377&gt;500,"modrate","cheap")</f>
        <v>cheap</v>
      </c>
    </row>
    <row r="6378" spans="1:25">
      <c r="A6378">
        <v>6377</v>
      </c>
      <c r="B6378" t="s">
        <v>8871</v>
      </c>
      <c r="C6378" s="2">
        <v>42650</v>
      </c>
      <c r="D6378" s="2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  <c r="V6378" t="str">
        <f t="shared" si="199"/>
        <v>profit</v>
      </c>
      <c r="W6378" t="str">
        <f t="shared" si="200"/>
        <v>cheap</v>
      </c>
      <c r="X6378" s="3" t="str" cm="1">
        <f t="array" ref="X6378">_xlfn.IFS(R6378&gt;1000,"premium",R6378&gt;500,"modrate",R6378&lt;500,"cheap")</f>
        <v>cheap</v>
      </c>
      <c r="Y6378" t="str" cm="1">
        <f t="array" ref="Y6378">_xlfn.SWITCH(TRUE,R6378&gt;1000,"premium",R6378&gt;500,"modrate","cheap")</f>
        <v>cheap</v>
      </c>
    </row>
    <row r="6379" spans="1:25">
      <c r="A6379">
        <v>6378</v>
      </c>
      <c r="B6379" t="s">
        <v>8872</v>
      </c>
      <c r="C6379" s="2">
        <v>42719</v>
      </c>
      <c r="D6379" s="2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  <c r="V6379" t="str">
        <f t="shared" si="199"/>
        <v>profit</v>
      </c>
      <c r="W6379" t="str">
        <f t="shared" si="200"/>
        <v>cheap</v>
      </c>
      <c r="X6379" s="3" t="str" cm="1">
        <f t="array" ref="X6379">_xlfn.IFS(R6379&gt;1000,"premium",R6379&gt;500,"modrate",R6379&lt;500,"cheap")</f>
        <v>cheap</v>
      </c>
      <c r="Y6379" t="str" cm="1">
        <f t="array" ref="Y6379">_xlfn.SWITCH(TRUE,R6379&gt;1000,"premium",R6379&gt;500,"modrate","cheap")</f>
        <v>cheap</v>
      </c>
    </row>
    <row r="6380" spans="1:25">
      <c r="A6380">
        <v>6379</v>
      </c>
      <c r="B6380" t="s">
        <v>8873</v>
      </c>
      <c r="C6380" s="2">
        <v>42835</v>
      </c>
      <c r="D6380" s="2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  <c r="V6380" t="str">
        <f t="shared" si="199"/>
        <v>profit</v>
      </c>
      <c r="W6380" t="str">
        <f t="shared" si="200"/>
        <v>cheap</v>
      </c>
      <c r="X6380" s="3" t="str" cm="1">
        <f t="array" ref="X6380">_xlfn.IFS(R6380&gt;1000,"premium",R6380&gt;500,"modrate",R6380&lt;500,"cheap")</f>
        <v>cheap</v>
      </c>
      <c r="Y6380" t="str" cm="1">
        <f t="array" ref="Y6380">_xlfn.SWITCH(TRUE,R6380&gt;1000,"premium",R6380&gt;500,"modrate","cheap")</f>
        <v>cheap</v>
      </c>
    </row>
    <row r="6381" spans="1:25">
      <c r="A6381">
        <v>6380</v>
      </c>
      <c r="B6381" t="s">
        <v>8873</v>
      </c>
      <c r="C6381" s="2">
        <v>42835</v>
      </c>
      <c r="D6381" s="2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  <c r="V6381" t="str">
        <f t="shared" si="199"/>
        <v>profit</v>
      </c>
      <c r="W6381" t="str">
        <f t="shared" si="200"/>
        <v>cheap</v>
      </c>
      <c r="X6381" s="3" t="str" cm="1">
        <f t="array" ref="X6381">_xlfn.IFS(R6381&gt;1000,"premium",R6381&gt;500,"modrate",R6381&lt;500,"cheap")</f>
        <v>cheap</v>
      </c>
      <c r="Y6381" t="str" cm="1">
        <f t="array" ref="Y6381">_xlfn.SWITCH(TRUE,R6381&gt;1000,"premium",R6381&gt;500,"modrate","cheap")</f>
        <v>cheap</v>
      </c>
    </row>
    <row r="6382" spans="1:25">
      <c r="A6382">
        <v>6381</v>
      </c>
      <c r="B6382" t="s">
        <v>8874</v>
      </c>
      <c r="C6382" s="2">
        <v>41737</v>
      </c>
      <c r="D6382" s="2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  <c r="V6382" t="str">
        <f t="shared" si="199"/>
        <v>loss</v>
      </c>
      <c r="W6382" t="str">
        <f t="shared" si="200"/>
        <v>cheap</v>
      </c>
      <c r="X6382" s="3" t="str" cm="1">
        <f t="array" ref="X6382">_xlfn.IFS(R6382&gt;1000,"premium",R6382&gt;500,"modrate",R6382&lt;500,"cheap")</f>
        <v>cheap</v>
      </c>
      <c r="Y6382" t="str" cm="1">
        <f t="array" ref="Y6382">_xlfn.SWITCH(TRUE,R6382&gt;1000,"premium",R6382&gt;500,"modrate","cheap")</f>
        <v>cheap</v>
      </c>
    </row>
    <row r="6383" spans="1:25">
      <c r="A6383">
        <v>6382</v>
      </c>
      <c r="B6383" t="s">
        <v>8875</v>
      </c>
      <c r="C6383" s="2">
        <v>42458</v>
      </c>
      <c r="D6383" s="2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  <c r="V6383" t="str">
        <f t="shared" si="199"/>
        <v>loss</v>
      </c>
      <c r="W6383" t="str">
        <f t="shared" si="200"/>
        <v>cheap</v>
      </c>
      <c r="X6383" s="3" t="str" cm="1">
        <f t="array" ref="X6383">_xlfn.IFS(R6383&gt;1000,"premium",R6383&gt;500,"modrate",R6383&lt;500,"cheap")</f>
        <v>cheap</v>
      </c>
      <c r="Y6383" t="str" cm="1">
        <f t="array" ref="Y6383">_xlfn.SWITCH(TRUE,R6383&gt;1000,"premium",R6383&gt;500,"modrate","cheap")</f>
        <v>cheap</v>
      </c>
    </row>
    <row r="6384" spans="1:25">
      <c r="A6384">
        <v>6383</v>
      </c>
      <c r="B6384" t="s">
        <v>8875</v>
      </c>
      <c r="C6384" s="2">
        <v>42458</v>
      </c>
      <c r="D6384" s="2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  <c r="V6384" t="str">
        <f t="shared" si="199"/>
        <v>loss</v>
      </c>
      <c r="W6384" t="str">
        <f t="shared" si="200"/>
        <v>cheap</v>
      </c>
      <c r="X6384" s="3" t="str" cm="1">
        <f t="array" ref="X6384">_xlfn.IFS(R6384&gt;1000,"premium",R6384&gt;500,"modrate",R6384&lt;500,"cheap")</f>
        <v>cheap</v>
      </c>
      <c r="Y6384" t="str" cm="1">
        <f t="array" ref="Y6384">_xlfn.SWITCH(TRUE,R6384&gt;1000,"premium",R6384&gt;500,"modrate","cheap")</f>
        <v>cheap</v>
      </c>
    </row>
    <row r="6385" spans="1:25">
      <c r="A6385">
        <v>6384</v>
      </c>
      <c r="B6385" t="s">
        <v>8876</v>
      </c>
      <c r="C6385" s="2">
        <v>42750</v>
      </c>
      <c r="D6385" s="2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  <c r="V6385" t="str">
        <f t="shared" si="199"/>
        <v>loss</v>
      </c>
      <c r="W6385" t="str">
        <f t="shared" si="200"/>
        <v>cheap</v>
      </c>
      <c r="X6385" s="3" t="str" cm="1">
        <f t="array" ref="X6385">_xlfn.IFS(R6385&gt;1000,"premium",R6385&gt;500,"modrate",R6385&lt;500,"cheap")</f>
        <v>cheap</v>
      </c>
      <c r="Y6385" t="str" cm="1">
        <f t="array" ref="Y6385">_xlfn.SWITCH(TRUE,R6385&gt;1000,"premium",R6385&gt;500,"modrate","cheap")</f>
        <v>cheap</v>
      </c>
    </row>
    <row r="6386" spans="1:25">
      <c r="A6386">
        <v>6385</v>
      </c>
      <c r="B6386" t="s">
        <v>8876</v>
      </c>
      <c r="C6386" s="2">
        <v>42750</v>
      </c>
      <c r="D6386" s="2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  <c r="V6386" t="str">
        <f t="shared" si="199"/>
        <v>profit</v>
      </c>
      <c r="W6386" t="str">
        <f t="shared" si="200"/>
        <v>cheap</v>
      </c>
      <c r="X6386" s="3" t="str" cm="1">
        <f t="array" ref="X6386">_xlfn.IFS(R6386&gt;1000,"premium",R6386&gt;500,"modrate",R6386&lt;500,"cheap")</f>
        <v>cheap</v>
      </c>
      <c r="Y6386" t="str" cm="1">
        <f t="array" ref="Y6386">_xlfn.SWITCH(TRUE,R6386&gt;1000,"premium",R6386&gt;500,"modrate","cheap")</f>
        <v>cheap</v>
      </c>
    </row>
    <row r="6387" spans="1:25">
      <c r="A6387">
        <v>6386</v>
      </c>
      <c r="B6387" t="s">
        <v>8876</v>
      </c>
      <c r="C6387" s="2">
        <v>42750</v>
      </c>
      <c r="D6387" s="2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  <c r="V6387" t="str">
        <f t="shared" si="199"/>
        <v>profit</v>
      </c>
      <c r="W6387" t="str">
        <f t="shared" si="200"/>
        <v>cheap</v>
      </c>
      <c r="X6387" s="3" t="str" cm="1">
        <f t="array" ref="X6387">_xlfn.IFS(R6387&gt;1000,"premium",R6387&gt;500,"modrate",R6387&lt;500,"cheap")</f>
        <v>cheap</v>
      </c>
      <c r="Y6387" t="str" cm="1">
        <f t="array" ref="Y6387">_xlfn.SWITCH(TRUE,R6387&gt;1000,"premium",R6387&gt;500,"modrate","cheap")</f>
        <v>cheap</v>
      </c>
    </row>
    <row r="6388" spans="1:25">
      <c r="A6388">
        <v>6387</v>
      </c>
      <c r="B6388" t="s">
        <v>8876</v>
      </c>
      <c r="C6388" s="2">
        <v>42750</v>
      </c>
      <c r="D6388" s="2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  <c r="V6388" t="str">
        <f t="shared" si="199"/>
        <v>loss</v>
      </c>
      <c r="W6388" t="str">
        <f t="shared" si="200"/>
        <v>cheap</v>
      </c>
      <c r="X6388" s="3" t="str" cm="1">
        <f t="array" ref="X6388">_xlfn.IFS(R6388&gt;1000,"premium",R6388&gt;500,"modrate",R6388&lt;500,"cheap")</f>
        <v>cheap</v>
      </c>
      <c r="Y6388" t="str" cm="1">
        <f t="array" ref="Y6388">_xlfn.SWITCH(TRUE,R6388&gt;1000,"premium",R6388&gt;500,"modrate","cheap")</f>
        <v>cheap</v>
      </c>
    </row>
    <row r="6389" spans="1:25">
      <c r="A6389">
        <v>6388</v>
      </c>
      <c r="B6389" t="s">
        <v>8877</v>
      </c>
      <c r="C6389" s="2">
        <v>41669</v>
      </c>
      <c r="D6389" s="2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  <c r="V6389" t="str">
        <f t="shared" si="199"/>
        <v>profit</v>
      </c>
      <c r="W6389" t="str">
        <f t="shared" si="200"/>
        <v>cheap</v>
      </c>
      <c r="X6389" s="3" t="str" cm="1">
        <f t="array" ref="X6389">_xlfn.IFS(R6389&gt;1000,"premium",R6389&gt;500,"modrate",R6389&lt;500,"cheap")</f>
        <v>cheap</v>
      </c>
      <c r="Y6389" t="str" cm="1">
        <f t="array" ref="Y6389">_xlfn.SWITCH(TRUE,R6389&gt;1000,"premium",R6389&gt;500,"modrate","cheap")</f>
        <v>cheap</v>
      </c>
    </row>
    <row r="6390" spans="1:25">
      <c r="A6390">
        <v>6389</v>
      </c>
      <c r="B6390" t="s">
        <v>8877</v>
      </c>
      <c r="C6390" s="2">
        <v>41669</v>
      </c>
      <c r="D6390" s="2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  <c r="V6390" t="str">
        <f t="shared" si="199"/>
        <v>profit</v>
      </c>
      <c r="W6390" t="str">
        <f t="shared" si="200"/>
        <v>cheap</v>
      </c>
      <c r="X6390" s="3" t="str" cm="1">
        <f t="array" ref="X6390">_xlfn.IFS(R6390&gt;1000,"premium",R6390&gt;500,"modrate",R6390&lt;500,"cheap")</f>
        <v>cheap</v>
      </c>
      <c r="Y6390" t="str" cm="1">
        <f t="array" ref="Y6390">_xlfn.SWITCH(TRUE,R6390&gt;1000,"premium",R6390&gt;500,"modrate","cheap")</f>
        <v>cheap</v>
      </c>
    </row>
    <row r="6391" spans="1:25">
      <c r="A6391">
        <v>6390</v>
      </c>
      <c r="B6391" t="s">
        <v>8878</v>
      </c>
      <c r="C6391" s="2">
        <v>42042</v>
      </c>
      <c r="D6391" s="2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  <c r="V6391" t="str">
        <f t="shared" si="199"/>
        <v>profit</v>
      </c>
      <c r="W6391" t="str">
        <f t="shared" si="200"/>
        <v>cheap</v>
      </c>
      <c r="X6391" s="3" t="str" cm="1">
        <f t="array" ref="X6391">_xlfn.IFS(R6391&gt;1000,"premium",R6391&gt;500,"modrate",R6391&lt;500,"cheap")</f>
        <v>cheap</v>
      </c>
      <c r="Y6391" t="str" cm="1">
        <f t="array" ref="Y6391">_xlfn.SWITCH(TRUE,R6391&gt;1000,"premium",R6391&gt;500,"modrate","cheap")</f>
        <v>cheap</v>
      </c>
    </row>
    <row r="6392" spans="1:25">
      <c r="A6392">
        <v>6391</v>
      </c>
      <c r="B6392" t="s">
        <v>8878</v>
      </c>
      <c r="C6392" s="2">
        <v>42042</v>
      </c>
      <c r="D6392" s="2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  <c r="V6392" t="str">
        <f t="shared" si="199"/>
        <v>profit</v>
      </c>
      <c r="W6392" t="str">
        <f t="shared" si="200"/>
        <v>cheap</v>
      </c>
      <c r="X6392" s="3" t="str" cm="1">
        <f t="array" ref="X6392">_xlfn.IFS(R6392&gt;1000,"premium",R6392&gt;500,"modrate",R6392&lt;500,"cheap")</f>
        <v>cheap</v>
      </c>
      <c r="Y6392" t="str" cm="1">
        <f t="array" ref="Y6392">_xlfn.SWITCH(TRUE,R6392&gt;1000,"premium",R6392&gt;500,"modrate","cheap")</f>
        <v>cheap</v>
      </c>
    </row>
    <row r="6393" spans="1:25">
      <c r="A6393">
        <v>6392</v>
      </c>
      <c r="B6393" t="s">
        <v>8879</v>
      </c>
      <c r="C6393" s="2">
        <v>42718</v>
      </c>
      <c r="D6393" s="2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  <c r="V6393" t="str">
        <f t="shared" si="199"/>
        <v>profit</v>
      </c>
      <c r="W6393" t="str">
        <f t="shared" si="200"/>
        <v>cheap</v>
      </c>
      <c r="X6393" s="3" t="str" cm="1">
        <f t="array" ref="X6393">_xlfn.IFS(R6393&gt;1000,"premium",R6393&gt;500,"modrate",R6393&lt;500,"cheap")</f>
        <v>cheap</v>
      </c>
      <c r="Y6393" t="str" cm="1">
        <f t="array" ref="Y6393">_xlfn.SWITCH(TRUE,R6393&gt;1000,"premium",R6393&gt;500,"modrate","cheap")</f>
        <v>cheap</v>
      </c>
    </row>
    <row r="6394" spans="1:25">
      <c r="A6394">
        <v>6393</v>
      </c>
      <c r="B6394" t="s">
        <v>8879</v>
      </c>
      <c r="C6394" s="2">
        <v>42718</v>
      </c>
      <c r="D6394" s="2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  <c r="V6394" t="str">
        <f t="shared" si="199"/>
        <v>profit</v>
      </c>
      <c r="W6394" t="str">
        <f t="shared" si="200"/>
        <v>cheap</v>
      </c>
      <c r="X6394" s="3" t="str" cm="1">
        <f t="array" ref="X6394">_xlfn.IFS(R6394&gt;1000,"premium",R6394&gt;500,"modrate",R6394&lt;500,"cheap")</f>
        <v>cheap</v>
      </c>
      <c r="Y6394" t="str" cm="1">
        <f t="array" ref="Y6394">_xlfn.SWITCH(TRUE,R6394&gt;1000,"premium",R6394&gt;500,"modrate","cheap")</f>
        <v>cheap</v>
      </c>
    </row>
    <row r="6395" spans="1:25">
      <c r="A6395">
        <v>6394</v>
      </c>
      <c r="B6395" t="s">
        <v>8879</v>
      </c>
      <c r="C6395" s="2">
        <v>42718</v>
      </c>
      <c r="D6395" s="2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  <c r="V6395" t="str">
        <f t="shared" si="199"/>
        <v>profit</v>
      </c>
      <c r="W6395" t="str">
        <f t="shared" si="200"/>
        <v>cheap</v>
      </c>
      <c r="X6395" s="3" t="str" cm="1">
        <f t="array" ref="X6395">_xlfn.IFS(R6395&gt;1000,"premium",R6395&gt;500,"modrate",R6395&lt;500,"cheap")</f>
        <v>cheap</v>
      </c>
      <c r="Y6395" t="str" cm="1">
        <f t="array" ref="Y6395">_xlfn.SWITCH(TRUE,R6395&gt;1000,"premium",R6395&gt;500,"modrate","cheap")</f>
        <v>cheap</v>
      </c>
    </row>
    <row r="6396" spans="1:25">
      <c r="A6396">
        <v>6395</v>
      </c>
      <c r="B6396" t="s">
        <v>8879</v>
      </c>
      <c r="C6396" s="2">
        <v>42718</v>
      </c>
      <c r="D6396" s="2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  <c r="V6396" t="str">
        <f t="shared" si="199"/>
        <v>profit</v>
      </c>
      <c r="W6396" t="str">
        <f t="shared" si="200"/>
        <v>cheap</v>
      </c>
      <c r="X6396" s="3" t="str" cm="1">
        <f t="array" ref="X6396">_xlfn.IFS(R6396&gt;1000,"premium",R6396&gt;500,"modrate",R6396&lt;500,"cheap")</f>
        <v>cheap</v>
      </c>
      <c r="Y6396" t="str" cm="1">
        <f t="array" ref="Y6396">_xlfn.SWITCH(TRUE,R6396&gt;1000,"premium",R6396&gt;500,"modrate","cheap")</f>
        <v>cheap</v>
      </c>
    </row>
    <row r="6397" spans="1:25">
      <c r="A6397">
        <v>6396</v>
      </c>
      <c r="B6397" t="s">
        <v>8879</v>
      </c>
      <c r="C6397" s="2">
        <v>42718</v>
      </c>
      <c r="D6397" s="2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  <c r="V6397" t="str">
        <f t="shared" si="199"/>
        <v>profit</v>
      </c>
      <c r="W6397" t="str">
        <f t="shared" si="200"/>
        <v>cheap</v>
      </c>
      <c r="X6397" s="3" t="str" cm="1">
        <f t="array" ref="X6397">_xlfn.IFS(R6397&gt;1000,"premium",R6397&gt;500,"modrate",R6397&lt;500,"cheap")</f>
        <v>cheap</v>
      </c>
      <c r="Y6397" t="str" cm="1">
        <f t="array" ref="Y6397">_xlfn.SWITCH(TRUE,R6397&gt;1000,"premium",R6397&gt;500,"modrate","cheap")</f>
        <v>cheap</v>
      </c>
    </row>
    <row r="6398" spans="1:25">
      <c r="A6398">
        <v>6397</v>
      </c>
      <c r="B6398" t="s">
        <v>8879</v>
      </c>
      <c r="C6398" s="2">
        <v>42718</v>
      </c>
      <c r="D6398" s="2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  <c r="V6398" t="str">
        <f t="shared" si="199"/>
        <v>profit</v>
      </c>
      <c r="W6398" t="str">
        <f t="shared" si="200"/>
        <v>cheap</v>
      </c>
      <c r="X6398" s="3" t="str" cm="1">
        <f t="array" ref="X6398">_xlfn.IFS(R6398&gt;1000,"premium",R6398&gt;500,"modrate",R6398&lt;500,"cheap")</f>
        <v>cheap</v>
      </c>
      <c r="Y6398" t="str" cm="1">
        <f t="array" ref="Y6398">_xlfn.SWITCH(TRUE,R6398&gt;1000,"premium",R6398&gt;500,"modrate","cheap")</f>
        <v>cheap</v>
      </c>
    </row>
    <row r="6399" spans="1:25">
      <c r="A6399">
        <v>6398</v>
      </c>
      <c r="B6399" t="s">
        <v>8882</v>
      </c>
      <c r="C6399" s="2">
        <v>43039</v>
      </c>
      <c r="D6399" s="2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0.59039999999999904</v>
      </c>
      <c r="V6399" t="str">
        <f t="shared" si="199"/>
        <v>profit</v>
      </c>
      <c r="W6399" t="str">
        <f t="shared" si="200"/>
        <v>cheap</v>
      </c>
      <c r="X6399" s="3" t="str" cm="1">
        <f t="array" ref="X6399">_xlfn.IFS(R6399&gt;1000,"premium",R6399&gt;500,"modrate",R6399&lt;500,"cheap")</f>
        <v>cheap</v>
      </c>
      <c r="Y6399" t="str" cm="1">
        <f t="array" ref="Y6399">_xlfn.SWITCH(TRUE,R6399&gt;1000,"premium",R6399&gt;500,"modrate","cheap")</f>
        <v>cheap</v>
      </c>
    </row>
    <row r="6400" spans="1:25">
      <c r="A6400">
        <v>6399</v>
      </c>
      <c r="B6400" t="s">
        <v>8883</v>
      </c>
      <c r="C6400" s="2">
        <v>42953</v>
      </c>
      <c r="D6400" s="2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  <c r="V6400" t="str">
        <f t="shared" si="199"/>
        <v>profit</v>
      </c>
      <c r="W6400" t="str">
        <f t="shared" si="200"/>
        <v>modrate</v>
      </c>
      <c r="X6400" s="3" t="str" cm="1">
        <f t="array" ref="X6400">_xlfn.IFS(R6400&gt;1000,"premium",R6400&gt;500,"modrate",R6400&lt;500,"cheap")</f>
        <v>modrate</v>
      </c>
      <c r="Y6400" t="str" cm="1">
        <f t="array" ref="Y6400">_xlfn.SWITCH(TRUE,R6400&gt;1000,"premium",R6400&gt;500,"modrate","cheap")</f>
        <v>modrate</v>
      </c>
    </row>
    <row r="6401" spans="1:25">
      <c r="A6401">
        <v>6400</v>
      </c>
      <c r="B6401" t="s">
        <v>8883</v>
      </c>
      <c r="C6401" s="2">
        <v>42953</v>
      </c>
      <c r="D6401" s="2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  <c r="V6401" t="str">
        <f t="shared" si="199"/>
        <v>profit</v>
      </c>
      <c r="W6401" t="str">
        <f t="shared" si="200"/>
        <v>cheap</v>
      </c>
      <c r="X6401" s="3" t="str" cm="1">
        <f t="array" ref="X6401">_xlfn.IFS(R6401&gt;1000,"premium",R6401&gt;500,"modrate",R6401&lt;500,"cheap")</f>
        <v>cheap</v>
      </c>
      <c r="Y6401" t="str" cm="1">
        <f t="array" ref="Y6401">_xlfn.SWITCH(TRUE,R6401&gt;1000,"premium",R6401&gt;500,"modrate","cheap")</f>
        <v>cheap</v>
      </c>
    </row>
    <row r="6402" spans="1:25">
      <c r="A6402">
        <v>6401</v>
      </c>
      <c r="B6402" t="s">
        <v>8883</v>
      </c>
      <c r="C6402" s="2">
        <v>42953</v>
      </c>
      <c r="D6402" s="2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  <c r="V6402" t="str">
        <f t="shared" si="199"/>
        <v>profit</v>
      </c>
      <c r="W6402" t="str">
        <f t="shared" si="200"/>
        <v>cheap</v>
      </c>
      <c r="X6402" s="3" t="str" cm="1">
        <f t="array" ref="X6402">_xlfn.IFS(R6402&gt;1000,"premium",R6402&gt;500,"modrate",R6402&lt;500,"cheap")</f>
        <v>cheap</v>
      </c>
      <c r="Y6402" t="str" cm="1">
        <f t="array" ref="Y6402">_xlfn.SWITCH(TRUE,R6402&gt;1000,"premium",R6402&gt;500,"modrate","cheap")</f>
        <v>cheap</v>
      </c>
    </row>
    <row r="6403" spans="1:25">
      <c r="A6403">
        <v>6402</v>
      </c>
      <c r="B6403" t="s">
        <v>8884</v>
      </c>
      <c r="C6403" s="2">
        <v>42885</v>
      </c>
      <c r="D6403" s="2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  <c r="V6403" t="str">
        <f t="shared" ref="V6403:V6466" si="201">IF(U6403&gt;0,"profit","loss")</f>
        <v>profit</v>
      </c>
      <c r="W6403" t="str">
        <f t="shared" ref="W6403:W6466" si="202">IF(R6403&gt;1000,"premium", IF(R6403&gt;500,"modrate","cheap"))</f>
        <v>cheap</v>
      </c>
      <c r="X6403" s="3" t="str" cm="1">
        <f t="array" ref="X6403">_xlfn.IFS(R6403&gt;1000,"premium",R6403&gt;500,"modrate",R6403&lt;500,"cheap")</f>
        <v>cheap</v>
      </c>
      <c r="Y6403" t="str" cm="1">
        <f t="array" ref="Y6403">_xlfn.SWITCH(TRUE,R6403&gt;1000,"premium",R6403&gt;500,"modrate","cheap")</f>
        <v>cheap</v>
      </c>
    </row>
    <row r="6404" spans="1:25">
      <c r="A6404">
        <v>6403</v>
      </c>
      <c r="B6404" t="s">
        <v>8884</v>
      </c>
      <c r="C6404" s="2">
        <v>42885</v>
      </c>
      <c r="D6404" s="2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  <c r="V6404" t="str">
        <f t="shared" si="201"/>
        <v>profit</v>
      </c>
      <c r="W6404" t="str">
        <f t="shared" si="202"/>
        <v>cheap</v>
      </c>
      <c r="X6404" s="3" t="str" cm="1">
        <f t="array" ref="X6404">_xlfn.IFS(R6404&gt;1000,"premium",R6404&gt;500,"modrate",R6404&lt;500,"cheap")</f>
        <v>cheap</v>
      </c>
      <c r="Y6404" t="str" cm="1">
        <f t="array" ref="Y6404">_xlfn.SWITCH(TRUE,R6404&gt;1000,"premium",R6404&gt;500,"modrate","cheap")</f>
        <v>cheap</v>
      </c>
    </row>
    <row r="6405" spans="1:25">
      <c r="A6405">
        <v>6404</v>
      </c>
      <c r="B6405" t="s">
        <v>8884</v>
      </c>
      <c r="C6405" s="2">
        <v>42885</v>
      </c>
      <c r="D6405" s="2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  <c r="V6405" t="str">
        <f t="shared" si="201"/>
        <v>profit</v>
      </c>
      <c r="W6405" t="str">
        <f t="shared" si="202"/>
        <v>cheap</v>
      </c>
      <c r="X6405" s="3" t="str" cm="1">
        <f t="array" ref="X6405">_xlfn.IFS(R6405&gt;1000,"premium",R6405&gt;500,"modrate",R6405&lt;500,"cheap")</f>
        <v>cheap</v>
      </c>
      <c r="Y6405" t="str" cm="1">
        <f t="array" ref="Y6405">_xlfn.SWITCH(TRUE,R6405&gt;1000,"premium",R6405&gt;500,"modrate","cheap")</f>
        <v>cheap</v>
      </c>
    </row>
    <row r="6406" spans="1:25">
      <c r="A6406">
        <v>6405</v>
      </c>
      <c r="B6406" t="s">
        <v>8885</v>
      </c>
      <c r="C6406" s="2">
        <v>42338</v>
      </c>
      <c r="D6406" s="2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  <c r="V6406" t="str">
        <f t="shared" si="201"/>
        <v>profit</v>
      </c>
      <c r="W6406" t="str">
        <f t="shared" si="202"/>
        <v>cheap</v>
      </c>
      <c r="X6406" s="3" t="str" cm="1">
        <f t="array" ref="X6406">_xlfn.IFS(R6406&gt;1000,"premium",R6406&gt;500,"modrate",R6406&lt;500,"cheap")</f>
        <v>cheap</v>
      </c>
      <c r="Y6406" t="str" cm="1">
        <f t="array" ref="Y6406">_xlfn.SWITCH(TRUE,R6406&gt;1000,"premium",R6406&gt;500,"modrate","cheap")</f>
        <v>cheap</v>
      </c>
    </row>
    <row r="6407" spans="1:25">
      <c r="A6407">
        <v>6406</v>
      </c>
      <c r="B6407" t="s">
        <v>8886</v>
      </c>
      <c r="C6407" s="2">
        <v>42978</v>
      </c>
      <c r="D6407" s="2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7.1195999999999096</v>
      </c>
      <c r="V6407" t="str">
        <f t="shared" si="201"/>
        <v>profit</v>
      </c>
      <c r="W6407" t="str">
        <f t="shared" si="202"/>
        <v>modrate</v>
      </c>
      <c r="X6407" s="3" t="str" cm="1">
        <f t="array" ref="X6407">_xlfn.IFS(R6407&gt;1000,"premium",R6407&gt;500,"modrate",R6407&lt;500,"cheap")</f>
        <v>modrate</v>
      </c>
      <c r="Y6407" t="str" cm="1">
        <f t="array" ref="Y6407">_xlfn.SWITCH(TRUE,R6407&gt;1000,"premium",R6407&gt;500,"modrate","cheap")</f>
        <v>modrate</v>
      </c>
    </row>
    <row r="6408" spans="1:25">
      <c r="A6408">
        <v>6407</v>
      </c>
      <c r="B6408" t="s">
        <v>8886</v>
      </c>
      <c r="C6408" s="2">
        <v>42978</v>
      </c>
      <c r="D6408" s="2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  <c r="V6408" t="str">
        <f t="shared" si="201"/>
        <v>profit</v>
      </c>
      <c r="W6408" t="str">
        <f t="shared" si="202"/>
        <v>cheap</v>
      </c>
      <c r="X6408" s="3" t="str" cm="1">
        <f t="array" ref="X6408">_xlfn.IFS(R6408&gt;1000,"premium",R6408&gt;500,"modrate",R6408&lt;500,"cheap")</f>
        <v>cheap</v>
      </c>
      <c r="Y6408" t="str" cm="1">
        <f t="array" ref="Y6408">_xlfn.SWITCH(TRUE,R6408&gt;1000,"premium",R6408&gt;500,"modrate","cheap")</f>
        <v>cheap</v>
      </c>
    </row>
    <row r="6409" spans="1:25">
      <c r="A6409">
        <v>6408</v>
      </c>
      <c r="B6409" t="s">
        <v>8887</v>
      </c>
      <c r="C6409" s="2">
        <v>42869</v>
      </c>
      <c r="D6409" s="2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-12.849000000000199</v>
      </c>
      <c r="V6409" t="str">
        <f t="shared" si="201"/>
        <v>loss</v>
      </c>
      <c r="W6409" t="str">
        <f t="shared" si="202"/>
        <v>modrate</v>
      </c>
      <c r="X6409" s="3" t="str" cm="1">
        <f t="array" ref="X6409">_xlfn.IFS(R6409&gt;1000,"premium",R6409&gt;500,"modrate",R6409&lt;500,"cheap")</f>
        <v>modrate</v>
      </c>
      <c r="Y6409" t="str" cm="1">
        <f t="array" ref="Y6409">_xlfn.SWITCH(TRUE,R6409&gt;1000,"premium",R6409&gt;500,"modrate","cheap")</f>
        <v>modrate</v>
      </c>
    </row>
    <row r="6410" spans="1:25">
      <c r="A6410">
        <v>6409</v>
      </c>
      <c r="B6410" t="s">
        <v>8887</v>
      </c>
      <c r="C6410" s="2">
        <v>42869</v>
      </c>
      <c r="D6410" s="2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  <c r="V6410" t="str">
        <f t="shared" si="201"/>
        <v>profit</v>
      </c>
      <c r="W6410" t="str">
        <f t="shared" si="202"/>
        <v>cheap</v>
      </c>
      <c r="X6410" s="3" t="str" cm="1">
        <f t="array" ref="X6410">_xlfn.IFS(R6410&gt;1000,"premium",R6410&gt;500,"modrate",R6410&lt;500,"cheap")</f>
        <v>cheap</v>
      </c>
      <c r="Y6410" t="str" cm="1">
        <f t="array" ref="Y6410">_xlfn.SWITCH(TRUE,R6410&gt;1000,"premium",R6410&gt;500,"modrate","cheap")</f>
        <v>cheap</v>
      </c>
    </row>
    <row r="6411" spans="1:25">
      <c r="A6411">
        <v>6410</v>
      </c>
      <c r="B6411" t="s">
        <v>8887</v>
      </c>
      <c r="C6411" s="2">
        <v>42869</v>
      </c>
      <c r="D6411" s="2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  <c r="V6411" t="str">
        <f t="shared" si="201"/>
        <v>profit</v>
      </c>
      <c r="W6411" t="str">
        <f t="shared" si="202"/>
        <v>cheap</v>
      </c>
      <c r="X6411" s="3" t="str" cm="1">
        <f t="array" ref="X6411">_xlfn.IFS(R6411&gt;1000,"premium",R6411&gt;500,"modrate",R6411&lt;500,"cheap")</f>
        <v>cheap</v>
      </c>
      <c r="Y6411" t="str" cm="1">
        <f t="array" ref="Y6411">_xlfn.SWITCH(TRUE,R6411&gt;1000,"premium",R6411&gt;500,"modrate","cheap")</f>
        <v>cheap</v>
      </c>
    </row>
    <row r="6412" spans="1:25">
      <c r="A6412">
        <v>6411</v>
      </c>
      <c r="B6412" t="s">
        <v>8887</v>
      </c>
      <c r="C6412" s="2">
        <v>42869</v>
      </c>
      <c r="D6412" s="2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  <c r="V6412" t="str">
        <f t="shared" si="201"/>
        <v>profit</v>
      </c>
      <c r="W6412" t="str">
        <f t="shared" si="202"/>
        <v>cheap</v>
      </c>
      <c r="X6412" s="3" t="str" cm="1">
        <f t="array" ref="X6412">_xlfn.IFS(R6412&gt;1000,"premium",R6412&gt;500,"modrate",R6412&lt;500,"cheap")</f>
        <v>cheap</v>
      </c>
      <c r="Y6412" t="str" cm="1">
        <f t="array" ref="Y6412">_xlfn.SWITCH(TRUE,R6412&gt;1000,"premium",R6412&gt;500,"modrate","cheap")</f>
        <v>cheap</v>
      </c>
    </row>
    <row r="6413" spans="1:25">
      <c r="A6413">
        <v>6412</v>
      </c>
      <c r="B6413" t="s">
        <v>8887</v>
      </c>
      <c r="C6413" s="2">
        <v>42869</v>
      </c>
      <c r="D6413" s="2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  <c r="V6413" t="str">
        <f t="shared" si="201"/>
        <v>profit</v>
      </c>
      <c r="W6413" t="str">
        <f t="shared" si="202"/>
        <v>cheap</v>
      </c>
      <c r="X6413" s="3" t="str" cm="1">
        <f t="array" ref="X6413">_xlfn.IFS(R6413&gt;1000,"premium",R6413&gt;500,"modrate",R6413&lt;500,"cheap")</f>
        <v>cheap</v>
      </c>
      <c r="Y6413" t="str" cm="1">
        <f t="array" ref="Y6413">_xlfn.SWITCH(TRUE,R6413&gt;1000,"premium",R6413&gt;500,"modrate","cheap")</f>
        <v>cheap</v>
      </c>
    </row>
    <row r="6414" spans="1:25">
      <c r="A6414">
        <v>6413</v>
      </c>
      <c r="B6414" t="s">
        <v>8890</v>
      </c>
      <c r="C6414" s="2">
        <v>42964</v>
      </c>
      <c r="D6414" s="2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  <c r="V6414" t="str">
        <f t="shared" si="201"/>
        <v>profit</v>
      </c>
      <c r="W6414" t="str">
        <f t="shared" si="202"/>
        <v>cheap</v>
      </c>
      <c r="X6414" s="3" t="str" cm="1">
        <f t="array" ref="X6414">_xlfn.IFS(R6414&gt;1000,"premium",R6414&gt;500,"modrate",R6414&lt;500,"cheap")</f>
        <v>cheap</v>
      </c>
      <c r="Y6414" t="str" cm="1">
        <f t="array" ref="Y6414">_xlfn.SWITCH(TRUE,R6414&gt;1000,"premium",R6414&gt;500,"modrate","cheap")</f>
        <v>cheap</v>
      </c>
    </row>
    <row r="6415" spans="1:25">
      <c r="A6415">
        <v>6414</v>
      </c>
      <c r="B6415" t="s">
        <v>8890</v>
      </c>
      <c r="C6415" s="2">
        <v>42964</v>
      </c>
      <c r="D6415" s="2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  <c r="V6415" t="str">
        <f t="shared" si="201"/>
        <v>profit</v>
      </c>
      <c r="W6415" t="str">
        <f t="shared" si="202"/>
        <v>cheap</v>
      </c>
      <c r="X6415" s="3" t="str" cm="1">
        <f t="array" ref="X6415">_xlfn.IFS(R6415&gt;1000,"premium",R6415&gt;500,"modrate",R6415&lt;500,"cheap")</f>
        <v>cheap</v>
      </c>
      <c r="Y6415" t="str" cm="1">
        <f t="array" ref="Y6415">_xlfn.SWITCH(TRUE,R6415&gt;1000,"premium",R6415&gt;500,"modrate","cheap")</f>
        <v>cheap</v>
      </c>
    </row>
    <row r="6416" spans="1:25">
      <c r="A6416">
        <v>6415</v>
      </c>
      <c r="B6416" t="s">
        <v>8891</v>
      </c>
      <c r="C6416" s="2">
        <v>43049</v>
      </c>
      <c r="D6416" s="2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  <c r="V6416" t="str">
        <f t="shared" si="201"/>
        <v>loss</v>
      </c>
      <c r="W6416" t="str">
        <f t="shared" si="202"/>
        <v>cheap</v>
      </c>
      <c r="X6416" s="3" t="str" cm="1">
        <f t="array" ref="X6416">_xlfn.IFS(R6416&gt;1000,"premium",R6416&gt;500,"modrate",R6416&lt;500,"cheap")</f>
        <v>cheap</v>
      </c>
      <c r="Y6416" t="str" cm="1">
        <f t="array" ref="Y6416">_xlfn.SWITCH(TRUE,R6416&gt;1000,"premium",R6416&gt;500,"modrate","cheap")</f>
        <v>cheap</v>
      </c>
    </row>
    <row r="6417" spans="1:25">
      <c r="A6417">
        <v>6416</v>
      </c>
      <c r="B6417" t="s">
        <v>8892</v>
      </c>
      <c r="C6417" s="2">
        <v>42968</v>
      </c>
      <c r="D6417" s="2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  <c r="V6417" t="str">
        <f t="shared" si="201"/>
        <v>profit</v>
      </c>
      <c r="W6417" t="str">
        <f t="shared" si="202"/>
        <v>cheap</v>
      </c>
      <c r="X6417" s="3" t="str" cm="1">
        <f t="array" ref="X6417">_xlfn.IFS(R6417&gt;1000,"premium",R6417&gt;500,"modrate",R6417&lt;500,"cheap")</f>
        <v>cheap</v>
      </c>
      <c r="Y6417" t="str" cm="1">
        <f t="array" ref="Y6417">_xlfn.SWITCH(TRUE,R6417&gt;1000,"premium",R6417&gt;500,"modrate","cheap")</f>
        <v>cheap</v>
      </c>
    </row>
    <row r="6418" spans="1:25">
      <c r="A6418">
        <v>6417</v>
      </c>
      <c r="B6418" t="s">
        <v>8893</v>
      </c>
      <c r="C6418" s="2">
        <v>42437</v>
      </c>
      <c r="D6418" s="2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  <c r="V6418" t="str">
        <f t="shared" si="201"/>
        <v>loss</v>
      </c>
      <c r="W6418" t="str">
        <f t="shared" si="202"/>
        <v>cheap</v>
      </c>
      <c r="X6418" s="3" t="str" cm="1">
        <f t="array" ref="X6418">_xlfn.IFS(R6418&gt;1000,"premium",R6418&gt;500,"modrate",R6418&lt;500,"cheap")</f>
        <v>cheap</v>
      </c>
      <c r="Y6418" t="str" cm="1">
        <f t="array" ref="Y6418">_xlfn.SWITCH(TRUE,R6418&gt;1000,"premium",R6418&gt;500,"modrate","cheap")</f>
        <v>cheap</v>
      </c>
    </row>
    <row r="6419" spans="1:25">
      <c r="A6419">
        <v>6418</v>
      </c>
      <c r="B6419" t="s">
        <v>8893</v>
      </c>
      <c r="C6419" s="2">
        <v>42437</v>
      </c>
      <c r="D6419" s="2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  <c r="V6419" t="str">
        <f t="shared" si="201"/>
        <v>loss</v>
      </c>
      <c r="W6419" t="str">
        <f t="shared" si="202"/>
        <v>cheap</v>
      </c>
      <c r="X6419" s="3" t="str" cm="1">
        <f t="array" ref="X6419">_xlfn.IFS(R6419&gt;1000,"premium",R6419&gt;500,"modrate",R6419&lt;500,"cheap")</f>
        <v>cheap</v>
      </c>
      <c r="Y6419" t="str" cm="1">
        <f t="array" ref="Y6419">_xlfn.SWITCH(TRUE,R6419&gt;1000,"premium",R6419&gt;500,"modrate","cheap")</f>
        <v>cheap</v>
      </c>
    </row>
    <row r="6420" spans="1:25">
      <c r="A6420">
        <v>6419</v>
      </c>
      <c r="B6420" t="s">
        <v>8894</v>
      </c>
      <c r="C6420" s="2">
        <v>42674</v>
      </c>
      <c r="D6420" s="2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  <c r="V6420" t="str">
        <f t="shared" si="201"/>
        <v>profit</v>
      </c>
      <c r="W6420" t="str">
        <f t="shared" si="202"/>
        <v>cheap</v>
      </c>
      <c r="X6420" s="3" t="str" cm="1">
        <f t="array" ref="X6420">_xlfn.IFS(R6420&gt;1000,"premium",R6420&gt;500,"modrate",R6420&lt;500,"cheap")</f>
        <v>cheap</v>
      </c>
      <c r="Y6420" t="str" cm="1">
        <f t="array" ref="Y6420">_xlfn.SWITCH(TRUE,R6420&gt;1000,"premium",R6420&gt;500,"modrate","cheap")</f>
        <v>cheap</v>
      </c>
    </row>
    <row r="6421" spans="1:25">
      <c r="A6421">
        <v>6420</v>
      </c>
      <c r="B6421" t="s">
        <v>8894</v>
      </c>
      <c r="C6421" s="2">
        <v>42674</v>
      </c>
      <c r="D6421" s="2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  <c r="V6421" t="str">
        <f t="shared" si="201"/>
        <v>profit</v>
      </c>
      <c r="W6421" t="str">
        <f t="shared" si="202"/>
        <v>cheap</v>
      </c>
      <c r="X6421" s="3" t="str" cm="1">
        <f t="array" ref="X6421">_xlfn.IFS(R6421&gt;1000,"premium",R6421&gt;500,"modrate",R6421&lt;500,"cheap")</f>
        <v>cheap</v>
      </c>
      <c r="Y6421" t="str" cm="1">
        <f t="array" ref="Y6421">_xlfn.SWITCH(TRUE,R6421&gt;1000,"premium",R6421&gt;500,"modrate","cheap")</f>
        <v>cheap</v>
      </c>
    </row>
    <row r="6422" spans="1:25">
      <c r="A6422">
        <v>6421</v>
      </c>
      <c r="B6422" t="s">
        <v>8894</v>
      </c>
      <c r="C6422" s="2">
        <v>42674</v>
      </c>
      <c r="D6422" s="2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  <c r="V6422" t="str">
        <f t="shared" si="201"/>
        <v>profit</v>
      </c>
      <c r="W6422" t="str">
        <f t="shared" si="202"/>
        <v>cheap</v>
      </c>
      <c r="X6422" s="3" t="str" cm="1">
        <f t="array" ref="X6422">_xlfn.IFS(R6422&gt;1000,"premium",R6422&gt;500,"modrate",R6422&lt;500,"cheap")</f>
        <v>cheap</v>
      </c>
      <c r="Y6422" t="str" cm="1">
        <f t="array" ref="Y6422">_xlfn.SWITCH(TRUE,R6422&gt;1000,"premium",R6422&gt;500,"modrate","cheap")</f>
        <v>cheap</v>
      </c>
    </row>
    <row r="6423" spans="1:25">
      <c r="A6423">
        <v>6422</v>
      </c>
      <c r="B6423" t="s">
        <v>8894</v>
      </c>
      <c r="C6423" s="2">
        <v>42674</v>
      </c>
      <c r="D6423" s="2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9.9882000000000204</v>
      </c>
      <c r="V6423" t="str">
        <f t="shared" si="201"/>
        <v>profit</v>
      </c>
      <c r="W6423" t="str">
        <f t="shared" si="202"/>
        <v>cheap</v>
      </c>
      <c r="X6423" s="3" t="str" cm="1">
        <f t="array" ref="X6423">_xlfn.IFS(R6423&gt;1000,"premium",R6423&gt;500,"modrate",R6423&lt;500,"cheap")</f>
        <v>cheap</v>
      </c>
      <c r="Y6423" t="str" cm="1">
        <f t="array" ref="Y6423">_xlfn.SWITCH(TRUE,R6423&gt;1000,"premium",R6423&gt;500,"modrate","cheap")</f>
        <v>cheap</v>
      </c>
    </row>
    <row r="6424" spans="1:25">
      <c r="A6424">
        <v>6423</v>
      </c>
      <c r="B6424" t="s">
        <v>8895</v>
      </c>
      <c r="C6424" s="2">
        <v>41846</v>
      </c>
      <c r="D6424" s="2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  <c r="V6424" t="str">
        <f t="shared" si="201"/>
        <v>profit</v>
      </c>
      <c r="W6424" t="str">
        <f t="shared" si="202"/>
        <v>cheap</v>
      </c>
      <c r="X6424" s="3" t="str" cm="1">
        <f t="array" ref="X6424">_xlfn.IFS(R6424&gt;1000,"premium",R6424&gt;500,"modrate",R6424&lt;500,"cheap")</f>
        <v>cheap</v>
      </c>
      <c r="Y6424" t="str" cm="1">
        <f t="array" ref="Y6424">_xlfn.SWITCH(TRUE,R6424&gt;1000,"premium",R6424&gt;500,"modrate","cheap")</f>
        <v>cheap</v>
      </c>
    </row>
    <row r="6425" spans="1:25">
      <c r="A6425">
        <v>6424</v>
      </c>
      <c r="B6425" t="s">
        <v>8896</v>
      </c>
      <c r="C6425" s="2">
        <v>42301</v>
      </c>
      <c r="D6425" s="2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-73.819200000000095</v>
      </c>
      <c r="V6425" t="str">
        <f t="shared" si="201"/>
        <v>loss</v>
      </c>
      <c r="W6425" t="str">
        <f t="shared" si="202"/>
        <v>cheap</v>
      </c>
      <c r="X6425" s="3" t="str" cm="1">
        <f t="array" ref="X6425">_xlfn.IFS(R6425&gt;1000,"premium",R6425&gt;500,"modrate",R6425&lt;500,"cheap")</f>
        <v>cheap</v>
      </c>
      <c r="Y6425" t="str" cm="1">
        <f t="array" ref="Y6425">_xlfn.SWITCH(TRUE,R6425&gt;1000,"premium",R6425&gt;500,"modrate","cheap")</f>
        <v>cheap</v>
      </c>
    </row>
    <row r="6426" spans="1:25">
      <c r="A6426">
        <v>6425</v>
      </c>
      <c r="B6426" t="s">
        <v>8897</v>
      </c>
      <c r="C6426" s="2">
        <v>42966</v>
      </c>
      <c r="D6426" s="2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  <c r="V6426" t="str">
        <f t="shared" si="201"/>
        <v>profit</v>
      </c>
      <c r="W6426" t="str">
        <f t="shared" si="202"/>
        <v>cheap</v>
      </c>
      <c r="X6426" s="3" t="str" cm="1">
        <f t="array" ref="X6426">_xlfn.IFS(R6426&gt;1000,"premium",R6426&gt;500,"modrate",R6426&lt;500,"cheap")</f>
        <v>cheap</v>
      </c>
      <c r="Y6426" t="str" cm="1">
        <f t="array" ref="Y6426">_xlfn.SWITCH(TRUE,R6426&gt;1000,"premium",R6426&gt;500,"modrate","cheap")</f>
        <v>cheap</v>
      </c>
    </row>
    <row r="6427" spans="1:25">
      <c r="A6427">
        <v>6426</v>
      </c>
      <c r="B6427" t="s">
        <v>8898</v>
      </c>
      <c r="C6427" s="2">
        <v>42513</v>
      </c>
      <c r="D6427" s="2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  <c r="V6427" t="str">
        <f t="shared" si="201"/>
        <v>profit</v>
      </c>
      <c r="W6427" t="str">
        <f t="shared" si="202"/>
        <v>premium</v>
      </c>
      <c r="X6427" s="3" t="str" cm="1">
        <f t="array" ref="X6427">_xlfn.IFS(R6427&gt;1000,"premium",R6427&gt;500,"modrate",R6427&lt;500,"cheap")</f>
        <v>premium</v>
      </c>
      <c r="Y6427" t="str" cm="1">
        <f t="array" ref="Y6427">_xlfn.SWITCH(TRUE,R6427&gt;1000,"premium",R6427&gt;500,"modrate","cheap")</f>
        <v>premium</v>
      </c>
    </row>
    <row r="6428" spans="1:25">
      <c r="A6428">
        <v>6427</v>
      </c>
      <c r="B6428" t="s">
        <v>8898</v>
      </c>
      <c r="C6428" s="2">
        <v>42513</v>
      </c>
      <c r="D6428" s="2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  <c r="V6428" t="str">
        <f t="shared" si="201"/>
        <v>loss</v>
      </c>
      <c r="W6428" t="str">
        <f t="shared" si="202"/>
        <v>cheap</v>
      </c>
      <c r="X6428" s="3" t="str" cm="1">
        <f t="array" ref="X6428">_xlfn.IFS(R6428&gt;1000,"premium",R6428&gt;500,"modrate",R6428&lt;500,"cheap")</f>
        <v>cheap</v>
      </c>
      <c r="Y6428" t="str" cm="1">
        <f t="array" ref="Y6428">_xlfn.SWITCH(TRUE,R6428&gt;1000,"premium",R6428&gt;500,"modrate","cheap")</f>
        <v>cheap</v>
      </c>
    </row>
    <row r="6429" spans="1:25">
      <c r="A6429">
        <v>6428</v>
      </c>
      <c r="B6429" t="s">
        <v>8898</v>
      </c>
      <c r="C6429" s="2">
        <v>42513</v>
      </c>
      <c r="D6429" s="2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  <c r="V6429" t="str">
        <f t="shared" si="201"/>
        <v>profit</v>
      </c>
      <c r="W6429" t="str">
        <f t="shared" si="202"/>
        <v>cheap</v>
      </c>
      <c r="X6429" s="3" t="str" cm="1">
        <f t="array" ref="X6429">_xlfn.IFS(R6429&gt;1000,"premium",R6429&gt;500,"modrate",R6429&lt;500,"cheap")</f>
        <v>cheap</v>
      </c>
      <c r="Y6429" t="str" cm="1">
        <f t="array" ref="Y6429">_xlfn.SWITCH(TRUE,R6429&gt;1000,"premium",R6429&gt;500,"modrate","cheap")</f>
        <v>cheap</v>
      </c>
    </row>
    <row r="6430" spans="1:25">
      <c r="A6430">
        <v>6429</v>
      </c>
      <c r="B6430" t="s">
        <v>8898</v>
      </c>
      <c r="C6430" s="2">
        <v>42513</v>
      </c>
      <c r="D6430" s="2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  <c r="V6430" t="str">
        <f t="shared" si="201"/>
        <v>loss</v>
      </c>
      <c r="W6430" t="str">
        <f t="shared" si="202"/>
        <v>cheap</v>
      </c>
      <c r="X6430" s="3" t="str" cm="1">
        <f t="array" ref="X6430">_xlfn.IFS(R6430&gt;1000,"premium",R6430&gt;500,"modrate",R6430&lt;500,"cheap")</f>
        <v>cheap</v>
      </c>
      <c r="Y6430" t="str" cm="1">
        <f t="array" ref="Y6430">_xlfn.SWITCH(TRUE,R6430&gt;1000,"premium",R6430&gt;500,"modrate","cheap")</f>
        <v>cheap</v>
      </c>
    </row>
    <row r="6431" spans="1:25">
      <c r="A6431">
        <v>6430</v>
      </c>
      <c r="B6431" t="s">
        <v>8903</v>
      </c>
      <c r="C6431" s="2">
        <v>41946</v>
      </c>
      <c r="D6431" s="2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  <c r="V6431" t="str">
        <f t="shared" si="201"/>
        <v>loss</v>
      </c>
      <c r="W6431" t="str">
        <f t="shared" si="202"/>
        <v>cheap</v>
      </c>
      <c r="X6431" s="3" t="str" cm="1">
        <f t="array" ref="X6431">_xlfn.IFS(R6431&gt;1000,"premium",R6431&gt;500,"modrate",R6431&lt;500,"cheap")</f>
        <v>cheap</v>
      </c>
      <c r="Y6431" t="str" cm="1">
        <f t="array" ref="Y6431">_xlfn.SWITCH(TRUE,R6431&gt;1000,"premium",R6431&gt;500,"modrate","cheap")</f>
        <v>cheap</v>
      </c>
    </row>
    <row r="6432" spans="1:25">
      <c r="A6432">
        <v>6431</v>
      </c>
      <c r="B6432" t="s">
        <v>8903</v>
      </c>
      <c r="C6432" s="2">
        <v>41946</v>
      </c>
      <c r="D6432" s="2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  <c r="V6432" t="str">
        <f t="shared" si="201"/>
        <v>loss</v>
      </c>
      <c r="W6432" t="str">
        <f t="shared" si="202"/>
        <v>modrate</v>
      </c>
      <c r="X6432" s="3" t="str" cm="1">
        <f t="array" ref="X6432">_xlfn.IFS(R6432&gt;1000,"premium",R6432&gt;500,"modrate",R6432&lt;500,"cheap")</f>
        <v>modrate</v>
      </c>
      <c r="Y6432" t="str" cm="1">
        <f t="array" ref="Y6432">_xlfn.SWITCH(TRUE,R6432&gt;1000,"premium",R6432&gt;500,"modrate","cheap")</f>
        <v>modrate</v>
      </c>
    </row>
    <row r="6433" spans="1:25">
      <c r="A6433">
        <v>6432</v>
      </c>
      <c r="B6433" t="s">
        <v>8903</v>
      </c>
      <c r="C6433" s="2">
        <v>41946</v>
      </c>
      <c r="D6433" s="2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  <c r="V6433" t="str">
        <f t="shared" si="201"/>
        <v>loss</v>
      </c>
      <c r="W6433" t="str">
        <f t="shared" si="202"/>
        <v>cheap</v>
      </c>
      <c r="X6433" s="3" t="str" cm="1">
        <f t="array" ref="X6433">_xlfn.IFS(R6433&gt;1000,"premium",R6433&gt;500,"modrate",R6433&lt;500,"cheap")</f>
        <v>cheap</v>
      </c>
      <c r="Y6433" t="str" cm="1">
        <f t="array" ref="Y6433">_xlfn.SWITCH(TRUE,R6433&gt;1000,"premium",R6433&gt;500,"modrate","cheap")</f>
        <v>cheap</v>
      </c>
    </row>
    <row r="6434" spans="1:25">
      <c r="A6434">
        <v>6433</v>
      </c>
      <c r="B6434" t="s">
        <v>8903</v>
      </c>
      <c r="C6434" s="2">
        <v>41946</v>
      </c>
      <c r="D6434" s="2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  <c r="V6434" t="str">
        <f t="shared" si="201"/>
        <v>loss</v>
      </c>
      <c r="W6434" t="str">
        <f t="shared" si="202"/>
        <v>cheap</v>
      </c>
      <c r="X6434" s="3" t="str" cm="1">
        <f t="array" ref="X6434">_xlfn.IFS(R6434&gt;1000,"premium",R6434&gt;500,"modrate",R6434&lt;500,"cheap")</f>
        <v>cheap</v>
      </c>
      <c r="Y6434" t="str" cm="1">
        <f t="array" ref="Y6434">_xlfn.SWITCH(TRUE,R6434&gt;1000,"premium",R6434&gt;500,"modrate","cheap")</f>
        <v>cheap</v>
      </c>
    </row>
    <row r="6435" spans="1:25">
      <c r="A6435">
        <v>6434</v>
      </c>
      <c r="B6435" t="s">
        <v>8904</v>
      </c>
      <c r="C6435" s="2">
        <v>42093</v>
      </c>
      <c r="D6435" s="2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  <c r="V6435" t="str">
        <f t="shared" si="201"/>
        <v>profit</v>
      </c>
      <c r="W6435" t="str">
        <f t="shared" si="202"/>
        <v>cheap</v>
      </c>
      <c r="X6435" s="3" t="str" cm="1">
        <f t="array" ref="X6435">_xlfn.IFS(R6435&gt;1000,"premium",R6435&gt;500,"modrate",R6435&lt;500,"cheap")</f>
        <v>cheap</v>
      </c>
      <c r="Y6435" t="str" cm="1">
        <f t="array" ref="Y6435">_xlfn.SWITCH(TRUE,R6435&gt;1000,"premium",R6435&gt;500,"modrate","cheap")</f>
        <v>cheap</v>
      </c>
    </row>
    <row r="6436" spans="1:25">
      <c r="A6436">
        <v>6435</v>
      </c>
      <c r="B6436" t="s">
        <v>8904</v>
      </c>
      <c r="C6436" s="2">
        <v>42093</v>
      </c>
      <c r="D6436" s="2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  <c r="V6436" t="str">
        <f t="shared" si="201"/>
        <v>profit</v>
      </c>
      <c r="W6436" t="str">
        <f t="shared" si="202"/>
        <v>cheap</v>
      </c>
      <c r="X6436" s="3" t="str" cm="1">
        <f t="array" ref="X6436">_xlfn.IFS(R6436&gt;1000,"premium",R6436&gt;500,"modrate",R6436&lt;500,"cheap")</f>
        <v>cheap</v>
      </c>
      <c r="Y6436" t="str" cm="1">
        <f t="array" ref="Y6436">_xlfn.SWITCH(TRUE,R6436&gt;1000,"premium",R6436&gt;500,"modrate","cheap")</f>
        <v>cheap</v>
      </c>
    </row>
    <row r="6437" spans="1:25">
      <c r="A6437">
        <v>6436</v>
      </c>
      <c r="B6437" t="s">
        <v>8905</v>
      </c>
      <c r="C6437" s="2">
        <v>42882</v>
      </c>
      <c r="D6437" s="2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  <c r="V6437" t="str">
        <f t="shared" si="201"/>
        <v>profit</v>
      </c>
      <c r="W6437" t="str">
        <f t="shared" si="202"/>
        <v>cheap</v>
      </c>
      <c r="X6437" s="3" t="str" cm="1">
        <f t="array" ref="X6437">_xlfn.IFS(R6437&gt;1000,"premium",R6437&gt;500,"modrate",R6437&lt;500,"cheap")</f>
        <v>cheap</v>
      </c>
      <c r="Y6437" t="str" cm="1">
        <f t="array" ref="Y6437">_xlfn.SWITCH(TRUE,R6437&gt;1000,"premium",R6437&gt;500,"modrate","cheap")</f>
        <v>cheap</v>
      </c>
    </row>
    <row r="6438" spans="1:25">
      <c r="A6438">
        <v>6437</v>
      </c>
      <c r="B6438" t="s">
        <v>8905</v>
      </c>
      <c r="C6438" s="2">
        <v>42882</v>
      </c>
      <c r="D6438" s="2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  <c r="V6438" t="str">
        <f t="shared" si="201"/>
        <v>profit</v>
      </c>
      <c r="W6438" t="str">
        <f t="shared" si="202"/>
        <v>cheap</v>
      </c>
      <c r="X6438" s="3" t="str" cm="1">
        <f t="array" ref="X6438">_xlfn.IFS(R6438&gt;1000,"premium",R6438&gt;500,"modrate",R6438&lt;500,"cheap")</f>
        <v>cheap</v>
      </c>
      <c r="Y6438" t="str" cm="1">
        <f t="array" ref="Y6438">_xlfn.SWITCH(TRUE,R6438&gt;1000,"premium",R6438&gt;500,"modrate","cheap")</f>
        <v>cheap</v>
      </c>
    </row>
    <row r="6439" spans="1:25">
      <c r="A6439">
        <v>6438</v>
      </c>
      <c r="B6439" t="s">
        <v>8905</v>
      </c>
      <c r="C6439" s="2">
        <v>42882</v>
      </c>
      <c r="D6439" s="2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  <c r="V6439" t="str">
        <f t="shared" si="201"/>
        <v>profit</v>
      </c>
      <c r="W6439" t="str">
        <f t="shared" si="202"/>
        <v>cheap</v>
      </c>
      <c r="X6439" s="3" t="str" cm="1">
        <f t="array" ref="X6439">_xlfn.IFS(R6439&gt;1000,"premium",R6439&gt;500,"modrate",R6439&lt;500,"cheap")</f>
        <v>cheap</v>
      </c>
      <c r="Y6439" t="str" cm="1">
        <f t="array" ref="Y6439">_xlfn.SWITCH(TRUE,R6439&gt;1000,"premium",R6439&gt;500,"modrate","cheap")</f>
        <v>cheap</v>
      </c>
    </row>
    <row r="6440" spans="1:25">
      <c r="A6440">
        <v>6439</v>
      </c>
      <c r="B6440" t="s">
        <v>8906</v>
      </c>
      <c r="C6440" s="2">
        <v>43083</v>
      </c>
      <c r="D6440" s="2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  <c r="V6440" t="str">
        <f t="shared" si="201"/>
        <v>loss</v>
      </c>
      <c r="W6440" t="str">
        <f t="shared" si="202"/>
        <v>modrate</v>
      </c>
      <c r="X6440" s="3" t="str" cm="1">
        <f t="array" ref="X6440">_xlfn.IFS(R6440&gt;1000,"premium",R6440&gt;500,"modrate",R6440&lt;500,"cheap")</f>
        <v>modrate</v>
      </c>
      <c r="Y6440" t="str" cm="1">
        <f t="array" ref="Y6440">_xlfn.SWITCH(TRUE,R6440&gt;1000,"premium",R6440&gt;500,"modrate","cheap")</f>
        <v>modrate</v>
      </c>
    </row>
    <row r="6441" spans="1:25">
      <c r="A6441">
        <v>6440</v>
      </c>
      <c r="B6441" t="s">
        <v>8907</v>
      </c>
      <c r="C6441" s="2">
        <v>41916</v>
      </c>
      <c r="D6441" s="2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-6.5490000000000501</v>
      </c>
      <c r="V6441" t="str">
        <f t="shared" si="201"/>
        <v>loss</v>
      </c>
      <c r="W6441" t="str">
        <f t="shared" si="202"/>
        <v>modrate</v>
      </c>
      <c r="X6441" s="3" t="str" cm="1">
        <f t="array" ref="X6441">_xlfn.IFS(R6441&gt;1000,"premium",R6441&gt;500,"modrate",R6441&lt;500,"cheap")</f>
        <v>modrate</v>
      </c>
      <c r="Y6441" t="str" cm="1">
        <f t="array" ref="Y6441">_xlfn.SWITCH(TRUE,R6441&gt;1000,"premium",R6441&gt;500,"modrate","cheap")</f>
        <v>modrate</v>
      </c>
    </row>
    <row r="6442" spans="1:25">
      <c r="A6442">
        <v>6441</v>
      </c>
      <c r="B6442" t="s">
        <v>8908</v>
      </c>
      <c r="C6442" s="2">
        <v>42656</v>
      </c>
      <c r="D6442" s="2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  <c r="V6442" t="str">
        <f t="shared" si="201"/>
        <v>profit</v>
      </c>
      <c r="W6442" t="str">
        <f t="shared" si="202"/>
        <v>cheap</v>
      </c>
      <c r="X6442" s="3" t="str" cm="1">
        <f t="array" ref="X6442">_xlfn.IFS(R6442&gt;1000,"premium",R6442&gt;500,"modrate",R6442&lt;500,"cheap")</f>
        <v>cheap</v>
      </c>
      <c r="Y6442" t="str" cm="1">
        <f t="array" ref="Y6442">_xlfn.SWITCH(TRUE,R6442&gt;1000,"premium",R6442&gt;500,"modrate","cheap")</f>
        <v>cheap</v>
      </c>
    </row>
    <row r="6443" spans="1:25">
      <c r="A6443">
        <v>6442</v>
      </c>
      <c r="B6443" t="s">
        <v>8908</v>
      </c>
      <c r="C6443" s="2">
        <v>42656</v>
      </c>
      <c r="D6443" s="2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  <c r="V6443" t="str">
        <f t="shared" si="201"/>
        <v>profit</v>
      </c>
      <c r="W6443" t="str">
        <f t="shared" si="202"/>
        <v>cheap</v>
      </c>
      <c r="X6443" s="3" t="str" cm="1">
        <f t="array" ref="X6443">_xlfn.IFS(R6443&gt;1000,"premium",R6443&gt;500,"modrate",R6443&lt;500,"cheap")</f>
        <v>cheap</v>
      </c>
      <c r="Y6443" t="str" cm="1">
        <f t="array" ref="Y6443">_xlfn.SWITCH(TRUE,R6443&gt;1000,"premium",R6443&gt;500,"modrate","cheap")</f>
        <v>cheap</v>
      </c>
    </row>
    <row r="6444" spans="1:25">
      <c r="A6444">
        <v>6443</v>
      </c>
      <c r="B6444" t="s">
        <v>8908</v>
      </c>
      <c r="C6444" s="2">
        <v>42656</v>
      </c>
      <c r="D6444" s="2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  <c r="V6444" t="str">
        <f t="shared" si="201"/>
        <v>profit</v>
      </c>
      <c r="W6444" t="str">
        <f t="shared" si="202"/>
        <v>cheap</v>
      </c>
      <c r="X6444" s="3" t="str" cm="1">
        <f t="array" ref="X6444">_xlfn.IFS(R6444&gt;1000,"premium",R6444&gt;500,"modrate",R6444&lt;500,"cheap")</f>
        <v>cheap</v>
      </c>
      <c r="Y6444" t="str" cm="1">
        <f t="array" ref="Y6444">_xlfn.SWITCH(TRUE,R6444&gt;1000,"premium",R6444&gt;500,"modrate","cheap")</f>
        <v>cheap</v>
      </c>
    </row>
    <row r="6445" spans="1:25">
      <c r="A6445">
        <v>6444</v>
      </c>
      <c r="B6445" t="s">
        <v>8908</v>
      </c>
      <c r="C6445" s="2">
        <v>42656</v>
      </c>
      <c r="D6445" s="2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  <c r="V6445" t="str">
        <f t="shared" si="201"/>
        <v>profit</v>
      </c>
      <c r="W6445" t="str">
        <f t="shared" si="202"/>
        <v>cheap</v>
      </c>
      <c r="X6445" s="3" t="str" cm="1">
        <f t="array" ref="X6445">_xlfn.IFS(R6445&gt;1000,"premium",R6445&gt;500,"modrate",R6445&lt;500,"cheap")</f>
        <v>cheap</v>
      </c>
      <c r="Y6445" t="str" cm="1">
        <f t="array" ref="Y6445">_xlfn.SWITCH(TRUE,R6445&gt;1000,"premium",R6445&gt;500,"modrate","cheap")</f>
        <v>cheap</v>
      </c>
    </row>
    <row r="6446" spans="1:25">
      <c r="A6446">
        <v>6445</v>
      </c>
      <c r="B6446" t="s">
        <v>8908</v>
      </c>
      <c r="C6446" s="2">
        <v>42656</v>
      </c>
      <c r="D6446" s="2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  <c r="V6446" t="str">
        <f t="shared" si="201"/>
        <v>profit</v>
      </c>
      <c r="W6446" t="str">
        <f t="shared" si="202"/>
        <v>cheap</v>
      </c>
      <c r="X6446" s="3" t="str" cm="1">
        <f t="array" ref="X6446">_xlfn.IFS(R6446&gt;1000,"premium",R6446&gt;500,"modrate",R6446&lt;500,"cheap")</f>
        <v>cheap</v>
      </c>
      <c r="Y6446" t="str" cm="1">
        <f t="array" ref="Y6446">_xlfn.SWITCH(TRUE,R6446&gt;1000,"premium",R6446&gt;500,"modrate","cheap")</f>
        <v>cheap</v>
      </c>
    </row>
    <row r="6447" spans="1:25">
      <c r="A6447">
        <v>6446</v>
      </c>
      <c r="B6447" t="s">
        <v>8909</v>
      </c>
      <c r="C6447" s="2">
        <v>42068</v>
      </c>
      <c r="D6447" s="2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  <c r="V6447" t="str">
        <f t="shared" si="201"/>
        <v>profit</v>
      </c>
      <c r="W6447" t="str">
        <f t="shared" si="202"/>
        <v>cheap</v>
      </c>
      <c r="X6447" s="3" t="str" cm="1">
        <f t="array" ref="X6447">_xlfn.IFS(R6447&gt;1000,"premium",R6447&gt;500,"modrate",R6447&lt;500,"cheap")</f>
        <v>cheap</v>
      </c>
      <c r="Y6447" t="str" cm="1">
        <f t="array" ref="Y6447">_xlfn.SWITCH(TRUE,R6447&gt;1000,"premium",R6447&gt;500,"modrate","cheap")</f>
        <v>cheap</v>
      </c>
    </row>
    <row r="6448" spans="1:25">
      <c r="A6448">
        <v>6447</v>
      </c>
      <c r="B6448" t="s">
        <v>8910</v>
      </c>
      <c r="C6448" s="2">
        <v>42798</v>
      </c>
      <c r="D6448" s="2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  <c r="V6448" t="str">
        <f t="shared" si="201"/>
        <v>loss</v>
      </c>
      <c r="W6448" t="str">
        <f t="shared" si="202"/>
        <v>cheap</v>
      </c>
      <c r="X6448" s="3" t="str" cm="1">
        <f t="array" ref="X6448">_xlfn.IFS(R6448&gt;1000,"premium",R6448&gt;500,"modrate",R6448&lt;500,"cheap")</f>
        <v>cheap</v>
      </c>
      <c r="Y6448" t="str" cm="1">
        <f t="array" ref="Y6448">_xlfn.SWITCH(TRUE,R6448&gt;1000,"premium",R6448&gt;500,"modrate","cheap")</f>
        <v>cheap</v>
      </c>
    </row>
    <row r="6449" spans="1:25">
      <c r="A6449">
        <v>6448</v>
      </c>
      <c r="B6449" t="s">
        <v>8910</v>
      </c>
      <c r="C6449" s="2">
        <v>42798</v>
      </c>
      <c r="D6449" s="2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  <c r="V6449" t="str">
        <f t="shared" si="201"/>
        <v>profit</v>
      </c>
      <c r="W6449" t="str">
        <f t="shared" si="202"/>
        <v>cheap</v>
      </c>
      <c r="X6449" s="3" t="str" cm="1">
        <f t="array" ref="X6449">_xlfn.IFS(R6449&gt;1000,"premium",R6449&gt;500,"modrate",R6449&lt;500,"cheap")</f>
        <v>cheap</v>
      </c>
      <c r="Y6449" t="str" cm="1">
        <f t="array" ref="Y6449">_xlfn.SWITCH(TRUE,R6449&gt;1000,"premium",R6449&gt;500,"modrate","cheap")</f>
        <v>cheap</v>
      </c>
    </row>
    <row r="6450" spans="1:25">
      <c r="A6450">
        <v>6449</v>
      </c>
      <c r="B6450" t="s">
        <v>8910</v>
      </c>
      <c r="C6450" s="2">
        <v>42798</v>
      </c>
      <c r="D6450" s="2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0.65399999999999903</v>
      </c>
      <c r="V6450" t="str">
        <f t="shared" si="201"/>
        <v>profit</v>
      </c>
      <c r="W6450" t="str">
        <f t="shared" si="202"/>
        <v>cheap</v>
      </c>
      <c r="X6450" s="3" t="str" cm="1">
        <f t="array" ref="X6450">_xlfn.IFS(R6450&gt;1000,"premium",R6450&gt;500,"modrate",R6450&lt;500,"cheap")</f>
        <v>cheap</v>
      </c>
      <c r="Y6450" t="str" cm="1">
        <f t="array" ref="Y6450">_xlfn.SWITCH(TRUE,R6450&gt;1000,"premium",R6450&gt;500,"modrate","cheap")</f>
        <v>cheap</v>
      </c>
    </row>
    <row r="6451" spans="1:25">
      <c r="A6451">
        <v>6450</v>
      </c>
      <c r="B6451" t="s">
        <v>8911</v>
      </c>
      <c r="C6451" s="2">
        <v>42272</v>
      </c>
      <c r="D6451" s="2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  <c r="V6451" t="str">
        <f t="shared" si="201"/>
        <v>profit</v>
      </c>
      <c r="W6451" t="str">
        <f t="shared" si="202"/>
        <v>cheap</v>
      </c>
      <c r="X6451" s="3" t="str" cm="1">
        <f t="array" ref="X6451">_xlfn.IFS(R6451&gt;1000,"premium",R6451&gt;500,"modrate",R6451&lt;500,"cheap")</f>
        <v>cheap</v>
      </c>
      <c r="Y6451" t="str" cm="1">
        <f t="array" ref="Y6451">_xlfn.SWITCH(TRUE,R6451&gt;1000,"premium",R6451&gt;500,"modrate","cheap")</f>
        <v>cheap</v>
      </c>
    </row>
    <row r="6452" spans="1:25">
      <c r="A6452">
        <v>6451</v>
      </c>
      <c r="B6452" t="s">
        <v>8911</v>
      </c>
      <c r="C6452" s="2">
        <v>42272</v>
      </c>
      <c r="D6452" s="2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  <c r="V6452" t="str">
        <f t="shared" si="201"/>
        <v>profit</v>
      </c>
      <c r="W6452" t="str">
        <f t="shared" si="202"/>
        <v>cheap</v>
      </c>
      <c r="X6452" s="3" t="str" cm="1">
        <f t="array" ref="X6452">_xlfn.IFS(R6452&gt;1000,"premium",R6452&gt;500,"modrate",R6452&lt;500,"cheap")</f>
        <v>cheap</v>
      </c>
      <c r="Y6452" t="str" cm="1">
        <f t="array" ref="Y6452">_xlfn.SWITCH(TRUE,R6452&gt;1000,"premium",R6452&gt;500,"modrate","cheap")</f>
        <v>cheap</v>
      </c>
    </row>
    <row r="6453" spans="1:25">
      <c r="A6453">
        <v>6452</v>
      </c>
      <c r="B6453" t="s">
        <v>8911</v>
      </c>
      <c r="C6453" s="2">
        <v>42272</v>
      </c>
      <c r="D6453" s="2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  <c r="V6453" t="str">
        <f t="shared" si="201"/>
        <v>profit</v>
      </c>
      <c r="W6453" t="str">
        <f t="shared" si="202"/>
        <v>cheap</v>
      </c>
      <c r="X6453" s="3" t="str" cm="1">
        <f t="array" ref="X6453">_xlfn.IFS(R6453&gt;1000,"premium",R6453&gt;500,"modrate",R6453&lt;500,"cheap")</f>
        <v>cheap</v>
      </c>
      <c r="Y6453" t="str" cm="1">
        <f t="array" ref="Y6453">_xlfn.SWITCH(TRUE,R6453&gt;1000,"premium",R6453&gt;500,"modrate","cheap")</f>
        <v>cheap</v>
      </c>
    </row>
    <row r="6454" spans="1:25">
      <c r="A6454">
        <v>6453</v>
      </c>
      <c r="B6454" t="s">
        <v>8912</v>
      </c>
      <c r="C6454" s="2">
        <v>42357</v>
      </c>
      <c r="D6454" s="2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  <c r="V6454" t="str">
        <f t="shared" si="201"/>
        <v>profit</v>
      </c>
      <c r="W6454" t="str">
        <f t="shared" si="202"/>
        <v>cheap</v>
      </c>
      <c r="X6454" s="3" t="str" cm="1">
        <f t="array" ref="X6454">_xlfn.IFS(R6454&gt;1000,"premium",R6454&gt;500,"modrate",R6454&lt;500,"cheap")</f>
        <v>cheap</v>
      </c>
      <c r="Y6454" t="str" cm="1">
        <f t="array" ref="Y6454">_xlfn.SWITCH(TRUE,R6454&gt;1000,"premium",R6454&gt;500,"modrate","cheap")</f>
        <v>cheap</v>
      </c>
    </row>
    <row r="6455" spans="1:25">
      <c r="A6455">
        <v>6454</v>
      </c>
      <c r="B6455" t="s">
        <v>8914</v>
      </c>
      <c r="C6455" s="2">
        <v>42285</v>
      </c>
      <c r="D6455" s="2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  <c r="V6455" t="str">
        <f t="shared" si="201"/>
        <v>profit</v>
      </c>
      <c r="W6455" t="str">
        <f t="shared" si="202"/>
        <v>cheap</v>
      </c>
      <c r="X6455" s="3" t="str" cm="1">
        <f t="array" ref="X6455">_xlfn.IFS(R6455&gt;1000,"premium",R6455&gt;500,"modrate",R6455&lt;500,"cheap")</f>
        <v>cheap</v>
      </c>
      <c r="Y6455" t="str" cm="1">
        <f t="array" ref="Y6455">_xlfn.SWITCH(TRUE,R6455&gt;1000,"premium",R6455&gt;500,"modrate","cheap")</f>
        <v>cheap</v>
      </c>
    </row>
    <row r="6456" spans="1:25">
      <c r="A6456">
        <v>6455</v>
      </c>
      <c r="B6456" t="s">
        <v>8915</v>
      </c>
      <c r="C6456" s="2">
        <v>42947</v>
      </c>
      <c r="D6456" s="2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  <c r="V6456" t="str">
        <f t="shared" si="201"/>
        <v>profit</v>
      </c>
      <c r="W6456" t="str">
        <f t="shared" si="202"/>
        <v>cheap</v>
      </c>
      <c r="X6456" s="3" t="str" cm="1">
        <f t="array" ref="X6456">_xlfn.IFS(R6456&gt;1000,"premium",R6456&gt;500,"modrate",R6456&lt;500,"cheap")</f>
        <v>cheap</v>
      </c>
      <c r="Y6456" t="str" cm="1">
        <f t="array" ref="Y6456">_xlfn.SWITCH(TRUE,R6456&gt;1000,"premium",R6456&gt;500,"modrate","cheap")</f>
        <v>cheap</v>
      </c>
    </row>
    <row r="6457" spans="1:25">
      <c r="A6457">
        <v>6456</v>
      </c>
      <c r="B6457" t="s">
        <v>8915</v>
      </c>
      <c r="C6457" s="2">
        <v>42947</v>
      </c>
      <c r="D6457" s="2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  <c r="V6457" t="str">
        <f t="shared" si="201"/>
        <v>profit</v>
      </c>
      <c r="W6457" t="str">
        <f t="shared" si="202"/>
        <v>cheap</v>
      </c>
      <c r="X6457" s="3" t="str" cm="1">
        <f t="array" ref="X6457">_xlfn.IFS(R6457&gt;1000,"premium",R6457&gt;500,"modrate",R6457&lt;500,"cheap")</f>
        <v>cheap</v>
      </c>
      <c r="Y6457" t="str" cm="1">
        <f t="array" ref="Y6457">_xlfn.SWITCH(TRUE,R6457&gt;1000,"premium",R6457&gt;500,"modrate","cheap")</f>
        <v>cheap</v>
      </c>
    </row>
    <row r="6458" spans="1:25">
      <c r="A6458">
        <v>6457</v>
      </c>
      <c r="B6458" t="s">
        <v>8916</v>
      </c>
      <c r="C6458" s="2">
        <v>41856</v>
      </c>
      <c r="D6458" s="2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  <c r="V6458" t="str">
        <f t="shared" si="201"/>
        <v>profit</v>
      </c>
      <c r="W6458" t="str">
        <f t="shared" si="202"/>
        <v>cheap</v>
      </c>
      <c r="X6458" s="3" t="str" cm="1">
        <f t="array" ref="X6458">_xlfn.IFS(R6458&gt;1000,"premium",R6458&gt;500,"modrate",R6458&lt;500,"cheap")</f>
        <v>cheap</v>
      </c>
      <c r="Y6458" t="str" cm="1">
        <f t="array" ref="Y6458">_xlfn.SWITCH(TRUE,R6458&gt;1000,"premium",R6458&gt;500,"modrate","cheap")</f>
        <v>cheap</v>
      </c>
    </row>
    <row r="6459" spans="1:25">
      <c r="A6459">
        <v>6458</v>
      </c>
      <c r="B6459" t="s">
        <v>8916</v>
      </c>
      <c r="C6459" s="2">
        <v>41856</v>
      </c>
      <c r="D6459" s="2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  <c r="V6459" t="str">
        <f t="shared" si="201"/>
        <v>profit</v>
      </c>
      <c r="W6459" t="str">
        <f t="shared" si="202"/>
        <v>cheap</v>
      </c>
      <c r="X6459" s="3" t="str" cm="1">
        <f t="array" ref="X6459">_xlfn.IFS(R6459&gt;1000,"premium",R6459&gt;500,"modrate",R6459&lt;500,"cheap")</f>
        <v>cheap</v>
      </c>
      <c r="Y6459" t="str" cm="1">
        <f t="array" ref="Y6459">_xlfn.SWITCH(TRUE,R6459&gt;1000,"premium",R6459&gt;500,"modrate","cheap")</f>
        <v>cheap</v>
      </c>
    </row>
    <row r="6460" spans="1:25">
      <c r="A6460">
        <v>6459</v>
      </c>
      <c r="B6460" t="s">
        <v>8917</v>
      </c>
      <c r="C6460" s="2">
        <v>42869</v>
      </c>
      <c r="D6460" s="2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  <c r="V6460" t="str">
        <f t="shared" si="201"/>
        <v>profit</v>
      </c>
      <c r="W6460" t="str">
        <f t="shared" si="202"/>
        <v>cheap</v>
      </c>
      <c r="X6460" s="3" t="str" cm="1">
        <f t="array" ref="X6460">_xlfn.IFS(R6460&gt;1000,"premium",R6460&gt;500,"modrate",R6460&lt;500,"cheap")</f>
        <v>cheap</v>
      </c>
      <c r="Y6460" t="str" cm="1">
        <f t="array" ref="Y6460">_xlfn.SWITCH(TRUE,R6460&gt;1000,"premium",R6460&gt;500,"modrate","cheap")</f>
        <v>cheap</v>
      </c>
    </row>
    <row r="6461" spans="1:25">
      <c r="A6461">
        <v>6460</v>
      </c>
      <c r="B6461" t="s">
        <v>8917</v>
      </c>
      <c r="C6461" s="2">
        <v>42869</v>
      </c>
      <c r="D6461" s="2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  <c r="V6461" t="str">
        <f t="shared" si="201"/>
        <v>profit</v>
      </c>
      <c r="W6461" t="str">
        <f t="shared" si="202"/>
        <v>cheap</v>
      </c>
      <c r="X6461" s="3" t="str" cm="1">
        <f t="array" ref="X6461">_xlfn.IFS(R6461&gt;1000,"premium",R6461&gt;500,"modrate",R6461&lt;500,"cheap")</f>
        <v>cheap</v>
      </c>
      <c r="Y6461" t="str" cm="1">
        <f t="array" ref="Y6461">_xlfn.SWITCH(TRUE,R6461&gt;1000,"premium",R6461&gt;500,"modrate","cheap")</f>
        <v>cheap</v>
      </c>
    </row>
    <row r="6462" spans="1:25">
      <c r="A6462">
        <v>6461</v>
      </c>
      <c r="B6462" t="s">
        <v>8917</v>
      </c>
      <c r="C6462" s="2">
        <v>42869</v>
      </c>
      <c r="D6462" s="2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  <c r="V6462" t="str">
        <f t="shared" si="201"/>
        <v>profit</v>
      </c>
      <c r="W6462" t="str">
        <f t="shared" si="202"/>
        <v>cheap</v>
      </c>
      <c r="X6462" s="3" t="str" cm="1">
        <f t="array" ref="X6462">_xlfn.IFS(R6462&gt;1000,"premium",R6462&gt;500,"modrate",R6462&lt;500,"cheap")</f>
        <v>cheap</v>
      </c>
      <c r="Y6462" t="str" cm="1">
        <f t="array" ref="Y6462">_xlfn.SWITCH(TRUE,R6462&gt;1000,"premium",R6462&gt;500,"modrate","cheap")</f>
        <v>cheap</v>
      </c>
    </row>
    <row r="6463" spans="1:25">
      <c r="A6463">
        <v>6462</v>
      </c>
      <c r="B6463" t="s">
        <v>8917</v>
      </c>
      <c r="C6463" s="2">
        <v>42869</v>
      </c>
      <c r="D6463" s="2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  <c r="V6463" t="str">
        <f t="shared" si="201"/>
        <v>profit</v>
      </c>
      <c r="W6463" t="str">
        <f t="shared" si="202"/>
        <v>cheap</v>
      </c>
      <c r="X6463" s="3" t="str" cm="1">
        <f t="array" ref="X6463">_xlfn.IFS(R6463&gt;1000,"premium",R6463&gt;500,"modrate",R6463&lt;500,"cheap")</f>
        <v>cheap</v>
      </c>
      <c r="Y6463" t="str" cm="1">
        <f t="array" ref="Y6463">_xlfn.SWITCH(TRUE,R6463&gt;1000,"premium",R6463&gt;500,"modrate","cheap")</f>
        <v>cheap</v>
      </c>
    </row>
    <row r="6464" spans="1:25">
      <c r="A6464">
        <v>6463</v>
      </c>
      <c r="B6464" t="s">
        <v>8917</v>
      </c>
      <c r="C6464" s="2">
        <v>42869</v>
      </c>
      <c r="D6464" s="2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  <c r="V6464" t="str">
        <f t="shared" si="201"/>
        <v>profit</v>
      </c>
      <c r="W6464" t="str">
        <f t="shared" si="202"/>
        <v>cheap</v>
      </c>
      <c r="X6464" s="3" t="str" cm="1">
        <f t="array" ref="X6464">_xlfn.IFS(R6464&gt;1000,"premium",R6464&gt;500,"modrate",R6464&lt;500,"cheap")</f>
        <v>cheap</v>
      </c>
      <c r="Y6464" t="str" cm="1">
        <f t="array" ref="Y6464">_xlfn.SWITCH(TRUE,R6464&gt;1000,"premium",R6464&gt;500,"modrate","cheap")</f>
        <v>cheap</v>
      </c>
    </row>
    <row r="6465" spans="1:25">
      <c r="A6465">
        <v>6464</v>
      </c>
      <c r="B6465" t="s">
        <v>8917</v>
      </c>
      <c r="C6465" s="2">
        <v>42869</v>
      </c>
      <c r="D6465" s="2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  <c r="V6465" t="str">
        <f t="shared" si="201"/>
        <v>profit</v>
      </c>
      <c r="W6465" t="str">
        <f t="shared" si="202"/>
        <v>cheap</v>
      </c>
      <c r="X6465" s="3" t="str" cm="1">
        <f t="array" ref="X6465">_xlfn.IFS(R6465&gt;1000,"premium",R6465&gt;500,"modrate",R6465&lt;500,"cheap")</f>
        <v>cheap</v>
      </c>
      <c r="Y6465" t="str" cm="1">
        <f t="array" ref="Y6465">_xlfn.SWITCH(TRUE,R6465&gt;1000,"premium",R6465&gt;500,"modrate","cheap")</f>
        <v>cheap</v>
      </c>
    </row>
    <row r="6466" spans="1:25">
      <c r="A6466">
        <v>6465</v>
      </c>
      <c r="B6466" t="s">
        <v>8918</v>
      </c>
      <c r="C6466" s="2">
        <v>42635</v>
      </c>
      <c r="D6466" s="2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  <c r="V6466" t="str">
        <f t="shared" si="201"/>
        <v>profit</v>
      </c>
      <c r="W6466" t="str">
        <f t="shared" si="202"/>
        <v>cheap</v>
      </c>
      <c r="X6466" s="3" t="str" cm="1">
        <f t="array" ref="X6466">_xlfn.IFS(R6466&gt;1000,"premium",R6466&gt;500,"modrate",R6466&lt;500,"cheap")</f>
        <v>cheap</v>
      </c>
      <c r="Y6466" t="str" cm="1">
        <f t="array" ref="Y6466">_xlfn.SWITCH(TRUE,R6466&gt;1000,"premium",R6466&gt;500,"modrate","cheap")</f>
        <v>cheap</v>
      </c>
    </row>
    <row r="6467" spans="1:25">
      <c r="A6467">
        <v>6466</v>
      </c>
      <c r="B6467" t="s">
        <v>8919</v>
      </c>
      <c r="C6467" s="2">
        <v>42321</v>
      </c>
      <c r="D6467" s="2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  <c r="V6467" t="str">
        <f t="shared" ref="V6467:V6530" si="203">IF(U6467&gt;0,"profit","loss")</f>
        <v>profit</v>
      </c>
      <c r="W6467" t="str">
        <f t="shared" ref="W6467:W6530" si="204">IF(R6467&gt;1000,"premium", IF(R6467&gt;500,"modrate","cheap"))</f>
        <v>cheap</v>
      </c>
      <c r="X6467" s="3" t="str" cm="1">
        <f t="array" ref="X6467">_xlfn.IFS(R6467&gt;1000,"premium",R6467&gt;500,"modrate",R6467&lt;500,"cheap")</f>
        <v>cheap</v>
      </c>
      <c r="Y6467" t="str" cm="1">
        <f t="array" ref="Y6467">_xlfn.SWITCH(TRUE,R6467&gt;1000,"premium",R6467&gt;500,"modrate","cheap")</f>
        <v>cheap</v>
      </c>
    </row>
    <row r="6468" spans="1:25">
      <c r="A6468">
        <v>6467</v>
      </c>
      <c r="B6468" t="s">
        <v>8920</v>
      </c>
      <c r="C6468" s="2">
        <v>42877</v>
      </c>
      <c r="D6468" s="2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  <c r="V6468" t="str">
        <f t="shared" si="203"/>
        <v>profit</v>
      </c>
      <c r="W6468" t="str">
        <f t="shared" si="204"/>
        <v>cheap</v>
      </c>
      <c r="X6468" s="3" t="str" cm="1">
        <f t="array" ref="X6468">_xlfn.IFS(R6468&gt;1000,"premium",R6468&gt;500,"modrate",R6468&lt;500,"cheap")</f>
        <v>cheap</v>
      </c>
      <c r="Y6468" t="str" cm="1">
        <f t="array" ref="Y6468">_xlfn.SWITCH(TRUE,R6468&gt;1000,"premium",R6468&gt;500,"modrate","cheap")</f>
        <v>cheap</v>
      </c>
    </row>
    <row r="6469" spans="1:25">
      <c r="A6469">
        <v>6468</v>
      </c>
      <c r="B6469" t="s">
        <v>8921</v>
      </c>
      <c r="C6469" s="2">
        <v>42706</v>
      </c>
      <c r="D6469" s="2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  <c r="V6469" t="str">
        <f t="shared" si="203"/>
        <v>profit</v>
      </c>
      <c r="W6469" t="str">
        <f t="shared" si="204"/>
        <v>premium</v>
      </c>
      <c r="X6469" s="3" t="str" cm="1">
        <f t="array" ref="X6469">_xlfn.IFS(R6469&gt;1000,"premium",R6469&gt;500,"modrate",R6469&lt;500,"cheap")</f>
        <v>premium</v>
      </c>
      <c r="Y6469" t="str" cm="1">
        <f t="array" ref="Y6469">_xlfn.SWITCH(TRUE,R6469&gt;1000,"premium",R6469&gt;500,"modrate","cheap")</f>
        <v>premium</v>
      </c>
    </row>
    <row r="6470" spans="1:25">
      <c r="A6470">
        <v>6469</v>
      </c>
      <c r="B6470" t="s">
        <v>8921</v>
      </c>
      <c r="C6470" s="2">
        <v>42706</v>
      </c>
      <c r="D6470" s="2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  <c r="V6470" t="str">
        <f t="shared" si="203"/>
        <v>profit</v>
      </c>
      <c r="W6470" t="str">
        <f t="shared" si="204"/>
        <v>modrate</v>
      </c>
      <c r="X6470" s="3" t="str" cm="1">
        <f t="array" ref="X6470">_xlfn.IFS(R6470&gt;1000,"premium",R6470&gt;500,"modrate",R6470&lt;500,"cheap")</f>
        <v>modrate</v>
      </c>
      <c r="Y6470" t="str" cm="1">
        <f t="array" ref="Y6470">_xlfn.SWITCH(TRUE,R6470&gt;1000,"premium",R6470&gt;500,"modrate","cheap")</f>
        <v>modrate</v>
      </c>
    </row>
    <row r="6471" spans="1:25">
      <c r="A6471">
        <v>6470</v>
      </c>
      <c r="B6471" t="s">
        <v>8921</v>
      </c>
      <c r="C6471" s="2">
        <v>42706</v>
      </c>
      <c r="D6471" s="2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  <c r="V6471" t="str">
        <f t="shared" si="203"/>
        <v>profit</v>
      </c>
      <c r="W6471" t="str">
        <f t="shared" si="204"/>
        <v>cheap</v>
      </c>
      <c r="X6471" s="3" t="str" cm="1">
        <f t="array" ref="X6471">_xlfn.IFS(R6471&gt;1000,"premium",R6471&gt;500,"modrate",R6471&lt;500,"cheap")</f>
        <v>cheap</v>
      </c>
      <c r="Y6471" t="str" cm="1">
        <f t="array" ref="Y6471">_xlfn.SWITCH(TRUE,R6471&gt;1000,"premium",R6471&gt;500,"modrate","cheap")</f>
        <v>cheap</v>
      </c>
    </row>
    <row r="6472" spans="1:25">
      <c r="A6472">
        <v>6471</v>
      </c>
      <c r="B6472" t="s">
        <v>8922</v>
      </c>
      <c r="C6472" s="2">
        <v>42245</v>
      </c>
      <c r="D6472" s="2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  <c r="V6472" t="str">
        <f t="shared" si="203"/>
        <v>profit</v>
      </c>
      <c r="W6472" t="str">
        <f t="shared" si="204"/>
        <v>cheap</v>
      </c>
      <c r="X6472" s="3" t="str" cm="1">
        <f t="array" ref="X6472">_xlfn.IFS(R6472&gt;1000,"premium",R6472&gt;500,"modrate",R6472&lt;500,"cheap")</f>
        <v>cheap</v>
      </c>
      <c r="Y6472" t="str" cm="1">
        <f t="array" ref="Y6472">_xlfn.SWITCH(TRUE,R6472&gt;1000,"premium",R6472&gt;500,"modrate","cheap")</f>
        <v>cheap</v>
      </c>
    </row>
    <row r="6473" spans="1:25">
      <c r="A6473">
        <v>6472</v>
      </c>
      <c r="B6473" t="s">
        <v>8922</v>
      </c>
      <c r="C6473" s="2">
        <v>42245</v>
      </c>
      <c r="D6473" s="2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  <c r="V6473" t="str">
        <f t="shared" si="203"/>
        <v>profit</v>
      </c>
      <c r="W6473" t="str">
        <f t="shared" si="204"/>
        <v>cheap</v>
      </c>
      <c r="X6473" s="3" t="str" cm="1">
        <f t="array" ref="X6473">_xlfn.IFS(R6473&gt;1000,"premium",R6473&gt;500,"modrate",R6473&lt;500,"cheap")</f>
        <v>cheap</v>
      </c>
      <c r="Y6473" t="str" cm="1">
        <f t="array" ref="Y6473">_xlfn.SWITCH(TRUE,R6473&gt;1000,"premium",R6473&gt;500,"modrate","cheap")</f>
        <v>cheap</v>
      </c>
    </row>
    <row r="6474" spans="1:25">
      <c r="A6474">
        <v>6473</v>
      </c>
      <c r="B6474" t="s">
        <v>8923</v>
      </c>
      <c r="C6474" s="2">
        <v>41796</v>
      </c>
      <c r="D6474" s="2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  <c r="V6474" t="str">
        <f t="shared" si="203"/>
        <v>profit</v>
      </c>
      <c r="W6474" t="str">
        <f t="shared" si="204"/>
        <v>cheap</v>
      </c>
      <c r="X6474" s="3" t="str" cm="1">
        <f t="array" ref="X6474">_xlfn.IFS(R6474&gt;1000,"premium",R6474&gt;500,"modrate",R6474&lt;500,"cheap")</f>
        <v>cheap</v>
      </c>
      <c r="Y6474" t="str" cm="1">
        <f t="array" ref="Y6474">_xlfn.SWITCH(TRUE,R6474&gt;1000,"premium",R6474&gt;500,"modrate","cheap")</f>
        <v>cheap</v>
      </c>
    </row>
    <row r="6475" spans="1:25">
      <c r="A6475">
        <v>6474</v>
      </c>
      <c r="B6475" t="s">
        <v>8924</v>
      </c>
      <c r="C6475" s="2">
        <v>42447</v>
      </c>
      <c r="D6475" s="2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87.180000000000106</v>
      </c>
      <c r="V6475" t="str">
        <f t="shared" si="203"/>
        <v>profit</v>
      </c>
      <c r="W6475" t="str">
        <f t="shared" si="204"/>
        <v>modrate</v>
      </c>
      <c r="X6475" s="3" t="str" cm="1">
        <f t="array" ref="X6475">_xlfn.IFS(R6475&gt;1000,"premium",R6475&gt;500,"modrate",R6475&lt;500,"cheap")</f>
        <v>modrate</v>
      </c>
      <c r="Y6475" t="str" cm="1">
        <f t="array" ref="Y6475">_xlfn.SWITCH(TRUE,R6475&gt;1000,"premium",R6475&gt;500,"modrate","cheap")</f>
        <v>modrate</v>
      </c>
    </row>
    <row r="6476" spans="1:25">
      <c r="A6476">
        <v>6475</v>
      </c>
      <c r="B6476" t="s">
        <v>8925</v>
      </c>
      <c r="C6476" s="2">
        <v>41653</v>
      </c>
      <c r="D6476" s="2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  <c r="V6476" t="str">
        <f t="shared" si="203"/>
        <v>loss</v>
      </c>
      <c r="W6476" t="str">
        <f t="shared" si="204"/>
        <v>cheap</v>
      </c>
      <c r="X6476" s="3" t="str" cm="1">
        <f t="array" ref="X6476">_xlfn.IFS(R6476&gt;1000,"premium",R6476&gt;500,"modrate",R6476&lt;500,"cheap")</f>
        <v>cheap</v>
      </c>
      <c r="Y6476" t="str" cm="1">
        <f t="array" ref="Y6476">_xlfn.SWITCH(TRUE,R6476&gt;1000,"premium",R6476&gt;500,"modrate","cheap")</f>
        <v>cheap</v>
      </c>
    </row>
    <row r="6477" spans="1:25">
      <c r="A6477">
        <v>6476</v>
      </c>
      <c r="B6477" t="s">
        <v>8926</v>
      </c>
      <c r="C6477" s="2">
        <v>42889</v>
      </c>
      <c r="D6477" s="2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  <c r="V6477" t="str">
        <f t="shared" si="203"/>
        <v>loss</v>
      </c>
      <c r="W6477" t="str">
        <f t="shared" si="204"/>
        <v>cheap</v>
      </c>
      <c r="X6477" s="3" t="str" cm="1">
        <f t="array" ref="X6477">_xlfn.IFS(R6477&gt;1000,"premium",R6477&gt;500,"modrate",R6477&lt;500,"cheap")</f>
        <v>cheap</v>
      </c>
      <c r="Y6477" t="str" cm="1">
        <f t="array" ref="Y6477">_xlfn.SWITCH(TRUE,R6477&gt;1000,"premium",R6477&gt;500,"modrate","cheap")</f>
        <v>cheap</v>
      </c>
    </row>
    <row r="6478" spans="1:25">
      <c r="A6478">
        <v>6477</v>
      </c>
      <c r="B6478" t="s">
        <v>8926</v>
      </c>
      <c r="C6478" s="2">
        <v>42889</v>
      </c>
      <c r="D6478" s="2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  <c r="V6478" t="str">
        <f t="shared" si="203"/>
        <v>profit</v>
      </c>
      <c r="W6478" t="str">
        <f t="shared" si="204"/>
        <v>cheap</v>
      </c>
      <c r="X6478" s="3" t="str" cm="1">
        <f t="array" ref="X6478">_xlfn.IFS(R6478&gt;1000,"premium",R6478&gt;500,"modrate",R6478&lt;500,"cheap")</f>
        <v>cheap</v>
      </c>
      <c r="Y6478" t="str" cm="1">
        <f t="array" ref="Y6478">_xlfn.SWITCH(TRUE,R6478&gt;1000,"premium",R6478&gt;500,"modrate","cheap")</f>
        <v>cheap</v>
      </c>
    </row>
    <row r="6479" spans="1:25">
      <c r="A6479">
        <v>6478</v>
      </c>
      <c r="B6479" t="s">
        <v>8926</v>
      </c>
      <c r="C6479" s="2">
        <v>42889</v>
      </c>
      <c r="D6479" s="2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-2.5749000000000302</v>
      </c>
      <c r="V6479" t="str">
        <f t="shared" si="203"/>
        <v>loss</v>
      </c>
      <c r="W6479" t="str">
        <f t="shared" si="204"/>
        <v>cheap</v>
      </c>
      <c r="X6479" s="3" t="str" cm="1">
        <f t="array" ref="X6479">_xlfn.IFS(R6479&gt;1000,"premium",R6479&gt;500,"modrate",R6479&lt;500,"cheap")</f>
        <v>cheap</v>
      </c>
      <c r="Y6479" t="str" cm="1">
        <f t="array" ref="Y6479">_xlfn.SWITCH(TRUE,R6479&gt;1000,"premium",R6479&gt;500,"modrate","cheap")</f>
        <v>cheap</v>
      </c>
    </row>
    <row r="6480" spans="1:25">
      <c r="A6480">
        <v>6479</v>
      </c>
      <c r="B6480" t="s">
        <v>8926</v>
      </c>
      <c r="C6480" s="2">
        <v>42889</v>
      </c>
      <c r="D6480" s="2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  <c r="V6480" t="str">
        <f t="shared" si="203"/>
        <v>profit</v>
      </c>
      <c r="W6480" t="str">
        <f t="shared" si="204"/>
        <v>cheap</v>
      </c>
      <c r="X6480" s="3" t="str" cm="1">
        <f t="array" ref="X6480">_xlfn.IFS(R6480&gt;1000,"premium",R6480&gt;500,"modrate",R6480&lt;500,"cheap")</f>
        <v>cheap</v>
      </c>
      <c r="Y6480" t="str" cm="1">
        <f t="array" ref="Y6480">_xlfn.SWITCH(TRUE,R6480&gt;1000,"premium",R6480&gt;500,"modrate","cheap")</f>
        <v>cheap</v>
      </c>
    </row>
    <row r="6481" spans="1:25">
      <c r="A6481">
        <v>6480</v>
      </c>
      <c r="B6481" t="s">
        <v>8926</v>
      </c>
      <c r="C6481" s="2">
        <v>42889</v>
      </c>
      <c r="D6481" s="2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  <c r="V6481" t="str">
        <f t="shared" si="203"/>
        <v>profit</v>
      </c>
      <c r="W6481" t="str">
        <f t="shared" si="204"/>
        <v>modrate</v>
      </c>
      <c r="X6481" s="3" t="str" cm="1">
        <f t="array" ref="X6481">_xlfn.IFS(R6481&gt;1000,"premium",R6481&gt;500,"modrate",R6481&lt;500,"cheap")</f>
        <v>modrate</v>
      </c>
      <c r="Y6481" t="str" cm="1">
        <f t="array" ref="Y6481">_xlfn.SWITCH(TRUE,R6481&gt;1000,"premium",R6481&gt;500,"modrate","cheap")</f>
        <v>modrate</v>
      </c>
    </row>
    <row r="6482" spans="1:25">
      <c r="A6482">
        <v>6481</v>
      </c>
      <c r="B6482" t="s">
        <v>8926</v>
      </c>
      <c r="C6482" s="2">
        <v>42889</v>
      </c>
      <c r="D6482" s="2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  <c r="V6482" t="str">
        <f t="shared" si="203"/>
        <v>profit</v>
      </c>
      <c r="W6482" t="str">
        <f t="shared" si="204"/>
        <v>cheap</v>
      </c>
      <c r="X6482" s="3" t="str" cm="1">
        <f t="array" ref="X6482">_xlfn.IFS(R6482&gt;1000,"premium",R6482&gt;500,"modrate",R6482&lt;500,"cheap")</f>
        <v>cheap</v>
      </c>
      <c r="Y6482" t="str" cm="1">
        <f t="array" ref="Y6482">_xlfn.SWITCH(TRUE,R6482&gt;1000,"premium",R6482&gt;500,"modrate","cheap")</f>
        <v>cheap</v>
      </c>
    </row>
    <row r="6483" spans="1:25">
      <c r="A6483">
        <v>6482</v>
      </c>
      <c r="B6483" t="s">
        <v>8926</v>
      </c>
      <c r="C6483" s="2">
        <v>42889</v>
      </c>
      <c r="D6483" s="2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  <c r="V6483" t="str">
        <f t="shared" si="203"/>
        <v>loss</v>
      </c>
      <c r="W6483" t="str">
        <f t="shared" si="204"/>
        <v>cheap</v>
      </c>
      <c r="X6483" s="3" t="str" cm="1">
        <f t="array" ref="X6483">_xlfn.IFS(R6483&gt;1000,"premium",R6483&gt;500,"modrate",R6483&lt;500,"cheap")</f>
        <v>cheap</v>
      </c>
      <c r="Y6483" t="str" cm="1">
        <f t="array" ref="Y6483">_xlfn.SWITCH(TRUE,R6483&gt;1000,"premium",R6483&gt;500,"modrate","cheap")</f>
        <v>cheap</v>
      </c>
    </row>
    <row r="6484" spans="1:25">
      <c r="A6484">
        <v>6483</v>
      </c>
      <c r="B6484" t="s">
        <v>8926</v>
      </c>
      <c r="C6484" s="2">
        <v>42889</v>
      </c>
      <c r="D6484" s="2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-4.1400000000000103</v>
      </c>
      <c r="V6484" t="str">
        <f t="shared" si="203"/>
        <v>loss</v>
      </c>
      <c r="W6484" t="str">
        <f t="shared" si="204"/>
        <v>cheap</v>
      </c>
      <c r="X6484" s="3" t="str" cm="1">
        <f t="array" ref="X6484">_xlfn.IFS(R6484&gt;1000,"premium",R6484&gt;500,"modrate",R6484&lt;500,"cheap")</f>
        <v>cheap</v>
      </c>
      <c r="Y6484" t="str" cm="1">
        <f t="array" ref="Y6484">_xlfn.SWITCH(TRUE,R6484&gt;1000,"premium",R6484&gt;500,"modrate","cheap")</f>
        <v>cheap</v>
      </c>
    </row>
    <row r="6485" spans="1:25">
      <c r="A6485">
        <v>6484</v>
      </c>
      <c r="B6485" t="s">
        <v>8927</v>
      </c>
      <c r="C6485" s="2">
        <v>42889</v>
      </c>
      <c r="D6485" s="2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  <c r="V6485" t="str">
        <f t="shared" si="203"/>
        <v>loss</v>
      </c>
      <c r="W6485" t="str">
        <f t="shared" si="204"/>
        <v>cheap</v>
      </c>
      <c r="X6485" s="3" t="str" cm="1">
        <f t="array" ref="X6485">_xlfn.IFS(R6485&gt;1000,"premium",R6485&gt;500,"modrate",R6485&lt;500,"cheap")</f>
        <v>cheap</v>
      </c>
      <c r="Y6485" t="str" cm="1">
        <f t="array" ref="Y6485">_xlfn.SWITCH(TRUE,R6485&gt;1000,"premium",R6485&gt;500,"modrate","cheap")</f>
        <v>cheap</v>
      </c>
    </row>
    <row r="6486" spans="1:25">
      <c r="A6486">
        <v>6485</v>
      </c>
      <c r="B6486" t="s">
        <v>8927</v>
      </c>
      <c r="C6486" s="2">
        <v>42889</v>
      </c>
      <c r="D6486" s="2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  <c r="V6486" t="str">
        <f t="shared" si="203"/>
        <v>profit</v>
      </c>
      <c r="W6486" t="str">
        <f t="shared" si="204"/>
        <v>cheap</v>
      </c>
      <c r="X6486" s="3" t="str" cm="1">
        <f t="array" ref="X6486">_xlfn.IFS(R6486&gt;1000,"premium",R6486&gt;500,"modrate",R6486&lt;500,"cheap")</f>
        <v>cheap</v>
      </c>
      <c r="Y6486" t="str" cm="1">
        <f t="array" ref="Y6486">_xlfn.SWITCH(TRUE,R6486&gt;1000,"premium",R6486&gt;500,"modrate","cheap")</f>
        <v>cheap</v>
      </c>
    </row>
    <row r="6487" spans="1:25">
      <c r="A6487">
        <v>6486</v>
      </c>
      <c r="B6487" t="s">
        <v>8927</v>
      </c>
      <c r="C6487" s="2">
        <v>42889</v>
      </c>
      <c r="D6487" s="2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  <c r="V6487" t="str">
        <f t="shared" si="203"/>
        <v>profit</v>
      </c>
      <c r="W6487" t="str">
        <f t="shared" si="204"/>
        <v>cheap</v>
      </c>
      <c r="X6487" s="3" t="str" cm="1">
        <f t="array" ref="X6487">_xlfn.IFS(R6487&gt;1000,"premium",R6487&gt;500,"modrate",R6487&lt;500,"cheap")</f>
        <v>cheap</v>
      </c>
      <c r="Y6487" t="str" cm="1">
        <f t="array" ref="Y6487">_xlfn.SWITCH(TRUE,R6487&gt;1000,"premium",R6487&gt;500,"modrate","cheap")</f>
        <v>cheap</v>
      </c>
    </row>
    <row r="6488" spans="1:25">
      <c r="A6488">
        <v>6487</v>
      </c>
      <c r="B6488" t="s">
        <v>8928</v>
      </c>
      <c r="C6488" s="2">
        <v>42084</v>
      </c>
      <c r="D6488" s="2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  <c r="V6488" t="str">
        <f t="shared" si="203"/>
        <v>profit</v>
      </c>
      <c r="W6488" t="str">
        <f t="shared" si="204"/>
        <v>modrate</v>
      </c>
      <c r="X6488" s="3" t="str" cm="1">
        <f t="array" ref="X6488">_xlfn.IFS(R6488&gt;1000,"premium",R6488&gt;500,"modrate",R6488&lt;500,"cheap")</f>
        <v>modrate</v>
      </c>
      <c r="Y6488" t="str" cm="1">
        <f t="array" ref="Y6488">_xlfn.SWITCH(TRUE,R6488&gt;1000,"premium",R6488&gt;500,"modrate","cheap")</f>
        <v>modrate</v>
      </c>
    </row>
    <row r="6489" spans="1:25">
      <c r="A6489">
        <v>6488</v>
      </c>
      <c r="B6489" t="s">
        <v>8928</v>
      </c>
      <c r="C6489" s="2">
        <v>42084</v>
      </c>
      <c r="D6489" s="2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  <c r="V6489" t="str">
        <f t="shared" si="203"/>
        <v>loss</v>
      </c>
      <c r="W6489" t="str">
        <f t="shared" si="204"/>
        <v>cheap</v>
      </c>
      <c r="X6489" s="3" t="str" cm="1">
        <f t="array" ref="X6489">_xlfn.IFS(R6489&gt;1000,"premium",R6489&gt;500,"modrate",R6489&lt;500,"cheap")</f>
        <v>cheap</v>
      </c>
      <c r="Y6489" t="str" cm="1">
        <f t="array" ref="Y6489">_xlfn.SWITCH(TRUE,R6489&gt;1000,"premium",R6489&gt;500,"modrate","cheap")</f>
        <v>cheap</v>
      </c>
    </row>
    <row r="6490" spans="1:25">
      <c r="A6490">
        <v>6489</v>
      </c>
      <c r="B6490" t="s">
        <v>8928</v>
      </c>
      <c r="C6490" s="2">
        <v>42084</v>
      </c>
      <c r="D6490" s="2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  <c r="V6490" t="str">
        <f t="shared" si="203"/>
        <v>profit</v>
      </c>
      <c r="W6490" t="str">
        <f t="shared" si="204"/>
        <v>cheap</v>
      </c>
      <c r="X6490" s="3" t="str" cm="1">
        <f t="array" ref="X6490">_xlfn.IFS(R6490&gt;1000,"premium",R6490&gt;500,"modrate",R6490&lt;500,"cheap")</f>
        <v>cheap</v>
      </c>
      <c r="Y6490" t="str" cm="1">
        <f t="array" ref="Y6490">_xlfn.SWITCH(TRUE,R6490&gt;1000,"premium",R6490&gt;500,"modrate","cheap")</f>
        <v>cheap</v>
      </c>
    </row>
    <row r="6491" spans="1:25">
      <c r="A6491">
        <v>6490</v>
      </c>
      <c r="B6491" t="s">
        <v>8929</v>
      </c>
      <c r="C6491" s="2">
        <v>42997</v>
      </c>
      <c r="D6491" s="2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  <c r="V6491" t="str">
        <f t="shared" si="203"/>
        <v>profit</v>
      </c>
      <c r="W6491" t="str">
        <f t="shared" si="204"/>
        <v>cheap</v>
      </c>
      <c r="X6491" s="3" t="str" cm="1">
        <f t="array" ref="X6491">_xlfn.IFS(R6491&gt;1000,"premium",R6491&gt;500,"modrate",R6491&lt;500,"cheap")</f>
        <v>cheap</v>
      </c>
      <c r="Y6491" t="str" cm="1">
        <f t="array" ref="Y6491">_xlfn.SWITCH(TRUE,R6491&gt;1000,"premium",R6491&gt;500,"modrate","cheap")</f>
        <v>cheap</v>
      </c>
    </row>
    <row r="6492" spans="1:25">
      <c r="A6492">
        <v>6491</v>
      </c>
      <c r="B6492" t="s">
        <v>8930</v>
      </c>
      <c r="C6492" s="2">
        <v>41897</v>
      </c>
      <c r="D6492" s="2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  <c r="V6492" t="str">
        <f t="shared" si="203"/>
        <v>profit</v>
      </c>
      <c r="W6492" t="str">
        <f t="shared" si="204"/>
        <v>cheap</v>
      </c>
      <c r="X6492" s="3" t="str" cm="1">
        <f t="array" ref="X6492">_xlfn.IFS(R6492&gt;1000,"premium",R6492&gt;500,"modrate",R6492&lt;500,"cheap")</f>
        <v>cheap</v>
      </c>
      <c r="Y6492" t="str" cm="1">
        <f t="array" ref="Y6492">_xlfn.SWITCH(TRUE,R6492&gt;1000,"premium",R6492&gt;500,"modrate","cheap")</f>
        <v>cheap</v>
      </c>
    </row>
    <row r="6493" spans="1:25">
      <c r="A6493">
        <v>6492</v>
      </c>
      <c r="B6493" t="s">
        <v>8931</v>
      </c>
      <c r="C6493" s="2">
        <v>42694</v>
      </c>
      <c r="D6493" s="2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  <c r="V6493" t="str">
        <f t="shared" si="203"/>
        <v>profit</v>
      </c>
      <c r="W6493" t="str">
        <f t="shared" si="204"/>
        <v>cheap</v>
      </c>
      <c r="X6493" s="3" t="str" cm="1">
        <f t="array" ref="X6493">_xlfn.IFS(R6493&gt;1000,"premium",R6493&gt;500,"modrate",R6493&lt;500,"cheap")</f>
        <v>cheap</v>
      </c>
      <c r="Y6493" t="str" cm="1">
        <f t="array" ref="Y6493">_xlfn.SWITCH(TRUE,R6493&gt;1000,"premium",R6493&gt;500,"modrate","cheap")</f>
        <v>cheap</v>
      </c>
    </row>
    <row r="6494" spans="1:25">
      <c r="A6494">
        <v>6493</v>
      </c>
      <c r="B6494" t="s">
        <v>8931</v>
      </c>
      <c r="C6494" s="2">
        <v>42694</v>
      </c>
      <c r="D6494" s="2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  <c r="V6494" t="str">
        <f t="shared" si="203"/>
        <v>profit</v>
      </c>
      <c r="W6494" t="str">
        <f t="shared" si="204"/>
        <v>cheap</v>
      </c>
      <c r="X6494" s="3" t="str" cm="1">
        <f t="array" ref="X6494">_xlfn.IFS(R6494&gt;1000,"premium",R6494&gt;500,"modrate",R6494&lt;500,"cheap")</f>
        <v>cheap</v>
      </c>
      <c r="Y6494" t="str" cm="1">
        <f t="array" ref="Y6494">_xlfn.SWITCH(TRUE,R6494&gt;1000,"premium",R6494&gt;500,"modrate","cheap")</f>
        <v>cheap</v>
      </c>
    </row>
    <row r="6495" spans="1:25">
      <c r="A6495">
        <v>6494</v>
      </c>
      <c r="B6495" t="s">
        <v>8931</v>
      </c>
      <c r="C6495" s="2">
        <v>42694</v>
      </c>
      <c r="D6495" s="2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  <c r="V6495" t="str">
        <f t="shared" si="203"/>
        <v>profit</v>
      </c>
      <c r="W6495" t="str">
        <f t="shared" si="204"/>
        <v>cheap</v>
      </c>
      <c r="X6495" s="3" t="str" cm="1">
        <f t="array" ref="X6495">_xlfn.IFS(R6495&gt;1000,"premium",R6495&gt;500,"modrate",R6495&lt;500,"cheap")</f>
        <v>cheap</v>
      </c>
      <c r="Y6495" t="str" cm="1">
        <f t="array" ref="Y6495">_xlfn.SWITCH(TRUE,R6495&gt;1000,"premium",R6495&gt;500,"modrate","cheap")</f>
        <v>cheap</v>
      </c>
    </row>
    <row r="6496" spans="1:25">
      <c r="A6496">
        <v>6495</v>
      </c>
      <c r="B6496" t="s">
        <v>8932</v>
      </c>
      <c r="C6496" s="2">
        <v>43036</v>
      </c>
      <c r="D6496" s="2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  <c r="V6496" t="str">
        <f t="shared" si="203"/>
        <v>loss</v>
      </c>
      <c r="W6496" t="str">
        <f t="shared" si="204"/>
        <v>cheap</v>
      </c>
      <c r="X6496" s="3" t="str" cm="1">
        <f t="array" ref="X6496">_xlfn.IFS(R6496&gt;1000,"premium",R6496&gt;500,"modrate",R6496&lt;500,"cheap")</f>
        <v>cheap</v>
      </c>
      <c r="Y6496" t="str" cm="1">
        <f t="array" ref="Y6496">_xlfn.SWITCH(TRUE,R6496&gt;1000,"premium",R6496&gt;500,"modrate","cheap")</f>
        <v>cheap</v>
      </c>
    </row>
    <row r="6497" spans="1:25">
      <c r="A6497">
        <v>6496</v>
      </c>
      <c r="B6497" t="s">
        <v>8932</v>
      </c>
      <c r="C6497" s="2">
        <v>43036</v>
      </c>
      <c r="D6497" s="2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  <c r="V6497" t="str">
        <f t="shared" si="203"/>
        <v>profit</v>
      </c>
      <c r="W6497" t="str">
        <f t="shared" si="204"/>
        <v>cheap</v>
      </c>
      <c r="X6497" s="3" t="str" cm="1">
        <f t="array" ref="X6497">_xlfn.IFS(R6497&gt;1000,"premium",R6497&gt;500,"modrate",R6497&lt;500,"cheap")</f>
        <v>cheap</v>
      </c>
      <c r="Y6497" t="str" cm="1">
        <f t="array" ref="Y6497">_xlfn.SWITCH(TRUE,R6497&gt;1000,"premium",R6497&gt;500,"modrate","cheap")</f>
        <v>cheap</v>
      </c>
    </row>
    <row r="6498" spans="1:25">
      <c r="A6498">
        <v>6497</v>
      </c>
      <c r="B6498" t="s">
        <v>8932</v>
      </c>
      <c r="C6498" s="2">
        <v>43036</v>
      </c>
      <c r="D6498" s="2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  <c r="V6498" t="str">
        <f t="shared" si="203"/>
        <v>loss</v>
      </c>
      <c r="W6498" t="str">
        <f t="shared" si="204"/>
        <v>cheap</v>
      </c>
      <c r="X6498" s="3" t="str" cm="1">
        <f t="array" ref="X6498">_xlfn.IFS(R6498&gt;1000,"premium",R6498&gt;500,"modrate",R6498&lt;500,"cheap")</f>
        <v>cheap</v>
      </c>
      <c r="Y6498" t="str" cm="1">
        <f t="array" ref="Y6498">_xlfn.SWITCH(TRUE,R6498&gt;1000,"premium",R6498&gt;500,"modrate","cheap")</f>
        <v>cheap</v>
      </c>
    </row>
    <row r="6499" spans="1:25">
      <c r="A6499">
        <v>6498</v>
      </c>
      <c r="B6499" t="s">
        <v>8933</v>
      </c>
      <c r="C6499" s="2">
        <v>42209</v>
      </c>
      <c r="D6499" s="2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  <c r="V6499" t="str">
        <f t="shared" si="203"/>
        <v>profit</v>
      </c>
      <c r="W6499" t="str">
        <f t="shared" si="204"/>
        <v>cheap</v>
      </c>
      <c r="X6499" s="3" t="str" cm="1">
        <f t="array" ref="X6499">_xlfn.IFS(R6499&gt;1000,"premium",R6499&gt;500,"modrate",R6499&lt;500,"cheap")</f>
        <v>cheap</v>
      </c>
      <c r="Y6499" t="str" cm="1">
        <f t="array" ref="Y6499">_xlfn.SWITCH(TRUE,R6499&gt;1000,"premium",R6499&gt;500,"modrate","cheap")</f>
        <v>cheap</v>
      </c>
    </row>
    <row r="6500" spans="1:25">
      <c r="A6500">
        <v>6499</v>
      </c>
      <c r="B6500" t="s">
        <v>8933</v>
      </c>
      <c r="C6500" s="2">
        <v>42209</v>
      </c>
      <c r="D6500" s="2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  <c r="V6500" t="str">
        <f t="shared" si="203"/>
        <v>profit</v>
      </c>
      <c r="W6500" t="str">
        <f t="shared" si="204"/>
        <v>cheap</v>
      </c>
      <c r="X6500" s="3" t="str" cm="1">
        <f t="array" ref="X6500">_xlfn.IFS(R6500&gt;1000,"premium",R6500&gt;500,"modrate",R6500&lt;500,"cheap")</f>
        <v>cheap</v>
      </c>
      <c r="Y6500" t="str" cm="1">
        <f t="array" ref="Y6500">_xlfn.SWITCH(TRUE,R6500&gt;1000,"premium",R6500&gt;500,"modrate","cheap")</f>
        <v>cheap</v>
      </c>
    </row>
    <row r="6501" spans="1:25">
      <c r="A6501">
        <v>6500</v>
      </c>
      <c r="B6501" t="s">
        <v>8933</v>
      </c>
      <c r="C6501" s="2">
        <v>42209</v>
      </c>
      <c r="D6501" s="2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  <c r="V6501" t="str">
        <f t="shared" si="203"/>
        <v>profit</v>
      </c>
      <c r="W6501" t="str">
        <f t="shared" si="204"/>
        <v>cheap</v>
      </c>
      <c r="X6501" s="3" t="str" cm="1">
        <f t="array" ref="X6501">_xlfn.IFS(R6501&gt;1000,"premium",R6501&gt;500,"modrate",R6501&lt;500,"cheap")</f>
        <v>cheap</v>
      </c>
      <c r="Y6501" t="str" cm="1">
        <f t="array" ref="Y6501">_xlfn.SWITCH(TRUE,R6501&gt;1000,"premium",R6501&gt;500,"modrate","cheap")</f>
        <v>cheap</v>
      </c>
    </row>
    <row r="6502" spans="1:25">
      <c r="A6502">
        <v>6501</v>
      </c>
      <c r="B6502" t="s">
        <v>8933</v>
      </c>
      <c r="C6502" s="2">
        <v>42209</v>
      </c>
      <c r="D6502" s="2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  <c r="V6502" t="str">
        <f t="shared" si="203"/>
        <v>profit</v>
      </c>
      <c r="W6502" t="str">
        <f t="shared" si="204"/>
        <v>cheap</v>
      </c>
      <c r="X6502" s="3" t="str" cm="1">
        <f t="array" ref="X6502">_xlfn.IFS(R6502&gt;1000,"premium",R6502&gt;500,"modrate",R6502&lt;500,"cheap")</f>
        <v>cheap</v>
      </c>
      <c r="Y6502" t="str" cm="1">
        <f t="array" ref="Y6502">_xlfn.SWITCH(TRUE,R6502&gt;1000,"premium",R6502&gt;500,"modrate","cheap")</f>
        <v>cheap</v>
      </c>
    </row>
    <row r="6503" spans="1:25">
      <c r="A6503">
        <v>6502</v>
      </c>
      <c r="B6503" t="s">
        <v>8936</v>
      </c>
      <c r="C6503" s="2">
        <v>41945</v>
      </c>
      <c r="D6503" s="2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  <c r="V6503" t="str">
        <f t="shared" si="203"/>
        <v>loss</v>
      </c>
      <c r="W6503" t="str">
        <f t="shared" si="204"/>
        <v>modrate</v>
      </c>
      <c r="X6503" s="3" t="str" cm="1">
        <f t="array" ref="X6503">_xlfn.IFS(R6503&gt;1000,"premium",R6503&gt;500,"modrate",R6503&lt;500,"cheap")</f>
        <v>modrate</v>
      </c>
      <c r="Y6503" t="str" cm="1">
        <f t="array" ref="Y6503">_xlfn.SWITCH(TRUE,R6503&gt;1000,"premium",R6503&gt;500,"modrate","cheap")</f>
        <v>modrate</v>
      </c>
    </row>
    <row r="6504" spans="1:25">
      <c r="A6504">
        <v>6503</v>
      </c>
      <c r="B6504" t="s">
        <v>8936</v>
      </c>
      <c r="C6504" s="2">
        <v>41945</v>
      </c>
      <c r="D6504" s="2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  <c r="V6504" t="str">
        <f t="shared" si="203"/>
        <v>loss</v>
      </c>
      <c r="W6504" t="str">
        <f t="shared" si="204"/>
        <v>cheap</v>
      </c>
      <c r="X6504" s="3" t="str" cm="1">
        <f t="array" ref="X6504">_xlfn.IFS(R6504&gt;1000,"premium",R6504&gt;500,"modrate",R6504&lt;500,"cheap")</f>
        <v>cheap</v>
      </c>
      <c r="Y6504" t="str" cm="1">
        <f t="array" ref="Y6504">_xlfn.SWITCH(TRUE,R6504&gt;1000,"premium",R6504&gt;500,"modrate","cheap")</f>
        <v>cheap</v>
      </c>
    </row>
    <row r="6505" spans="1:25">
      <c r="A6505">
        <v>6504</v>
      </c>
      <c r="B6505" t="s">
        <v>8936</v>
      </c>
      <c r="C6505" s="2">
        <v>41945</v>
      </c>
      <c r="D6505" s="2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  <c r="V6505" t="str">
        <f t="shared" si="203"/>
        <v>loss</v>
      </c>
      <c r="W6505" t="str">
        <f t="shared" si="204"/>
        <v>cheap</v>
      </c>
      <c r="X6505" s="3" t="str" cm="1">
        <f t="array" ref="X6505">_xlfn.IFS(R6505&gt;1000,"premium",R6505&gt;500,"modrate",R6505&lt;500,"cheap")</f>
        <v>cheap</v>
      </c>
      <c r="Y6505" t="str" cm="1">
        <f t="array" ref="Y6505">_xlfn.SWITCH(TRUE,R6505&gt;1000,"premium",R6505&gt;500,"modrate","cheap")</f>
        <v>cheap</v>
      </c>
    </row>
    <row r="6506" spans="1:25">
      <c r="A6506">
        <v>6505</v>
      </c>
      <c r="B6506" t="s">
        <v>8937</v>
      </c>
      <c r="C6506" s="2">
        <v>43056</v>
      </c>
      <c r="D6506" s="2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  <c r="V6506" t="str">
        <f t="shared" si="203"/>
        <v>profit</v>
      </c>
      <c r="W6506" t="str">
        <f t="shared" si="204"/>
        <v>premium</v>
      </c>
      <c r="X6506" s="3" t="str" cm="1">
        <f t="array" ref="X6506">_xlfn.IFS(R6506&gt;1000,"premium",R6506&gt;500,"modrate",R6506&lt;500,"cheap")</f>
        <v>premium</v>
      </c>
      <c r="Y6506" t="str" cm="1">
        <f t="array" ref="Y6506">_xlfn.SWITCH(TRUE,R6506&gt;1000,"premium",R6506&gt;500,"modrate","cheap")</f>
        <v>premium</v>
      </c>
    </row>
    <row r="6507" spans="1:25">
      <c r="A6507">
        <v>6506</v>
      </c>
      <c r="B6507" t="s">
        <v>8938</v>
      </c>
      <c r="C6507" s="2">
        <v>42547</v>
      </c>
      <c r="D6507" s="2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  <c r="V6507" t="str">
        <f t="shared" si="203"/>
        <v>profit</v>
      </c>
      <c r="W6507" t="str">
        <f t="shared" si="204"/>
        <v>cheap</v>
      </c>
      <c r="X6507" s="3" t="str" cm="1">
        <f t="array" ref="X6507">_xlfn.IFS(R6507&gt;1000,"premium",R6507&gt;500,"modrate",R6507&lt;500,"cheap")</f>
        <v>cheap</v>
      </c>
      <c r="Y6507" t="str" cm="1">
        <f t="array" ref="Y6507">_xlfn.SWITCH(TRUE,R6507&gt;1000,"premium",R6507&gt;500,"modrate","cheap")</f>
        <v>cheap</v>
      </c>
    </row>
    <row r="6508" spans="1:25">
      <c r="A6508">
        <v>6507</v>
      </c>
      <c r="B6508" t="s">
        <v>8941</v>
      </c>
      <c r="C6508" s="2">
        <v>42652</v>
      </c>
      <c r="D6508" s="2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  <c r="V6508" t="str">
        <f t="shared" si="203"/>
        <v>profit</v>
      </c>
      <c r="W6508" t="str">
        <f t="shared" si="204"/>
        <v>cheap</v>
      </c>
      <c r="X6508" s="3" t="str" cm="1">
        <f t="array" ref="X6508">_xlfn.IFS(R6508&gt;1000,"premium",R6508&gt;500,"modrate",R6508&lt;500,"cheap")</f>
        <v>cheap</v>
      </c>
      <c r="Y6508" t="str" cm="1">
        <f t="array" ref="Y6508">_xlfn.SWITCH(TRUE,R6508&gt;1000,"premium",R6508&gt;500,"modrate","cheap")</f>
        <v>cheap</v>
      </c>
    </row>
    <row r="6509" spans="1:25">
      <c r="A6509">
        <v>6508</v>
      </c>
      <c r="B6509" t="s">
        <v>8941</v>
      </c>
      <c r="C6509" s="2">
        <v>42652</v>
      </c>
      <c r="D6509" s="2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  <c r="V6509" t="str">
        <f t="shared" si="203"/>
        <v>loss</v>
      </c>
      <c r="W6509" t="str">
        <f t="shared" si="204"/>
        <v>cheap</v>
      </c>
      <c r="X6509" s="3" t="str" cm="1">
        <f t="array" ref="X6509">_xlfn.IFS(R6509&gt;1000,"premium",R6509&gt;500,"modrate",R6509&lt;500,"cheap")</f>
        <v>cheap</v>
      </c>
      <c r="Y6509" t="str" cm="1">
        <f t="array" ref="Y6509">_xlfn.SWITCH(TRUE,R6509&gt;1000,"premium",R6509&gt;500,"modrate","cheap")</f>
        <v>cheap</v>
      </c>
    </row>
    <row r="6510" spans="1:25">
      <c r="A6510">
        <v>6509</v>
      </c>
      <c r="B6510" t="s">
        <v>8942</v>
      </c>
      <c r="C6510" s="2">
        <v>43089</v>
      </c>
      <c r="D6510" s="2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  <c r="V6510" t="str">
        <f t="shared" si="203"/>
        <v>profit</v>
      </c>
      <c r="W6510" t="str">
        <f t="shared" si="204"/>
        <v>cheap</v>
      </c>
      <c r="X6510" s="3" t="str" cm="1">
        <f t="array" ref="X6510">_xlfn.IFS(R6510&gt;1000,"premium",R6510&gt;500,"modrate",R6510&lt;500,"cheap")</f>
        <v>cheap</v>
      </c>
      <c r="Y6510" t="str" cm="1">
        <f t="array" ref="Y6510">_xlfn.SWITCH(TRUE,R6510&gt;1000,"premium",R6510&gt;500,"modrate","cheap")</f>
        <v>cheap</v>
      </c>
    </row>
    <row r="6511" spans="1:25">
      <c r="A6511">
        <v>6510</v>
      </c>
      <c r="B6511" t="s">
        <v>8942</v>
      </c>
      <c r="C6511" s="2">
        <v>43089</v>
      </c>
      <c r="D6511" s="2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  <c r="V6511" t="str">
        <f t="shared" si="203"/>
        <v>profit</v>
      </c>
      <c r="W6511" t="str">
        <f t="shared" si="204"/>
        <v>cheap</v>
      </c>
      <c r="X6511" s="3" t="str" cm="1">
        <f t="array" ref="X6511">_xlfn.IFS(R6511&gt;1000,"premium",R6511&gt;500,"modrate",R6511&lt;500,"cheap")</f>
        <v>cheap</v>
      </c>
      <c r="Y6511" t="str" cm="1">
        <f t="array" ref="Y6511">_xlfn.SWITCH(TRUE,R6511&gt;1000,"premium",R6511&gt;500,"modrate","cheap")</f>
        <v>cheap</v>
      </c>
    </row>
    <row r="6512" spans="1:25">
      <c r="A6512">
        <v>6511</v>
      </c>
      <c r="B6512" t="s">
        <v>8942</v>
      </c>
      <c r="C6512" s="2">
        <v>43089</v>
      </c>
      <c r="D6512" s="2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  <c r="V6512" t="str">
        <f t="shared" si="203"/>
        <v>profit</v>
      </c>
      <c r="W6512" t="str">
        <f t="shared" si="204"/>
        <v>cheap</v>
      </c>
      <c r="X6512" s="3" t="str" cm="1">
        <f t="array" ref="X6512">_xlfn.IFS(R6512&gt;1000,"premium",R6512&gt;500,"modrate",R6512&lt;500,"cheap")</f>
        <v>cheap</v>
      </c>
      <c r="Y6512" t="str" cm="1">
        <f t="array" ref="Y6512">_xlfn.SWITCH(TRUE,R6512&gt;1000,"premium",R6512&gt;500,"modrate","cheap")</f>
        <v>cheap</v>
      </c>
    </row>
    <row r="6513" spans="1:25">
      <c r="A6513">
        <v>6512</v>
      </c>
      <c r="B6513" t="s">
        <v>8943</v>
      </c>
      <c r="C6513" s="2">
        <v>42800</v>
      </c>
      <c r="D6513" s="2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  <c r="V6513" t="str">
        <f t="shared" si="203"/>
        <v>profit</v>
      </c>
      <c r="W6513" t="str">
        <f t="shared" si="204"/>
        <v>cheap</v>
      </c>
      <c r="X6513" s="3" t="str" cm="1">
        <f t="array" ref="X6513">_xlfn.IFS(R6513&gt;1000,"premium",R6513&gt;500,"modrate",R6513&lt;500,"cheap")</f>
        <v>cheap</v>
      </c>
      <c r="Y6513" t="str" cm="1">
        <f t="array" ref="Y6513">_xlfn.SWITCH(TRUE,R6513&gt;1000,"premium",R6513&gt;500,"modrate","cheap")</f>
        <v>cheap</v>
      </c>
    </row>
    <row r="6514" spans="1:25">
      <c r="A6514">
        <v>6513</v>
      </c>
      <c r="B6514" t="s">
        <v>8943</v>
      </c>
      <c r="C6514" s="2">
        <v>42800</v>
      </c>
      <c r="D6514" s="2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  <c r="V6514" t="str">
        <f t="shared" si="203"/>
        <v>profit</v>
      </c>
      <c r="W6514" t="str">
        <f t="shared" si="204"/>
        <v>cheap</v>
      </c>
      <c r="X6514" s="3" t="str" cm="1">
        <f t="array" ref="X6514">_xlfn.IFS(R6514&gt;1000,"premium",R6514&gt;500,"modrate",R6514&lt;500,"cheap")</f>
        <v>cheap</v>
      </c>
      <c r="Y6514" t="str" cm="1">
        <f t="array" ref="Y6514">_xlfn.SWITCH(TRUE,R6514&gt;1000,"premium",R6514&gt;500,"modrate","cheap")</f>
        <v>cheap</v>
      </c>
    </row>
    <row r="6515" spans="1:25">
      <c r="A6515">
        <v>6514</v>
      </c>
      <c r="B6515" t="s">
        <v>8943</v>
      </c>
      <c r="C6515" s="2">
        <v>42800</v>
      </c>
      <c r="D6515" s="2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  <c r="V6515" t="str">
        <f t="shared" si="203"/>
        <v>profit</v>
      </c>
      <c r="W6515" t="str">
        <f t="shared" si="204"/>
        <v>cheap</v>
      </c>
      <c r="X6515" s="3" t="str" cm="1">
        <f t="array" ref="X6515">_xlfn.IFS(R6515&gt;1000,"premium",R6515&gt;500,"modrate",R6515&lt;500,"cheap")</f>
        <v>cheap</v>
      </c>
      <c r="Y6515" t="str" cm="1">
        <f t="array" ref="Y6515">_xlfn.SWITCH(TRUE,R6515&gt;1000,"premium",R6515&gt;500,"modrate","cheap")</f>
        <v>cheap</v>
      </c>
    </row>
    <row r="6516" spans="1:25">
      <c r="A6516">
        <v>6515</v>
      </c>
      <c r="B6516" t="s">
        <v>8943</v>
      </c>
      <c r="C6516" s="2">
        <v>42800</v>
      </c>
      <c r="D6516" s="2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  <c r="V6516" t="str">
        <f t="shared" si="203"/>
        <v>profit</v>
      </c>
      <c r="W6516" t="str">
        <f t="shared" si="204"/>
        <v>cheap</v>
      </c>
      <c r="X6516" s="3" t="str" cm="1">
        <f t="array" ref="X6516">_xlfn.IFS(R6516&gt;1000,"premium",R6516&gt;500,"modrate",R6516&lt;500,"cheap")</f>
        <v>cheap</v>
      </c>
      <c r="Y6516" t="str" cm="1">
        <f t="array" ref="Y6516">_xlfn.SWITCH(TRUE,R6516&gt;1000,"premium",R6516&gt;500,"modrate","cheap")</f>
        <v>cheap</v>
      </c>
    </row>
    <row r="6517" spans="1:25">
      <c r="A6517">
        <v>6516</v>
      </c>
      <c r="B6517" t="s">
        <v>8944</v>
      </c>
      <c r="C6517" s="2">
        <v>42993</v>
      </c>
      <c r="D6517" s="2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  <c r="V6517" t="str">
        <f t="shared" si="203"/>
        <v>loss</v>
      </c>
      <c r="W6517" t="str">
        <f t="shared" si="204"/>
        <v>cheap</v>
      </c>
      <c r="X6517" s="3" t="str" cm="1">
        <f t="array" ref="X6517">_xlfn.IFS(R6517&gt;1000,"premium",R6517&gt;500,"modrate",R6517&lt;500,"cheap")</f>
        <v>cheap</v>
      </c>
      <c r="Y6517" t="str" cm="1">
        <f t="array" ref="Y6517">_xlfn.SWITCH(TRUE,R6517&gt;1000,"premium",R6517&gt;500,"modrate","cheap")</f>
        <v>cheap</v>
      </c>
    </row>
    <row r="6518" spans="1:25">
      <c r="A6518">
        <v>6517</v>
      </c>
      <c r="B6518" t="s">
        <v>8944</v>
      </c>
      <c r="C6518" s="2">
        <v>42993</v>
      </c>
      <c r="D6518" s="2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  <c r="V6518" t="str">
        <f t="shared" si="203"/>
        <v>profit</v>
      </c>
      <c r="W6518" t="str">
        <f t="shared" si="204"/>
        <v>modrate</v>
      </c>
      <c r="X6518" s="3" t="str" cm="1">
        <f t="array" ref="X6518">_xlfn.IFS(R6518&gt;1000,"premium",R6518&gt;500,"modrate",R6518&lt;500,"cheap")</f>
        <v>modrate</v>
      </c>
      <c r="Y6518" t="str" cm="1">
        <f t="array" ref="Y6518">_xlfn.SWITCH(TRUE,R6518&gt;1000,"premium",R6518&gt;500,"modrate","cheap")</f>
        <v>modrate</v>
      </c>
    </row>
    <row r="6519" spans="1:25">
      <c r="A6519">
        <v>6518</v>
      </c>
      <c r="B6519" t="s">
        <v>8944</v>
      </c>
      <c r="C6519" s="2">
        <v>42993</v>
      </c>
      <c r="D6519" s="2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  <c r="V6519" t="str">
        <f t="shared" si="203"/>
        <v>profit</v>
      </c>
      <c r="W6519" t="str">
        <f t="shared" si="204"/>
        <v>cheap</v>
      </c>
      <c r="X6519" s="3" t="str" cm="1">
        <f t="array" ref="X6519">_xlfn.IFS(R6519&gt;1000,"premium",R6519&gt;500,"modrate",R6519&lt;500,"cheap")</f>
        <v>cheap</v>
      </c>
      <c r="Y6519" t="str" cm="1">
        <f t="array" ref="Y6519">_xlfn.SWITCH(TRUE,R6519&gt;1000,"premium",R6519&gt;500,"modrate","cheap")</f>
        <v>cheap</v>
      </c>
    </row>
    <row r="6520" spans="1:25">
      <c r="A6520">
        <v>6519</v>
      </c>
      <c r="B6520" t="s">
        <v>8944</v>
      </c>
      <c r="C6520" s="2">
        <v>42993</v>
      </c>
      <c r="D6520" s="2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  <c r="V6520" t="str">
        <f t="shared" si="203"/>
        <v>profit</v>
      </c>
      <c r="W6520" t="str">
        <f t="shared" si="204"/>
        <v>cheap</v>
      </c>
      <c r="X6520" s="3" t="str" cm="1">
        <f t="array" ref="X6520">_xlfn.IFS(R6520&gt;1000,"premium",R6520&gt;500,"modrate",R6520&lt;500,"cheap")</f>
        <v>cheap</v>
      </c>
      <c r="Y6520" t="str" cm="1">
        <f t="array" ref="Y6520">_xlfn.SWITCH(TRUE,R6520&gt;1000,"premium",R6520&gt;500,"modrate","cheap")</f>
        <v>cheap</v>
      </c>
    </row>
    <row r="6521" spans="1:25">
      <c r="A6521">
        <v>6520</v>
      </c>
      <c r="B6521" t="s">
        <v>8944</v>
      </c>
      <c r="C6521" s="2">
        <v>42993</v>
      </c>
      <c r="D6521" s="2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  <c r="V6521" t="str">
        <f t="shared" si="203"/>
        <v>profit</v>
      </c>
      <c r="W6521" t="str">
        <f t="shared" si="204"/>
        <v>cheap</v>
      </c>
      <c r="X6521" s="3" t="str" cm="1">
        <f t="array" ref="X6521">_xlfn.IFS(R6521&gt;1000,"premium",R6521&gt;500,"modrate",R6521&lt;500,"cheap")</f>
        <v>cheap</v>
      </c>
      <c r="Y6521" t="str" cm="1">
        <f t="array" ref="Y6521">_xlfn.SWITCH(TRUE,R6521&gt;1000,"premium",R6521&gt;500,"modrate","cheap")</f>
        <v>cheap</v>
      </c>
    </row>
    <row r="6522" spans="1:25">
      <c r="A6522">
        <v>6521</v>
      </c>
      <c r="B6522" t="s">
        <v>8945</v>
      </c>
      <c r="C6522" s="2">
        <v>42751</v>
      </c>
      <c r="D6522" s="2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  <c r="V6522" t="str">
        <f t="shared" si="203"/>
        <v>profit</v>
      </c>
      <c r="W6522" t="str">
        <f t="shared" si="204"/>
        <v>premium</v>
      </c>
      <c r="X6522" s="3" t="str" cm="1">
        <f t="array" ref="X6522">_xlfn.IFS(R6522&gt;1000,"premium",R6522&gt;500,"modrate",R6522&lt;500,"cheap")</f>
        <v>premium</v>
      </c>
      <c r="Y6522" t="str" cm="1">
        <f t="array" ref="Y6522">_xlfn.SWITCH(TRUE,R6522&gt;1000,"premium",R6522&gt;500,"modrate","cheap")</f>
        <v>premium</v>
      </c>
    </row>
    <row r="6523" spans="1:25">
      <c r="A6523">
        <v>6522</v>
      </c>
      <c r="B6523" t="s">
        <v>8945</v>
      </c>
      <c r="C6523" s="2">
        <v>42751</v>
      </c>
      <c r="D6523" s="2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  <c r="V6523" t="str">
        <f t="shared" si="203"/>
        <v>profit</v>
      </c>
      <c r="W6523" t="str">
        <f t="shared" si="204"/>
        <v>cheap</v>
      </c>
      <c r="X6523" s="3" t="str" cm="1">
        <f t="array" ref="X6523">_xlfn.IFS(R6523&gt;1000,"premium",R6523&gt;500,"modrate",R6523&lt;500,"cheap")</f>
        <v>cheap</v>
      </c>
      <c r="Y6523" t="str" cm="1">
        <f t="array" ref="Y6523">_xlfn.SWITCH(TRUE,R6523&gt;1000,"premium",R6523&gt;500,"modrate","cheap")</f>
        <v>cheap</v>
      </c>
    </row>
    <row r="6524" spans="1:25">
      <c r="A6524">
        <v>6523</v>
      </c>
      <c r="B6524" t="s">
        <v>8945</v>
      </c>
      <c r="C6524" s="2">
        <v>42751</v>
      </c>
      <c r="D6524" s="2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  <c r="V6524" t="str">
        <f t="shared" si="203"/>
        <v>profit</v>
      </c>
      <c r="W6524" t="str">
        <f t="shared" si="204"/>
        <v>cheap</v>
      </c>
      <c r="X6524" s="3" t="str" cm="1">
        <f t="array" ref="X6524">_xlfn.IFS(R6524&gt;1000,"premium",R6524&gt;500,"modrate",R6524&lt;500,"cheap")</f>
        <v>cheap</v>
      </c>
      <c r="Y6524" t="str" cm="1">
        <f t="array" ref="Y6524">_xlfn.SWITCH(TRUE,R6524&gt;1000,"premium",R6524&gt;500,"modrate","cheap")</f>
        <v>cheap</v>
      </c>
    </row>
    <row r="6525" spans="1:25">
      <c r="A6525">
        <v>6524</v>
      </c>
      <c r="B6525" t="s">
        <v>8948</v>
      </c>
      <c r="C6525" s="2">
        <v>42558</v>
      </c>
      <c r="D6525" s="2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  <c r="V6525" t="str">
        <f t="shared" si="203"/>
        <v>profit</v>
      </c>
      <c r="W6525" t="str">
        <f t="shared" si="204"/>
        <v>cheap</v>
      </c>
      <c r="X6525" s="3" t="str" cm="1">
        <f t="array" ref="X6525">_xlfn.IFS(R6525&gt;1000,"premium",R6525&gt;500,"modrate",R6525&lt;500,"cheap")</f>
        <v>cheap</v>
      </c>
      <c r="Y6525" t="str" cm="1">
        <f t="array" ref="Y6525">_xlfn.SWITCH(TRUE,R6525&gt;1000,"premium",R6525&gt;500,"modrate","cheap")</f>
        <v>cheap</v>
      </c>
    </row>
    <row r="6526" spans="1:25">
      <c r="A6526">
        <v>6525</v>
      </c>
      <c r="B6526" t="s">
        <v>8948</v>
      </c>
      <c r="C6526" s="2">
        <v>42558</v>
      </c>
      <c r="D6526" s="2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  <c r="V6526" t="str">
        <f t="shared" si="203"/>
        <v>loss</v>
      </c>
      <c r="W6526" t="str">
        <f t="shared" si="204"/>
        <v>cheap</v>
      </c>
      <c r="X6526" s="3" t="str" cm="1">
        <f t="array" ref="X6526">_xlfn.IFS(R6526&gt;1000,"premium",R6526&gt;500,"modrate",R6526&lt;500,"cheap")</f>
        <v>cheap</v>
      </c>
      <c r="Y6526" t="str" cm="1">
        <f t="array" ref="Y6526">_xlfn.SWITCH(TRUE,R6526&gt;1000,"premium",R6526&gt;500,"modrate","cheap")</f>
        <v>cheap</v>
      </c>
    </row>
    <row r="6527" spans="1:25">
      <c r="A6527">
        <v>6526</v>
      </c>
      <c r="B6527" t="s">
        <v>8948</v>
      </c>
      <c r="C6527" s="2">
        <v>42558</v>
      </c>
      <c r="D6527" s="2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  <c r="V6527" t="str">
        <f t="shared" si="203"/>
        <v>loss</v>
      </c>
      <c r="W6527" t="str">
        <f t="shared" si="204"/>
        <v>cheap</v>
      </c>
      <c r="X6527" s="3" t="str" cm="1">
        <f t="array" ref="X6527">_xlfn.IFS(R6527&gt;1000,"premium",R6527&gt;500,"modrate",R6527&lt;500,"cheap")</f>
        <v>cheap</v>
      </c>
      <c r="Y6527" t="str" cm="1">
        <f t="array" ref="Y6527">_xlfn.SWITCH(TRUE,R6527&gt;1000,"premium",R6527&gt;500,"modrate","cheap")</f>
        <v>cheap</v>
      </c>
    </row>
    <row r="6528" spans="1:25">
      <c r="A6528">
        <v>6527</v>
      </c>
      <c r="B6528" t="s">
        <v>8948</v>
      </c>
      <c r="C6528" s="2">
        <v>42558</v>
      </c>
      <c r="D6528" s="2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  <c r="V6528" t="str">
        <f t="shared" si="203"/>
        <v>loss</v>
      </c>
      <c r="W6528" t="str">
        <f t="shared" si="204"/>
        <v>cheap</v>
      </c>
      <c r="X6528" s="3" t="str" cm="1">
        <f t="array" ref="X6528">_xlfn.IFS(R6528&gt;1000,"premium",R6528&gt;500,"modrate",R6528&lt;500,"cheap")</f>
        <v>cheap</v>
      </c>
      <c r="Y6528" t="str" cm="1">
        <f t="array" ref="Y6528">_xlfn.SWITCH(TRUE,R6528&gt;1000,"premium",R6528&gt;500,"modrate","cheap")</f>
        <v>cheap</v>
      </c>
    </row>
    <row r="6529" spans="1:25">
      <c r="A6529">
        <v>6528</v>
      </c>
      <c r="B6529" t="s">
        <v>8949</v>
      </c>
      <c r="C6529" s="2">
        <v>42727</v>
      </c>
      <c r="D6529" s="2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  <c r="V6529" t="str">
        <f t="shared" si="203"/>
        <v>profit</v>
      </c>
      <c r="W6529" t="str">
        <f t="shared" si="204"/>
        <v>premium</v>
      </c>
      <c r="X6529" s="3" t="str" cm="1">
        <f t="array" ref="X6529">_xlfn.IFS(R6529&gt;1000,"premium",R6529&gt;500,"modrate",R6529&lt;500,"cheap")</f>
        <v>premium</v>
      </c>
      <c r="Y6529" t="str" cm="1">
        <f t="array" ref="Y6529">_xlfn.SWITCH(TRUE,R6529&gt;1000,"premium",R6529&gt;500,"modrate","cheap")</f>
        <v>premium</v>
      </c>
    </row>
    <row r="6530" spans="1:25">
      <c r="A6530">
        <v>6529</v>
      </c>
      <c r="B6530" t="s">
        <v>8950</v>
      </c>
      <c r="C6530" s="2">
        <v>41995</v>
      </c>
      <c r="D6530" s="2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  <c r="V6530" t="str">
        <f t="shared" si="203"/>
        <v>profit</v>
      </c>
      <c r="W6530" t="str">
        <f t="shared" si="204"/>
        <v>cheap</v>
      </c>
      <c r="X6530" s="3" t="str" cm="1">
        <f t="array" ref="X6530">_xlfn.IFS(R6530&gt;1000,"premium",R6530&gt;500,"modrate",R6530&lt;500,"cheap")</f>
        <v>cheap</v>
      </c>
      <c r="Y6530" t="str" cm="1">
        <f t="array" ref="Y6530">_xlfn.SWITCH(TRUE,R6530&gt;1000,"premium",R6530&gt;500,"modrate","cheap")</f>
        <v>cheap</v>
      </c>
    </row>
    <row r="6531" spans="1:25">
      <c r="A6531">
        <v>6530</v>
      </c>
      <c r="B6531" t="s">
        <v>8953</v>
      </c>
      <c r="C6531" s="2">
        <v>41693</v>
      </c>
      <c r="D6531" s="2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  <c r="V6531" t="str">
        <f t="shared" ref="V6531:V6594" si="205">IF(U6531&gt;0,"profit","loss")</f>
        <v>profit</v>
      </c>
      <c r="W6531" t="str">
        <f t="shared" ref="W6531:W6594" si="206">IF(R6531&gt;1000,"premium", IF(R6531&gt;500,"modrate","cheap"))</f>
        <v>cheap</v>
      </c>
      <c r="X6531" s="3" t="str" cm="1">
        <f t="array" ref="X6531">_xlfn.IFS(R6531&gt;1000,"premium",R6531&gt;500,"modrate",R6531&lt;500,"cheap")</f>
        <v>cheap</v>
      </c>
      <c r="Y6531" t="str" cm="1">
        <f t="array" ref="Y6531">_xlfn.SWITCH(TRUE,R6531&gt;1000,"premium",R6531&gt;500,"modrate","cheap")</f>
        <v>cheap</v>
      </c>
    </row>
    <row r="6532" spans="1:25">
      <c r="A6532">
        <v>6531</v>
      </c>
      <c r="B6532" t="s">
        <v>8953</v>
      </c>
      <c r="C6532" s="2">
        <v>41693</v>
      </c>
      <c r="D6532" s="2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  <c r="V6532" t="str">
        <f t="shared" si="205"/>
        <v>loss</v>
      </c>
      <c r="W6532" t="str">
        <f t="shared" si="206"/>
        <v>cheap</v>
      </c>
      <c r="X6532" s="3" t="str" cm="1">
        <f t="array" ref="X6532">_xlfn.IFS(R6532&gt;1000,"premium",R6532&gt;500,"modrate",R6532&lt;500,"cheap")</f>
        <v>cheap</v>
      </c>
      <c r="Y6532" t="str" cm="1">
        <f t="array" ref="Y6532">_xlfn.SWITCH(TRUE,R6532&gt;1000,"premium",R6532&gt;500,"modrate","cheap")</f>
        <v>cheap</v>
      </c>
    </row>
    <row r="6533" spans="1:25">
      <c r="A6533">
        <v>6532</v>
      </c>
      <c r="B6533" t="s">
        <v>8954</v>
      </c>
      <c r="C6533" s="2">
        <v>43073</v>
      </c>
      <c r="D6533" s="2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  <c r="V6533" t="str">
        <f t="shared" si="205"/>
        <v>profit</v>
      </c>
      <c r="W6533" t="str">
        <f t="shared" si="206"/>
        <v>cheap</v>
      </c>
      <c r="X6533" s="3" t="str" cm="1">
        <f t="array" ref="X6533">_xlfn.IFS(R6533&gt;1000,"premium",R6533&gt;500,"modrate",R6533&lt;500,"cheap")</f>
        <v>cheap</v>
      </c>
      <c r="Y6533" t="str" cm="1">
        <f t="array" ref="Y6533">_xlfn.SWITCH(TRUE,R6533&gt;1000,"premium",R6533&gt;500,"modrate","cheap")</f>
        <v>cheap</v>
      </c>
    </row>
    <row r="6534" spans="1:25">
      <c r="A6534">
        <v>6533</v>
      </c>
      <c r="B6534" t="s">
        <v>8954</v>
      </c>
      <c r="C6534" s="2">
        <v>43073</v>
      </c>
      <c r="D6534" s="2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  <c r="V6534" t="str">
        <f t="shared" si="205"/>
        <v>profit</v>
      </c>
      <c r="W6534" t="str">
        <f t="shared" si="206"/>
        <v>cheap</v>
      </c>
      <c r="X6534" s="3" t="str" cm="1">
        <f t="array" ref="X6534">_xlfn.IFS(R6534&gt;1000,"premium",R6534&gt;500,"modrate",R6534&lt;500,"cheap")</f>
        <v>cheap</v>
      </c>
      <c r="Y6534" t="str" cm="1">
        <f t="array" ref="Y6534">_xlfn.SWITCH(TRUE,R6534&gt;1000,"premium",R6534&gt;500,"modrate","cheap")</f>
        <v>cheap</v>
      </c>
    </row>
    <row r="6535" spans="1:25">
      <c r="A6535">
        <v>6534</v>
      </c>
      <c r="B6535" t="s">
        <v>8954</v>
      </c>
      <c r="C6535" s="2">
        <v>43073</v>
      </c>
      <c r="D6535" s="2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  <c r="V6535" t="str">
        <f t="shared" si="205"/>
        <v>profit</v>
      </c>
      <c r="W6535" t="str">
        <f t="shared" si="206"/>
        <v>cheap</v>
      </c>
      <c r="X6535" s="3" t="str" cm="1">
        <f t="array" ref="X6535">_xlfn.IFS(R6535&gt;1000,"premium",R6535&gt;500,"modrate",R6535&lt;500,"cheap")</f>
        <v>cheap</v>
      </c>
      <c r="Y6535" t="str" cm="1">
        <f t="array" ref="Y6535">_xlfn.SWITCH(TRUE,R6535&gt;1000,"premium",R6535&gt;500,"modrate","cheap")</f>
        <v>cheap</v>
      </c>
    </row>
    <row r="6536" spans="1:25">
      <c r="A6536">
        <v>6535</v>
      </c>
      <c r="B6536" t="s">
        <v>8955</v>
      </c>
      <c r="C6536" s="2">
        <v>41960</v>
      </c>
      <c r="D6536" s="2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  <c r="V6536" t="str">
        <f t="shared" si="205"/>
        <v>profit</v>
      </c>
      <c r="W6536" t="str">
        <f t="shared" si="206"/>
        <v>premium</v>
      </c>
      <c r="X6536" s="3" t="str" cm="1">
        <f t="array" ref="X6536">_xlfn.IFS(R6536&gt;1000,"premium",R6536&gt;500,"modrate",R6536&lt;500,"cheap")</f>
        <v>premium</v>
      </c>
      <c r="Y6536" t="str" cm="1">
        <f t="array" ref="Y6536">_xlfn.SWITCH(TRUE,R6536&gt;1000,"premium",R6536&gt;500,"modrate","cheap")</f>
        <v>premium</v>
      </c>
    </row>
    <row r="6537" spans="1:25">
      <c r="A6537">
        <v>6536</v>
      </c>
      <c r="B6537" t="s">
        <v>8955</v>
      </c>
      <c r="C6537" s="2">
        <v>41960</v>
      </c>
      <c r="D6537" s="2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-50.098000000000297</v>
      </c>
      <c r="V6537" t="str">
        <f t="shared" si="205"/>
        <v>loss</v>
      </c>
      <c r="W6537" t="str">
        <f t="shared" si="206"/>
        <v>premium</v>
      </c>
      <c r="X6537" s="3" t="str" cm="1">
        <f t="array" ref="X6537">_xlfn.IFS(R6537&gt;1000,"premium",R6537&gt;500,"modrate",R6537&lt;500,"cheap")</f>
        <v>premium</v>
      </c>
      <c r="Y6537" t="str" cm="1">
        <f t="array" ref="Y6537">_xlfn.SWITCH(TRUE,R6537&gt;1000,"premium",R6537&gt;500,"modrate","cheap")</f>
        <v>premium</v>
      </c>
    </row>
    <row r="6538" spans="1:25">
      <c r="A6538">
        <v>6537</v>
      </c>
      <c r="B6538" t="s">
        <v>8956</v>
      </c>
      <c r="C6538" s="2">
        <v>41932</v>
      </c>
      <c r="D6538" s="2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  <c r="V6538" t="str">
        <f t="shared" si="205"/>
        <v>loss</v>
      </c>
      <c r="W6538" t="str">
        <f t="shared" si="206"/>
        <v>cheap</v>
      </c>
      <c r="X6538" s="3" t="str" cm="1">
        <f t="array" ref="X6538">_xlfn.IFS(R6538&gt;1000,"premium",R6538&gt;500,"modrate",R6538&lt;500,"cheap")</f>
        <v>cheap</v>
      </c>
      <c r="Y6538" t="str" cm="1">
        <f t="array" ref="Y6538">_xlfn.SWITCH(TRUE,R6538&gt;1000,"premium",R6538&gt;500,"modrate","cheap")</f>
        <v>cheap</v>
      </c>
    </row>
    <row r="6539" spans="1:25">
      <c r="A6539">
        <v>6538</v>
      </c>
      <c r="B6539" t="s">
        <v>8956</v>
      </c>
      <c r="C6539" s="2">
        <v>41932</v>
      </c>
      <c r="D6539" s="2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  <c r="V6539" t="str">
        <f t="shared" si="205"/>
        <v>loss</v>
      </c>
      <c r="W6539" t="str">
        <f t="shared" si="206"/>
        <v>cheap</v>
      </c>
      <c r="X6539" s="3" t="str" cm="1">
        <f t="array" ref="X6539">_xlfn.IFS(R6539&gt;1000,"premium",R6539&gt;500,"modrate",R6539&lt;500,"cheap")</f>
        <v>cheap</v>
      </c>
      <c r="Y6539" t="str" cm="1">
        <f t="array" ref="Y6539">_xlfn.SWITCH(TRUE,R6539&gt;1000,"premium",R6539&gt;500,"modrate","cheap")</f>
        <v>cheap</v>
      </c>
    </row>
    <row r="6540" spans="1:25">
      <c r="A6540">
        <v>6539</v>
      </c>
      <c r="B6540" t="s">
        <v>8957</v>
      </c>
      <c r="C6540" s="2">
        <v>42302</v>
      </c>
      <c r="D6540" s="2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  <c r="V6540" t="str">
        <f t="shared" si="205"/>
        <v>profit</v>
      </c>
      <c r="W6540" t="str">
        <f t="shared" si="206"/>
        <v>cheap</v>
      </c>
      <c r="X6540" s="3" t="str" cm="1">
        <f t="array" ref="X6540">_xlfn.IFS(R6540&gt;1000,"premium",R6540&gt;500,"modrate",R6540&lt;500,"cheap")</f>
        <v>cheap</v>
      </c>
      <c r="Y6540" t="str" cm="1">
        <f t="array" ref="Y6540">_xlfn.SWITCH(TRUE,R6540&gt;1000,"premium",R6540&gt;500,"modrate","cheap")</f>
        <v>cheap</v>
      </c>
    </row>
    <row r="6541" spans="1:25">
      <c r="A6541">
        <v>6540</v>
      </c>
      <c r="B6541" t="s">
        <v>8957</v>
      </c>
      <c r="C6541" s="2">
        <v>42302</v>
      </c>
      <c r="D6541" s="2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  <c r="V6541" t="str">
        <f t="shared" si="205"/>
        <v>profit</v>
      </c>
      <c r="W6541" t="str">
        <f t="shared" si="206"/>
        <v>cheap</v>
      </c>
      <c r="X6541" s="3" t="str" cm="1">
        <f t="array" ref="X6541">_xlfn.IFS(R6541&gt;1000,"premium",R6541&gt;500,"modrate",R6541&lt;500,"cheap")</f>
        <v>cheap</v>
      </c>
      <c r="Y6541" t="str" cm="1">
        <f t="array" ref="Y6541">_xlfn.SWITCH(TRUE,R6541&gt;1000,"premium",R6541&gt;500,"modrate","cheap")</f>
        <v>cheap</v>
      </c>
    </row>
    <row r="6542" spans="1:25">
      <c r="A6542">
        <v>6541</v>
      </c>
      <c r="B6542" t="s">
        <v>8958</v>
      </c>
      <c r="C6542" s="2">
        <v>43055</v>
      </c>
      <c r="D6542" s="2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  <c r="V6542" t="str">
        <f t="shared" si="205"/>
        <v>profit</v>
      </c>
      <c r="W6542" t="str">
        <f t="shared" si="206"/>
        <v>cheap</v>
      </c>
      <c r="X6542" s="3" t="str" cm="1">
        <f t="array" ref="X6542">_xlfn.IFS(R6542&gt;1000,"premium",R6542&gt;500,"modrate",R6542&lt;500,"cheap")</f>
        <v>cheap</v>
      </c>
      <c r="Y6542" t="str" cm="1">
        <f t="array" ref="Y6542">_xlfn.SWITCH(TRUE,R6542&gt;1000,"premium",R6542&gt;500,"modrate","cheap")</f>
        <v>cheap</v>
      </c>
    </row>
    <row r="6543" spans="1:25">
      <c r="A6543">
        <v>6542</v>
      </c>
      <c r="B6543" t="s">
        <v>8958</v>
      </c>
      <c r="C6543" s="2">
        <v>43055</v>
      </c>
      <c r="D6543" s="2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  <c r="V6543" t="str">
        <f t="shared" si="205"/>
        <v>profit</v>
      </c>
      <c r="W6543" t="str">
        <f t="shared" si="206"/>
        <v>cheap</v>
      </c>
      <c r="X6543" s="3" t="str" cm="1">
        <f t="array" ref="X6543">_xlfn.IFS(R6543&gt;1000,"premium",R6543&gt;500,"modrate",R6543&lt;500,"cheap")</f>
        <v>cheap</v>
      </c>
      <c r="Y6543" t="str" cm="1">
        <f t="array" ref="Y6543">_xlfn.SWITCH(TRUE,R6543&gt;1000,"premium",R6543&gt;500,"modrate","cheap")</f>
        <v>cheap</v>
      </c>
    </row>
    <row r="6544" spans="1:25">
      <c r="A6544">
        <v>6543</v>
      </c>
      <c r="B6544" t="s">
        <v>8958</v>
      </c>
      <c r="C6544" s="2">
        <v>43055</v>
      </c>
      <c r="D6544" s="2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  <c r="V6544" t="str">
        <f t="shared" si="205"/>
        <v>profit</v>
      </c>
      <c r="W6544" t="str">
        <f t="shared" si="206"/>
        <v>cheap</v>
      </c>
      <c r="X6544" s="3" t="str" cm="1">
        <f t="array" ref="X6544">_xlfn.IFS(R6544&gt;1000,"premium",R6544&gt;500,"modrate",R6544&lt;500,"cheap")</f>
        <v>cheap</v>
      </c>
      <c r="Y6544" t="str" cm="1">
        <f t="array" ref="Y6544">_xlfn.SWITCH(TRUE,R6544&gt;1000,"premium",R6544&gt;500,"modrate","cheap")</f>
        <v>cheap</v>
      </c>
    </row>
    <row r="6545" spans="1:25">
      <c r="A6545">
        <v>6544</v>
      </c>
      <c r="B6545" t="s">
        <v>8958</v>
      </c>
      <c r="C6545" s="2">
        <v>43055</v>
      </c>
      <c r="D6545" s="2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  <c r="V6545" t="str">
        <f t="shared" si="205"/>
        <v>profit</v>
      </c>
      <c r="W6545" t="str">
        <f t="shared" si="206"/>
        <v>cheap</v>
      </c>
      <c r="X6545" s="3" t="str" cm="1">
        <f t="array" ref="X6545">_xlfn.IFS(R6545&gt;1000,"premium",R6545&gt;500,"modrate",R6545&lt;500,"cheap")</f>
        <v>cheap</v>
      </c>
      <c r="Y6545" t="str" cm="1">
        <f t="array" ref="Y6545">_xlfn.SWITCH(TRUE,R6545&gt;1000,"premium",R6545&gt;500,"modrate","cheap")</f>
        <v>cheap</v>
      </c>
    </row>
    <row r="6546" spans="1:25">
      <c r="A6546">
        <v>6545</v>
      </c>
      <c r="B6546" t="s">
        <v>8959</v>
      </c>
      <c r="C6546" s="2">
        <v>42869</v>
      </c>
      <c r="D6546" s="2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  <c r="V6546" t="str">
        <f t="shared" si="205"/>
        <v>loss</v>
      </c>
      <c r="W6546" t="str">
        <f t="shared" si="206"/>
        <v>cheap</v>
      </c>
      <c r="X6546" s="3" t="str" cm="1">
        <f t="array" ref="X6546">_xlfn.IFS(R6546&gt;1000,"premium",R6546&gt;500,"modrate",R6546&lt;500,"cheap")</f>
        <v>cheap</v>
      </c>
      <c r="Y6546" t="str" cm="1">
        <f t="array" ref="Y6546">_xlfn.SWITCH(TRUE,R6546&gt;1000,"premium",R6546&gt;500,"modrate","cheap")</f>
        <v>cheap</v>
      </c>
    </row>
    <row r="6547" spans="1:25">
      <c r="A6547">
        <v>6546</v>
      </c>
      <c r="B6547" t="s">
        <v>8959</v>
      </c>
      <c r="C6547" s="2">
        <v>42869</v>
      </c>
      <c r="D6547" s="2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  <c r="V6547" t="str">
        <f t="shared" si="205"/>
        <v>profit</v>
      </c>
      <c r="W6547" t="str">
        <f t="shared" si="206"/>
        <v>cheap</v>
      </c>
      <c r="X6547" s="3" t="str" cm="1">
        <f t="array" ref="X6547">_xlfn.IFS(R6547&gt;1000,"premium",R6547&gt;500,"modrate",R6547&lt;500,"cheap")</f>
        <v>cheap</v>
      </c>
      <c r="Y6547" t="str" cm="1">
        <f t="array" ref="Y6547">_xlfn.SWITCH(TRUE,R6547&gt;1000,"premium",R6547&gt;500,"modrate","cheap")</f>
        <v>cheap</v>
      </c>
    </row>
    <row r="6548" spans="1:25">
      <c r="A6548">
        <v>6547</v>
      </c>
      <c r="B6548" t="s">
        <v>8959</v>
      </c>
      <c r="C6548" s="2">
        <v>42869</v>
      </c>
      <c r="D6548" s="2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  <c r="V6548" t="str">
        <f t="shared" si="205"/>
        <v>profit</v>
      </c>
      <c r="W6548" t="str">
        <f t="shared" si="206"/>
        <v>cheap</v>
      </c>
      <c r="X6548" s="3" t="str" cm="1">
        <f t="array" ref="X6548">_xlfn.IFS(R6548&gt;1000,"premium",R6548&gt;500,"modrate",R6548&lt;500,"cheap")</f>
        <v>cheap</v>
      </c>
      <c r="Y6548" t="str" cm="1">
        <f t="array" ref="Y6548">_xlfn.SWITCH(TRUE,R6548&gt;1000,"premium",R6548&gt;500,"modrate","cheap")</f>
        <v>cheap</v>
      </c>
    </row>
    <row r="6549" spans="1:25">
      <c r="A6549">
        <v>6548</v>
      </c>
      <c r="B6549" t="s">
        <v>8960</v>
      </c>
      <c r="C6549" s="2">
        <v>41699</v>
      </c>
      <c r="D6549" s="2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  <c r="V6549" t="str">
        <f t="shared" si="205"/>
        <v>loss</v>
      </c>
      <c r="W6549" t="str">
        <f t="shared" si="206"/>
        <v>modrate</v>
      </c>
      <c r="X6549" s="3" t="str" cm="1">
        <f t="array" ref="X6549">_xlfn.IFS(R6549&gt;1000,"premium",R6549&gt;500,"modrate",R6549&lt;500,"cheap")</f>
        <v>modrate</v>
      </c>
      <c r="Y6549" t="str" cm="1">
        <f t="array" ref="Y6549">_xlfn.SWITCH(TRUE,R6549&gt;1000,"premium",R6549&gt;500,"modrate","cheap")</f>
        <v>modrate</v>
      </c>
    </row>
    <row r="6550" spans="1:25">
      <c r="A6550">
        <v>6549</v>
      </c>
      <c r="B6550" t="s">
        <v>8960</v>
      </c>
      <c r="C6550" s="2">
        <v>41699</v>
      </c>
      <c r="D6550" s="2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  <c r="V6550" t="str">
        <f t="shared" si="205"/>
        <v>profit</v>
      </c>
      <c r="W6550" t="str">
        <f t="shared" si="206"/>
        <v>cheap</v>
      </c>
      <c r="X6550" s="3" t="str" cm="1">
        <f t="array" ref="X6550">_xlfn.IFS(R6550&gt;1000,"premium",R6550&gt;500,"modrate",R6550&lt;500,"cheap")</f>
        <v>cheap</v>
      </c>
      <c r="Y6550" t="str" cm="1">
        <f t="array" ref="Y6550">_xlfn.SWITCH(TRUE,R6550&gt;1000,"premium",R6550&gt;500,"modrate","cheap")</f>
        <v>cheap</v>
      </c>
    </row>
    <row r="6551" spans="1:25">
      <c r="A6551">
        <v>6550</v>
      </c>
      <c r="B6551" t="s">
        <v>8961</v>
      </c>
      <c r="C6551" s="2">
        <v>42215</v>
      </c>
      <c r="D6551" s="2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  <c r="V6551" t="str">
        <f t="shared" si="205"/>
        <v>profit</v>
      </c>
      <c r="W6551" t="str">
        <f t="shared" si="206"/>
        <v>cheap</v>
      </c>
      <c r="X6551" s="3" t="str" cm="1">
        <f t="array" ref="X6551">_xlfn.IFS(R6551&gt;1000,"premium",R6551&gt;500,"modrate",R6551&lt;500,"cheap")</f>
        <v>cheap</v>
      </c>
      <c r="Y6551" t="str" cm="1">
        <f t="array" ref="Y6551">_xlfn.SWITCH(TRUE,R6551&gt;1000,"premium",R6551&gt;500,"modrate","cheap")</f>
        <v>cheap</v>
      </c>
    </row>
    <row r="6552" spans="1:25">
      <c r="A6552">
        <v>6551</v>
      </c>
      <c r="B6552" t="s">
        <v>8962</v>
      </c>
      <c r="C6552" s="2">
        <v>42309</v>
      </c>
      <c r="D6552" s="2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  <c r="V6552" t="str">
        <f t="shared" si="205"/>
        <v>profit</v>
      </c>
      <c r="W6552" t="str">
        <f t="shared" si="206"/>
        <v>cheap</v>
      </c>
      <c r="X6552" s="3" t="str" cm="1">
        <f t="array" ref="X6552">_xlfn.IFS(R6552&gt;1000,"premium",R6552&gt;500,"modrate",R6552&lt;500,"cheap")</f>
        <v>cheap</v>
      </c>
      <c r="Y6552" t="str" cm="1">
        <f t="array" ref="Y6552">_xlfn.SWITCH(TRUE,R6552&gt;1000,"premium",R6552&gt;500,"modrate","cheap")</f>
        <v>cheap</v>
      </c>
    </row>
    <row r="6553" spans="1:25">
      <c r="A6553">
        <v>6552</v>
      </c>
      <c r="B6553" t="s">
        <v>8963</v>
      </c>
      <c r="C6553" s="2">
        <v>43085</v>
      </c>
      <c r="D6553" s="2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  <c r="V6553" t="str">
        <f t="shared" si="205"/>
        <v>profit</v>
      </c>
      <c r="W6553" t="str">
        <f t="shared" si="206"/>
        <v>cheap</v>
      </c>
      <c r="X6553" s="3" t="str" cm="1">
        <f t="array" ref="X6553">_xlfn.IFS(R6553&gt;1000,"premium",R6553&gt;500,"modrate",R6553&lt;500,"cheap")</f>
        <v>cheap</v>
      </c>
      <c r="Y6553" t="str" cm="1">
        <f t="array" ref="Y6553">_xlfn.SWITCH(TRUE,R6553&gt;1000,"premium",R6553&gt;500,"modrate","cheap")</f>
        <v>cheap</v>
      </c>
    </row>
    <row r="6554" spans="1:25">
      <c r="A6554">
        <v>6553</v>
      </c>
      <c r="B6554" t="s">
        <v>8963</v>
      </c>
      <c r="C6554" s="2">
        <v>43085</v>
      </c>
      <c r="D6554" s="2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7.9449999999999896</v>
      </c>
      <c r="V6554" t="str">
        <f t="shared" si="205"/>
        <v>profit</v>
      </c>
      <c r="W6554" t="str">
        <f t="shared" si="206"/>
        <v>cheap</v>
      </c>
      <c r="X6554" s="3" t="str" cm="1">
        <f t="array" ref="X6554">_xlfn.IFS(R6554&gt;1000,"premium",R6554&gt;500,"modrate",R6554&lt;500,"cheap")</f>
        <v>cheap</v>
      </c>
      <c r="Y6554" t="str" cm="1">
        <f t="array" ref="Y6554">_xlfn.SWITCH(TRUE,R6554&gt;1000,"premium",R6554&gt;500,"modrate","cheap")</f>
        <v>cheap</v>
      </c>
    </row>
    <row r="6555" spans="1:25">
      <c r="A6555">
        <v>6554</v>
      </c>
      <c r="B6555" t="s">
        <v>8964</v>
      </c>
      <c r="C6555" s="2">
        <v>41932</v>
      </c>
      <c r="D6555" s="2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  <c r="V6555" t="str">
        <f t="shared" si="205"/>
        <v>profit</v>
      </c>
      <c r="W6555" t="str">
        <f t="shared" si="206"/>
        <v>cheap</v>
      </c>
      <c r="X6555" s="3" t="str" cm="1">
        <f t="array" ref="X6555">_xlfn.IFS(R6555&gt;1000,"premium",R6555&gt;500,"modrate",R6555&lt;500,"cheap")</f>
        <v>cheap</v>
      </c>
      <c r="Y6555" t="str" cm="1">
        <f t="array" ref="Y6555">_xlfn.SWITCH(TRUE,R6555&gt;1000,"premium",R6555&gt;500,"modrate","cheap")</f>
        <v>cheap</v>
      </c>
    </row>
    <row r="6556" spans="1:25">
      <c r="A6556">
        <v>6555</v>
      </c>
      <c r="B6556" t="s">
        <v>8964</v>
      </c>
      <c r="C6556" s="2">
        <v>41932</v>
      </c>
      <c r="D6556" s="2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  <c r="V6556" t="str">
        <f t="shared" si="205"/>
        <v>profit</v>
      </c>
      <c r="W6556" t="str">
        <f t="shared" si="206"/>
        <v>modrate</v>
      </c>
      <c r="X6556" s="3" t="str" cm="1">
        <f t="array" ref="X6556">_xlfn.IFS(R6556&gt;1000,"premium",R6556&gt;500,"modrate",R6556&lt;500,"cheap")</f>
        <v>modrate</v>
      </c>
      <c r="Y6556" t="str" cm="1">
        <f t="array" ref="Y6556">_xlfn.SWITCH(TRUE,R6556&gt;1000,"premium",R6556&gt;500,"modrate","cheap")</f>
        <v>modrate</v>
      </c>
    </row>
    <row r="6557" spans="1:25">
      <c r="A6557">
        <v>6556</v>
      </c>
      <c r="B6557" t="s">
        <v>8964</v>
      </c>
      <c r="C6557" s="2">
        <v>41932</v>
      </c>
      <c r="D6557" s="2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  <c r="V6557" t="str">
        <f t="shared" si="205"/>
        <v>profit</v>
      </c>
      <c r="W6557" t="str">
        <f t="shared" si="206"/>
        <v>cheap</v>
      </c>
      <c r="X6557" s="3" t="str" cm="1">
        <f t="array" ref="X6557">_xlfn.IFS(R6557&gt;1000,"premium",R6557&gt;500,"modrate",R6557&lt;500,"cheap")</f>
        <v>cheap</v>
      </c>
      <c r="Y6557" t="str" cm="1">
        <f t="array" ref="Y6557">_xlfn.SWITCH(TRUE,R6557&gt;1000,"premium",R6557&gt;500,"modrate","cheap")</f>
        <v>cheap</v>
      </c>
    </row>
    <row r="6558" spans="1:25">
      <c r="A6558">
        <v>6557</v>
      </c>
      <c r="B6558" t="s">
        <v>8964</v>
      </c>
      <c r="C6558" s="2">
        <v>41932</v>
      </c>
      <c r="D6558" s="2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  <c r="V6558" t="str">
        <f t="shared" si="205"/>
        <v>loss</v>
      </c>
      <c r="W6558" t="str">
        <f t="shared" si="206"/>
        <v>cheap</v>
      </c>
      <c r="X6558" s="3" t="str" cm="1">
        <f t="array" ref="X6558">_xlfn.IFS(R6558&gt;1000,"premium",R6558&gt;500,"modrate",R6558&lt;500,"cheap")</f>
        <v>cheap</v>
      </c>
      <c r="Y6558" t="str" cm="1">
        <f t="array" ref="Y6558">_xlfn.SWITCH(TRUE,R6558&gt;1000,"premium",R6558&gt;500,"modrate","cheap")</f>
        <v>cheap</v>
      </c>
    </row>
    <row r="6559" spans="1:25">
      <c r="A6559">
        <v>6558</v>
      </c>
      <c r="B6559" t="s">
        <v>8964</v>
      </c>
      <c r="C6559" s="2">
        <v>41932</v>
      </c>
      <c r="D6559" s="2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  <c r="V6559" t="str">
        <f t="shared" si="205"/>
        <v>profit</v>
      </c>
      <c r="W6559" t="str">
        <f t="shared" si="206"/>
        <v>cheap</v>
      </c>
      <c r="X6559" s="3" t="str" cm="1">
        <f t="array" ref="X6559">_xlfn.IFS(R6559&gt;1000,"premium",R6559&gt;500,"modrate",R6559&lt;500,"cheap")</f>
        <v>cheap</v>
      </c>
      <c r="Y6559" t="str" cm="1">
        <f t="array" ref="Y6559">_xlfn.SWITCH(TRUE,R6559&gt;1000,"premium",R6559&gt;500,"modrate","cheap")</f>
        <v>cheap</v>
      </c>
    </row>
    <row r="6560" spans="1:25">
      <c r="A6560">
        <v>6559</v>
      </c>
      <c r="B6560" t="s">
        <v>8967</v>
      </c>
      <c r="C6560" s="2">
        <v>42160</v>
      </c>
      <c r="D6560" s="2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  <c r="V6560" t="str">
        <f t="shared" si="205"/>
        <v>profit</v>
      </c>
      <c r="W6560" t="str">
        <f t="shared" si="206"/>
        <v>premium</v>
      </c>
      <c r="X6560" s="3" t="str" cm="1">
        <f t="array" ref="X6560">_xlfn.IFS(R6560&gt;1000,"premium",R6560&gt;500,"modrate",R6560&lt;500,"cheap")</f>
        <v>premium</v>
      </c>
      <c r="Y6560" t="str" cm="1">
        <f t="array" ref="Y6560">_xlfn.SWITCH(TRUE,R6560&gt;1000,"premium",R6560&gt;500,"modrate","cheap")</f>
        <v>premium</v>
      </c>
    </row>
    <row r="6561" spans="1:25">
      <c r="A6561">
        <v>6560</v>
      </c>
      <c r="B6561" t="s">
        <v>8968</v>
      </c>
      <c r="C6561" s="2">
        <v>42572</v>
      </c>
      <c r="D6561" s="2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  <c r="V6561" t="str">
        <f t="shared" si="205"/>
        <v>profit</v>
      </c>
      <c r="W6561" t="str">
        <f t="shared" si="206"/>
        <v>cheap</v>
      </c>
      <c r="X6561" s="3" t="str" cm="1">
        <f t="array" ref="X6561">_xlfn.IFS(R6561&gt;1000,"premium",R6561&gt;500,"modrate",R6561&lt;500,"cheap")</f>
        <v>cheap</v>
      </c>
      <c r="Y6561" t="str" cm="1">
        <f t="array" ref="Y6561">_xlfn.SWITCH(TRUE,R6561&gt;1000,"premium",R6561&gt;500,"modrate","cheap")</f>
        <v>cheap</v>
      </c>
    </row>
    <row r="6562" spans="1:25">
      <c r="A6562">
        <v>6561</v>
      </c>
      <c r="B6562" t="s">
        <v>8968</v>
      </c>
      <c r="C6562" s="2">
        <v>42572</v>
      </c>
      <c r="D6562" s="2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  <c r="V6562" t="str">
        <f t="shared" si="205"/>
        <v>profit</v>
      </c>
      <c r="W6562" t="str">
        <f t="shared" si="206"/>
        <v>cheap</v>
      </c>
      <c r="X6562" s="3" t="str" cm="1">
        <f t="array" ref="X6562">_xlfn.IFS(R6562&gt;1000,"premium",R6562&gt;500,"modrate",R6562&lt;500,"cheap")</f>
        <v>cheap</v>
      </c>
      <c r="Y6562" t="str" cm="1">
        <f t="array" ref="Y6562">_xlfn.SWITCH(TRUE,R6562&gt;1000,"premium",R6562&gt;500,"modrate","cheap")</f>
        <v>cheap</v>
      </c>
    </row>
    <row r="6563" spans="1:25">
      <c r="A6563">
        <v>6562</v>
      </c>
      <c r="B6563" t="s">
        <v>8969</v>
      </c>
      <c r="C6563" s="2">
        <v>42825</v>
      </c>
      <c r="D6563" s="2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  <c r="V6563" t="str">
        <f t="shared" si="205"/>
        <v>loss</v>
      </c>
      <c r="W6563" t="str">
        <f t="shared" si="206"/>
        <v>cheap</v>
      </c>
      <c r="X6563" s="3" t="str" cm="1">
        <f t="array" ref="X6563">_xlfn.IFS(R6563&gt;1000,"premium",R6563&gt;500,"modrate",R6563&lt;500,"cheap")</f>
        <v>cheap</v>
      </c>
      <c r="Y6563" t="str" cm="1">
        <f t="array" ref="Y6563">_xlfn.SWITCH(TRUE,R6563&gt;1000,"premium",R6563&gt;500,"modrate","cheap")</f>
        <v>cheap</v>
      </c>
    </row>
    <row r="6564" spans="1:25">
      <c r="A6564">
        <v>6563</v>
      </c>
      <c r="B6564" t="s">
        <v>8970</v>
      </c>
      <c r="C6564" s="2">
        <v>41766</v>
      </c>
      <c r="D6564" s="2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  <c r="V6564" t="str">
        <f t="shared" si="205"/>
        <v>profit</v>
      </c>
      <c r="W6564" t="str">
        <f t="shared" si="206"/>
        <v>cheap</v>
      </c>
      <c r="X6564" s="3" t="str" cm="1">
        <f t="array" ref="X6564">_xlfn.IFS(R6564&gt;1000,"premium",R6564&gt;500,"modrate",R6564&lt;500,"cheap")</f>
        <v>cheap</v>
      </c>
      <c r="Y6564" t="str" cm="1">
        <f t="array" ref="Y6564">_xlfn.SWITCH(TRUE,R6564&gt;1000,"premium",R6564&gt;500,"modrate","cheap")</f>
        <v>cheap</v>
      </c>
    </row>
    <row r="6565" spans="1:25">
      <c r="A6565">
        <v>6564</v>
      </c>
      <c r="B6565" t="s">
        <v>8970</v>
      </c>
      <c r="C6565" s="2">
        <v>41766</v>
      </c>
      <c r="D6565" s="2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  <c r="V6565" t="str">
        <f t="shared" si="205"/>
        <v>loss</v>
      </c>
      <c r="W6565" t="str">
        <f t="shared" si="206"/>
        <v>cheap</v>
      </c>
      <c r="X6565" s="3" t="str" cm="1">
        <f t="array" ref="X6565">_xlfn.IFS(R6565&gt;1000,"premium",R6565&gt;500,"modrate",R6565&lt;500,"cheap")</f>
        <v>cheap</v>
      </c>
      <c r="Y6565" t="str" cm="1">
        <f t="array" ref="Y6565">_xlfn.SWITCH(TRUE,R6565&gt;1000,"premium",R6565&gt;500,"modrate","cheap")</f>
        <v>cheap</v>
      </c>
    </row>
    <row r="6566" spans="1:25">
      <c r="A6566">
        <v>6565</v>
      </c>
      <c r="B6566" t="s">
        <v>8970</v>
      </c>
      <c r="C6566" s="2">
        <v>41766</v>
      </c>
      <c r="D6566" s="2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  <c r="V6566" t="str">
        <f t="shared" si="205"/>
        <v>profit</v>
      </c>
      <c r="W6566" t="str">
        <f t="shared" si="206"/>
        <v>cheap</v>
      </c>
      <c r="X6566" s="3" t="str" cm="1">
        <f t="array" ref="X6566">_xlfn.IFS(R6566&gt;1000,"premium",R6566&gt;500,"modrate",R6566&lt;500,"cheap")</f>
        <v>cheap</v>
      </c>
      <c r="Y6566" t="str" cm="1">
        <f t="array" ref="Y6566">_xlfn.SWITCH(TRUE,R6566&gt;1000,"premium",R6566&gt;500,"modrate","cheap")</f>
        <v>cheap</v>
      </c>
    </row>
    <row r="6567" spans="1:25">
      <c r="A6567">
        <v>6566</v>
      </c>
      <c r="B6567" t="s">
        <v>8970</v>
      </c>
      <c r="C6567" s="2">
        <v>41766</v>
      </c>
      <c r="D6567" s="2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  <c r="V6567" t="str">
        <f t="shared" si="205"/>
        <v>profit</v>
      </c>
      <c r="W6567" t="str">
        <f t="shared" si="206"/>
        <v>modrate</v>
      </c>
      <c r="X6567" s="3" t="str" cm="1">
        <f t="array" ref="X6567">_xlfn.IFS(R6567&gt;1000,"premium",R6567&gt;500,"modrate",R6567&lt;500,"cheap")</f>
        <v>modrate</v>
      </c>
      <c r="Y6567" t="str" cm="1">
        <f t="array" ref="Y6567">_xlfn.SWITCH(TRUE,R6567&gt;1000,"premium",R6567&gt;500,"modrate","cheap")</f>
        <v>modrate</v>
      </c>
    </row>
    <row r="6568" spans="1:25">
      <c r="A6568">
        <v>6567</v>
      </c>
      <c r="B6568" t="s">
        <v>8971</v>
      </c>
      <c r="C6568" s="2">
        <v>42771</v>
      </c>
      <c r="D6568" s="2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  <c r="V6568" t="str">
        <f t="shared" si="205"/>
        <v>loss</v>
      </c>
      <c r="W6568" t="str">
        <f t="shared" si="206"/>
        <v>cheap</v>
      </c>
      <c r="X6568" s="3" t="str" cm="1">
        <f t="array" ref="X6568">_xlfn.IFS(R6568&gt;1000,"premium",R6568&gt;500,"modrate",R6568&lt;500,"cheap")</f>
        <v>cheap</v>
      </c>
      <c r="Y6568" t="str" cm="1">
        <f t="array" ref="Y6568">_xlfn.SWITCH(TRUE,R6568&gt;1000,"premium",R6568&gt;500,"modrate","cheap")</f>
        <v>cheap</v>
      </c>
    </row>
    <row r="6569" spans="1:25">
      <c r="A6569">
        <v>6568</v>
      </c>
      <c r="B6569" t="s">
        <v>8971</v>
      </c>
      <c r="C6569" s="2">
        <v>42771</v>
      </c>
      <c r="D6569" s="2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  <c r="V6569" t="str">
        <f t="shared" si="205"/>
        <v>profit</v>
      </c>
      <c r="W6569" t="str">
        <f t="shared" si="206"/>
        <v>cheap</v>
      </c>
      <c r="X6569" s="3" t="str" cm="1">
        <f t="array" ref="X6569">_xlfn.IFS(R6569&gt;1000,"premium",R6569&gt;500,"modrate",R6569&lt;500,"cheap")</f>
        <v>cheap</v>
      </c>
      <c r="Y6569" t="str" cm="1">
        <f t="array" ref="Y6569">_xlfn.SWITCH(TRUE,R6569&gt;1000,"premium",R6569&gt;500,"modrate","cheap")</f>
        <v>cheap</v>
      </c>
    </row>
    <row r="6570" spans="1:25">
      <c r="A6570">
        <v>6569</v>
      </c>
      <c r="B6570" t="s">
        <v>8972</v>
      </c>
      <c r="C6570" s="2">
        <v>41747</v>
      </c>
      <c r="D6570" s="2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  <c r="V6570" t="str">
        <f t="shared" si="205"/>
        <v>profit</v>
      </c>
      <c r="W6570" t="str">
        <f t="shared" si="206"/>
        <v>cheap</v>
      </c>
      <c r="X6570" s="3" t="str" cm="1">
        <f t="array" ref="X6570">_xlfn.IFS(R6570&gt;1000,"premium",R6570&gt;500,"modrate",R6570&lt;500,"cheap")</f>
        <v>cheap</v>
      </c>
      <c r="Y6570" t="str" cm="1">
        <f t="array" ref="Y6570">_xlfn.SWITCH(TRUE,R6570&gt;1000,"premium",R6570&gt;500,"modrate","cheap")</f>
        <v>cheap</v>
      </c>
    </row>
    <row r="6571" spans="1:25">
      <c r="A6571">
        <v>6570</v>
      </c>
      <c r="B6571" t="s">
        <v>8972</v>
      </c>
      <c r="C6571" s="2">
        <v>41747</v>
      </c>
      <c r="D6571" s="2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  <c r="V6571" t="str">
        <f t="shared" si="205"/>
        <v>loss</v>
      </c>
      <c r="W6571" t="str">
        <f t="shared" si="206"/>
        <v>cheap</v>
      </c>
      <c r="X6571" s="3" t="str" cm="1">
        <f t="array" ref="X6571">_xlfn.IFS(R6571&gt;1000,"premium",R6571&gt;500,"modrate",R6571&lt;500,"cheap")</f>
        <v>cheap</v>
      </c>
      <c r="Y6571" t="str" cm="1">
        <f t="array" ref="Y6571">_xlfn.SWITCH(TRUE,R6571&gt;1000,"premium",R6571&gt;500,"modrate","cheap")</f>
        <v>cheap</v>
      </c>
    </row>
    <row r="6572" spans="1:25">
      <c r="A6572">
        <v>6571</v>
      </c>
      <c r="B6572" t="s">
        <v>8972</v>
      </c>
      <c r="C6572" s="2">
        <v>41747</v>
      </c>
      <c r="D6572" s="2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  <c r="V6572" t="str">
        <f t="shared" si="205"/>
        <v>profit</v>
      </c>
      <c r="W6572" t="str">
        <f t="shared" si="206"/>
        <v>cheap</v>
      </c>
      <c r="X6572" s="3" t="str" cm="1">
        <f t="array" ref="X6572">_xlfn.IFS(R6572&gt;1000,"premium",R6572&gt;500,"modrate",R6572&lt;500,"cheap")</f>
        <v>cheap</v>
      </c>
      <c r="Y6572" t="str" cm="1">
        <f t="array" ref="Y6572">_xlfn.SWITCH(TRUE,R6572&gt;1000,"premium",R6572&gt;500,"modrate","cheap")</f>
        <v>cheap</v>
      </c>
    </row>
    <row r="6573" spans="1:25">
      <c r="A6573">
        <v>6572</v>
      </c>
      <c r="B6573" t="s">
        <v>8972</v>
      </c>
      <c r="C6573" s="2">
        <v>41747</v>
      </c>
      <c r="D6573" s="2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  <c r="V6573" t="str">
        <f t="shared" si="205"/>
        <v>profit</v>
      </c>
      <c r="W6573" t="str">
        <f t="shared" si="206"/>
        <v>cheap</v>
      </c>
      <c r="X6573" s="3" t="str" cm="1">
        <f t="array" ref="X6573">_xlfn.IFS(R6573&gt;1000,"premium",R6573&gt;500,"modrate",R6573&lt;500,"cheap")</f>
        <v>cheap</v>
      </c>
      <c r="Y6573" t="str" cm="1">
        <f t="array" ref="Y6573">_xlfn.SWITCH(TRUE,R6573&gt;1000,"premium",R6573&gt;500,"modrate","cheap")</f>
        <v>cheap</v>
      </c>
    </row>
    <row r="6574" spans="1:25">
      <c r="A6574">
        <v>6573</v>
      </c>
      <c r="B6574" t="s">
        <v>8973</v>
      </c>
      <c r="C6574" s="2">
        <v>42500</v>
      </c>
      <c r="D6574" s="2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  <c r="V6574" t="str">
        <f t="shared" si="205"/>
        <v>profit</v>
      </c>
      <c r="W6574" t="str">
        <f t="shared" si="206"/>
        <v>cheap</v>
      </c>
      <c r="X6574" s="3" t="str" cm="1">
        <f t="array" ref="X6574">_xlfn.IFS(R6574&gt;1000,"premium",R6574&gt;500,"modrate",R6574&lt;500,"cheap")</f>
        <v>cheap</v>
      </c>
      <c r="Y6574" t="str" cm="1">
        <f t="array" ref="Y6574">_xlfn.SWITCH(TRUE,R6574&gt;1000,"premium",R6574&gt;500,"modrate","cheap")</f>
        <v>cheap</v>
      </c>
    </row>
    <row r="6575" spans="1:25">
      <c r="A6575">
        <v>6574</v>
      </c>
      <c r="B6575" t="s">
        <v>8974</v>
      </c>
      <c r="C6575" s="2">
        <v>42699</v>
      </c>
      <c r="D6575" s="2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  <c r="V6575" t="str">
        <f t="shared" si="205"/>
        <v>profit</v>
      </c>
      <c r="W6575" t="str">
        <f t="shared" si="206"/>
        <v>modrate</v>
      </c>
      <c r="X6575" s="3" t="str" cm="1">
        <f t="array" ref="X6575">_xlfn.IFS(R6575&gt;1000,"premium",R6575&gt;500,"modrate",R6575&lt;500,"cheap")</f>
        <v>modrate</v>
      </c>
      <c r="Y6575" t="str" cm="1">
        <f t="array" ref="Y6575">_xlfn.SWITCH(TRUE,R6575&gt;1000,"premium",R6575&gt;500,"modrate","cheap")</f>
        <v>modrate</v>
      </c>
    </row>
    <row r="6576" spans="1:25">
      <c r="A6576">
        <v>6575</v>
      </c>
      <c r="B6576" t="s">
        <v>8974</v>
      </c>
      <c r="C6576" s="2">
        <v>42699</v>
      </c>
      <c r="D6576" s="2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  <c r="V6576" t="str">
        <f t="shared" si="205"/>
        <v>profit</v>
      </c>
      <c r="W6576" t="str">
        <f t="shared" si="206"/>
        <v>cheap</v>
      </c>
      <c r="X6576" s="3" t="str" cm="1">
        <f t="array" ref="X6576">_xlfn.IFS(R6576&gt;1000,"premium",R6576&gt;500,"modrate",R6576&lt;500,"cheap")</f>
        <v>cheap</v>
      </c>
      <c r="Y6576" t="str" cm="1">
        <f t="array" ref="Y6576">_xlfn.SWITCH(TRUE,R6576&gt;1000,"premium",R6576&gt;500,"modrate","cheap")</f>
        <v>cheap</v>
      </c>
    </row>
    <row r="6577" spans="1:25">
      <c r="A6577">
        <v>6576</v>
      </c>
      <c r="B6577" t="s">
        <v>8977</v>
      </c>
      <c r="C6577" s="2">
        <v>42797</v>
      </c>
      <c r="D6577" s="2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  <c r="V6577" t="str">
        <f t="shared" si="205"/>
        <v>profit</v>
      </c>
      <c r="W6577" t="str">
        <f t="shared" si="206"/>
        <v>premium</v>
      </c>
      <c r="X6577" s="3" t="str" cm="1">
        <f t="array" ref="X6577">_xlfn.IFS(R6577&gt;1000,"premium",R6577&gt;500,"modrate",R6577&lt;500,"cheap")</f>
        <v>premium</v>
      </c>
      <c r="Y6577" t="str" cm="1">
        <f t="array" ref="Y6577">_xlfn.SWITCH(TRUE,R6577&gt;1000,"premium",R6577&gt;500,"modrate","cheap")</f>
        <v>premium</v>
      </c>
    </row>
    <row r="6578" spans="1:25">
      <c r="A6578">
        <v>6577</v>
      </c>
      <c r="B6578" t="s">
        <v>8977</v>
      </c>
      <c r="C6578" s="2">
        <v>42797</v>
      </c>
      <c r="D6578" s="2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  <c r="V6578" t="str">
        <f t="shared" si="205"/>
        <v>loss</v>
      </c>
      <c r="W6578" t="str">
        <f t="shared" si="206"/>
        <v>cheap</v>
      </c>
      <c r="X6578" s="3" t="str" cm="1">
        <f t="array" ref="X6578">_xlfn.IFS(R6578&gt;1000,"premium",R6578&gt;500,"modrate",R6578&lt;500,"cheap")</f>
        <v>cheap</v>
      </c>
      <c r="Y6578" t="str" cm="1">
        <f t="array" ref="Y6578">_xlfn.SWITCH(TRUE,R6578&gt;1000,"premium",R6578&gt;500,"modrate","cheap")</f>
        <v>cheap</v>
      </c>
    </row>
    <row r="6579" spans="1:25">
      <c r="A6579">
        <v>6578</v>
      </c>
      <c r="B6579" t="s">
        <v>8978</v>
      </c>
      <c r="C6579" s="2">
        <v>42344</v>
      </c>
      <c r="D6579" s="2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  <c r="V6579" t="str">
        <f t="shared" si="205"/>
        <v>profit</v>
      </c>
      <c r="W6579" t="str">
        <f t="shared" si="206"/>
        <v>cheap</v>
      </c>
      <c r="X6579" s="3" t="str" cm="1">
        <f t="array" ref="X6579">_xlfn.IFS(R6579&gt;1000,"premium",R6579&gt;500,"modrate",R6579&lt;500,"cheap")</f>
        <v>cheap</v>
      </c>
      <c r="Y6579" t="str" cm="1">
        <f t="array" ref="Y6579">_xlfn.SWITCH(TRUE,R6579&gt;1000,"premium",R6579&gt;500,"modrate","cheap")</f>
        <v>cheap</v>
      </c>
    </row>
    <row r="6580" spans="1:25">
      <c r="A6580">
        <v>6579</v>
      </c>
      <c r="B6580" t="s">
        <v>8979</v>
      </c>
      <c r="C6580" s="2">
        <v>41876</v>
      </c>
      <c r="D6580" s="2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  <c r="V6580" t="str">
        <f t="shared" si="205"/>
        <v>profit</v>
      </c>
      <c r="W6580" t="str">
        <f t="shared" si="206"/>
        <v>premium</v>
      </c>
      <c r="X6580" s="3" t="str" cm="1">
        <f t="array" ref="X6580">_xlfn.IFS(R6580&gt;1000,"premium",R6580&gt;500,"modrate",R6580&lt;500,"cheap")</f>
        <v>premium</v>
      </c>
      <c r="Y6580" t="str" cm="1">
        <f t="array" ref="Y6580">_xlfn.SWITCH(TRUE,R6580&gt;1000,"premium",R6580&gt;500,"modrate","cheap")</f>
        <v>premium</v>
      </c>
    </row>
    <row r="6581" spans="1:25">
      <c r="A6581">
        <v>6580</v>
      </c>
      <c r="B6581" t="s">
        <v>8980</v>
      </c>
      <c r="C6581" s="2">
        <v>42665</v>
      </c>
      <c r="D6581" s="2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  <c r="V6581" t="str">
        <f t="shared" si="205"/>
        <v>profit</v>
      </c>
      <c r="W6581" t="str">
        <f t="shared" si="206"/>
        <v>cheap</v>
      </c>
      <c r="X6581" s="3" t="str" cm="1">
        <f t="array" ref="X6581">_xlfn.IFS(R6581&gt;1000,"premium",R6581&gt;500,"modrate",R6581&lt;500,"cheap")</f>
        <v>cheap</v>
      </c>
      <c r="Y6581" t="str" cm="1">
        <f t="array" ref="Y6581">_xlfn.SWITCH(TRUE,R6581&gt;1000,"premium",R6581&gt;500,"modrate","cheap")</f>
        <v>cheap</v>
      </c>
    </row>
    <row r="6582" spans="1:25">
      <c r="A6582">
        <v>6581</v>
      </c>
      <c r="B6582" t="s">
        <v>8980</v>
      </c>
      <c r="C6582" s="2">
        <v>42665</v>
      </c>
      <c r="D6582" s="2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  <c r="V6582" t="str">
        <f t="shared" si="205"/>
        <v>profit</v>
      </c>
      <c r="W6582" t="str">
        <f t="shared" si="206"/>
        <v>cheap</v>
      </c>
      <c r="X6582" s="3" t="str" cm="1">
        <f t="array" ref="X6582">_xlfn.IFS(R6582&gt;1000,"premium",R6582&gt;500,"modrate",R6582&lt;500,"cheap")</f>
        <v>cheap</v>
      </c>
      <c r="Y6582" t="str" cm="1">
        <f t="array" ref="Y6582">_xlfn.SWITCH(TRUE,R6582&gt;1000,"premium",R6582&gt;500,"modrate","cheap")</f>
        <v>cheap</v>
      </c>
    </row>
    <row r="6583" spans="1:25">
      <c r="A6583">
        <v>6582</v>
      </c>
      <c r="B6583" t="s">
        <v>8980</v>
      </c>
      <c r="C6583" s="2">
        <v>42665</v>
      </c>
      <c r="D6583" s="2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  <c r="V6583" t="str">
        <f t="shared" si="205"/>
        <v>profit</v>
      </c>
      <c r="W6583" t="str">
        <f t="shared" si="206"/>
        <v>cheap</v>
      </c>
      <c r="X6583" s="3" t="str" cm="1">
        <f t="array" ref="X6583">_xlfn.IFS(R6583&gt;1000,"premium",R6583&gt;500,"modrate",R6583&lt;500,"cheap")</f>
        <v>cheap</v>
      </c>
      <c r="Y6583" t="str" cm="1">
        <f t="array" ref="Y6583">_xlfn.SWITCH(TRUE,R6583&gt;1000,"premium",R6583&gt;500,"modrate","cheap")</f>
        <v>cheap</v>
      </c>
    </row>
    <row r="6584" spans="1:25">
      <c r="A6584">
        <v>6583</v>
      </c>
      <c r="B6584" t="s">
        <v>8983</v>
      </c>
      <c r="C6584" s="2">
        <v>42589</v>
      </c>
      <c r="D6584" s="2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  <c r="V6584" t="str">
        <f t="shared" si="205"/>
        <v>profit</v>
      </c>
      <c r="W6584" t="str">
        <f t="shared" si="206"/>
        <v>cheap</v>
      </c>
      <c r="X6584" s="3" t="str" cm="1">
        <f t="array" ref="X6584">_xlfn.IFS(R6584&gt;1000,"premium",R6584&gt;500,"modrate",R6584&lt;500,"cheap")</f>
        <v>cheap</v>
      </c>
      <c r="Y6584" t="str" cm="1">
        <f t="array" ref="Y6584">_xlfn.SWITCH(TRUE,R6584&gt;1000,"premium",R6584&gt;500,"modrate","cheap")</f>
        <v>cheap</v>
      </c>
    </row>
    <row r="6585" spans="1:25">
      <c r="A6585">
        <v>6584</v>
      </c>
      <c r="B6585" t="s">
        <v>8984</v>
      </c>
      <c r="C6585" s="2">
        <v>42937</v>
      </c>
      <c r="D6585" s="2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  <c r="V6585" t="str">
        <f t="shared" si="205"/>
        <v>profit</v>
      </c>
      <c r="W6585" t="str">
        <f t="shared" si="206"/>
        <v>cheap</v>
      </c>
      <c r="X6585" s="3" t="str" cm="1">
        <f t="array" ref="X6585">_xlfn.IFS(R6585&gt;1000,"premium",R6585&gt;500,"modrate",R6585&lt;500,"cheap")</f>
        <v>cheap</v>
      </c>
      <c r="Y6585" t="str" cm="1">
        <f t="array" ref="Y6585">_xlfn.SWITCH(TRUE,R6585&gt;1000,"premium",R6585&gt;500,"modrate","cheap")</f>
        <v>cheap</v>
      </c>
    </row>
    <row r="6586" spans="1:25">
      <c r="A6586">
        <v>6585</v>
      </c>
      <c r="B6586" t="s">
        <v>8984</v>
      </c>
      <c r="C6586" s="2">
        <v>42937</v>
      </c>
      <c r="D6586" s="2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  <c r="V6586" t="str">
        <f t="shared" si="205"/>
        <v>profit</v>
      </c>
      <c r="W6586" t="str">
        <f t="shared" si="206"/>
        <v>cheap</v>
      </c>
      <c r="X6586" s="3" t="str" cm="1">
        <f t="array" ref="X6586">_xlfn.IFS(R6586&gt;1000,"premium",R6586&gt;500,"modrate",R6586&lt;500,"cheap")</f>
        <v>cheap</v>
      </c>
      <c r="Y6586" t="str" cm="1">
        <f t="array" ref="Y6586">_xlfn.SWITCH(TRUE,R6586&gt;1000,"premium",R6586&gt;500,"modrate","cheap")</f>
        <v>cheap</v>
      </c>
    </row>
    <row r="6587" spans="1:25">
      <c r="A6587">
        <v>6586</v>
      </c>
      <c r="B6587" t="s">
        <v>8984</v>
      </c>
      <c r="C6587" s="2">
        <v>42937</v>
      </c>
      <c r="D6587" s="2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  <c r="V6587" t="str">
        <f t="shared" si="205"/>
        <v>profit</v>
      </c>
      <c r="W6587" t="str">
        <f t="shared" si="206"/>
        <v>cheap</v>
      </c>
      <c r="X6587" s="3" t="str" cm="1">
        <f t="array" ref="X6587">_xlfn.IFS(R6587&gt;1000,"premium",R6587&gt;500,"modrate",R6587&lt;500,"cheap")</f>
        <v>cheap</v>
      </c>
      <c r="Y6587" t="str" cm="1">
        <f t="array" ref="Y6587">_xlfn.SWITCH(TRUE,R6587&gt;1000,"premium",R6587&gt;500,"modrate","cheap")</f>
        <v>cheap</v>
      </c>
    </row>
    <row r="6588" spans="1:25">
      <c r="A6588">
        <v>6587</v>
      </c>
      <c r="B6588" t="s">
        <v>8984</v>
      </c>
      <c r="C6588" s="2">
        <v>42937</v>
      </c>
      <c r="D6588" s="2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  <c r="V6588" t="str">
        <f t="shared" si="205"/>
        <v>profit</v>
      </c>
      <c r="W6588" t="str">
        <f t="shared" si="206"/>
        <v>cheap</v>
      </c>
      <c r="X6588" s="3" t="str" cm="1">
        <f t="array" ref="X6588">_xlfn.IFS(R6588&gt;1000,"premium",R6588&gt;500,"modrate",R6588&lt;500,"cheap")</f>
        <v>cheap</v>
      </c>
      <c r="Y6588" t="str" cm="1">
        <f t="array" ref="Y6588">_xlfn.SWITCH(TRUE,R6588&gt;1000,"premium",R6588&gt;500,"modrate","cheap")</f>
        <v>cheap</v>
      </c>
    </row>
    <row r="6589" spans="1:25">
      <c r="A6589">
        <v>6588</v>
      </c>
      <c r="B6589" t="s">
        <v>8984</v>
      </c>
      <c r="C6589" s="2">
        <v>42937</v>
      </c>
      <c r="D6589" s="2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  <c r="V6589" t="str">
        <f t="shared" si="205"/>
        <v>profit</v>
      </c>
      <c r="W6589" t="str">
        <f t="shared" si="206"/>
        <v>cheap</v>
      </c>
      <c r="X6589" s="3" t="str" cm="1">
        <f t="array" ref="X6589">_xlfn.IFS(R6589&gt;1000,"premium",R6589&gt;500,"modrate",R6589&lt;500,"cheap")</f>
        <v>cheap</v>
      </c>
      <c r="Y6589" t="str" cm="1">
        <f t="array" ref="Y6589">_xlfn.SWITCH(TRUE,R6589&gt;1000,"premium",R6589&gt;500,"modrate","cheap")</f>
        <v>cheap</v>
      </c>
    </row>
    <row r="6590" spans="1:25">
      <c r="A6590">
        <v>6589</v>
      </c>
      <c r="B6590" t="s">
        <v>8984</v>
      </c>
      <c r="C6590" s="2">
        <v>42937</v>
      </c>
      <c r="D6590" s="2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  <c r="V6590" t="str">
        <f t="shared" si="205"/>
        <v>profit</v>
      </c>
      <c r="W6590" t="str">
        <f t="shared" si="206"/>
        <v>cheap</v>
      </c>
      <c r="X6590" s="3" t="str" cm="1">
        <f t="array" ref="X6590">_xlfn.IFS(R6590&gt;1000,"premium",R6590&gt;500,"modrate",R6590&lt;500,"cheap")</f>
        <v>cheap</v>
      </c>
      <c r="Y6590" t="str" cm="1">
        <f t="array" ref="Y6590">_xlfn.SWITCH(TRUE,R6590&gt;1000,"premium",R6590&gt;500,"modrate","cheap")</f>
        <v>cheap</v>
      </c>
    </row>
    <row r="6591" spans="1:25">
      <c r="A6591">
        <v>6590</v>
      </c>
      <c r="B6591" t="s">
        <v>8984</v>
      </c>
      <c r="C6591" s="2">
        <v>42937</v>
      </c>
      <c r="D6591" s="2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  <c r="V6591" t="str">
        <f t="shared" si="205"/>
        <v>profit</v>
      </c>
      <c r="W6591" t="str">
        <f t="shared" si="206"/>
        <v>cheap</v>
      </c>
      <c r="X6591" s="3" t="str" cm="1">
        <f t="array" ref="X6591">_xlfn.IFS(R6591&gt;1000,"premium",R6591&gt;500,"modrate",R6591&lt;500,"cheap")</f>
        <v>cheap</v>
      </c>
      <c r="Y6591" t="str" cm="1">
        <f t="array" ref="Y6591">_xlfn.SWITCH(TRUE,R6591&gt;1000,"premium",R6591&gt;500,"modrate","cheap")</f>
        <v>cheap</v>
      </c>
    </row>
    <row r="6592" spans="1:25">
      <c r="A6592">
        <v>6591</v>
      </c>
      <c r="B6592" t="s">
        <v>8985</v>
      </c>
      <c r="C6592" s="2">
        <v>41721</v>
      </c>
      <c r="D6592" s="2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  <c r="V6592" t="str">
        <f t="shared" si="205"/>
        <v>profit</v>
      </c>
      <c r="W6592" t="str">
        <f t="shared" si="206"/>
        <v>cheap</v>
      </c>
      <c r="X6592" s="3" t="str" cm="1">
        <f t="array" ref="X6592">_xlfn.IFS(R6592&gt;1000,"premium",R6592&gt;500,"modrate",R6592&lt;500,"cheap")</f>
        <v>cheap</v>
      </c>
      <c r="Y6592" t="str" cm="1">
        <f t="array" ref="Y6592">_xlfn.SWITCH(TRUE,R6592&gt;1000,"premium",R6592&gt;500,"modrate","cheap")</f>
        <v>cheap</v>
      </c>
    </row>
    <row r="6593" spans="1:25">
      <c r="A6593">
        <v>6592</v>
      </c>
      <c r="B6593" t="s">
        <v>8987</v>
      </c>
      <c r="C6593" s="2">
        <v>42124</v>
      </c>
      <c r="D6593" s="2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  <c r="V6593" t="str">
        <f t="shared" si="205"/>
        <v>profit</v>
      </c>
      <c r="W6593" t="str">
        <f t="shared" si="206"/>
        <v>cheap</v>
      </c>
      <c r="X6593" s="3" t="str" cm="1">
        <f t="array" ref="X6593">_xlfn.IFS(R6593&gt;1000,"premium",R6593&gt;500,"modrate",R6593&lt;500,"cheap")</f>
        <v>cheap</v>
      </c>
      <c r="Y6593" t="str" cm="1">
        <f t="array" ref="Y6593">_xlfn.SWITCH(TRUE,R6593&gt;1000,"premium",R6593&gt;500,"modrate","cheap")</f>
        <v>cheap</v>
      </c>
    </row>
    <row r="6594" spans="1:25">
      <c r="A6594">
        <v>6593</v>
      </c>
      <c r="B6594" t="s">
        <v>8987</v>
      </c>
      <c r="C6594" s="2">
        <v>42124</v>
      </c>
      <c r="D6594" s="2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  <c r="V6594" t="str">
        <f t="shared" si="205"/>
        <v>profit</v>
      </c>
      <c r="W6594" t="str">
        <f t="shared" si="206"/>
        <v>cheap</v>
      </c>
      <c r="X6594" s="3" t="str" cm="1">
        <f t="array" ref="X6594">_xlfn.IFS(R6594&gt;1000,"premium",R6594&gt;500,"modrate",R6594&lt;500,"cheap")</f>
        <v>cheap</v>
      </c>
      <c r="Y6594" t="str" cm="1">
        <f t="array" ref="Y6594">_xlfn.SWITCH(TRUE,R6594&gt;1000,"premium",R6594&gt;500,"modrate","cheap")</f>
        <v>cheap</v>
      </c>
    </row>
    <row r="6595" spans="1:25">
      <c r="A6595">
        <v>6594</v>
      </c>
      <c r="B6595" t="s">
        <v>8988</v>
      </c>
      <c r="C6595" s="2">
        <v>42534</v>
      </c>
      <c r="D6595" s="2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  <c r="V6595" t="str">
        <f t="shared" ref="V6595:V6658" si="207">IF(U6595&gt;0,"profit","loss")</f>
        <v>profit</v>
      </c>
      <c r="W6595" t="str">
        <f t="shared" ref="W6595:W6658" si="208">IF(R6595&gt;1000,"premium", IF(R6595&gt;500,"modrate","cheap"))</f>
        <v>cheap</v>
      </c>
      <c r="X6595" s="3" t="str" cm="1">
        <f t="array" ref="X6595">_xlfn.IFS(R6595&gt;1000,"premium",R6595&gt;500,"modrate",R6595&lt;500,"cheap")</f>
        <v>cheap</v>
      </c>
      <c r="Y6595" t="str" cm="1">
        <f t="array" ref="Y6595">_xlfn.SWITCH(TRUE,R6595&gt;1000,"premium",R6595&gt;500,"modrate","cheap")</f>
        <v>cheap</v>
      </c>
    </row>
    <row r="6596" spans="1:25">
      <c r="A6596">
        <v>6595</v>
      </c>
      <c r="B6596" t="s">
        <v>8989</v>
      </c>
      <c r="C6596" s="2">
        <v>42128</v>
      </c>
      <c r="D6596" s="2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  <c r="V6596" t="str">
        <f t="shared" si="207"/>
        <v>profit</v>
      </c>
      <c r="W6596" t="str">
        <f t="shared" si="208"/>
        <v>cheap</v>
      </c>
      <c r="X6596" s="3" t="str" cm="1">
        <f t="array" ref="X6596">_xlfn.IFS(R6596&gt;1000,"premium",R6596&gt;500,"modrate",R6596&lt;500,"cheap")</f>
        <v>cheap</v>
      </c>
      <c r="Y6596" t="str" cm="1">
        <f t="array" ref="Y6596">_xlfn.SWITCH(TRUE,R6596&gt;1000,"premium",R6596&gt;500,"modrate","cheap")</f>
        <v>cheap</v>
      </c>
    </row>
    <row r="6597" spans="1:25">
      <c r="A6597">
        <v>6596</v>
      </c>
      <c r="B6597" t="s">
        <v>8990</v>
      </c>
      <c r="C6597" s="2">
        <v>42848</v>
      </c>
      <c r="D6597" s="2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  <c r="V6597" t="str">
        <f t="shared" si="207"/>
        <v>loss</v>
      </c>
      <c r="W6597" t="str">
        <f t="shared" si="208"/>
        <v>cheap</v>
      </c>
      <c r="X6597" s="3" t="str" cm="1">
        <f t="array" ref="X6597">_xlfn.IFS(R6597&gt;1000,"premium",R6597&gt;500,"modrate",R6597&lt;500,"cheap")</f>
        <v>cheap</v>
      </c>
      <c r="Y6597" t="str" cm="1">
        <f t="array" ref="Y6597">_xlfn.SWITCH(TRUE,R6597&gt;1000,"premium",R6597&gt;500,"modrate","cheap")</f>
        <v>cheap</v>
      </c>
    </row>
    <row r="6598" spans="1:25">
      <c r="A6598">
        <v>6597</v>
      </c>
      <c r="B6598" t="s">
        <v>8990</v>
      </c>
      <c r="C6598" s="2">
        <v>42848</v>
      </c>
      <c r="D6598" s="2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  <c r="V6598" t="str">
        <f t="shared" si="207"/>
        <v>profit</v>
      </c>
      <c r="W6598" t="str">
        <f t="shared" si="208"/>
        <v>cheap</v>
      </c>
      <c r="X6598" s="3" t="str" cm="1">
        <f t="array" ref="X6598">_xlfn.IFS(R6598&gt;1000,"premium",R6598&gt;500,"modrate",R6598&lt;500,"cheap")</f>
        <v>cheap</v>
      </c>
      <c r="Y6598" t="str" cm="1">
        <f t="array" ref="Y6598">_xlfn.SWITCH(TRUE,R6598&gt;1000,"premium",R6598&gt;500,"modrate","cheap")</f>
        <v>cheap</v>
      </c>
    </row>
    <row r="6599" spans="1:25">
      <c r="A6599">
        <v>6598</v>
      </c>
      <c r="B6599" t="s">
        <v>8991</v>
      </c>
      <c r="C6599" s="2">
        <v>41796</v>
      </c>
      <c r="D6599" s="2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  <c r="V6599" t="str">
        <f t="shared" si="207"/>
        <v>loss</v>
      </c>
      <c r="W6599" t="str">
        <f t="shared" si="208"/>
        <v>cheap</v>
      </c>
      <c r="X6599" s="3" t="str" cm="1">
        <f t="array" ref="X6599">_xlfn.IFS(R6599&gt;1000,"premium",R6599&gt;500,"modrate",R6599&lt;500,"cheap")</f>
        <v>cheap</v>
      </c>
      <c r="Y6599" t="str" cm="1">
        <f t="array" ref="Y6599">_xlfn.SWITCH(TRUE,R6599&gt;1000,"premium",R6599&gt;500,"modrate","cheap")</f>
        <v>cheap</v>
      </c>
    </row>
    <row r="6600" spans="1:25">
      <c r="A6600">
        <v>6599</v>
      </c>
      <c r="B6600" t="s">
        <v>8991</v>
      </c>
      <c r="C6600" s="2">
        <v>41796</v>
      </c>
      <c r="D6600" s="2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  <c r="V6600" t="str">
        <f t="shared" si="207"/>
        <v>profit</v>
      </c>
      <c r="W6600" t="str">
        <f t="shared" si="208"/>
        <v>cheap</v>
      </c>
      <c r="X6600" s="3" t="str" cm="1">
        <f t="array" ref="X6600">_xlfn.IFS(R6600&gt;1000,"premium",R6600&gt;500,"modrate",R6600&lt;500,"cheap")</f>
        <v>cheap</v>
      </c>
      <c r="Y6600" t="str" cm="1">
        <f t="array" ref="Y6600">_xlfn.SWITCH(TRUE,R6600&gt;1000,"premium",R6600&gt;500,"modrate","cheap")</f>
        <v>cheap</v>
      </c>
    </row>
    <row r="6601" spans="1:25">
      <c r="A6601">
        <v>6600</v>
      </c>
      <c r="B6601" t="s">
        <v>8992</v>
      </c>
      <c r="C6601" s="2">
        <v>41975</v>
      </c>
      <c r="D6601" s="2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  <c r="V6601" t="str">
        <f t="shared" si="207"/>
        <v>profit</v>
      </c>
      <c r="W6601" t="str">
        <f t="shared" si="208"/>
        <v>cheap</v>
      </c>
      <c r="X6601" s="3" t="str" cm="1">
        <f t="array" ref="X6601">_xlfn.IFS(R6601&gt;1000,"premium",R6601&gt;500,"modrate",R6601&lt;500,"cheap")</f>
        <v>cheap</v>
      </c>
      <c r="Y6601" t="str" cm="1">
        <f t="array" ref="Y6601">_xlfn.SWITCH(TRUE,R6601&gt;1000,"premium",R6601&gt;500,"modrate","cheap")</f>
        <v>cheap</v>
      </c>
    </row>
    <row r="6602" spans="1:25">
      <c r="A6602">
        <v>6601</v>
      </c>
      <c r="B6602" t="s">
        <v>8992</v>
      </c>
      <c r="C6602" s="2">
        <v>41975</v>
      </c>
      <c r="D6602" s="2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  <c r="V6602" t="str">
        <f t="shared" si="207"/>
        <v>profit</v>
      </c>
      <c r="W6602" t="str">
        <f t="shared" si="208"/>
        <v>cheap</v>
      </c>
      <c r="X6602" s="3" t="str" cm="1">
        <f t="array" ref="X6602">_xlfn.IFS(R6602&gt;1000,"premium",R6602&gt;500,"modrate",R6602&lt;500,"cheap")</f>
        <v>cheap</v>
      </c>
      <c r="Y6602" t="str" cm="1">
        <f t="array" ref="Y6602">_xlfn.SWITCH(TRUE,R6602&gt;1000,"premium",R6602&gt;500,"modrate","cheap")</f>
        <v>cheap</v>
      </c>
    </row>
    <row r="6603" spans="1:25">
      <c r="A6603">
        <v>6602</v>
      </c>
      <c r="B6603" t="s">
        <v>8992</v>
      </c>
      <c r="C6603" s="2">
        <v>41975</v>
      </c>
      <c r="D6603" s="2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  <c r="V6603" t="str">
        <f t="shared" si="207"/>
        <v>profit</v>
      </c>
      <c r="W6603" t="str">
        <f t="shared" si="208"/>
        <v>cheap</v>
      </c>
      <c r="X6603" s="3" t="str" cm="1">
        <f t="array" ref="X6603">_xlfn.IFS(R6603&gt;1000,"premium",R6603&gt;500,"modrate",R6603&lt;500,"cheap")</f>
        <v>cheap</v>
      </c>
      <c r="Y6603" t="str" cm="1">
        <f t="array" ref="Y6603">_xlfn.SWITCH(TRUE,R6603&gt;1000,"premium",R6603&gt;500,"modrate","cheap")</f>
        <v>cheap</v>
      </c>
    </row>
    <row r="6604" spans="1:25">
      <c r="A6604">
        <v>6603</v>
      </c>
      <c r="B6604" t="s">
        <v>8992</v>
      </c>
      <c r="C6604" s="2">
        <v>41975</v>
      </c>
      <c r="D6604" s="2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  <c r="V6604" t="str">
        <f t="shared" si="207"/>
        <v>profit</v>
      </c>
      <c r="W6604" t="str">
        <f t="shared" si="208"/>
        <v>cheap</v>
      </c>
      <c r="X6604" s="3" t="str" cm="1">
        <f t="array" ref="X6604">_xlfn.IFS(R6604&gt;1000,"premium",R6604&gt;500,"modrate",R6604&lt;500,"cheap")</f>
        <v>cheap</v>
      </c>
      <c r="Y6604" t="str" cm="1">
        <f t="array" ref="Y6604">_xlfn.SWITCH(TRUE,R6604&gt;1000,"premium",R6604&gt;500,"modrate","cheap")</f>
        <v>cheap</v>
      </c>
    </row>
    <row r="6605" spans="1:25">
      <c r="A6605">
        <v>6604</v>
      </c>
      <c r="B6605" t="s">
        <v>8993</v>
      </c>
      <c r="C6605" s="2">
        <v>42903</v>
      </c>
      <c r="D6605" s="2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  <c r="V6605" t="str">
        <f t="shared" si="207"/>
        <v>loss</v>
      </c>
      <c r="W6605" t="str">
        <f t="shared" si="208"/>
        <v>cheap</v>
      </c>
      <c r="X6605" s="3" t="str" cm="1">
        <f t="array" ref="X6605">_xlfn.IFS(R6605&gt;1000,"premium",R6605&gt;500,"modrate",R6605&lt;500,"cheap")</f>
        <v>cheap</v>
      </c>
      <c r="Y6605" t="str" cm="1">
        <f t="array" ref="Y6605">_xlfn.SWITCH(TRUE,R6605&gt;1000,"premium",R6605&gt;500,"modrate","cheap")</f>
        <v>cheap</v>
      </c>
    </row>
    <row r="6606" spans="1:25">
      <c r="A6606">
        <v>6605</v>
      </c>
      <c r="B6606" t="s">
        <v>8995</v>
      </c>
      <c r="C6606" s="2">
        <v>42516</v>
      </c>
      <c r="D6606" s="2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  <c r="V6606" t="str">
        <f t="shared" si="207"/>
        <v>loss</v>
      </c>
      <c r="W6606" t="str">
        <f t="shared" si="208"/>
        <v>cheap</v>
      </c>
      <c r="X6606" s="3" t="str" cm="1">
        <f t="array" ref="X6606">_xlfn.IFS(R6606&gt;1000,"premium",R6606&gt;500,"modrate",R6606&lt;500,"cheap")</f>
        <v>cheap</v>
      </c>
      <c r="Y6606" t="str" cm="1">
        <f t="array" ref="Y6606">_xlfn.SWITCH(TRUE,R6606&gt;1000,"premium",R6606&gt;500,"modrate","cheap")</f>
        <v>cheap</v>
      </c>
    </row>
    <row r="6607" spans="1:25">
      <c r="A6607">
        <v>6606</v>
      </c>
      <c r="B6607" t="s">
        <v>8995</v>
      </c>
      <c r="C6607" s="2">
        <v>42516</v>
      </c>
      <c r="D6607" s="2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  <c r="V6607" t="str">
        <f t="shared" si="207"/>
        <v>profit</v>
      </c>
      <c r="W6607" t="str">
        <f t="shared" si="208"/>
        <v>cheap</v>
      </c>
      <c r="X6607" s="3" t="str" cm="1">
        <f t="array" ref="X6607">_xlfn.IFS(R6607&gt;1000,"premium",R6607&gt;500,"modrate",R6607&lt;500,"cheap")</f>
        <v>cheap</v>
      </c>
      <c r="Y6607" t="str" cm="1">
        <f t="array" ref="Y6607">_xlfn.SWITCH(TRUE,R6607&gt;1000,"premium",R6607&gt;500,"modrate","cheap")</f>
        <v>cheap</v>
      </c>
    </row>
    <row r="6608" spans="1:25">
      <c r="A6608">
        <v>6607</v>
      </c>
      <c r="B6608" t="s">
        <v>8995</v>
      </c>
      <c r="C6608" s="2">
        <v>42516</v>
      </c>
      <c r="D6608" s="2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  <c r="V6608" t="str">
        <f t="shared" si="207"/>
        <v>profit</v>
      </c>
      <c r="W6608" t="str">
        <f t="shared" si="208"/>
        <v>cheap</v>
      </c>
      <c r="X6608" s="3" t="str" cm="1">
        <f t="array" ref="X6608">_xlfn.IFS(R6608&gt;1000,"premium",R6608&gt;500,"modrate",R6608&lt;500,"cheap")</f>
        <v>cheap</v>
      </c>
      <c r="Y6608" t="str" cm="1">
        <f t="array" ref="Y6608">_xlfn.SWITCH(TRUE,R6608&gt;1000,"premium",R6608&gt;500,"modrate","cheap")</f>
        <v>cheap</v>
      </c>
    </row>
    <row r="6609" spans="1:25">
      <c r="A6609">
        <v>6608</v>
      </c>
      <c r="B6609" t="s">
        <v>8995</v>
      </c>
      <c r="C6609" s="2">
        <v>42516</v>
      </c>
      <c r="D6609" s="2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-84.823200000000099</v>
      </c>
      <c r="V6609" t="str">
        <f t="shared" si="207"/>
        <v>loss</v>
      </c>
      <c r="W6609" t="str">
        <f t="shared" si="208"/>
        <v>cheap</v>
      </c>
      <c r="X6609" s="3" t="str" cm="1">
        <f t="array" ref="X6609">_xlfn.IFS(R6609&gt;1000,"premium",R6609&gt;500,"modrate",R6609&lt;500,"cheap")</f>
        <v>cheap</v>
      </c>
      <c r="Y6609" t="str" cm="1">
        <f t="array" ref="Y6609">_xlfn.SWITCH(TRUE,R6609&gt;1000,"premium",R6609&gt;500,"modrate","cheap")</f>
        <v>cheap</v>
      </c>
    </row>
    <row r="6610" spans="1:25">
      <c r="A6610">
        <v>6609</v>
      </c>
      <c r="B6610" t="s">
        <v>8995</v>
      </c>
      <c r="C6610" s="2">
        <v>42516</v>
      </c>
      <c r="D6610" s="2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  <c r="V6610" t="str">
        <f t="shared" si="207"/>
        <v>profit</v>
      </c>
      <c r="W6610" t="str">
        <f t="shared" si="208"/>
        <v>cheap</v>
      </c>
      <c r="X6610" s="3" t="str" cm="1">
        <f t="array" ref="X6610">_xlfn.IFS(R6610&gt;1000,"premium",R6610&gt;500,"modrate",R6610&lt;500,"cheap")</f>
        <v>cheap</v>
      </c>
      <c r="Y6610" t="str" cm="1">
        <f t="array" ref="Y6610">_xlfn.SWITCH(TRUE,R6610&gt;1000,"premium",R6610&gt;500,"modrate","cheap")</f>
        <v>cheap</v>
      </c>
    </row>
    <row r="6611" spans="1:25">
      <c r="A6611">
        <v>6610</v>
      </c>
      <c r="B6611" t="s">
        <v>8996</v>
      </c>
      <c r="C6611" s="2">
        <v>42073</v>
      </c>
      <c r="D6611" s="2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  <c r="V6611" t="str">
        <f t="shared" si="207"/>
        <v>profit</v>
      </c>
      <c r="W6611" t="str">
        <f t="shared" si="208"/>
        <v>cheap</v>
      </c>
      <c r="X6611" s="3" t="str" cm="1">
        <f t="array" ref="X6611">_xlfn.IFS(R6611&gt;1000,"premium",R6611&gt;500,"modrate",R6611&lt;500,"cheap")</f>
        <v>cheap</v>
      </c>
      <c r="Y6611" t="str" cm="1">
        <f t="array" ref="Y6611">_xlfn.SWITCH(TRUE,R6611&gt;1000,"premium",R6611&gt;500,"modrate","cheap")</f>
        <v>cheap</v>
      </c>
    </row>
    <row r="6612" spans="1:25">
      <c r="A6612">
        <v>6611</v>
      </c>
      <c r="B6612" t="s">
        <v>8997</v>
      </c>
      <c r="C6612" s="2">
        <v>42663</v>
      </c>
      <c r="D6612" s="2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  <c r="V6612" t="str">
        <f t="shared" si="207"/>
        <v>profit</v>
      </c>
      <c r="W6612" t="str">
        <f t="shared" si="208"/>
        <v>cheap</v>
      </c>
      <c r="X6612" s="3" t="str" cm="1">
        <f t="array" ref="X6612">_xlfn.IFS(R6612&gt;1000,"premium",R6612&gt;500,"modrate",R6612&lt;500,"cheap")</f>
        <v>cheap</v>
      </c>
      <c r="Y6612" t="str" cm="1">
        <f t="array" ref="Y6612">_xlfn.SWITCH(TRUE,R6612&gt;1000,"premium",R6612&gt;500,"modrate","cheap")</f>
        <v>cheap</v>
      </c>
    </row>
    <row r="6613" spans="1:25">
      <c r="A6613">
        <v>6612</v>
      </c>
      <c r="B6613" t="s">
        <v>8998</v>
      </c>
      <c r="C6613" s="2">
        <v>42115</v>
      </c>
      <c r="D6613" s="2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  <c r="V6613" t="str">
        <f t="shared" si="207"/>
        <v>profit</v>
      </c>
      <c r="W6613" t="str">
        <f t="shared" si="208"/>
        <v>cheap</v>
      </c>
      <c r="X6613" s="3" t="str" cm="1">
        <f t="array" ref="X6613">_xlfn.IFS(R6613&gt;1000,"premium",R6613&gt;500,"modrate",R6613&lt;500,"cheap")</f>
        <v>cheap</v>
      </c>
      <c r="Y6613" t="str" cm="1">
        <f t="array" ref="Y6613">_xlfn.SWITCH(TRUE,R6613&gt;1000,"premium",R6613&gt;500,"modrate","cheap")</f>
        <v>cheap</v>
      </c>
    </row>
    <row r="6614" spans="1:25">
      <c r="A6614">
        <v>6613</v>
      </c>
      <c r="B6614" t="s">
        <v>8998</v>
      </c>
      <c r="C6614" s="2">
        <v>42115</v>
      </c>
      <c r="D6614" s="2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  <c r="V6614" t="str">
        <f t="shared" si="207"/>
        <v>profit</v>
      </c>
      <c r="W6614" t="str">
        <f t="shared" si="208"/>
        <v>cheap</v>
      </c>
      <c r="X6614" s="3" t="str" cm="1">
        <f t="array" ref="X6614">_xlfn.IFS(R6614&gt;1000,"premium",R6614&gt;500,"modrate",R6614&lt;500,"cheap")</f>
        <v>cheap</v>
      </c>
      <c r="Y6614" t="str" cm="1">
        <f t="array" ref="Y6614">_xlfn.SWITCH(TRUE,R6614&gt;1000,"premium",R6614&gt;500,"modrate","cheap")</f>
        <v>cheap</v>
      </c>
    </row>
    <row r="6615" spans="1:25">
      <c r="A6615">
        <v>6614</v>
      </c>
      <c r="B6615" t="s">
        <v>8998</v>
      </c>
      <c r="C6615" s="2">
        <v>42115</v>
      </c>
      <c r="D6615" s="2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  <c r="V6615" t="str">
        <f t="shared" si="207"/>
        <v>profit</v>
      </c>
      <c r="W6615" t="str">
        <f t="shared" si="208"/>
        <v>cheap</v>
      </c>
      <c r="X6615" s="3" t="str" cm="1">
        <f t="array" ref="X6615">_xlfn.IFS(R6615&gt;1000,"premium",R6615&gt;500,"modrate",R6615&lt;500,"cheap")</f>
        <v>cheap</v>
      </c>
      <c r="Y6615" t="str" cm="1">
        <f t="array" ref="Y6615">_xlfn.SWITCH(TRUE,R6615&gt;1000,"premium",R6615&gt;500,"modrate","cheap")</f>
        <v>cheap</v>
      </c>
    </row>
    <row r="6616" spans="1:25">
      <c r="A6616">
        <v>6615</v>
      </c>
      <c r="B6616" t="s">
        <v>8998</v>
      </c>
      <c r="C6616" s="2">
        <v>42115</v>
      </c>
      <c r="D6616" s="2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  <c r="V6616" t="str">
        <f t="shared" si="207"/>
        <v>profit</v>
      </c>
      <c r="W6616" t="str">
        <f t="shared" si="208"/>
        <v>cheap</v>
      </c>
      <c r="X6616" s="3" t="str" cm="1">
        <f t="array" ref="X6616">_xlfn.IFS(R6616&gt;1000,"premium",R6616&gt;500,"modrate",R6616&lt;500,"cheap")</f>
        <v>cheap</v>
      </c>
      <c r="Y6616" t="str" cm="1">
        <f t="array" ref="Y6616">_xlfn.SWITCH(TRUE,R6616&gt;1000,"premium",R6616&gt;500,"modrate","cheap")</f>
        <v>cheap</v>
      </c>
    </row>
    <row r="6617" spans="1:25">
      <c r="A6617">
        <v>6616</v>
      </c>
      <c r="B6617" t="s">
        <v>8999</v>
      </c>
      <c r="C6617" s="2">
        <v>42538</v>
      </c>
      <c r="D6617" s="2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  <c r="V6617" t="str">
        <f t="shared" si="207"/>
        <v>profit</v>
      </c>
      <c r="W6617" t="str">
        <f t="shared" si="208"/>
        <v>cheap</v>
      </c>
      <c r="X6617" s="3" t="str" cm="1">
        <f t="array" ref="X6617">_xlfn.IFS(R6617&gt;1000,"premium",R6617&gt;500,"modrate",R6617&lt;500,"cheap")</f>
        <v>cheap</v>
      </c>
      <c r="Y6617" t="str" cm="1">
        <f t="array" ref="Y6617">_xlfn.SWITCH(TRUE,R6617&gt;1000,"premium",R6617&gt;500,"modrate","cheap")</f>
        <v>cheap</v>
      </c>
    </row>
    <row r="6618" spans="1:25">
      <c r="A6618">
        <v>6617</v>
      </c>
      <c r="B6618" t="s">
        <v>8999</v>
      </c>
      <c r="C6618" s="2">
        <v>42538</v>
      </c>
      <c r="D6618" s="2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  <c r="V6618" t="str">
        <f t="shared" si="207"/>
        <v>profit</v>
      </c>
      <c r="W6618" t="str">
        <f t="shared" si="208"/>
        <v>cheap</v>
      </c>
      <c r="X6618" s="3" t="str" cm="1">
        <f t="array" ref="X6618">_xlfn.IFS(R6618&gt;1000,"premium",R6618&gt;500,"modrate",R6618&lt;500,"cheap")</f>
        <v>cheap</v>
      </c>
      <c r="Y6618" t="str" cm="1">
        <f t="array" ref="Y6618">_xlfn.SWITCH(TRUE,R6618&gt;1000,"premium",R6618&gt;500,"modrate","cheap")</f>
        <v>cheap</v>
      </c>
    </row>
    <row r="6619" spans="1:25">
      <c r="A6619">
        <v>6618</v>
      </c>
      <c r="B6619" t="s">
        <v>8999</v>
      </c>
      <c r="C6619" s="2">
        <v>42538</v>
      </c>
      <c r="D6619" s="2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  <c r="V6619" t="str">
        <f t="shared" si="207"/>
        <v>profit</v>
      </c>
      <c r="W6619" t="str">
        <f t="shared" si="208"/>
        <v>cheap</v>
      </c>
      <c r="X6619" s="3" t="str" cm="1">
        <f t="array" ref="X6619">_xlfn.IFS(R6619&gt;1000,"premium",R6619&gt;500,"modrate",R6619&lt;500,"cheap")</f>
        <v>cheap</v>
      </c>
      <c r="Y6619" t="str" cm="1">
        <f t="array" ref="Y6619">_xlfn.SWITCH(TRUE,R6619&gt;1000,"premium",R6619&gt;500,"modrate","cheap")</f>
        <v>cheap</v>
      </c>
    </row>
    <row r="6620" spans="1:25">
      <c r="A6620">
        <v>6619</v>
      </c>
      <c r="B6620" t="s">
        <v>9000</v>
      </c>
      <c r="C6620" s="2">
        <v>42748</v>
      </c>
      <c r="D6620" s="2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  <c r="V6620" t="str">
        <f t="shared" si="207"/>
        <v>profit</v>
      </c>
      <c r="W6620" t="str">
        <f t="shared" si="208"/>
        <v>cheap</v>
      </c>
      <c r="X6620" s="3" t="str" cm="1">
        <f t="array" ref="X6620">_xlfn.IFS(R6620&gt;1000,"premium",R6620&gt;500,"modrate",R6620&lt;500,"cheap")</f>
        <v>cheap</v>
      </c>
      <c r="Y6620" t="str" cm="1">
        <f t="array" ref="Y6620">_xlfn.SWITCH(TRUE,R6620&gt;1000,"premium",R6620&gt;500,"modrate","cheap")</f>
        <v>cheap</v>
      </c>
    </row>
    <row r="6621" spans="1:25">
      <c r="A6621">
        <v>6620</v>
      </c>
      <c r="B6621" t="s">
        <v>9000</v>
      </c>
      <c r="C6621" s="2">
        <v>42748</v>
      </c>
      <c r="D6621" s="2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  <c r="V6621" t="str">
        <f t="shared" si="207"/>
        <v>profit</v>
      </c>
      <c r="W6621" t="str">
        <f t="shared" si="208"/>
        <v>cheap</v>
      </c>
      <c r="X6621" s="3" t="str" cm="1">
        <f t="array" ref="X6621">_xlfn.IFS(R6621&gt;1000,"premium",R6621&gt;500,"modrate",R6621&lt;500,"cheap")</f>
        <v>cheap</v>
      </c>
      <c r="Y6621" t="str" cm="1">
        <f t="array" ref="Y6621">_xlfn.SWITCH(TRUE,R6621&gt;1000,"premium",R6621&gt;500,"modrate","cheap")</f>
        <v>cheap</v>
      </c>
    </row>
    <row r="6622" spans="1:25">
      <c r="A6622">
        <v>6621</v>
      </c>
      <c r="B6622" t="s">
        <v>9000</v>
      </c>
      <c r="C6622" s="2">
        <v>42748</v>
      </c>
      <c r="D6622" s="2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83.281000000000105</v>
      </c>
      <c r="V6622" t="str">
        <f t="shared" si="207"/>
        <v>profit</v>
      </c>
      <c r="W6622" t="str">
        <f t="shared" si="208"/>
        <v>premium</v>
      </c>
      <c r="X6622" s="3" t="str" cm="1">
        <f t="array" ref="X6622">_xlfn.IFS(R6622&gt;1000,"premium",R6622&gt;500,"modrate",R6622&lt;500,"cheap")</f>
        <v>premium</v>
      </c>
      <c r="Y6622" t="str" cm="1">
        <f t="array" ref="Y6622">_xlfn.SWITCH(TRUE,R6622&gt;1000,"premium",R6622&gt;500,"modrate","cheap")</f>
        <v>premium</v>
      </c>
    </row>
    <row r="6623" spans="1:25">
      <c r="A6623">
        <v>6622</v>
      </c>
      <c r="B6623" t="s">
        <v>9000</v>
      </c>
      <c r="C6623" s="2">
        <v>42748</v>
      </c>
      <c r="D6623" s="2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  <c r="V6623" t="str">
        <f t="shared" si="207"/>
        <v>profit</v>
      </c>
      <c r="W6623" t="str">
        <f t="shared" si="208"/>
        <v>cheap</v>
      </c>
      <c r="X6623" s="3" t="str" cm="1">
        <f t="array" ref="X6623">_xlfn.IFS(R6623&gt;1000,"premium",R6623&gt;500,"modrate",R6623&lt;500,"cheap")</f>
        <v>cheap</v>
      </c>
      <c r="Y6623" t="str" cm="1">
        <f t="array" ref="Y6623">_xlfn.SWITCH(TRUE,R6623&gt;1000,"premium",R6623&gt;500,"modrate","cheap")</f>
        <v>cheap</v>
      </c>
    </row>
    <row r="6624" spans="1:25">
      <c r="A6624">
        <v>6623</v>
      </c>
      <c r="B6624" t="s">
        <v>9001</v>
      </c>
      <c r="C6624" s="2">
        <v>41888</v>
      </c>
      <c r="D6624" s="2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  <c r="V6624" t="str">
        <f t="shared" si="207"/>
        <v>profit</v>
      </c>
      <c r="W6624" t="str">
        <f t="shared" si="208"/>
        <v>cheap</v>
      </c>
      <c r="X6624" s="3" t="str" cm="1">
        <f t="array" ref="X6624">_xlfn.IFS(R6624&gt;1000,"premium",R6624&gt;500,"modrate",R6624&lt;500,"cheap")</f>
        <v>cheap</v>
      </c>
      <c r="Y6624" t="str" cm="1">
        <f t="array" ref="Y6624">_xlfn.SWITCH(TRUE,R6624&gt;1000,"premium",R6624&gt;500,"modrate","cheap")</f>
        <v>cheap</v>
      </c>
    </row>
    <row r="6625" spans="1:25">
      <c r="A6625">
        <v>6624</v>
      </c>
      <c r="B6625" t="s">
        <v>9001</v>
      </c>
      <c r="C6625" s="2">
        <v>41888</v>
      </c>
      <c r="D6625" s="2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  <c r="V6625" t="str">
        <f t="shared" si="207"/>
        <v>profit</v>
      </c>
      <c r="W6625" t="str">
        <f t="shared" si="208"/>
        <v>cheap</v>
      </c>
      <c r="X6625" s="3" t="str" cm="1">
        <f t="array" ref="X6625">_xlfn.IFS(R6625&gt;1000,"premium",R6625&gt;500,"modrate",R6625&lt;500,"cheap")</f>
        <v>cheap</v>
      </c>
      <c r="Y6625" t="str" cm="1">
        <f t="array" ref="Y6625">_xlfn.SWITCH(TRUE,R6625&gt;1000,"premium",R6625&gt;500,"modrate","cheap")</f>
        <v>cheap</v>
      </c>
    </row>
    <row r="6626" spans="1:25">
      <c r="A6626">
        <v>6625</v>
      </c>
      <c r="B6626" t="s">
        <v>9004</v>
      </c>
      <c r="C6626" s="2">
        <v>42023</v>
      </c>
      <c r="D6626" s="2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  <c r="V6626" t="str">
        <f t="shared" si="207"/>
        <v>loss</v>
      </c>
      <c r="W6626" t="str">
        <f t="shared" si="208"/>
        <v>cheap</v>
      </c>
      <c r="X6626" s="3" t="str" cm="1">
        <f t="array" ref="X6626">_xlfn.IFS(R6626&gt;1000,"premium",R6626&gt;500,"modrate",R6626&lt;500,"cheap")</f>
        <v>cheap</v>
      </c>
      <c r="Y6626" t="str" cm="1">
        <f t="array" ref="Y6626">_xlfn.SWITCH(TRUE,R6626&gt;1000,"premium",R6626&gt;500,"modrate","cheap")</f>
        <v>cheap</v>
      </c>
    </row>
    <row r="6627" spans="1:25">
      <c r="A6627">
        <v>6626</v>
      </c>
      <c r="B6627" t="s">
        <v>9004</v>
      </c>
      <c r="C6627" s="2">
        <v>42023</v>
      </c>
      <c r="D6627" s="2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  <c r="V6627" t="str">
        <f t="shared" si="207"/>
        <v>loss</v>
      </c>
      <c r="W6627" t="str">
        <f t="shared" si="208"/>
        <v>cheap</v>
      </c>
      <c r="X6627" s="3" t="str" cm="1">
        <f t="array" ref="X6627">_xlfn.IFS(R6627&gt;1000,"premium",R6627&gt;500,"modrate",R6627&lt;500,"cheap")</f>
        <v>cheap</v>
      </c>
      <c r="Y6627" t="str" cm="1">
        <f t="array" ref="Y6627">_xlfn.SWITCH(TRUE,R6627&gt;1000,"premium",R6627&gt;500,"modrate","cheap")</f>
        <v>cheap</v>
      </c>
    </row>
    <row r="6628" spans="1:25">
      <c r="A6628">
        <v>6627</v>
      </c>
      <c r="B6628" t="s">
        <v>9006</v>
      </c>
      <c r="C6628" s="2">
        <v>41987</v>
      </c>
      <c r="D6628" s="2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  <c r="V6628" t="str">
        <f t="shared" si="207"/>
        <v>profit</v>
      </c>
      <c r="W6628" t="str">
        <f t="shared" si="208"/>
        <v>premium</v>
      </c>
      <c r="X6628" s="3" t="str" cm="1">
        <f t="array" ref="X6628">_xlfn.IFS(R6628&gt;1000,"premium",R6628&gt;500,"modrate",R6628&lt;500,"cheap")</f>
        <v>premium</v>
      </c>
      <c r="Y6628" t="str" cm="1">
        <f t="array" ref="Y6628">_xlfn.SWITCH(TRUE,R6628&gt;1000,"premium",R6628&gt;500,"modrate","cheap")</f>
        <v>premium</v>
      </c>
    </row>
    <row r="6629" spans="1:25">
      <c r="A6629">
        <v>6628</v>
      </c>
      <c r="B6629" t="s">
        <v>9007</v>
      </c>
      <c r="C6629" s="2">
        <v>41782</v>
      </c>
      <c r="D6629" s="2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  <c r="V6629" t="str">
        <f t="shared" si="207"/>
        <v>profit</v>
      </c>
      <c r="W6629" t="str">
        <f t="shared" si="208"/>
        <v>cheap</v>
      </c>
      <c r="X6629" s="3" t="str" cm="1">
        <f t="array" ref="X6629">_xlfn.IFS(R6629&gt;1000,"premium",R6629&gt;500,"modrate",R6629&lt;500,"cheap")</f>
        <v>cheap</v>
      </c>
      <c r="Y6629" t="str" cm="1">
        <f t="array" ref="Y6629">_xlfn.SWITCH(TRUE,R6629&gt;1000,"premium",R6629&gt;500,"modrate","cheap")</f>
        <v>cheap</v>
      </c>
    </row>
    <row r="6630" spans="1:25">
      <c r="A6630">
        <v>6629</v>
      </c>
      <c r="B6630" t="s">
        <v>9008</v>
      </c>
      <c r="C6630" s="2">
        <v>42266</v>
      </c>
      <c r="D6630" s="2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  <c r="V6630" t="str">
        <f t="shared" si="207"/>
        <v>profit</v>
      </c>
      <c r="W6630" t="str">
        <f t="shared" si="208"/>
        <v>cheap</v>
      </c>
      <c r="X6630" s="3" t="str" cm="1">
        <f t="array" ref="X6630">_xlfn.IFS(R6630&gt;1000,"premium",R6630&gt;500,"modrate",R6630&lt;500,"cheap")</f>
        <v>cheap</v>
      </c>
      <c r="Y6630" t="str" cm="1">
        <f t="array" ref="Y6630">_xlfn.SWITCH(TRUE,R6630&gt;1000,"premium",R6630&gt;500,"modrate","cheap")</f>
        <v>cheap</v>
      </c>
    </row>
    <row r="6631" spans="1:25">
      <c r="A6631">
        <v>6630</v>
      </c>
      <c r="B6631" t="s">
        <v>9009</v>
      </c>
      <c r="C6631" s="2">
        <v>42279</v>
      </c>
      <c r="D6631" s="2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  <c r="V6631" t="str">
        <f t="shared" si="207"/>
        <v>loss</v>
      </c>
      <c r="W6631" t="str">
        <f t="shared" si="208"/>
        <v>cheap</v>
      </c>
      <c r="X6631" s="3" t="str" cm="1">
        <f t="array" ref="X6631">_xlfn.IFS(R6631&gt;1000,"premium",R6631&gt;500,"modrate",R6631&lt;500,"cheap")</f>
        <v>cheap</v>
      </c>
      <c r="Y6631" t="str" cm="1">
        <f t="array" ref="Y6631">_xlfn.SWITCH(TRUE,R6631&gt;1000,"premium",R6631&gt;500,"modrate","cheap")</f>
        <v>cheap</v>
      </c>
    </row>
    <row r="6632" spans="1:25">
      <c r="A6632">
        <v>6631</v>
      </c>
      <c r="B6632" t="s">
        <v>9011</v>
      </c>
      <c r="C6632" s="2">
        <v>42729</v>
      </c>
      <c r="D6632" s="2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  <c r="V6632" t="str">
        <f t="shared" si="207"/>
        <v>profit</v>
      </c>
      <c r="W6632" t="str">
        <f t="shared" si="208"/>
        <v>modrate</v>
      </c>
      <c r="X6632" s="3" t="str" cm="1">
        <f t="array" ref="X6632">_xlfn.IFS(R6632&gt;1000,"premium",R6632&gt;500,"modrate",R6632&lt;500,"cheap")</f>
        <v>modrate</v>
      </c>
      <c r="Y6632" t="str" cm="1">
        <f t="array" ref="Y6632">_xlfn.SWITCH(TRUE,R6632&gt;1000,"premium",R6632&gt;500,"modrate","cheap")</f>
        <v>modrate</v>
      </c>
    </row>
    <row r="6633" spans="1:25">
      <c r="A6633">
        <v>6632</v>
      </c>
      <c r="B6633" t="s">
        <v>9011</v>
      </c>
      <c r="C6633" s="2">
        <v>42729</v>
      </c>
      <c r="D6633" s="2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  <c r="V6633" t="str">
        <f t="shared" si="207"/>
        <v>profit</v>
      </c>
      <c r="W6633" t="str">
        <f t="shared" si="208"/>
        <v>premium</v>
      </c>
      <c r="X6633" s="3" t="str" cm="1">
        <f t="array" ref="X6633">_xlfn.IFS(R6633&gt;1000,"premium",R6633&gt;500,"modrate",R6633&lt;500,"cheap")</f>
        <v>premium</v>
      </c>
      <c r="Y6633" t="str" cm="1">
        <f t="array" ref="Y6633">_xlfn.SWITCH(TRUE,R6633&gt;1000,"premium",R6633&gt;500,"modrate","cheap")</f>
        <v>premium</v>
      </c>
    </row>
    <row r="6634" spans="1:25">
      <c r="A6634">
        <v>6633</v>
      </c>
      <c r="B6634" t="s">
        <v>9012</v>
      </c>
      <c r="C6634" s="2">
        <v>42496</v>
      </c>
      <c r="D6634" s="2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  <c r="V6634" t="str">
        <f t="shared" si="207"/>
        <v>profit</v>
      </c>
      <c r="W6634" t="str">
        <f t="shared" si="208"/>
        <v>cheap</v>
      </c>
      <c r="X6634" s="3" t="str" cm="1">
        <f t="array" ref="X6634">_xlfn.IFS(R6634&gt;1000,"premium",R6634&gt;500,"modrate",R6634&lt;500,"cheap")</f>
        <v>cheap</v>
      </c>
      <c r="Y6634" t="str" cm="1">
        <f t="array" ref="Y6634">_xlfn.SWITCH(TRUE,R6634&gt;1000,"premium",R6634&gt;500,"modrate","cheap")</f>
        <v>cheap</v>
      </c>
    </row>
    <row r="6635" spans="1:25">
      <c r="A6635">
        <v>6634</v>
      </c>
      <c r="B6635" t="s">
        <v>9013</v>
      </c>
      <c r="C6635" s="2">
        <v>42667</v>
      </c>
      <c r="D6635" s="2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  <c r="V6635" t="str">
        <f t="shared" si="207"/>
        <v>profit</v>
      </c>
      <c r="W6635" t="str">
        <f t="shared" si="208"/>
        <v>cheap</v>
      </c>
      <c r="X6635" s="3" t="str" cm="1">
        <f t="array" ref="X6635">_xlfn.IFS(R6635&gt;1000,"premium",R6635&gt;500,"modrate",R6635&lt;500,"cheap")</f>
        <v>cheap</v>
      </c>
      <c r="Y6635" t="str" cm="1">
        <f t="array" ref="Y6635">_xlfn.SWITCH(TRUE,R6635&gt;1000,"premium",R6635&gt;500,"modrate","cheap")</f>
        <v>cheap</v>
      </c>
    </row>
    <row r="6636" spans="1:25">
      <c r="A6636">
        <v>6635</v>
      </c>
      <c r="B6636" t="s">
        <v>9014</v>
      </c>
      <c r="C6636" s="2">
        <v>42861</v>
      </c>
      <c r="D6636" s="2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  <c r="V6636" t="str">
        <f t="shared" si="207"/>
        <v>loss</v>
      </c>
      <c r="W6636" t="str">
        <f t="shared" si="208"/>
        <v>cheap</v>
      </c>
      <c r="X6636" s="3" t="str" cm="1">
        <f t="array" ref="X6636">_xlfn.IFS(R6636&gt;1000,"premium",R6636&gt;500,"modrate",R6636&lt;500,"cheap")</f>
        <v>cheap</v>
      </c>
      <c r="Y6636" t="str" cm="1">
        <f t="array" ref="Y6636">_xlfn.SWITCH(TRUE,R6636&gt;1000,"premium",R6636&gt;500,"modrate","cheap")</f>
        <v>cheap</v>
      </c>
    </row>
    <row r="6637" spans="1:25">
      <c r="A6637">
        <v>6636</v>
      </c>
      <c r="B6637" t="s">
        <v>9014</v>
      </c>
      <c r="C6637" s="2">
        <v>42861</v>
      </c>
      <c r="D6637" s="2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70.556399999999897</v>
      </c>
      <c r="V6637" t="str">
        <f t="shared" si="207"/>
        <v>profit</v>
      </c>
      <c r="W6637" t="str">
        <f t="shared" si="208"/>
        <v>modrate</v>
      </c>
      <c r="X6637" s="3" t="str" cm="1">
        <f t="array" ref="X6637">_xlfn.IFS(R6637&gt;1000,"premium",R6637&gt;500,"modrate",R6637&lt;500,"cheap")</f>
        <v>modrate</v>
      </c>
      <c r="Y6637" t="str" cm="1">
        <f t="array" ref="Y6637">_xlfn.SWITCH(TRUE,R6637&gt;1000,"premium",R6637&gt;500,"modrate","cheap")</f>
        <v>modrate</v>
      </c>
    </row>
    <row r="6638" spans="1:25">
      <c r="A6638">
        <v>6637</v>
      </c>
      <c r="B6638" t="s">
        <v>9014</v>
      </c>
      <c r="C6638" s="2">
        <v>42861</v>
      </c>
      <c r="D6638" s="2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  <c r="V6638" t="str">
        <f t="shared" si="207"/>
        <v>profit</v>
      </c>
      <c r="W6638" t="str">
        <f t="shared" si="208"/>
        <v>cheap</v>
      </c>
      <c r="X6638" s="3" t="str" cm="1">
        <f t="array" ref="X6638">_xlfn.IFS(R6638&gt;1000,"premium",R6638&gt;500,"modrate",R6638&lt;500,"cheap")</f>
        <v>cheap</v>
      </c>
      <c r="Y6638" t="str" cm="1">
        <f t="array" ref="Y6638">_xlfn.SWITCH(TRUE,R6638&gt;1000,"premium",R6638&gt;500,"modrate","cheap")</f>
        <v>cheap</v>
      </c>
    </row>
    <row r="6639" spans="1:25">
      <c r="A6639">
        <v>6638</v>
      </c>
      <c r="B6639" t="s">
        <v>9015</v>
      </c>
      <c r="C6639" s="2">
        <v>43066</v>
      </c>
      <c r="D6639" s="2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  <c r="V6639" t="str">
        <f t="shared" si="207"/>
        <v>profit</v>
      </c>
      <c r="W6639" t="str">
        <f t="shared" si="208"/>
        <v>cheap</v>
      </c>
      <c r="X6639" s="3" t="str" cm="1">
        <f t="array" ref="X6639">_xlfn.IFS(R6639&gt;1000,"premium",R6639&gt;500,"modrate",R6639&lt;500,"cheap")</f>
        <v>cheap</v>
      </c>
      <c r="Y6639" t="str" cm="1">
        <f t="array" ref="Y6639">_xlfn.SWITCH(TRUE,R6639&gt;1000,"premium",R6639&gt;500,"modrate","cheap")</f>
        <v>cheap</v>
      </c>
    </row>
    <row r="6640" spans="1:25">
      <c r="A6640">
        <v>6639</v>
      </c>
      <c r="B6640" t="s">
        <v>9015</v>
      </c>
      <c r="C6640" s="2">
        <v>43066</v>
      </c>
      <c r="D6640" s="2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  <c r="V6640" t="str">
        <f t="shared" si="207"/>
        <v>profit</v>
      </c>
      <c r="W6640" t="str">
        <f t="shared" si="208"/>
        <v>cheap</v>
      </c>
      <c r="X6640" s="3" t="str" cm="1">
        <f t="array" ref="X6640">_xlfn.IFS(R6640&gt;1000,"premium",R6640&gt;500,"modrate",R6640&lt;500,"cheap")</f>
        <v>cheap</v>
      </c>
      <c r="Y6640" t="str" cm="1">
        <f t="array" ref="Y6640">_xlfn.SWITCH(TRUE,R6640&gt;1000,"premium",R6640&gt;500,"modrate","cheap")</f>
        <v>cheap</v>
      </c>
    </row>
    <row r="6641" spans="1:25">
      <c r="A6641">
        <v>6640</v>
      </c>
      <c r="B6641" t="s">
        <v>9016</v>
      </c>
      <c r="C6641" s="2">
        <v>41943</v>
      </c>
      <c r="D6641" s="2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  <c r="V6641" t="str">
        <f t="shared" si="207"/>
        <v>loss</v>
      </c>
      <c r="W6641" t="str">
        <f t="shared" si="208"/>
        <v>premium</v>
      </c>
      <c r="X6641" s="3" t="str" cm="1">
        <f t="array" ref="X6641">_xlfn.IFS(R6641&gt;1000,"premium",R6641&gt;500,"modrate",R6641&lt;500,"cheap")</f>
        <v>premium</v>
      </c>
      <c r="Y6641" t="str" cm="1">
        <f t="array" ref="Y6641">_xlfn.SWITCH(TRUE,R6641&gt;1000,"premium",R6641&gt;500,"modrate","cheap")</f>
        <v>premium</v>
      </c>
    </row>
    <row r="6642" spans="1:25">
      <c r="A6642">
        <v>6641</v>
      </c>
      <c r="B6642" t="s">
        <v>9017</v>
      </c>
      <c r="C6642" s="2">
        <v>42952</v>
      </c>
      <c r="D6642" s="2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  <c r="V6642" t="str">
        <f t="shared" si="207"/>
        <v>profit</v>
      </c>
      <c r="W6642" t="str">
        <f t="shared" si="208"/>
        <v>cheap</v>
      </c>
      <c r="X6642" s="3" t="str" cm="1">
        <f t="array" ref="X6642">_xlfn.IFS(R6642&gt;1000,"premium",R6642&gt;500,"modrate",R6642&lt;500,"cheap")</f>
        <v>cheap</v>
      </c>
      <c r="Y6642" t="str" cm="1">
        <f t="array" ref="Y6642">_xlfn.SWITCH(TRUE,R6642&gt;1000,"premium",R6642&gt;500,"modrate","cheap")</f>
        <v>cheap</v>
      </c>
    </row>
    <row r="6643" spans="1:25">
      <c r="A6643">
        <v>6642</v>
      </c>
      <c r="B6643" t="s">
        <v>9017</v>
      </c>
      <c r="C6643" s="2">
        <v>42952</v>
      </c>
      <c r="D6643" s="2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  <c r="V6643" t="str">
        <f t="shared" si="207"/>
        <v>profit</v>
      </c>
      <c r="W6643" t="str">
        <f t="shared" si="208"/>
        <v>cheap</v>
      </c>
      <c r="X6643" s="3" t="str" cm="1">
        <f t="array" ref="X6643">_xlfn.IFS(R6643&gt;1000,"premium",R6643&gt;500,"modrate",R6643&lt;500,"cheap")</f>
        <v>cheap</v>
      </c>
      <c r="Y6643" t="str" cm="1">
        <f t="array" ref="Y6643">_xlfn.SWITCH(TRUE,R6643&gt;1000,"premium",R6643&gt;500,"modrate","cheap")</f>
        <v>cheap</v>
      </c>
    </row>
    <row r="6644" spans="1:25">
      <c r="A6644">
        <v>6643</v>
      </c>
      <c r="B6644" t="s">
        <v>9017</v>
      </c>
      <c r="C6644" s="2">
        <v>42952</v>
      </c>
      <c r="D6644" s="2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  <c r="V6644" t="str">
        <f t="shared" si="207"/>
        <v>profit</v>
      </c>
      <c r="W6644" t="str">
        <f t="shared" si="208"/>
        <v>cheap</v>
      </c>
      <c r="X6644" s="3" t="str" cm="1">
        <f t="array" ref="X6644">_xlfn.IFS(R6644&gt;1000,"premium",R6644&gt;500,"modrate",R6644&lt;500,"cheap")</f>
        <v>cheap</v>
      </c>
      <c r="Y6644" t="str" cm="1">
        <f t="array" ref="Y6644">_xlfn.SWITCH(TRUE,R6644&gt;1000,"premium",R6644&gt;500,"modrate","cheap")</f>
        <v>cheap</v>
      </c>
    </row>
    <row r="6645" spans="1:25">
      <c r="A6645">
        <v>6644</v>
      </c>
      <c r="B6645" t="s">
        <v>9018</v>
      </c>
      <c r="C6645" s="2">
        <v>42226</v>
      </c>
      <c r="D6645" s="2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  <c r="V6645" t="str">
        <f t="shared" si="207"/>
        <v>profit</v>
      </c>
      <c r="W6645" t="str">
        <f t="shared" si="208"/>
        <v>cheap</v>
      </c>
      <c r="X6645" s="3" t="str" cm="1">
        <f t="array" ref="X6645">_xlfn.IFS(R6645&gt;1000,"premium",R6645&gt;500,"modrate",R6645&lt;500,"cheap")</f>
        <v>cheap</v>
      </c>
      <c r="Y6645" t="str" cm="1">
        <f t="array" ref="Y6645">_xlfn.SWITCH(TRUE,R6645&gt;1000,"premium",R6645&gt;500,"modrate","cheap")</f>
        <v>cheap</v>
      </c>
    </row>
    <row r="6646" spans="1:25">
      <c r="A6646">
        <v>6645</v>
      </c>
      <c r="B6646" t="s">
        <v>9018</v>
      </c>
      <c r="C6646" s="2">
        <v>42226</v>
      </c>
      <c r="D6646" s="2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  <c r="V6646" t="str">
        <f t="shared" si="207"/>
        <v>loss</v>
      </c>
      <c r="W6646" t="str">
        <f t="shared" si="208"/>
        <v>cheap</v>
      </c>
      <c r="X6646" s="3" t="str" cm="1">
        <f t="array" ref="X6646">_xlfn.IFS(R6646&gt;1000,"premium",R6646&gt;500,"modrate",R6646&lt;500,"cheap")</f>
        <v>cheap</v>
      </c>
      <c r="Y6646" t="str" cm="1">
        <f t="array" ref="Y6646">_xlfn.SWITCH(TRUE,R6646&gt;1000,"premium",R6646&gt;500,"modrate","cheap")</f>
        <v>cheap</v>
      </c>
    </row>
    <row r="6647" spans="1:25">
      <c r="A6647">
        <v>6646</v>
      </c>
      <c r="B6647" t="s">
        <v>9018</v>
      </c>
      <c r="C6647" s="2">
        <v>42226</v>
      </c>
      <c r="D6647" s="2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  <c r="V6647" t="str">
        <f t="shared" si="207"/>
        <v>profit</v>
      </c>
      <c r="W6647" t="str">
        <f t="shared" si="208"/>
        <v>cheap</v>
      </c>
      <c r="X6647" s="3" t="str" cm="1">
        <f t="array" ref="X6647">_xlfn.IFS(R6647&gt;1000,"premium",R6647&gt;500,"modrate",R6647&lt;500,"cheap")</f>
        <v>cheap</v>
      </c>
      <c r="Y6647" t="str" cm="1">
        <f t="array" ref="Y6647">_xlfn.SWITCH(TRUE,R6647&gt;1000,"premium",R6647&gt;500,"modrate","cheap")</f>
        <v>cheap</v>
      </c>
    </row>
    <row r="6648" spans="1:25">
      <c r="A6648">
        <v>6647</v>
      </c>
      <c r="B6648" t="s">
        <v>9019</v>
      </c>
      <c r="C6648" s="2">
        <v>42719</v>
      </c>
      <c r="D6648" s="2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  <c r="V6648" t="str">
        <f t="shared" si="207"/>
        <v>loss</v>
      </c>
      <c r="W6648" t="str">
        <f t="shared" si="208"/>
        <v>modrate</v>
      </c>
      <c r="X6648" s="3" t="str" cm="1">
        <f t="array" ref="X6648">_xlfn.IFS(R6648&gt;1000,"premium",R6648&gt;500,"modrate",R6648&lt;500,"cheap")</f>
        <v>modrate</v>
      </c>
      <c r="Y6648" t="str" cm="1">
        <f t="array" ref="Y6648">_xlfn.SWITCH(TRUE,R6648&gt;1000,"premium",R6648&gt;500,"modrate","cheap")</f>
        <v>modrate</v>
      </c>
    </row>
    <row r="6649" spans="1:25">
      <c r="A6649">
        <v>6648</v>
      </c>
      <c r="B6649" t="s">
        <v>9019</v>
      </c>
      <c r="C6649" s="2">
        <v>42719</v>
      </c>
      <c r="D6649" s="2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8.7168000000000099</v>
      </c>
      <c r="V6649" t="str">
        <f t="shared" si="207"/>
        <v>profit</v>
      </c>
      <c r="W6649" t="str">
        <f t="shared" si="208"/>
        <v>cheap</v>
      </c>
      <c r="X6649" s="3" t="str" cm="1">
        <f t="array" ref="X6649">_xlfn.IFS(R6649&gt;1000,"premium",R6649&gt;500,"modrate",R6649&lt;500,"cheap")</f>
        <v>cheap</v>
      </c>
      <c r="Y6649" t="str" cm="1">
        <f t="array" ref="Y6649">_xlfn.SWITCH(TRUE,R6649&gt;1000,"premium",R6649&gt;500,"modrate","cheap")</f>
        <v>cheap</v>
      </c>
    </row>
    <row r="6650" spans="1:25">
      <c r="A6650">
        <v>6649</v>
      </c>
      <c r="B6650" t="s">
        <v>9020</v>
      </c>
      <c r="C6650" s="2">
        <v>42986</v>
      </c>
      <c r="D6650" s="2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  <c r="V6650" t="str">
        <f t="shared" si="207"/>
        <v>loss</v>
      </c>
      <c r="W6650" t="str">
        <f t="shared" si="208"/>
        <v>cheap</v>
      </c>
      <c r="X6650" s="3" t="str" cm="1">
        <f t="array" ref="X6650">_xlfn.IFS(R6650&gt;1000,"premium",R6650&gt;500,"modrate",R6650&lt;500,"cheap")</f>
        <v>cheap</v>
      </c>
      <c r="Y6650" t="str" cm="1">
        <f t="array" ref="Y6650">_xlfn.SWITCH(TRUE,R6650&gt;1000,"premium",R6650&gt;500,"modrate","cheap")</f>
        <v>cheap</v>
      </c>
    </row>
    <row r="6651" spans="1:25">
      <c r="A6651">
        <v>6650</v>
      </c>
      <c r="B6651" t="s">
        <v>9020</v>
      </c>
      <c r="C6651" s="2">
        <v>42986</v>
      </c>
      <c r="D6651" s="2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  <c r="V6651" t="str">
        <f t="shared" si="207"/>
        <v>profit</v>
      </c>
      <c r="W6651" t="str">
        <f t="shared" si="208"/>
        <v>cheap</v>
      </c>
      <c r="X6651" s="3" t="str" cm="1">
        <f t="array" ref="X6651">_xlfn.IFS(R6651&gt;1000,"premium",R6651&gt;500,"modrate",R6651&lt;500,"cheap")</f>
        <v>cheap</v>
      </c>
      <c r="Y6651" t="str" cm="1">
        <f t="array" ref="Y6651">_xlfn.SWITCH(TRUE,R6651&gt;1000,"premium",R6651&gt;500,"modrate","cheap")</f>
        <v>cheap</v>
      </c>
    </row>
    <row r="6652" spans="1:25">
      <c r="A6652">
        <v>6651</v>
      </c>
      <c r="B6652" t="s">
        <v>9020</v>
      </c>
      <c r="C6652" s="2">
        <v>42986</v>
      </c>
      <c r="D6652" s="2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  <c r="V6652" t="str">
        <f t="shared" si="207"/>
        <v>profit</v>
      </c>
      <c r="W6652" t="str">
        <f t="shared" si="208"/>
        <v>cheap</v>
      </c>
      <c r="X6652" s="3" t="str" cm="1">
        <f t="array" ref="X6652">_xlfn.IFS(R6652&gt;1000,"premium",R6652&gt;500,"modrate",R6652&lt;500,"cheap")</f>
        <v>cheap</v>
      </c>
      <c r="Y6652" t="str" cm="1">
        <f t="array" ref="Y6652">_xlfn.SWITCH(TRUE,R6652&gt;1000,"premium",R6652&gt;500,"modrate","cheap")</f>
        <v>cheap</v>
      </c>
    </row>
    <row r="6653" spans="1:25">
      <c r="A6653">
        <v>6652</v>
      </c>
      <c r="B6653" t="s">
        <v>9020</v>
      </c>
      <c r="C6653" s="2">
        <v>42986</v>
      </c>
      <c r="D6653" s="2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  <c r="V6653" t="str">
        <f t="shared" si="207"/>
        <v>loss</v>
      </c>
      <c r="W6653" t="str">
        <f t="shared" si="208"/>
        <v>cheap</v>
      </c>
      <c r="X6653" s="3" t="str" cm="1">
        <f t="array" ref="X6653">_xlfn.IFS(R6653&gt;1000,"premium",R6653&gt;500,"modrate",R6653&lt;500,"cheap")</f>
        <v>cheap</v>
      </c>
      <c r="Y6653" t="str" cm="1">
        <f t="array" ref="Y6653">_xlfn.SWITCH(TRUE,R6653&gt;1000,"premium",R6653&gt;500,"modrate","cheap")</f>
        <v>cheap</v>
      </c>
    </row>
    <row r="6654" spans="1:25">
      <c r="A6654">
        <v>6653</v>
      </c>
      <c r="B6654" t="s">
        <v>9020</v>
      </c>
      <c r="C6654" s="2">
        <v>42986</v>
      </c>
      <c r="D6654" s="2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  <c r="V6654" t="str">
        <f t="shared" si="207"/>
        <v>profit</v>
      </c>
      <c r="W6654" t="str">
        <f t="shared" si="208"/>
        <v>cheap</v>
      </c>
      <c r="X6654" s="3" t="str" cm="1">
        <f t="array" ref="X6654">_xlfn.IFS(R6654&gt;1000,"premium",R6654&gt;500,"modrate",R6654&lt;500,"cheap")</f>
        <v>cheap</v>
      </c>
      <c r="Y6654" t="str" cm="1">
        <f t="array" ref="Y6654">_xlfn.SWITCH(TRUE,R6654&gt;1000,"premium",R6654&gt;500,"modrate","cheap")</f>
        <v>cheap</v>
      </c>
    </row>
    <row r="6655" spans="1:25">
      <c r="A6655">
        <v>6654</v>
      </c>
      <c r="B6655" t="s">
        <v>9020</v>
      </c>
      <c r="C6655" s="2">
        <v>42986</v>
      </c>
      <c r="D6655" s="2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  <c r="V6655" t="str">
        <f t="shared" si="207"/>
        <v>loss</v>
      </c>
      <c r="W6655" t="str">
        <f t="shared" si="208"/>
        <v>cheap</v>
      </c>
      <c r="X6655" s="3" t="str" cm="1">
        <f t="array" ref="X6655">_xlfn.IFS(R6655&gt;1000,"premium",R6655&gt;500,"modrate",R6655&lt;500,"cheap")</f>
        <v>cheap</v>
      </c>
      <c r="Y6655" t="str" cm="1">
        <f t="array" ref="Y6655">_xlfn.SWITCH(TRUE,R6655&gt;1000,"premium",R6655&gt;500,"modrate","cheap")</f>
        <v>cheap</v>
      </c>
    </row>
    <row r="6656" spans="1:25">
      <c r="A6656">
        <v>6655</v>
      </c>
      <c r="B6656" t="s">
        <v>9021</v>
      </c>
      <c r="C6656" s="2">
        <v>42786</v>
      </c>
      <c r="D6656" s="2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  <c r="V6656" t="str">
        <f t="shared" si="207"/>
        <v>profit</v>
      </c>
      <c r="W6656" t="str">
        <f t="shared" si="208"/>
        <v>cheap</v>
      </c>
      <c r="X6656" s="3" t="str" cm="1">
        <f t="array" ref="X6656">_xlfn.IFS(R6656&gt;1000,"premium",R6656&gt;500,"modrate",R6656&lt;500,"cheap")</f>
        <v>cheap</v>
      </c>
      <c r="Y6656" t="str" cm="1">
        <f t="array" ref="Y6656">_xlfn.SWITCH(TRUE,R6656&gt;1000,"premium",R6656&gt;500,"modrate","cheap")</f>
        <v>cheap</v>
      </c>
    </row>
    <row r="6657" spans="1:25">
      <c r="A6657">
        <v>6656</v>
      </c>
      <c r="B6657" t="s">
        <v>9021</v>
      </c>
      <c r="C6657" s="2">
        <v>42786</v>
      </c>
      <c r="D6657" s="2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  <c r="V6657" t="str">
        <f t="shared" si="207"/>
        <v>profit</v>
      </c>
      <c r="W6657" t="str">
        <f t="shared" si="208"/>
        <v>cheap</v>
      </c>
      <c r="X6657" s="3" t="str" cm="1">
        <f t="array" ref="X6657">_xlfn.IFS(R6657&gt;1000,"premium",R6657&gt;500,"modrate",R6657&lt;500,"cheap")</f>
        <v>cheap</v>
      </c>
      <c r="Y6657" t="str" cm="1">
        <f t="array" ref="Y6657">_xlfn.SWITCH(TRUE,R6657&gt;1000,"premium",R6657&gt;500,"modrate","cheap")</f>
        <v>cheap</v>
      </c>
    </row>
    <row r="6658" spans="1:25">
      <c r="A6658">
        <v>6657</v>
      </c>
      <c r="B6658" t="s">
        <v>9021</v>
      </c>
      <c r="C6658" s="2">
        <v>42786</v>
      </c>
      <c r="D6658" s="2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  <c r="V6658" t="str">
        <f t="shared" si="207"/>
        <v>loss</v>
      </c>
      <c r="W6658" t="str">
        <f t="shared" si="208"/>
        <v>cheap</v>
      </c>
      <c r="X6658" s="3" t="str" cm="1">
        <f t="array" ref="X6658">_xlfn.IFS(R6658&gt;1000,"premium",R6658&gt;500,"modrate",R6658&lt;500,"cheap")</f>
        <v>cheap</v>
      </c>
      <c r="Y6658" t="str" cm="1">
        <f t="array" ref="Y6658">_xlfn.SWITCH(TRUE,R6658&gt;1000,"premium",R6658&gt;500,"modrate","cheap")</f>
        <v>cheap</v>
      </c>
    </row>
    <row r="6659" spans="1:25">
      <c r="A6659">
        <v>6658</v>
      </c>
      <c r="B6659" t="s">
        <v>9021</v>
      </c>
      <c r="C6659" s="2">
        <v>42786</v>
      </c>
      <c r="D6659" s="2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  <c r="V6659" t="str">
        <f t="shared" ref="V6659:V6722" si="209">IF(U6659&gt;0,"profit","loss")</f>
        <v>profit</v>
      </c>
      <c r="W6659" t="str">
        <f t="shared" ref="W6659:W6722" si="210">IF(R6659&gt;1000,"premium", IF(R6659&gt;500,"modrate","cheap"))</f>
        <v>cheap</v>
      </c>
      <c r="X6659" s="3" t="str" cm="1">
        <f t="array" ref="X6659">_xlfn.IFS(R6659&gt;1000,"premium",R6659&gt;500,"modrate",R6659&lt;500,"cheap")</f>
        <v>cheap</v>
      </c>
      <c r="Y6659" t="str" cm="1">
        <f t="array" ref="Y6659">_xlfn.SWITCH(TRUE,R6659&gt;1000,"premium",R6659&gt;500,"modrate","cheap")</f>
        <v>cheap</v>
      </c>
    </row>
    <row r="6660" spans="1:25">
      <c r="A6660">
        <v>6659</v>
      </c>
      <c r="B6660" t="s">
        <v>9021</v>
      </c>
      <c r="C6660" s="2">
        <v>42786</v>
      </c>
      <c r="D6660" s="2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  <c r="V6660" t="str">
        <f t="shared" si="209"/>
        <v>profit</v>
      </c>
      <c r="W6660" t="str">
        <f t="shared" si="210"/>
        <v>cheap</v>
      </c>
      <c r="X6660" s="3" t="str" cm="1">
        <f t="array" ref="X6660">_xlfn.IFS(R6660&gt;1000,"premium",R6660&gt;500,"modrate",R6660&lt;500,"cheap")</f>
        <v>cheap</v>
      </c>
      <c r="Y6660" t="str" cm="1">
        <f t="array" ref="Y6660">_xlfn.SWITCH(TRUE,R6660&gt;1000,"premium",R6660&gt;500,"modrate","cheap")</f>
        <v>cheap</v>
      </c>
    </row>
    <row r="6661" spans="1:25">
      <c r="A6661">
        <v>6660</v>
      </c>
      <c r="B6661" t="s">
        <v>9021</v>
      </c>
      <c r="C6661" s="2">
        <v>42786</v>
      </c>
      <c r="D6661" s="2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  <c r="V6661" t="str">
        <f t="shared" si="209"/>
        <v>loss</v>
      </c>
      <c r="W6661" t="str">
        <f t="shared" si="210"/>
        <v>cheap</v>
      </c>
      <c r="X6661" s="3" t="str" cm="1">
        <f t="array" ref="X6661">_xlfn.IFS(R6661&gt;1000,"premium",R6661&gt;500,"modrate",R6661&lt;500,"cheap")</f>
        <v>cheap</v>
      </c>
      <c r="Y6661" t="str" cm="1">
        <f t="array" ref="Y6661">_xlfn.SWITCH(TRUE,R6661&gt;1000,"premium",R6661&gt;500,"modrate","cheap")</f>
        <v>cheap</v>
      </c>
    </row>
    <row r="6662" spans="1:25">
      <c r="A6662">
        <v>6661</v>
      </c>
      <c r="B6662" t="s">
        <v>9022</v>
      </c>
      <c r="C6662" s="2">
        <v>42224</v>
      </c>
      <c r="D6662" s="2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  <c r="V6662" t="str">
        <f t="shared" si="209"/>
        <v>profit</v>
      </c>
      <c r="W6662" t="str">
        <f t="shared" si="210"/>
        <v>cheap</v>
      </c>
      <c r="X6662" s="3" t="str" cm="1">
        <f t="array" ref="X6662">_xlfn.IFS(R6662&gt;1000,"premium",R6662&gt;500,"modrate",R6662&lt;500,"cheap")</f>
        <v>cheap</v>
      </c>
      <c r="Y6662" t="str" cm="1">
        <f t="array" ref="Y6662">_xlfn.SWITCH(TRUE,R6662&gt;1000,"premium",R6662&gt;500,"modrate","cheap")</f>
        <v>cheap</v>
      </c>
    </row>
    <row r="6663" spans="1:25">
      <c r="A6663">
        <v>6662</v>
      </c>
      <c r="B6663" t="s">
        <v>9022</v>
      </c>
      <c r="C6663" s="2">
        <v>42224</v>
      </c>
      <c r="D6663" s="2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  <c r="V6663" t="str">
        <f t="shared" si="209"/>
        <v>profit</v>
      </c>
      <c r="W6663" t="str">
        <f t="shared" si="210"/>
        <v>cheap</v>
      </c>
      <c r="X6663" s="3" t="str" cm="1">
        <f t="array" ref="X6663">_xlfn.IFS(R6663&gt;1000,"premium",R6663&gt;500,"modrate",R6663&lt;500,"cheap")</f>
        <v>cheap</v>
      </c>
      <c r="Y6663" t="str" cm="1">
        <f t="array" ref="Y6663">_xlfn.SWITCH(TRUE,R6663&gt;1000,"premium",R6663&gt;500,"modrate","cheap")</f>
        <v>cheap</v>
      </c>
    </row>
    <row r="6664" spans="1:25">
      <c r="A6664">
        <v>6663</v>
      </c>
      <c r="B6664" t="s">
        <v>9022</v>
      </c>
      <c r="C6664" s="2">
        <v>42224</v>
      </c>
      <c r="D6664" s="2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  <c r="V6664" t="str">
        <f t="shared" si="209"/>
        <v>profit</v>
      </c>
      <c r="W6664" t="str">
        <f t="shared" si="210"/>
        <v>cheap</v>
      </c>
      <c r="X6664" s="3" t="str" cm="1">
        <f t="array" ref="X6664">_xlfn.IFS(R6664&gt;1000,"premium",R6664&gt;500,"modrate",R6664&lt;500,"cheap")</f>
        <v>cheap</v>
      </c>
      <c r="Y6664" t="str" cm="1">
        <f t="array" ref="Y6664">_xlfn.SWITCH(TRUE,R6664&gt;1000,"premium",R6664&gt;500,"modrate","cheap")</f>
        <v>cheap</v>
      </c>
    </row>
    <row r="6665" spans="1:25">
      <c r="A6665">
        <v>6664</v>
      </c>
      <c r="B6665" t="s">
        <v>9023</v>
      </c>
      <c r="C6665" s="2">
        <v>43034</v>
      </c>
      <c r="D6665" s="2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  <c r="V6665" t="str">
        <f t="shared" si="209"/>
        <v>profit</v>
      </c>
      <c r="W6665" t="str">
        <f t="shared" si="210"/>
        <v>cheap</v>
      </c>
      <c r="X6665" s="3" t="str" cm="1">
        <f t="array" ref="X6665">_xlfn.IFS(R6665&gt;1000,"premium",R6665&gt;500,"modrate",R6665&lt;500,"cheap")</f>
        <v>cheap</v>
      </c>
      <c r="Y6665" t="str" cm="1">
        <f t="array" ref="Y6665">_xlfn.SWITCH(TRUE,R6665&gt;1000,"premium",R6665&gt;500,"modrate","cheap")</f>
        <v>cheap</v>
      </c>
    </row>
    <row r="6666" spans="1:25">
      <c r="A6666">
        <v>6665</v>
      </c>
      <c r="B6666" t="s">
        <v>9023</v>
      </c>
      <c r="C6666" s="2">
        <v>43034</v>
      </c>
      <c r="D6666" s="2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  <c r="V6666" t="str">
        <f t="shared" si="209"/>
        <v>profit</v>
      </c>
      <c r="W6666" t="str">
        <f t="shared" si="210"/>
        <v>cheap</v>
      </c>
      <c r="X6666" s="3" t="str" cm="1">
        <f t="array" ref="X6666">_xlfn.IFS(R6666&gt;1000,"premium",R6666&gt;500,"modrate",R6666&lt;500,"cheap")</f>
        <v>cheap</v>
      </c>
      <c r="Y6666" t="str" cm="1">
        <f t="array" ref="Y6666">_xlfn.SWITCH(TRUE,R6666&gt;1000,"premium",R6666&gt;500,"modrate","cheap")</f>
        <v>cheap</v>
      </c>
    </row>
    <row r="6667" spans="1:25">
      <c r="A6667">
        <v>6666</v>
      </c>
      <c r="B6667" t="s">
        <v>9024</v>
      </c>
      <c r="C6667" s="2">
        <v>42565</v>
      </c>
      <c r="D6667" s="2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  <c r="V6667" t="str">
        <f t="shared" si="209"/>
        <v>profit</v>
      </c>
      <c r="W6667" t="str">
        <f t="shared" si="210"/>
        <v>cheap</v>
      </c>
      <c r="X6667" s="3" t="str" cm="1">
        <f t="array" ref="X6667">_xlfn.IFS(R6667&gt;1000,"premium",R6667&gt;500,"modrate",R6667&lt;500,"cheap")</f>
        <v>cheap</v>
      </c>
      <c r="Y6667" t="str" cm="1">
        <f t="array" ref="Y6667">_xlfn.SWITCH(TRUE,R6667&gt;1000,"premium",R6667&gt;500,"modrate","cheap")</f>
        <v>cheap</v>
      </c>
    </row>
    <row r="6668" spans="1:25">
      <c r="A6668">
        <v>6667</v>
      </c>
      <c r="B6668" t="s">
        <v>9025</v>
      </c>
      <c r="C6668" s="2">
        <v>42867</v>
      </c>
      <c r="D6668" s="2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  <c r="V6668" t="str">
        <f t="shared" si="209"/>
        <v>profit</v>
      </c>
      <c r="W6668" t="str">
        <f t="shared" si="210"/>
        <v>cheap</v>
      </c>
      <c r="X6668" s="3" t="str" cm="1">
        <f t="array" ref="X6668">_xlfn.IFS(R6668&gt;1000,"premium",R6668&gt;500,"modrate",R6668&lt;500,"cheap")</f>
        <v>cheap</v>
      </c>
      <c r="Y6668" t="str" cm="1">
        <f t="array" ref="Y6668">_xlfn.SWITCH(TRUE,R6668&gt;1000,"premium",R6668&gt;500,"modrate","cheap")</f>
        <v>cheap</v>
      </c>
    </row>
    <row r="6669" spans="1:25">
      <c r="A6669">
        <v>6668</v>
      </c>
      <c r="B6669" t="s">
        <v>9025</v>
      </c>
      <c r="C6669" s="2">
        <v>42867</v>
      </c>
      <c r="D6669" s="2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  <c r="V6669" t="str">
        <f t="shared" si="209"/>
        <v>profit</v>
      </c>
      <c r="W6669" t="str">
        <f t="shared" si="210"/>
        <v>cheap</v>
      </c>
      <c r="X6669" s="3" t="str" cm="1">
        <f t="array" ref="X6669">_xlfn.IFS(R6669&gt;1000,"premium",R6669&gt;500,"modrate",R6669&lt;500,"cheap")</f>
        <v>cheap</v>
      </c>
      <c r="Y6669" t="str" cm="1">
        <f t="array" ref="Y6669">_xlfn.SWITCH(TRUE,R6669&gt;1000,"premium",R6669&gt;500,"modrate","cheap")</f>
        <v>cheap</v>
      </c>
    </row>
    <row r="6670" spans="1:25">
      <c r="A6670">
        <v>6669</v>
      </c>
      <c r="B6670" t="s">
        <v>9025</v>
      </c>
      <c r="C6670" s="2">
        <v>42867</v>
      </c>
      <c r="D6670" s="2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  <c r="V6670" t="str">
        <f t="shared" si="209"/>
        <v>profit</v>
      </c>
      <c r="W6670" t="str">
        <f t="shared" si="210"/>
        <v>cheap</v>
      </c>
      <c r="X6670" s="3" t="str" cm="1">
        <f t="array" ref="X6670">_xlfn.IFS(R6670&gt;1000,"premium",R6670&gt;500,"modrate",R6670&lt;500,"cheap")</f>
        <v>cheap</v>
      </c>
      <c r="Y6670" t="str" cm="1">
        <f t="array" ref="Y6670">_xlfn.SWITCH(TRUE,R6670&gt;1000,"premium",R6670&gt;500,"modrate","cheap")</f>
        <v>cheap</v>
      </c>
    </row>
    <row r="6671" spans="1:25">
      <c r="A6671">
        <v>6670</v>
      </c>
      <c r="B6671" t="s">
        <v>9025</v>
      </c>
      <c r="C6671" s="2">
        <v>42867</v>
      </c>
      <c r="D6671" s="2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  <c r="V6671" t="str">
        <f t="shared" si="209"/>
        <v>profit</v>
      </c>
      <c r="W6671" t="str">
        <f t="shared" si="210"/>
        <v>cheap</v>
      </c>
      <c r="X6671" s="3" t="str" cm="1">
        <f t="array" ref="X6671">_xlfn.IFS(R6671&gt;1000,"premium",R6671&gt;500,"modrate",R6671&lt;500,"cheap")</f>
        <v>cheap</v>
      </c>
      <c r="Y6671" t="str" cm="1">
        <f t="array" ref="Y6671">_xlfn.SWITCH(TRUE,R6671&gt;1000,"premium",R6671&gt;500,"modrate","cheap")</f>
        <v>cheap</v>
      </c>
    </row>
    <row r="6672" spans="1:25">
      <c r="A6672">
        <v>6671</v>
      </c>
      <c r="B6672" t="s">
        <v>9026</v>
      </c>
      <c r="C6672" s="2">
        <v>42880</v>
      </c>
      <c r="D6672" s="2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  <c r="V6672" t="str">
        <f t="shared" si="209"/>
        <v>profit</v>
      </c>
      <c r="W6672" t="str">
        <f t="shared" si="210"/>
        <v>cheap</v>
      </c>
      <c r="X6672" s="3" t="str" cm="1">
        <f t="array" ref="X6672">_xlfn.IFS(R6672&gt;1000,"premium",R6672&gt;500,"modrate",R6672&lt;500,"cheap")</f>
        <v>cheap</v>
      </c>
      <c r="Y6672" t="str" cm="1">
        <f t="array" ref="Y6672">_xlfn.SWITCH(TRUE,R6672&gt;1000,"premium",R6672&gt;500,"modrate","cheap")</f>
        <v>cheap</v>
      </c>
    </row>
    <row r="6673" spans="1:25">
      <c r="A6673">
        <v>6672</v>
      </c>
      <c r="B6673" t="s">
        <v>9027</v>
      </c>
      <c r="C6673" s="2">
        <v>41874</v>
      </c>
      <c r="D6673" s="2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  <c r="V6673" t="str">
        <f t="shared" si="209"/>
        <v>profit</v>
      </c>
      <c r="W6673" t="str">
        <f t="shared" si="210"/>
        <v>cheap</v>
      </c>
      <c r="X6673" s="3" t="str" cm="1">
        <f t="array" ref="X6673">_xlfn.IFS(R6673&gt;1000,"premium",R6673&gt;500,"modrate",R6673&lt;500,"cheap")</f>
        <v>cheap</v>
      </c>
      <c r="Y6673" t="str" cm="1">
        <f t="array" ref="Y6673">_xlfn.SWITCH(TRUE,R6673&gt;1000,"premium",R6673&gt;500,"modrate","cheap")</f>
        <v>cheap</v>
      </c>
    </row>
    <row r="6674" spans="1:25">
      <c r="A6674">
        <v>6673</v>
      </c>
      <c r="B6674" t="s">
        <v>9028</v>
      </c>
      <c r="C6674" s="2">
        <v>42258</v>
      </c>
      <c r="D6674" s="2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  <c r="V6674" t="str">
        <f t="shared" si="209"/>
        <v>profit</v>
      </c>
      <c r="W6674" t="str">
        <f t="shared" si="210"/>
        <v>cheap</v>
      </c>
      <c r="X6674" s="3" t="str" cm="1">
        <f t="array" ref="X6674">_xlfn.IFS(R6674&gt;1000,"premium",R6674&gt;500,"modrate",R6674&lt;500,"cheap")</f>
        <v>cheap</v>
      </c>
      <c r="Y6674" t="str" cm="1">
        <f t="array" ref="Y6674">_xlfn.SWITCH(TRUE,R6674&gt;1000,"premium",R6674&gt;500,"modrate","cheap")</f>
        <v>cheap</v>
      </c>
    </row>
    <row r="6675" spans="1:25">
      <c r="A6675">
        <v>6674</v>
      </c>
      <c r="B6675" t="s">
        <v>9029</v>
      </c>
      <c r="C6675" s="2">
        <v>42252</v>
      </c>
      <c r="D6675" s="2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  <c r="V6675" t="str">
        <f t="shared" si="209"/>
        <v>profit</v>
      </c>
      <c r="W6675" t="str">
        <f t="shared" si="210"/>
        <v>cheap</v>
      </c>
      <c r="X6675" s="3" t="str" cm="1">
        <f t="array" ref="X6675">_xlfn.IFS(R6675&gt;1000,"premium",R6675&gt;500,"modrate",R6675&lt;500,"cheap")</f>
        <v>cheap</v>
      </c>
      <c r="Y6675" t="str" cm="1">
        <f t="array" ref="Y6675">_xlfn.SWITCH(TRUE,R6675&gt;1000,"premium",R6675&gt;500,"modrate","cheap")</f>
        <v>cheap</v>
      </c>
    </row>
    <row r="6676" spans="1:25">
      <c r="A6676">
        <v>6675</v>
      </c>
      <c r="B6676" t="s">
        <v>9032</v>
      </c>
      <c r="C6676" s="2">
        <v>42329</v>
      </c>
      <c r="D6676" s="2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  <c r="V6676" t="str">
        <f t="shared" si="209"/>
        <v>profit</v>
      </c>
      <c r="W6676" t="str">
        <f t="shared" si="210"/>
        <v>cheap</v>
      </c>
      <c r="X6676" s="3" t="str" cm="1">
        <f t="array" ref="X6676">_xlfn.IFS(R6676&gt;1000,"premium",R6676&gt;500,"modrate",R6676&lt;500,"cheap")</f>
        <v>cheap</v>
      </c>
      <c r="Y6676" t="str" cm="1">
        <f t="array" ref="Y6676">_xlfn.SWITCH(TRUE,R6676&gt;1000,"premium",R6676&gt;500,"modrate","cheap")</f>
        <v>cheap</v>
      </c>
    </row>
    <row r="6677" spans="1:25">
      <c r="A6677">
        <v>6676</v>
      </c>
      <c r="B6677" t="s">
        <v>9032</v>
      </c>
      <c r="C6677" s="2">
        <v>42329</v>
      </c>
      <c r="D6677" s="2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  <c r="V6677" t="str">
        <f t="shared" si="209"/>
        <v>profit</v>
      </c>
      <c r="W6677" t="str">
        <f t="shared" si="210"/>
        <v>cheap</v>
      </c>
      <c r="X6677" s="3" t="str" cm="1">
        <f t="array" ref="X6677">_xlfn.IFS(R6677&gt;1000,"premium",R6677&gt;500,"modrate",R6677&lt;500,"cheap")</f>
        <v>cheap</v>
      </c>
      <c r="Y6677" t="str" cm="1">
        <f t="array" ref="Y6677">_xlfn.SWITCH(TRUE,R6677&gt;1000,"premium",R6677&gt;500,"modrate","cheap")</f>
        <v>cheap</v>
      </c>
    </row>
    <row r="6678" spans="1:25">
      <c r="A6678">
        <v>6677</v>
      </c>
      <c r="B6678" t="s">
        <v>9032</v>
      </c>
      <c r="C6678" s="2">
        <v>42329</v>
      </c>
      <c r="D6678" s="2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  <c r="V6678" t="str">
        <f t="shared" si="209"/>
        <v>profit</v>
      </c>
      <c r="W6678" t="str">
        <f t="shared" si="210"/>
        <v>cheap</v>
      </c>
      <c r="X6678" s="3" t="str" cm="1">
        <f t="array" ref="X6678">_xlfn.IFS(R6678&gt;1000,"premium",R6678&gt;500,"modrate",R6678&lt;500,"cheap")</f>
        <v>cheap</v>
      </c>
      <c r="Y6678" t="str" cm="1">
        <f t="array" ref="Y6678">_xlfn.SWITCH(TRUE,R6678&gt;1000,"premium",R6678&gt;500,"modrate","cheap")</f>
        <v>cheap</v>
      </c>
    </row>
    <row r="6679" spans="1:25">
      <c r="A6679">
        <v>6678</v>
      </c>
      <c r="B6679" t="s">
        <v>9032</v>
      </c>
      <c r="C6679" s="2">
        <v>42329</v>
      </c>
      <c r="D6679" s="2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  <c r="V6679" t="str">
        <f t="shared" si="209"/>
        <v>profit</v>
      </c>
      <c r="W6679" t="str">
        <f t="shared" si="210"/>
        <v>cheap</v>
      </c>
      <c r="X6679" s="3" t="str" cm="1">
        <f t="array" ref="X6679">_xlfn.IFS(R6679&gt;1000,"premium",R6679&gt;500,"modrate",R6679&lt;500,"cheap")</f>
        <v>cheap</v>
      </c>
      <c r="Y6679" t="str" cm="1">
        <f t="array" ref="Y6679">_xlfn.SWITCH(TRUE,R6679&gt;1000,"premium",R6679&gt;500,"modrate","cheap")</f>
        <v>cheap</v>
      </c>
    </row>
    <row r="6680" spans="1:25">
      <c r="A6680">
        <v>6679</v>
      </c>
      <c r="B6680" t="s">
        <v>9035</v>
      </c>
      <c r="C6680" s="2">
        <v>41922</v>
      </c>
      <c r="D6680" s="2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  <c r="V6680" t="str">
        <f t="shared" si="209"/>
        <v>profit</v>
      </c>
      <c r="W6680" t="str">
        <f t="shared" si="210"/>
        <v>cheap</v>
      </c>
      <c r="X6680" s="3" t="str" cm="1">
        <f t="array" ref="X6680">_xlfn.IFS(R6680&gt;1000,"premium",R6680&gt;500,"modrate",R6680&lt;500,"cheap")</f>
        <v>cheap</v>
      </c>
      <c r="Y6680" t="str" cm="1">
        <f t="array" ref="Y6680">_xlfn.SWITCH(TRUE,R6680&gt;1000,"premium",R6680&gt;500,"modrate","cheap")</f>
        <v>cheap</v>
      </c>
    </row>
    <row r="6681" spans="1:25">
      <c r="A6681">
        <v>6680</v>
      </c>
      <c r="B6681" t="s">
        <v>9036</v>
      </c>
      <c r="C6681" s="2">
        <v>42980</v>
      </c>
      <c r="D6681" s="2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  <c r="V6681" t="str">
        <f t="shared" si="209"/>
        <v>profit</v>
      </c>
      <c r="W6681" t="str">
        <f t="shared" si="210"/>
        <v>cheap</v>
      </c>
      <c r="X6681" s="3" t="str" cm="1">
        <f t="array" ref="X6681">_xlfn.IFS(R6681&gt;1000,"premium",R6681&gt;500,"modrate",R6681&lt;500,"cheap")</f>
        <v>cheap</v>
      </c>
      <c r="Y6681" t="str" cm="1">
        <f t="array" ref="Y6681">_xlfn.SWITCH(TRUE,R6681&gt;1000,"premium",R6681&gt;500,"modrate","cheap")</f>
        <v>cheap</v>
      </c>
    </row>
    <row r="6682" spans="1:25">
      <c r="A6682">
        <v>6681</v>
      </c>
      <c r="B6682" t="s">
        <v>9036</v>
      </c>
      <c r="C6682" s="2">
        <v>42980</v>
      </c>
      <c r="D6682" s="2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  <c r="V6682" t="str">
        <f t="shared" si="209"/>
        <v>profit</v>
      </c>
      <c r="W6682" t="str">
        <f t="shared" si="210"/>
        <v>cheap</v>
      </c>
      <c r="X6682" s="3" t="str" cm="1">
        <f t="array" ref="X6682">_xlfn.IFS(R6682&gt;1000,"premium",R6682&gt;500,"modrate",R6682&lt;500,"cheap")</f>
        <v>cheap</v>
      </c>
      <c r="Y6682" t="str" cm="1">
        <f t="array" ref="Y6682">_xlfn.SWITCH(TRUE,R6682&gt;1000,"premium",R6682&gt;500,"modrate","cheap")</f>
        <v>cheap</v>
      </c>
    </row>
    <row r="6683" spans="1:25">
      <c r="A6683">
        <v>6682</v>
      </c>
      <c r="B6683" t="s">
        <v>9036</v>
      </c>
      <c r="C6683" s="2">
        <v>42980</v>
      </c>
      <c r="D6683" s="2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  <c r="V6683" t="str">
        <f t="shared" si="209"/>
        <v>profit</v>
      </c>
      <c r="W6683" t="str">
        <f t="shared" si="210"/>
        <v>cheap</v>
      </c>
      <c r="X6683" s="3" t="str" cm="1">
        <f t="array" ref="X6683">_xlfn.IFS(R6683&gt;1000,"premium",R6683&gt;500,"modrate",R6683&lt;500,"cheap")</f>
        <v>cheap</v>
      </c>
      <c r="Y6683" t="str" cm="1">
        <f t="array" ref="Y6683">_xlfn.SWITCH(TRUE,R6683&gt;1000,"premium",R6683&gt;500,"modrate","cheap")</f>
        <v>cheap</v>
      </c>
    </row>
    <row r="6684" spans="1:25">
      <c r="A6684">
        <v>6683</v>
      </c>
      <c r="B6684" t="s">
        <v>9037</v>
      </c>
      <c r="C6684" s="2">
        <v>42736</v>
      </c>
      <c r="D6684" s="2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  <c r="V6684" t="str">
        <f t="shared" si="209"/>
        <v>profit</v>
      </c>
      <c r="W6684" t="str">
        <f t="shared" si="210"/>
        <v>cheap</v>
      </c>
      <c r="X6684" s="3" t="str" cm="1">
        <f t="array" ref="X6684">_xlfn.IFS(R6684&gt;1000,"premium",R6684&gt;500,"modrate",R6684&lt;500,"cheap")</f>
        <v>cheap</v>
      </c>
      <c r="Y6684" t="str" cm="1">
        <f t="array" ref="Y6684">_xlfn.SWITCH(TRUE,R6684&gt;1000,"premium",R6684&gt;500,"modrate","cheap")</f>
        <v>cheap</v>
      </c>
    </row>
    <row r="6685" spans="1:25">
      <c r="A6685">
        <v>6684</v>
      </c>
      <c r="B6685" t="s">
        <v>9038</v>
      </c>
      <c r="C6685" s="2">
        <v>41948</v>
      </c>
      <c r="D6685" s="2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  <c r="V6685" t="str">
        <f t="shared" si="209"/>
        <v>profit</v>
      </c>
      <c r="W6685" t="str">
        <f t="shared" si="210"/>
        <v>cheap</v>
      </c>
      <c r="X6685" s="3" t="str" cm="1">
        <f t="array" ref="X6685">_xlfn.IFS(R6685&gt;1000,"premium",R6685&gt;500,"modrate",R6685&lt;500,"cheap")</f>
        <v>cheap</v>
      </c>
      <c r="Y6685" t="str" cm="1">
        <f t="array" ref="Y6685">_xlfn.SWITCH(TRUE,R6685&gt;1000,"premium",R6685&gt;500,"modrate","cheap")</f>
        <v>cheap</v>
      </c>
    </row>
    <row r="6686" spans="1:25">
      <c r="A6686">
        <v>6685</v>
      </c>
      <c r="B6686" t="s">
        <v>9039</v>
      </c>
      <c r="C6686" s="2">
        <v>42355</v>
      </c>
      <c r="D6686" s="2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  <c r="V6686" t="str">
        <f t="shared" si="209"/>
        <v>loss</v>
      </c>
      <c r="W6686" t="str">
        <f t="shared" si="210"/>
        <v>cheap</v>
      </c>
      <c r="X6686" s="3" t="str" cm="1">
        <f t="array" ref="X6686">_xlfn.IFS(R6686&gt;1000,"premium",R6686&gt;500,"modrate",R6686&lt;500,"cheap")</f>
        <v>cheap</v>
      </c>
      <c r="Y6686" t="str" cm="1">
        <f t="array" ref="Y6686">_xlfn.SWITCH(TRUE,R6686&gt;1000,"premium",R6686&gt;500,"modrate","cheap")</f>
        <v>cheap</v>
      </c>
    </row>
    <row r="6687" spans="1:25">
      <c r="A6687">
        <v>6686</v>
      </c>
      <c r="B6687" t="s">
        <v>9039</v>
      </c>
      <c r="C6687" s="2">
        <v>42355</v>
      </c>
      <c r="D6687" s="2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  <c r="V6687" t="str">
        <f t="shared" si="209"/>
        <v>loss</v>
      </c>
      <c r="W6687" t="str">
        <f t="shared" si="210"/>
        <v>cheap</v>
      </c>
      <c r="X6687" s="3" t="str" cm="1">
        <f t="array" ref="X6687">_xlfn.IFS(R6687&gt;1000,"premium",R6687&gt;500,"modrate",R6687&lt;500,"cheap")</f>
        <v>cheap</v>
      </c>
      <c r="Y6687" t="str" cm="1">
        <f t="array" ref="Y6687">_xlfn.SWITCH(TRUE,R6687&gt;1000,"premium",R6687&gt;500,"modrate","cheap")</f>
        <v>cheap</v>
      </c>
    </row>
    <row r="6688" spans="1:25">
      <c r="A6688">
        <v>6687</v>
      </c>
      <c r="B6688" t="s">
        <v>9039</v>
      </c>
      <c r="C6688" s="2">
        <v>42355</v>
      </c>
      <c r="D6688" s="2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  <c r="V6688" t="str">
        <f t="shared" si="209"/>
        <v>profit</v>
      </c>
      <c r="W6688" t="str">
        <f t="shared" si="210"/>
        <v>cheap</v>
      </c>
      <c r="X6688" s="3" t="str" cm="1">
        <f t="array" ref="X6688">_xlfn.IFS(R6688&gt;1000,"premium",R6688&gt;500,"modrate",R6688&lt;500,"cheap")</f>
        <v>cheap</v>
      </c>
      <c r="Y6688" t="str" cm="1">
        <f t="array" ref="Y6688">_xlfn.SWITCH(TRUE,R6688&gt;1000,"premium",R6688&gt;500,"modrate","cheap")</f>
        <v>cheap</v>
      </c>
    </row>
    <row r="6689" spans="1:25">
      <c r="A6689">
        <v>6688</v>
      </c>
      <c r="B6689" t="s">
        <v>9040</v>
      </c>
      <c r="C6689" s="2">
        <v>42138</v>
      </c>
      <c r="D6689" s="2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  <c r="V6689" t="str">
        <f t="shared" si="209"/>
        <v>profit</v>
      </c>
      <c r="W6689" t="str">
        <f t="shared" si="210"/>
        <v>premium</v>
      </c>
      <c r="X6689" s="3" t="str" cm="1">
        <f t="array" ref="X6689">_xlfn.IFS(R6689&gt;1000,"premium",R6689&gt;500,"modrate",R6689&lt;500,"cheap")</f>
        <v>premium</v>
      </c>
      <c r="Y6689" t="str" cm="1">
        <f t="array" ref="Y6689">_xlfn.SWITCH(TRUE,R6689&gt;1000,"premium",R6689&gt;500,"modrate","cheap")</f>
        <v>premium</v>
      </c>
    </row>
    <row r="6690" spans="1:25">
      <c r="A6690">
        <v>6689</v>
      </c>
      <c r="B6690" t="s">
        <v>9041</v>
      </c>
      <c r="C6690" s="2">
        <v>42804</v>
      </c>
      <c r="D6690" s="2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  <c r="V6690" t="str">
        <f t="shared" si="209"/>
        <v>profit</v>
      </c>
      <c r="W6690" t="str">
        <f t="shared" si="210"/>
        <v>cheap</v>
      </c>
      <c r="X6690" s="3" t="str" cm="1">
        <f t="array" ref="X6690">_xlfn.IFS(R6690&gt;1000,"premium",R6690&gt;500,"modrate",R6690&lt;500,"cheap")</f>
        <v>cheap</v>
      </c>
      <c r="Y6690" t="str" cm="1">
        <f t="array" ref="Y6690">_xlfn.SWITCH(TRUE,R6690&gt;1000,"premium",R6690&gt;500,"modrate","cheap")</f>
        <v>cheap</v>
      </c>
    </row>
    <row r="6691" spans="1:25">
      <c r="A6691">
        <v>6690</v>
      </c>
      <c r="B6691" t="s">
        <v>9042</v>
      </c>
      <c r="C6691" s="2">
        <v>43071</v>
      </c>
      <c r="D6691" s="2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  <c r="V6691" t="str">
        <f t="shared" si="209"/>
        <v>profit</v>
      </c>
      <c r="W6691" t="str">
        <f t="shared" si="210"/>
        <v>cheap</v>
      </c>
      <c r="X6691" s="3" t="str" cm="1">
        <f t="array" ref="X6691">_xlfn.IFS(R6691&gt;1000,"premium",R6691&gt;500,"modrate",R6691&lt;500,"cheap")</f>
        <v>cheap</v>
      </c>
      <c r="Y6691" t="str" cm="1">
        <f t="array" ref="Y6691">_xlfn.SWITCH(TRUE,R6691&gt;1000,"premium",R6691&gt;500,"modrate","cheap")</f>
        <v>cheap</v>
      </c>
    </row>
    <row r="6692" spans="1:25">
      <c r="A6692">
        <v>6691</v>
      </c>
      <c r="B6692" t="s">
        <v>9043</v>
      </c>
      <c r="C6692" s="2">
        <v>42947</v>
      </c>
      <c r="D6692" s="2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  <c r="V6692" t="str">
        <f t="shared" si="209"/>
        <v>profit</v>
      </c>
      <c r="W6692" t="str">
        <f t="shared" si="210"/>
        <v>cheap</v>
      </c>
      <c r="X6692" s="3" t="str" cm="1">
        <f t="array" ref="X6692">_xlfn.IFS(R6692&gt;1000,"premium",R6692&gt;500,"modrate",R6692&lt;500,"cheap")</f>
        <v>cheap</v>
      </c>
      <c r="Y6692" t="str" cm="1">
        <f t="array" ref="Y6692">_xlfn.SWITCH(TRUE,R6692&gt;1000,"premium",R6692&gt;500,"modrate","cheap")</f>
        <v>cheap</v>
      </c>
    </row>
    <row r="6693" spans="1:25">
      <c r="A6693">
        <v>6692</v>
      </c>
      <c r="B6693" t="s">
        <v>9043</v>
      </c>
      <c r="C6693" s="2">
        <v>42947</v>
      </c>
      <c r="D6693" s="2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  <c r="V6693" t="str">
        <f t="shared" si="209"/>
        <v>profit</v>
      </c>
      <c r="W6693" t="str">
        <f t="shared" si="210"/>
        <v>cheap</v>
      </c>
      <c r="X6693" s="3" t="str" cm="1">
        <f t="array" ref="X6693">_xlfn.IFS(R6693&gt;1000,"premium",R6693&gt;500,"modrate",R6693&lt;500,"cheap")</f>
        <v>cheap</v>
      </c>
      <c r="Y6693" t="str" cm="1">
        <f t="array" ref="Y6693">_xlfn.SWITCH(TRUE,R6693&gt;1000,"premium",R6693&gt;500,"modrate","cheap")</f>
        <v>cheap</v>
      </c>
    </row>
    <row r="6694" spans="1:25">
      <c r="A6694">
        <v>6693</v>
      </c>
      <c r="B6694" t="s">
        <v>9044</v>
      </c>
      <c r="C6694" s="2">
        <v>42958</v>
      </c>
      <c r="D6694" s="2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  <c r="V6694" t="str">
        <f t="shared" si="209"/>
        <v>profit</v>
      </c>
      <c r="W6694" t="str">
        <f t="shared" si="210"/>
        <v>cheap</v>
      </c>
      <c r="X6694" s="3" t="str" cm="1">
        <f t="array" ref="X6694">_xlfn.IFS(R6694&gt;1000,"premium",R6694&gt;500,"modrate",R6694&lt;500,"cheap")</f>
        <v>cheap</v>
      </c>
      <c r="Y6694" t="str" cm="1">
        <f t="array" ref="Y6694">_xlfn.SWITCH(TRUE,R6694&gt;1000,"premium",R6694&gt;500,"modrate","cheap")</f>
        <v>cheap</v>
      </c>
    </row>
    <row r="6695" spans="1:25">
      <c r="A6695">
        <v>6694</v>
      </c>
      <c r="B6695" t="s">
        <v>9045</v>
      </c>
      <c r="C6695" s="2">
        <v>43008</v>
      </c>
      <c r="D6695" s="2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  <c r="V6695" t="str">
        <f t="shared" si="209"/>
        <v>profit</v>
      </c>
      <c r="W6695" t="str">
        <f t="shared" si="210"/>
        <v>cheap</v>
      </c>
      <c r="X6695" s="3" t="str" cm="1">
        <f t="array" ref="X6695">_xlfn.IFS(R6695&gt;1000,"premium",R6695&gt;500,"modrate",R6695&lt;500,"cheap")</f>
        <v>cheap</v>
      </c>
      <c r="Y6695" t="str" cm="1">
        <f t="array" ref="Y6695">_xlfn.SWITCH(TRUE,R6695&gt;1000,"premium",R6695&gt;500,"modrate","cheap")</f>
        <v>cheap</v>
      </c>
    </row>
    <row r="6696" spans="1:25">
      <c r="A6696">
        <v>6695</v>
      </c>
      <c r="B6696" t="s">
        <v>9046</v>
      </c>
      <c r="C6696" s="2">
        <v>42608</v>
      </c>
      <c r="D6696" s="2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  <c r="V6696" t="str">
        <f t="shared" si="209"/>
        <v>profit</v>
      </c>
      <c r="W6696" t="str">
        <f t="shared" si="210"/>
        <v>cheap</v>
      </c>
      <c r="X6696" s="3" t="str" cm="1">
        <f t="array" ref="X6696">_xlfn.IFS(R6696&gt;1000,"premium",R6696&gt;500,"modrate",R6696&lt;500,"cheap")</f>
        <v>cheap</v>
      </c>
      <c r="Y6696" t="str" cm="1">
        <f t="array" ref="Y6696">_xlfn.SWITCH(TRUE,R6696&gt;1000,"premium",R6696&gt;500,"modrate","cheap")</f>
        <v>cheap</v>
      </c>
    </row>
    <row r="6697" spans="1:25">
      <c r="A6697">
        <v>6696</v>
      </c>
      <c r="B6697" t="s">
        <v>9047</v>
      </c>
      <c r="C6697" s="2">
        <v>42706</v>
      </c>
      <c r="D6697" s="2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  <c r="V6697" t="str">
        <f t="shared" si="209"/>
        <v>profit</v>
      </c>
      <c r="W6697" t="str">
        <f t="shared" si="210"/>
        <v>cheap</v>
      </c>
      <c r="X6697" s="3" t="str" cm="1">
        <f t="array" ref="X6697">_xlfn.IFS(R6697&gt;1000,"premium",R6697&gt;500,"modrate",R6697&lt;500,"cheap")</f>
        <v>cheap</v>
      </c>
      <c r="Y6697" t="str" cm="1">
        <f t="array" ref="Y6697">_xlfn.SWITCH(TRUE,R6697&gt;1000,"premium",R6697&gt;500,"modrate","cheap")</f>
        <v>cheap</v>
      </c>
    </row>
    <row r="6698" spans="1:25">
      <c r="A6698">
        <v>6697</v>
      </c>
      <c r="B6698" t="s">
        <v>9047</v>
      </c>
      <c r="C6698" s="2">
        <v>42706</v>
      </c>
      <c r="D6698" s="2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  <c r="V6698" t="str">
        <f t="shared" si="209"/>
        <v>profit</v>
      </c>
      <c r="W6698" t="str">
        <f t="shared" si="210"/>
        <v>cheap</v>
      </c>
      <c r="X6698" s="3" t="str" cm="1">
        <f t="array" ref="X6698">_xlfn.IFS(R6698&gt;1000,"premium",R6698&gt;500,"modrate",R6698&lt;500,"cheap")</f>
        <v>cheap</v>
      </c>
      <c r="Y6698" t="str" cm="1">
        <f t="array" ref="Y6698">_xlfn.SWITCH(TRUE,R6698&gt;1000,"premium",R6698&gt;500,"modrate","cheap")</f>
        <v>cheap</v>
      </c>
    </row>
    <row r="6699" spans="1:25">
      <c r="A6699">
        <v>6698</v>
      </c>
      <c r="B6699" t="s">
        <v>9047</v>
      </c>
      <c r="C6699" s="2">
        <v>42706</v>
      </c>
      <c r="D6699" s="2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  <c r="V6699" t="str">
        <f t="shared" si="209"/>
        <v>profit</v>
      </c>
      <c r="W6699" t="str">
        <f t="shared" si="210"/>
        <v>cheap</v>
      </c>
      <c r="X6699" s="3" t="str" cm="1">
        <f t="array" ref="X6699">_xlfn.IFS(R6699&gt;1000,"premium",R6699&gt;500,"modrate",R6699&lt;500,"cheap")</f>
        <v>cheap</v>
      </c>
      <c r="Y6699" t="str" cm="1">
        <f t="array" ref="Y6699">_xlfn.SWITCH(TRUE,R6699&gt;1000,"premium",R6699&gt;500,"modrate","cheap")</f>
        <v>cheap</v>
      </c>
    </row>
    <row r="6700" spans="1:25">
      <c r="A6700">
        <v>6699</v>
      </c>
      <c r="B6700" t="s">
        <v>9048</v>
      </c>
      <c r="C6700" s="2">
        <v>42937</v>
      </c>
      <c r="D6700" s="2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  <c r="V6700" t="str">
        <f t="shared" si="209"/>
        <v>profit</v>
      </c>
      <c r="W6700" t="str">
        <f t="shared" si="210"/>
        <v>cheap</v>
      </c>
      <c r="X6700" s="3" t="str" cm="1">
        <f t="array" ref="X6700">_xlfn.IFS(R6700&gt;1000,"premium",R6700&gt;500,"modrate",R6700&lt;500,"cheap")</f>
        <v>cheap</v>
      </c>
      <c r="Y6700" t="str" cm="1">
        <f t="array" ref="Y6700">_xlfn.SWITCH(TRUE,R6700&gt;1000,"premium",R6700&gt;500,"modrate","cheap")</f>
        <v>cheap</v>
      </c>
    </row>
    <row r="6701" spans="1:25">
      <c r="A6701">
        <v>6700</v>
      </c>
      <c r="B6701" t="s">
        <v>9048</v>
      </c>
      <c r="C6701" s="2">
        <v>42937</v>
      </c>
      <c r="D6701" s="2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  <c r="V6701" t="str">
        <f t="shared" si="209"/>
        <v>profit</v>
      </c>
      <c r="W6701" t="str">
        <f t="shared" si="210"/>
        <v>cheap</v>
      </c>
      <c r="X6701" s="3" t="str" cm="1">
        <f t="array" ref="X6701">_xlfn.IFS(R6701&gt;1000,"premium",R6701&gt;500,"modrate",R6701&lt;500,"cheap")</f>
        <v>cheap</v>
      </c>
      <c r="Y6701" t="str" cm="1">
        <f t="array" ref="Y6701">_xlfn.SWITCH(TRUE,R6701&gt;1000,"premium",R6701&gt;500,"modrate","cheap")</f>
        <v>cheap</v>
      </c>
    </row>
    <row r="6702" spans="1:25">
      <c r="A6702">
        <v>6701</v>
      </c>
      <c r="B6702" t="s">
        <v>9048</v>
      </c>
      <c r="C6702" s="2">
        <v>42937</v>
      </c>
      <c r="D6702" s="2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  <c r="V6702" t="str">
        <f t="shared" si="209"/>
        <v>profit</v>
      </c>
      <c r="W6702" t="str">
        <f t="shared" si="210"/>
        <v>cheap</v>
      </c>
      <c r="X6702" s="3" t="str" cm="1">
        <f t="array" ref="X6702">_xlfn.IFS(R6702&gt;1000,"premium",R6702&gt;500,"modrate",R6702&lt;500,"cheap")</f>
        <v>cheap</v>
      </c>
      <c r="Y6702" t="str" cm="1">
        <f t="array" ref="Y6702">_xlfn.SWITCH(TRUE,R6702&gt;1000,"premium",R6702&gt;500,"modrate","cheap")</f>
        <v>cheap</v>
      </c>
    </row>
    <row r="6703" spans="1:25">
      <c r="A6703">
        <v>6702</v>
      </c>
      <c r="B6703" t="s">
        <v>9051</v>
      </c>
      <c r="C6703" s="2">
        <v>42144</v>
      </c>
      <c r="D6703" s="2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  <c r="V6703" t="str">
        <f t="shared" si="209"/>
        <v>profit</v>
      </c>
      <c r="W6703" t="str">
        <f t="shared" si="210"/>
        <v>cheap</v>
      </c>
      <c r="X6703" s="3" t="str" cm="1">
        <f t="array" ref="X6703">_xlfn.IFS(R6703&gt;1000,"premium",R6703&gt;500,"modrate",R6703&lt;500,"cheap")</f>
        <v>cheap</v>
      </c>
      <c r="Y6703" t="str" cm="1">
        <f t="array" ref="Y6703">_xlfn.SWITCH(TRUE,R6703&gt;1000,"premium",R6703&gt;500,"modrate","cheap")</f>
        <v>cheap</v>
      </c>
    </row>
    <row r="6704" spans="1:25">
      <c r="A6704">
        <v>6703</v>
      </c>
      <c r="B6704" t="s">
        <v>9051</v>
      </c>
      <c r="C6704" s="2">
        <v>42144</v>
      </c>
      <c r="D6704" s="2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  <c r="V6704" t="str">
        <f t="shared" si="209"/>
        <v>loss</v>
      </c>
      <c r="W6704" t="str">
        <f t="shared" si="210"/>
        <v>cheap</v>
      </c>
      <c r="X6704" s="3" t="str" cm="1">
        <f t="array" ref="X6704">_xlfn.IFS(R6704&gt;1000,"premium",R6704&gt;500,"modrate",R6704&lt;500,"cheap")</f>
        <v>cheap</v>
      </c>
      <c r="Y6704" t="str" cm="1">
        <f t="array" ref="Y6704">_xlfn.SWITCH(TRUE,R6704&gt;1000,"premium",R6704&gt;500,"modrate","cheap")</f>
        <v>cheap</v>
      </c>
    </row>
    <row r="6705" spans="1:25">
      <c r="A6705">
        <v>6704</v>
      </c>
      <c r="B6705" t="s">
        <v>9052</v>
      </c>
      <c r="C6705" s="2">
        <v>42178</v>
      </c>
      <c r="D6705" s="2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  <c r="V6705" t="str">
        <f t="shared" si="209"/>
        <v>profit</v>
      </c>
      <c r="W6705" t="str">
        <f t="shared" si="210"/>
        <v>cheap</v>
      </c>
      <c r="X6705" s="3" t="str" cm="1">
        <f t="array" ref="X6705">_xlfn.IFS(R6705&gt;1000,"premium",R6705&gt;500,"modrate",R6705&lt;500,"cheap")</f>
        <v>cheap</v>
      </c>
      <c r="Y6705" t="str" cm="1">
        <f t="array" ref="Y6705">_xlfn.SWITCH(TRUE,R6705&gt;1000,"premium",R6705&gt;500,"modrate","cheap")</f>
        <v>cheap</v>
      </c>
    </row>
    <row r="6706" spans="1:25">
      <c r="A6706">
        <v>6705</v>
      </c>
      <c r="B6706" t="s">
        <v>9052</v>
      </c>
      <c r="C6706" s="2">
        <v>42178</v>
      </c>
      <c r="D6706" s="2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  <c r="V6706" t="str">
        <f t="shared" si="209"/>
        <v>profit</v>
      </c>
      <c r="W6706" t="str">
        <f t="shared" si="210"/>
        <v>cheap</v>
      </c>
      <c r="X6706" s="3" t="str" cm="1">
        <f t="array" ref="X6706">_xlfn.IFS(R6706&gt;1000,"premium",R6706&gt;500,"modrate",R6706&lt;500,"cheap")</f>
        <v>cheap</v>
      </c>
      <c r="Y6706" t="str" cm="1">
        <f t="array" ref="Y6706">_xlfn.SWITCH(TRUE,R6706&gt;1000,"premium",R6706&gt;500,"modrate","cheap")</f>
        <v>cheap</v>
      </c>
    </row>
    <row r="6707" spans="1:25">
      <c r="A6707">
        <v>6706</v>
      </c>
      <c r="B6707" t="s">
        <v>9052</v>
      </c>
      <c r="C6707" s="2">
        <v>42178</v>
      </c>
      <c r="D6707" s="2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8.9985000000000106</v>
      </c>
      <c r="V6707" t="str">
        <f t="shared" si="209"/>
        <v>profit</v>
      </c>
      <c r="W6707" t="str">
        <f t="shared" si="210"/>
        <v>cheap</v>
      </c>
      <c r="X6707" s="3" t="str" cm="1">
        <f t="array" ref="X6707">_xlfn.IFS(R6707&gt;1000,"premium",R6707&gt;500,"modrate",R6707&lt;500,"cheap")</f>
        <v>cheap</v>
      </c>
      <c r="Y6707" t="str" cm="1">
        <f t="array" ref="Y6707">_xlfn.SWITCH(TRUE,R6707&gt;1000,"premium",R6707&gt;500,"modrate","cheap")</f>
        <v>cheap</v>
      </c>
    </row>
    <row r="6708" spans="1:25">
      <c r="A6708">
        <v>6707</v>
      </c>
      <c r="B6708" t="s">
        <v>9053</v>
      </c>
      <c r="C6708" s="2">
        <v>42623</v>
      </c>
      <c r="D6708" s="2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  <c r="V6708" t="str">
        <f t="shared" si="209"/>
        <v>profit</v>
      </c>
      <c r="W6708" t="str">
        <f t="shared" si="210"/>
        <v>modrate</v>
      </c>
      <c r="X6708" s="3" t="str" cm="1">
        <f t="array" ref="X6708">_xlfn.IFS(R6708&gt;1000,"premium",R6708&gt;500,"modrate",R6708&lt;500,"cheap")</f>
        <v>modrate</v>
      </c>
      <c r="Y6708" t="str" cm="1">
        <f t="array" ref="Y6708">_xlfn.SWITCH(TRUE,R6708&gt;1000,"premium",R6708&gt;500,"modrate","cheap")</f>
        <v>modrate</v>
      </c>
    </row>
    <row r="6709" spans="1:25">
      <c r="A6709">
        <v>6708</v>
      </c>
      <c r="B6709" t="s">
        <v>9054</v>
      </c>
      <c r="C6709" s="2">
        <v>41742</v>
      </c>
      <c r="D6709" s="2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  <c r="V6709" t="str">
        <f t="shared" si="209"/>
        <v>profit</v>
      </c>
      <c r="W6709" t="str">
        <f t="shared" si="210"/>
        <v>cheap</v>
      </c>
      <c r="X6709" s="3" t="str" cm="1">
        <f t="array" ref="X6709">_xlfn.IFS(R6709&gt;1000,"premium",R6709&gt;500,"modrate",R6709&lt;500,"cheap")</f>
        <v>cheap</v>
      </c>
      <c r="Y6709" t="str" cm="1">
        <f t="array" ref="Y6709">_xlfn.SWITCH(TRUE,R6709&gt;1000,"premium",R6709&gt;500,"modrate","cheap")</f>
        <v>cheap</v>
      </c>
    </row>
    <row r="6710" spans="1:25">
      <c r="A6710">
        <v>6709</v>
      </c>
      <c r="B6710" t="s">
        <v>9057</v>
      </c>
      <c r="C6710" s="2">
        <v>42322</v>
      </c>
      <c r="D6710" s="2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99.431999999999903</v>
      </c>
      <c r="V6710" t="str">
        <f t="shared" si="209"/>
        <v>profit</v>
      </c>
      <c r="W6710" t="str">
        <f t="shared" si="210"/>
        <v>modrate</v>
      </c>
      <c r="X6710" s="3" t="str" cm="1">
        <f t="array" ref="X6710">_xlfn.IFS(R6710&gt;1000,"premium",R6710&gt;500,"modrate",R6710&lt;500,"cheap")</f>
        <v>modrate</v>
      </c>
      <c r="Y6710" t="str" cm="1">
        <f t="array" ref="Y6710">_xlfn.SWITCH(TRUE,R6710&gt;1000,"premium",R6710&gt;500,"modrate","cheap")</f>
        <v>modrate</v>
      </c>
    </row>
    <row r="6711" spans="1:25">
      <c r="A6711">
        <v>6710</v>
      </c>
      <c r="B6711" t="s">
        <v>9057</v>
      </c>
      <c r="C6711" s="2">
        <v>42322</v>
      </c>
      <c r="D6711" s="2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  <c r="V6711" t="str">
        <f t="shared" si="209"/>
        <v>profit</v>
      </c>
      <c r="W6711" t="str">
        <f t="shared" si="210"/>
        <v>cheap</v>
      </c>
      <c r="X6711" s="3" t="str" cm="1">
        <f t="array" ref="X6711">_xlfn.IFS(R6711&gt;1000,"premium",R6711&gt;500,"modrate",R6711&lt;500,"cheap")</f>
        <v>cheap</v>
      </c>
      <c r="Y6711" t="str" cm="1">
        <f t="array" ref="Y6711">_xlfn.SWITCH(TRUE,R6711&gt;1000,"premium",R6711&gt;500,"modrate","cheap")</f>
        <v>cheap</v>
      </c>
    </row>
    <row r="6712" spans="1:25">
      <c r="A6712">
        <v>6711</v>
      </c>
      <c r="B6712" t="s">
        <v>9059</v>
      </c>
      <c r="C6712" s="2">
        <v>42713</v>
      </c>
      <c r="D6712" s="2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  <c r="V6712" t="str">
        <f t="shared" si="209"/>
        <v>profit</v>
      </c>
      <c r="W6712" t="str">
        <f t="shared" si="210"/>
        <v>cheap</v>
      </c>
      <c r="X6712" s="3" t="str" cm="1">
        <f t="array" ref="X6712">_xlfn.IFS(R6712&gt;1000,"premium",R6712&gt;500,"modrate",R6712&lt;500,"cheap")</f>
        <v>cheap</v>
      </c>
      <c r="Y6712" t="str" cm="1">
        <f t="array" ref="Y6712">_xlfn.SWITCH(TRUE,R6712&gt;1000,"premium",R6712&gt;500,"modrate","cheap")</f>
        <v>cheap</v>
      </c>
    </row>
    <row r="6713" spans="1:25">
      <c r="A6713">
        <v>6712</v>
      </c>
      <c r="B6713" t="s">
        <v>9060</v>
      </c>
      <c r="C6713" s="2">
        <v>42965</v>
      </c>
      <c r="D6713" s="2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  <c r="V6713" t="str">
        <f t="shared" si="209"/>
        <v>profit</v>
      </c>
      <c r="W6713" t="str">
        <f t="shared" si="210"/>
        <v>cheap</v>
      </c>
      <c r="X6713" s="3" t="str" cm="1">
        <f t="array" ref="X6713">_xlfn.IFS(R6713&gt;1000,"premium",R6713&gt;500,"modrate",R6713&lt;500,"cheap")</f>
        <v>cheap</v>
      </c>
      <c r="Y6713" t="str" cm="1">
        <f t="array" ref="Y6713">_xlfn.SWITCH(TRUE,R6713&gt;1000,"premium",R6713&gt;500,"modrate","cheap")</f>
        <v>cheap</v>
      </c>
    </row>
    <row r="6714" spans="1:25">
      <c r="A6714">
        <v>6713</v>
      </c>
      <c r="B6714" t="s">
        <v>9061</v>
      </c>
      <c r="C6714" s="2">
        <v>43083</v>
      </c>
      <c r="D6714" s="2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  <c r="V6714" t="str">
        <f t="shared" si="209"/>
        <v>loss</v>
      </c>
      <c r="W6714" t="str">
        <f t="shared" si="210"/>
        <v>cheap</v>
      </c>
      <c r="X6714" s="3" t="str" cm="1">
        <f t="array" ref="X6714">_xlfn.IFS(R6714&gt;1000,"premium",R6714&gt;500,"modrate",R6714&lt;500,"cheap")</f>
        <v>cheap</v>
      </c>
      <c r="Y6714" t="str" cm="1">
        <f t="array" ref="Y6714">_xlfn.SWITCH(TRUE,R6714&gt;1000,"premium",R6714&gt;500,"modrate","cheap")</f>
        <v>cheap</v>
      </c>
    </row>
    <row r="6715" spans="1:25">
      <c r="A6715">
        <v>6714</v>
      </c>
      <c r="B6715" t="s">
        <v>9061</v>
      </c>
      <c r="C6715" s="2">
        <v>43083</v>
      </c>
      <c r="D6715" s="2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  <c r="V6715" t="str">
        <f t="shared" si="209"/>
        <v>loss</v>
      </c>
      <c r="W6715" t="str">
        <f t="shared" si="210"/>
        <v>cheap</v>
      </c>
      <c r="X6715" s="3" t="str" cm="1">
        <f t="array" ref="X6715">_xlfn.IFS(R6715&gt;1000,"premium",R6715&gt;500,"modrate",R6715&lt;500,"cheap")</f>
        <v>cheap</v>
      </c>
      <c r="Y6715" t="str" cm="1">
        <f t="array" ref="Y6715">_xlfn.SWITCH(TRUE,R6715&gt;1000,"premium",R6715&gt;500,"modrate","cheap")</f>
        <v>cheap</v>
      </c>
    </row>
    <row r="6716" spans="1:25">
      <c r="A6716">
        <v>6715</v>
      </c>
      <c r="B6716" t="s">
        <v>9061</v>
      </c>
      <c r="C6716" s="2">
        <v>43083</v>
      </c>
      <c r="D6716" s="2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  <c r="V6716" t="str">
        <f t="shared" si="209"/>
        <v>loss</v>
      </c>
      <c r="W6716" t="str">
        <f t="shared" si="210"/>
        <v>cheap</v>
      </c>
      <c r="X6716" s="3" t="str" cm="1">
        <f t="array" ref="X6716">_xlfn.IFS(R6716&gt;1000,"premium",R6716&gt;500,"modrate",R6716&lt;500,"cheap")</f>
        <v>cheap</v>
      </c>
      <c r="Y6716" t="str" cm="1">
        <f t="array" ref="Y6716">_xlfn.SWITCH(TRUE,R6716&gt;1000,"premium",R6716&gt;500,"modrate","cheap")</f>
        <v>cheap</v>
      </c>
    </row>
    <row r="6717" spans="1:25">
      <c r="A6717">
        <v>6716</v>
      </c>
      <c r="B6717" t="s">
        <v>9061</v>
      </c>
      <c r="C6717" s="2">
        <v>43083</v>
      </c>
      <c r="D6717" s="2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  <c r="V6717" t="str">
        <f t="shared" si="209"/>
        <v>profit</v>
      </c>
      <c r="W6717" t="str">
        <f t="shared" si="210"/>
        <v>cheap</v>
      </c>
      <c r="X6717" s="3" t="str" cm="1">
        <f t="array" ref="X6717">_xlfn.IFS(R6717&gt;1000,"premium",R6717&gt;500,"modrate",R6717&lt;500,"cheap")</f>
        <v>cheap</v>
      </c>
      <c r="Y6717" t="str" cm="1">
        <f t="array" ref="Y6717">_xlfn.SWITCH(TRUE,R6717&gt;1000,"premium",R6717&gt;500,"modrate","cheap")</f>
        <v>cheap</v>
      </c>
    </row>
    <row r="6718" spans="1:25">
      <c r="A6718">
        <v>6717</v>
      </c>
      <c r="B6718" t="s">
        <v>9062</v>
      </c>
      <c r="C6718" s="2">
        <v>42468</v>
      </c>
      <c r="D6718" s="2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  <c r="V6718" t="str">
        <f t="shared" si="209"/>
        <v>profit</v>
      </c>
      <c r="W6718" t="str">
        <f t="shared" si="210"/>
        <v>cheap</v>
      </c>
      <c r="X6718" s="3" t="str" cm="1">
        <f t="array" ref="X6718">_xlfn.IFS(R6718&gt;1000,"premium",R6718&gt;500,"modrate",R6718&lt;500,"cheap")</f>
        <v>cheap</v>
      </c>
      <c r="Y6718" t="str" cm="1">
        <f t="array" ref="Y6718">_xlfn.SWITCH(TRUE,R6718&gt;1000,"premium",R6718&gt;500,"modrate","cheap")</f>
        <v>cheap</v>
      </c>
    </row>
    <row r="6719" spans="1:25">
      <c r="A6719">
        <v>6718</v>
      </c>
      <c r="B6719" t="s">
        <v>9062</v>
      </c>
      <c r="C6719" s="2">
        <v>42468</v>
      </c>
      <c r="D6719" s="2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  <c r="V6719" t="str">
        <f t="shared" si="209"/>
        <v>profit</v>
      </c>
      <c r="W6719" t="str">
        <f t="shared" si="210"/>
        <v>cheap</v>
      </c>
      <c r="X6719" s="3" t="str" cm="1">
        <f t="array" ref="X6719">_xlfn.IFS(R6719&gt;1000,"premium",R6719&gt;500,"modrate",R6719&lt;500,"cheap")</f>
        <v>cheap</v>
      </c>
      <c r="Y6719" t="str" cm="1">
        <f t="array" ref="Y6719">_xlfn.SWITCH(TRUE,R6719&gt;1000,"premium",R6719&gt;500,"modrate","cheap")</f>
        <v>cheap</v>
      </c>
    </row>
    <row r="6720" spans="1:25">
      <c r="A6720">
        <v>6719</v>
      </c>
      <c r="B6720" t="s">
        <v>9062</v>
      </c>
      <c r="C6720" s="2">
        <v>42468</v>
      </c>
      <c r="D6720" s="2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  <c r="V6720" t="str">
        <f t="shared" si="209"/>
        <v>profit</v>
      </c>
      <c r="W6720" t="str">
        <f t="shared" si="210"/>
        <v>cheap</v>
      </c>
      <c r="X6720" s="3" t="str" cm="1">
        <f t="array" ref="X6720">_xlfn.IFS(R6720&gt;1000,"premium",R6720&gt;500,"modrate",R6720&lt;500,"cheap")</f>
        <v>cheap</v>
      </c>
      <c r="Y6720" t="str" cm="1">
        <f t="array" ref="Y6720">_xlfn.SWITCH(TRUE,R6720&gt;1000,"premium",R6720&gt;500,"modrate","cheap")</f>
        <v>cheap</v>
      </c>
    </row>
    <row r="6721" spans="1:25">
      <c r="A6721">
        <v>6720</v>
      </c>
      <c r="B6721" t="s">
        <v>9063</v>
      </c>
      <c r="C6721" s="2">
        <v>42720</v>
      </c>
      <c r="D6721" s="2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  <c r="V6721" t="str">
        <f t="shared" si="209"/>
        <v>profit</v>
      </c>
      <c r="W6721" t="str">
        <f t="shared" si="210"/>
        <v>cheap</v>
      </c>
      <c r="X6721" s="3" t="str" cm="1">
        <f t="array" ref="X6721">_xlfn.IFS(R6721&gt;1000,"premium",R6721&gt;500,"modrate",R6721&lt;500,"cheap")</f>
        <v>cheap</v>
      </c>
      <c r="Y6721" t="str" cm="1">
        <f t="array" ref="Y6721">_xlfn.SWITCH(TRUE,R6721&gt;1000,"premium",R6721&gt;500,"modrate","cheap")</f>
        <v>cheap</v>
      </c>
    </row>
    <row r="6722" spans="1:25">
      <c r="A6722">
        <v>6721</v>
      </c>
      <c r="B6722" t="s">
        <v>9065</v>
      </c>
      <c r="C6722" s="2">
        <v>42997</v>
      </c>
      <c r="D6722" s="2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  <c r="V6722" t="str">
        <f t="shared" si="209"/>
        <v>profit</v>
      </c>
      <c r="W6722" t="str">
        <f t="shared" si="210"/>
        <v>cheap</v>
      </c>
      <c r="X6722" s="3" t="str" cm="1">
        <f t="array" ref="X6722">_xlfn.IFS(R6722&gt;1000,"premium",R6722&gt;500,"modrate",R6722&lt;500,"cheap")</f>
        <v>cheap</v>
      </c>
      <c r="Y6722" t="str" cm="1">
        <f t="array" ref="Y6722">_xlfn.SWITCH(TRUE,R6722&gt;1000,"premium",R6722&gt;500,"modrate","cheap")</f>
        <v>cheap</v>
      </c>
    </row>
    <row r="6723" spans="1:25">
      <c r="A6723">
        <v>6722</v>
      </c>
      <c r="B6723" t="s">
        <v>9065</v>
      </c>
      <c r="C6723" s="2">
        <v>42997</v>
      </c>
      <c r="D6723" s="2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  <c r="V6723" t="str">
        <f t="shared" ref="V6723:V6786" si="211">IF(U6723&gt;0,"profit","loss")</f>
        <v>profit</v>
      </c>
      <c r="W6723" t="str">
        <f t="shared" ref="W6723:W6786" si="212">IF(R6723&gt;1000,"premium", IF(R6723&gt;500,"modrate","cheap"))</f>
        <v>cheap</v>
      </c>
      <c r="X6723" s="3" t="str" cm="1">
        <f t="array" ref="X6723">_xlfn.IFS(R6723&gt;1000,"premium",R6723&gt;500,"modrate",R6723&lt;500,"cheap")</f>
        <v>cheap</v>
      </c>
      <c r="Y6723" t="str" cm="1">
        <f t="array" ref="Y6723">_xlfn.SWITCH(TRUE,R6723&gt;1000,"premium",R6723&gt;500,"modrate","cheap")</f>
        <v>cheap</v>
      </c>
    </row>
    <row r="6724" spans="1:25">
      <c r="A6724">
        <v>6723</v>
      </c>
      <c r="B6724" t="s">
        <v>9065</v>
      </c>
      <c r="C6724" s="2">
        <v>42997</v>
      </c>
      <c r="D6724" s="2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  <c r="V6724" t="str">
        <f t="shared" si="211"/>
        <v>profit</v>
      </c>
      <c r="W6724" t="str">
        <f t="shared" si="212"/>
        <v>cheap</v>
      </c>
      <c r="X6724" s="3" t="str" cm="1">
        <f t="array" ref="X6724">_xlfn.IFS(R6724&gt;1000,"premium",R6724&gt;500,"modrate",R6724&lt;500,"cheap")</f>
        <v>cheap</v>
      </c>
      <c r="Y6724" t="str" cm="1">
        <f t="array" ref="Y6724">_xlfn.SWITCH(TRUE,R6724&gt;1000,"premium",R6724&gt;500,"modrate","cheap")</f>
        <v>cheap</v>
      </c>
    </row>
    <row r="6725" spans="1:25">
      <c r="A6725">
        <v>6724</v>
      </c>
      <c r="B6725" t="s">
        <v>9066</v>
      </c>
      <c r="C6725" s="2">
        <v>42982</v>
      </c>
      <c r="D6725" s="2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  <c r="V6725" t="str">
        <f t="shared" si="211"/>
        <v>profit</v>
      </c>
      <c r="W6725" t="str">
        <f t="shared" si="212"/>
        <v>cheap</v>
      </c>
      <c r="X6725" s="3" t="str" cm="1">
        <f t="array" ref="X6725">_xlfn.IFS(R6725&gt;1000,"premium",R6725&gt;500,"modrate",R6725&lt;500,"cheap")</f>
        <v>cheap</v>
      </c>
      <c r="Y6725" t="str" cm="1">
        <f t="array" ref="Y6725">_xlfn.SWITCH(TRUE,R6725&gt;1000,"premium",R6725&gt;500,"modrate","cheap")</f>
        <v>cheap</v>
      </c>
    </row>
    <row r="6726" spans="1:25">
      <c r="A6726">
        <v>6725</v>
      </c>
      <c r="B6726" t="s">
        <v>9067</v>
      </c>
      <c r="C6726" s="2">
        <v>42625</v>
      </c>
      <c r="D6726" s="2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  <c r="V6726" t="str">
        <f t="shared" si="211"/>
        <v>profit</v>
      </c>
      <c r="W6726" t="str">
        <f t="shared" si="212"/>
        <v>cheap</v>
      </c>
      <c r="X6726" s="3" t="str" cm="1">
        <f t="array" ref="X6726">_xlfn.IFS(R6726&gt;1000,"premium",R6726&gt;500,"modrate",R6726&lt;500,"cheap")</f>
        <v>cheap</v>
      </c>
      <c r="Y6726" t="str" cm="1">
        <f t="array" ref="Y6726">_xlfn.SWITCH(TRUE,R6726&gt;1000,"premium",R6726&gt;500,"modrate","cheap")</f>
        <v>cheap</v>
      </c>
    </row>
    <row r="6727" spans="1:25">
      <c r="A6727">
        <v>6726</v>
      </c>
      <c r="B6727" t="s">
        <v>9067</v>
      </c>
      <c r="C6727" s="2">
        <v>42625</v>
      </c>
      <c r="D6727" s="2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  <c r="V6727" t="str">
        <f t="shared" si="211"/>
        <v>profit</v>
      </c>
      <c r="W6727" t="str">
        <f t="shared" si="212"/>
        <v>cheap</v>
      </c>
      <c r="X6727" s="3" t="str" cm="1">
        <f t="array" ref="X6727">_xlfn.IFS(R6727&gt;1000,"premium",R6727&gt;500,"modrate",R6727&lt;500,"cheap")</f>
        <v>cheap</v>
      </c>
      <c r="Y6727" t="str" cm="1">
        <f t="array" ref="Y6727">_xlfn.SWITCH(TRUE,R6727&gt;1000,"premium",R6727&gt;500,"modrate","cheap")</f>
        <v>cheap</v>
      </c>
    </row>
    <row r="6728" spans="1:25">
      <c r="A6728">
        <v>6727</v>
      </c>
      <c r="B6728" t="s">
        <v>9067</v>
      </c>
      <c r="C6728" s="2">
        <v>42625</v>
      </c>
      <c r="D6728" s="2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  <c r="V6728" t="str">
        <f t="shared" si="211"/>
        <v>profit</v>
      </c>
      <c r="W6728" t="str">
        <f t="shared" si="212"/>
        <v>cheap</v>
      </c>
      <c r="X6728" s="3" t="str" cm="1">
        <f t="array" ref="X6728">_xlfn.IFS(R6728&gt;1000,"premium",R6728&gt;500,"modrate",R6728&lt;500,"cheap")</f>
        <v>cheap</v>
      </c>
      <c r="Y6728" t="str" cm="1">
        <f t="array" ref="Y6728">_xlfn.SWITCH(TRUE,R6728&gt;1000,"premium",R6728&gt;500,"modrate","cheap")</f>
        <v>cheap</v>
      </c>
    </row>
    <row r="6729" spans="1:25">
      <c r="A6729">
        <v>6728</v>
      </c>
      <c r="B6729" t="s">
        <v>9068</v>
      </c>
      <c r="C6729" s="2">
        <v>42957</v>
      </c>
      <c r="D6729" s="2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  <c r="V6729" t="str">
        <f t="shared" si="211"/>
        <v>profit</v>
      </c>
      <c r="W6729" t="str">
        <f t="shared" si="212"/>
        <v>cheap</v>
      </c>
      <c r="X6729" s="3" t="str" cm="1">
        <f t="array" ref="X6729">_xlfn.IFS(R6729&gt;1000,"premium",R6729&gt;500,"modrate",R6729&lt;500,"cheap")</f>
        <v>cheap</v>
      </c>
      <c r="Y6729" t="str" cm="1">
        <f t="array" ref="Y6729">_xlfn.SWITCH(TRUE,R6729&gt;1000,"premium",R6729&gt;500,"modrate","cheap")</f>
        <v>cheap</v>
      </c>
    </row>
    <row r="6730" spans="1:25">
      <c r="A6730">
        <v>6729</v>
      </c>
      <c r="B6730" t="s">
        <v>9069</v>
      </c>
      <c r="C6730" s="2">
        <v>42678</v>
      </c>
      <c r="D6730" s="2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  <c r="V6730" t="str">
        <f t="shared" si="211"/>
        <v>profit</v>
      </c>
      <c r="W6730" t="str">
        <f t="shared" si="212"/>
        <v>cheap</v>
      </c>
      <c r="X6730" s="3" t="str" cm="1">
        <f t="array" ref="X6730">_xlfn.IFS(R6730&gt;1000,"premium",R6730&gt;500,"modrate",R6730&lt;500,"cheap")</f>
        <v>cheap</v>
      </c>
      <c r="Y6730" t="str" cm="1">
        <f t="array" ref="Y6730">_xlfn.SWITCH(TRUE,R6730&gt;1000,"premium",R6730&gt;500,"modrate","cheap")</f>
        <v>cheap</v>
      </c>
    </row>
    <row r="6731" spans="1:25">
      <c r="A6731">
        <v>6730</v>
      </c>
      <c r="B6731" t="s">
        <v>9070</v>
      </c>
      <c r="C6731" s="2">
        <v>42173</v>
      </c>
      <c r="D6731" s="2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  <c r="V6731" t="str">
        <f t="shared" si="211"/>
        <v>loss</v>
      </c>
      <c r="W6731" t="str">
        <f t="shared" si="212"/>
        <v>cheap</v>
      </c>
      <c r="X6731" s="3" t="str" cm="1">
        <f t="array" ref="X6731">_xlfn.IFS(R6731&gt;1000,"premium",R6731&gt;500,"modrate",R6731&lt;500,"cheap")</f>
        <v>cheap</v>
      </c>
      <c r="Y6731" t="str" cm="1">
        <f t="array" ref="Y6731">_xlfn.SWITCH(TRUE,R6731&gt;1000,"premium",R6731&gt;500,"modrate","cheap")</f>
        <v>cheap</v>
      </c>
    </row>
    <row r="6732" spans="1:25">
      <c r="A6732">
        <v>6731</v>
      </c>
      <c r="B6732" t="s">
        <v>9070</v>
      </c>
      <c r="C6732" s="2">
        <v>42173</v>
      </c>
      <c r="D6732" s="2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  <c r="V6732" t="str">
        <f t="shared" si="211"/>
        <v>profit</v>
      </c>
      <c r="W6732" t="str">
        <f t="shared" si="212"/>
        <v>modrate</v>
      </c>
      <c r="X6732" s="3" t="str" cm="1">
        <f t="array" ref="X6732">_xlfn.IFS(R6732&gt;1000,"premium",R6732&gt;500,"modrate",R6732&lt;500,"cheap")</f>
        <v>modrate</v>
      </c>
      <c r="Y6732" t="str" cm="1">
        <f t="array" ref="Y6732">_xlfn.SWITCH(TRUE,R6732&gt;1000,"premium",R6732&gt;500,"modrate","cheap")</f>
        <v>modrate</v>
      </c>
    </row>
    <row r="6733" spans="1:25">
      <c r="A6733">
        <v>6732</v>
      </c>
      <c r="B6733" t="s">
        <v>9070</v>
      </c>
      <c r="C6733" s="2">
        <v>42173</v>
      </c>
      <c r="D6733" s="2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  <c r="V6733" t="str">
        <f t="shared" si="211"/>
        <v>profit</v>
      </c>
      <c r="W6733" t="str">
        <f t="shared" si="212"/>
        <v>cheap</v>
      </c>
      <c r="X6733" s="3" t="str" cm="1">
        <f t="array" ref="X6733">_xlfn.IFS(R6733&gt;1000,"premium",R6733&gt;500,"modrate",R6733&lt;500,"cheap")</f>
        <v>cheap</v>
      </c>
      <c r="Y6733" t="str" cm="1">
        <f t="array" ref="Y6733">_xlfn.SWITCH(TRUE,R6733&gt;1000,"premium",R6733&gt;500,"modrate","cheap")</f>
        <v>cheap</v>
      </c>
    </row>
    <row r="6734" spans="1:25">
      <c r="A6734">
        <v>6733</v>
      </c>
      <c r="B6734" t="s">
        <v>9071</v>
      </c>
      <c r="C6734" s="2">
        <v>41824</v>
      </c>
      <c r="D6734" s="2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  <c r="V6734" t="str">
        <f t="shared" si="211"/>
        <v>profit</v>
      </c>
      <c r="W6734" t="str">
        <f t="shared" si="212"/>
        <v>cheap</v>
      </c>
      <c r="X6734" s="3" t="str" cm="1">
        <f t="array" ref="X6734">_xlfn.IFS(R6734&gt;1000,"premium",R6734&gt;500,"modrate",R6734&lt;500,"cheap")</f>
        <v>cheap</v>
      </c>
      <c r="Y6734" t="str" cm="1">
        <f t="array" ref="Y6734">_xlfn.SWITCH(TRUE,R6734&gt;1000,"premium",R6734&gt;500,"modrate","cheap")</f>
        <v>cheap</v>
      </c>
    </row>
    <row r="6735" spans="1:25">
      <c r="A6735">
        <v>6734</v>
      </c>
      <c r="B6735" t="s">
        <v>9071</v>
      </c>
      <c r="C6735" s="2">
        <v>41824</v>
      </c>
      <c r="D6735" s="2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  <c r="V6735" t="str">
        <f t="shared" si="211"/>
        <v>profit</v>
      </c>
      <c r="W6735" t="str">
        <f t="shared" si="212"/>
        <v>cheap</v>
      </c>
      <c r="X6735" s="3" t="str" cm="1">
        <f t="array" ref="X6735">_xlfn.IFS(R6735&gt;1000,"premium",R6735&gt;500,"modrate",R6735&lt;500,"cheap")</f>
        <v>cheap</v>
      </c>
      <c r="Y6735" t="str" cm="1">
        <f t="array" ref="Y6735">_xlfn.SWITCH(TRUE,R6735&gt;1000,"premium",R6735&gt;500,"modrate","cheap")</f>
        <v>cheap</v>
      </c>
    </row>
    <row r="6736" spans="1:25">
      <c r="A6736">
        <v>6735</v>
      </c>
      <c r="B6736" t="s">
        <v>9072</v>
      </c>
      <c r="C6736" s="2">
        <v>42358</v>
      </c>
      <c r="D6736" s="2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  <c r="V6736" t="str">
        <f t="shared" si="211"/>
        <v>profit</v>
      </c>
      <c r="W6736" t="str">
        <f t="shared" si="212"/>
        <v>cheap</v>
      </c>
      <c r="X6736" s="3" t="str" cm="1">
        <f t="array" ref="X6736">_xlfn.IFS(R6736&gt;1000,"premium",R6736&gt;500,"modrate",R6736&lt;500,"cheap")</f>
        <v>cheap</v>
      </c>
      <c r="Y6736" t="str" cm="1">
        <f t="array" ref="Y6736">_xlfn.SWITCH(TRUE,R6736&gt;1000,"premium",R6736&gt;500,"modrate","cheap")</f>
        <v>cheap</v>
      </c>
    </row>
    <row r="6737" spans="1:25">
      <c r="A6737">
        <v>6736</v>
      </c>
      <c r="B6737" t="s">
        <v>9073</v>
      </c>
      <c r="C6737" s="2">
        <v>42470</v>
      </c>
      <c r="D6737" s="2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  <c r="V6737" t="str">
        <f t="shared" si="211"/>
        <v>profit</v>
      </c>
      <c r="W6737" t="str">
        <f t="shared" si="212"/>
        <v>cheap</v>
      </c>
      <c r="X6737" s="3" t="str" cm="1">
        <f t="array" ref="X6737">_xlfn.IFS(R6737&gt;1000,"premium",R6737&gt;500,"modrate",R6737&lt;500,"cheap")</f>
        <v>cheap</v>
      </c>
      <c r="Y6737" t="str" cm="1">
        <f t="array" ref="Y6737">_xlfn.SWITCH(TRUE,R6737&gt;1000,"premium",R6737&gt;500,"modrate","cheap")</f>
        <v>cheap</v>
      </c>
    </row>
    <row r="6738" spans="1:25">
      <c r="A6738">
        <v>6737</v>
      </c>
      <c r="B6738" t="s">
        <v>9073</v>
      </c>
      <c r="C6738" s="2">
        <v>42470</v>
      </c>
      <c r="D6738" s="2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  <c r="V6738" t="str">
        <f t="shared" si="211"/>
        <v>profit</v>
      </c>
      <c r="W6738" t="str">
        <f t="shared" si="212"/>
        <v>modrate</v>
      </c>
      <c r="X6738" s="3" t="str" cm="1">
        <f t="array" ref="X6738">_xlfn.IFS(R6738&gt;1000,"premium",R6738&gt;500,"modrate",R6738&lt;500,"cheap")</f>
        <v>modrate</v>
      </c>
      <c r="Y6738" t="str" cm="1">
        <f t="array" ref="Y6738">_xlfn.SWITCH(TRUE,R6738&gt;1000,"premium",R6738&gt;500,"modrate","cheap")</f>
        <v>modrate</v>
      </c>
    </row>
    <row r="6739" spans="1:25">
      <c r="A6739">
        <v>6738</v>
      </c>
      <c r="B6739" t="s">
        <v>9073</v>
      </c>
      <c r="C6739" s="2">
        <v>42470</v>
      </c>
      <c r="D6739" s="2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</v>
      </c>
      <c r="V6739" t="str">
        <f t="shared" si="211"/>
        <v>profit</v>
      </c>
      <c r="W6739" t="str">
        <f t="shared" si="212"/>
        <v>cheap</v>
      </c>
      <c r="X6739" s="3" t="str" cm="1">
        <f t="array" ref="X6739">_xlfn.IFS(R6739&gt;1000,"premium",R6739&gt;500,"modrate",R6739&lt;500,"cheap")</f>
        <v>cheap</v>
      </c>
      <c r="Y6739" t="str" cm="1">
        <f t="array" ref="Y6739">_xlfn.SWITCH(TRUE,R6739&gt;1000,"premium",R6739&gt;500,"modrate","cheap")</f>
        <v>cheap</v>
      </c>
    </row>
    <row r="6740" spans="1:25">
      <c r="A6740">
        <v>6739</v>
      </c>
      <c r="B6740" t="s">
        <v>9073</v>
      </c>
      <c r="C6740" s="2">
        <v>42470</v>
      </c>
      <c r="D6740" s="2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  <c r="V6740" t="str">
        <f t="shared" si="211"/>
        <v>profit</v>
      </c>
      <c r="W6740" t="str">
        <f t="shared" si="212"/>
        <v>cheap</v>
      </c>
      <c r="X6740" s="3" t="str" cm="1">
        <f t="array" ref="X6740">_xlfn.IFS(R6740&gt;1000,"premium",R6740&gt;500,"modrate",R6740&lt;500,"cheap")</f>
        <v>cheap</v>
      </c>
      <c r="Y6740" t="str" cm="1">
        <f t="array" ref="Y6740">_xlfn.SWITCH(TRUE,R6740&gt;1000,"premium",R6740&gt;500,"modrate","cheap")</f>
        <v>cheap</v>
      </c>
    </row>
    <row r="6741" spans="1:25">
      <c r="A6741">
        <v>6740</v>
      </c>
      <c r="B6741" t="s">
        <v>9074</v>
      </c>
      <c r="C6741" s="2">
        <v>41785</v>
      </c>
      <c r="D6741" s="2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  <c r="V6741" t="str">
        <f t="shared" si="211"/>
        <v>profit</v>
      </c>
      <c r="W6741" t="str">
        <f t="shared" si="212"/>
        <v>cheap</v>
      </c>
      <c r="X6741" s="3" t="str" cm="1">
        <f t="array" ref="X6741">_xlfn.IFS(R6741&gt;1000,"premium",R6741&gt;500,"modrate",R6741&lt;500,"cheap")</f>
        <v>cheap</v>
      </c>
      <c r="Y6741" t="str" cm="1">
        <f t="array" ref="Y6741">_xlfn.SWITCH(TRUE,R6741&gt;1000,"premium",R6741&gt;500,"modrate","cheap")</f>
        <v>cheap</v>
      </c>
    </row>
    <row r="6742" spans="1:25">
      <c r="A6742">
        <v>6741</v>
      </c>
      <c r="B6742" t="s">
        <v>9074</v>
      </c>
      <c r="C6742" s="2">
        <v>41785</v>
      </c>
      <c r="D6742" s="2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-5.1396000000000601</v>
      </c>
      <c r="V6742" t="str">
        <f t="shared" si="211"/>
        <v>loss</v>
      </c>
      <c r="W6742" t="str">
        <f t="shared" si="212"/>
        <v>cheap</v>
      </c>
      <c r="X6742" s="3" t="str" cm="1">
        <f t="array" ref="X6742">_xlfn.IFS(R6742&gt;1000,"premium",R6742&gt;500,"modrate",R6742&lt;500,"cheap")</f>
        <v>cheap</v>
      </c>
      <c r="Y6742" t="str" cm="1">
        <f t="array" ref="Y6742">_xlfn.SWITCH(TRUE,R6742&gt;1000,"premium",R6742&gt;500,"modrate","cheap")</f>
        <v>cheap</v>
      </c>
    </row>
    <row r="6743" spans="1:25">
      <c r="A6743">
        <v>6742</v>
      </c>
      <c r="B6743" t="s">
        <v>9074</v>
      </c>
      <c r="C6743" s="2">
        <v>41785</v>
      </c>
      <c r="D6743" s="2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  <c r="V6743" t="str">
        <f t="shared" si="211"/>
        <v>profit</v>
      </c>
      <c r="W6743" t="str">
        <f t="shared" si="212"/>
        <v>cheap</v>
      </c>
      <c r="X6743" s="3" t="str" cm="1">
        <f t="array" ref="X6743">_xlfn.IFS(R6743&gt;1000,"premium",R6743&gt;500,"modrate",R6743&lt;500,"cheap")</f>
        <v>cheap</v>
      </c>
      <c r="Y6743" t="str" cm="1">
        <f t="array" ref="Y6743">_xlfn.SWITCH(TRUE,R6743&gt;1000,"premium",R6743&gt;500,"modrate","cheap")</f>
        <v>cheap</v>
      </c>
    </row>
    <row r="6744" spans="1:25">
      <c r="A6744">
        <v>6743</v>
      </c>
      <c r="B6744" t="s">
        <v>9075</v>
      </c>
      <c r="C6744" s="2">
        <v>42922</v>
      </c>
      <c r="D6744" s="2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  <c r="V6744" t="str">
        <f t="shared" si="211"/>
        <v>loss</v>
      </c>
      <c r="W6744" t="str">
        <f t="shared" si="212"/>
        <v>cheap</v>
      </c>
      <c r="X6744" s="3" t="str" cm="1">
        <f t="array" ref="X6744">_xlfn.IFS(R6744&gt;1000,"premium",R6744&gt;500,"modrate",R6744&lt;500,"cheap")</f>
        <v>cheap</v>
      </c>
      <c r="Y6744" t="str" cm="1">
        <f t="array" ref="Y6744">_xlfn.SWITCH(TRUE,R6744&gt;1000,"premium",R6744&gt;500,"modrate","cheap")</f>
        <v>cheap</v>
      </c>
    </row>
    <row r="6745" spans="1:25">
      <c r="A6745">
        <v>6744</v>
      </c>
      <c r="B6745" t="s">
        <v>9076</v>
      </c>
      <c r="C6745" s="2">
        <v>42051</v>
      </c>
      <c r="D6745" s="2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  <c r="V6745" t="str">
        <f t="shared" si="211"/>
        <v>profit</v>
      </c>
      <c r="W6745" t="str">
        <f t="shared" si="212"/>
        <v>cheap</v>
      </c>
      <c r="X6745" s="3" t="str" cm="1">
        <f t="array" ref="X6745">_xlfn.IFS(R6745&gt;1000,"premium",R6745&gt;500,"modrate",R6745&lt;500,"cheap")</f>
        <v>cheap</v>
      </c>
      <c r="Y6745" t="str" cm="1">
        <f t="array" ref="Y6745">_xlfn.SWITCH(TRUE,R6745&gt;1000,"premium",R6745&gt;500,"modrate","cheap")</f>
        <v>cheap</v>
      </c>
    </row>
    <row r="6746" spans="1:25">
      <c r="A6746">
        <v>6745</v>
      </c>
      <c r="B6746" t="s">
        <v>9077</v>
      </c>
      <c r="C6746" s="2">
        <v>42902</v>
      </c>
      <c r="D6746" s="2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  <c r="V6746" t="str">
        <f t="shared" si="211"/>
        <v>profit</v>
      </c>
      <c r="W6746" t="str">
        <f t="shared" si="212"/>
        <v>cheap</v>
      </c>
      <c r="X6746" s="3" t="str" cm="1">
        <f t="array" ref="X6746">_xlfn.IFS(R6746&gt;1000,"premium",R6746&gt;500,"modrate",R6746&lt;500,"cheap")</f>
        <v>cheap</v>
      </c>
      <c r="Y6746" t="str" cm="1">
        <f t="array" ref="Y6746">_xlfn.SWITCH(TRUE,R6746&gt;1000,"premium",R6746&gt;500,"modrate","cheap")</f>
        <v>cheap</v>
      </c>
    </row>
    <row r="6747" spans="1:25">
      <c r="A6747">
        <v>6746</v>
      </c>
      <c r="B6747" t="s">
        <v>9077</v>
      </c>
      <c r="C6747" s="2">
        <v>42902</v>
      </c>
      <c r="D6747" s="2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  <c r="V6747" t="str">
        <f t="shared" si="211"/>
        <v>profit</v>
      </c>
      <c r="W6747" t="str">
        <f t="shared" si="212"/>
        <v>cheap</v>
      </c>
      <c r="X6747" s="3" t="str" cm="1">
        <f t="array" ref="X6747">_xlfn.IFS(R6747&gt;1000,"premium",R6747&gt;500,"modrate",R6747&lt;500,"cheap")</f>
        <v>cheap</v>
      </c>
      <c r="Y6747" t="str" cm="1">
        <f t="array" ref="Y6747">_xlfn.SWITCH(TRUE,R6747&gt;1000,"premium",R6747&gt;500,"modrate","cheap")</f>
        <v>cheap</v>
      </c>
    </row>
    <row r="6748" spans="1:25">
      <c r="A6748">
        <v>6747</v>
      </c>
      <c r="B6748" t="s">
        <v>9078</v>
      </c>
      <c r="C6748" s="2">
        <v>43052</v>
      </c>
      <c r="D6748" s="2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  <c r="V6748" t="str">
        <f t="shared" si="211"/>
        <v>profit</v>
      </c>
      <c r="W6748" t="str">
        <f t="shared" si="212"/>
        <v>modrate</v>
      </c>
      <c r="X6748" s="3" t="str" cm="1">
        <f t="array" ref="X6748">_xlfn.IFS(R6748&gt;1000,"premium",R6748&gt;500,"modrate",R6748&lt;500,"cheap")</f>
        <v>modrate</v>
      </c>
      <c r="Y6748" t="str" cm="1">
        <f t="array" ref="Y6748">_xlfn.SWITCH(TRUE,R6748&gt;1000,"premium",R6748&gt;500,"modrate","cheap")</f>
        <v>modrate</v>
      </c>
    </row>
    <row r="6749" spans="1:25">
      <c r="A6749">
        <v>6748</v>
      </c>
      <c r="B6749" t="s">
        <v>9079</v>
      </c>
      <c r="C6749" s="2">
        <v>43080</v>
      </c>
      <c r="D6749" s="2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  <c r="V6749" t="str">
        <f t="shared" si="211"/>
        <v>profit</v>
      </c>
      <c r="W6749" t="str">
        <f t="shared" si="212"/>
        <v>cheap</v>
      </c>
      <c r="X6749" s="3" t="str" cm="1">
        <f t="array" ref="X6749">_xlfn.IFS(R6749&gt;1000,"premium",R6749&gt;500,"modrate",R6749&lt;500,"cheap")</f>
        <v>cheap</v>
      </c>
      <c r="Y6749" t="str" cm="1">
        <f t="array" ref="Y6749">_xlfn.SWITCH(TRUE,R6749&gt;1000,"premium",R6749&gt;500,"modrate","cheap")</f>
        <v>cheap</v>
      </c>
    </row>
    <row r="6750" spans="1:25">
      <c r="A6750">
        <v>6749</v>
      </c>
      <c r="B6750" t="s">
        <v>9079</v>
      </c>
      <c r="C6750" s="2">
        <v>43080</v>
      </c>
      <c r="D6750" s="2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  <c r="V6750" t="str">
        <f t="shared" si="211"/>
        <v>profit</v>
      </c>
      <c r="W6750" t="str">
        <f t="shared" si="212"/>
        <v>cheap</v>
      </c>
      <c r="X6750" s="3" t="str" cm="1">
        <f t="array" ref="X6750">_xlfn.IFS(R6750&gt;1000,"premium",R6750&gt;500,"modrate",R6750&lt;500,"cheap")</f>
        <v>cheap</v>
      </c>
      <c r="Y6750" t="str" cm="1">
        <f t="array" ref="Y6750">_xlfn.SWITCH(TRUE,R6750&gt;1000,"premium",R6750&gt;500,"modrate","cheap")</f>
        <v>cheap</v>
      </c>
    </row>
    <row r="6751" spans="1:25">
      <c r="A6751">
        <v>6750</v>
      </c>
      <c r="B6751" t="s">
        <v>9079</v>
      </c>
      <c r="C6751" s="2">
        <v>43080</v>
      </c>
      <c r="D6751" s="2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  <c r="V6751" t="str">
        <f t="shared" si="211"/>
        <v>profit</v>
      </c>
      <c r="W6751" t="str">
        <f t="shared" si="212"/>
        <v>cheap</v>
      </c>
      <c r="X6751" s="3" t="str" cm="1">
        <f t="array" ref="X6751">_xlfn.IFS(R6751&gt;1000,"premium",R6751&gt;500,"modrate",R6751&lt;500,"cheap")</f>
        <v>cheap</v>
      </c>
      <c r="Y6751" t="str" cm="1">
        <f t="array" ref="Y6751">_xlfn.SWITCH(TRUE,R6751&gt;1000,"premium",R6751&gt;500,"modrate","cheap")</f>
        <v>cheap</v>
      </c>
    </row>
    <row r="6752" spans="1:25">
      <c r="A6752">
        <v>6751</v>
      </c>
      <c r="B6752" t="s">
        <v>9080</v>
      </c>
      <c r="C6752" s="2">
        <v>42549</v>
      </c>
      <c r="D6752" s="2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  <c r="V6752" t="str">
        <f t="shared" si="211"/>
        <v>profit</v>
      </c>
      <c r="W6752" t="str">
        <f t="shared" si="212"/>
        <v>cheap</v>
      </c>
      <c r="X6752" s="3" t="str" cm="1">
        <f t="array" ref="X6752">_xlfn.IFS(R6752&gt;1000,"premium",R6752&gt;500,"modrate",R6752&lt;500,"cheap")</f>
        <v>cheap</v>
      </c>
      <c r="Y6752" t="str" cm="1">
        <f t="array" ref="Y6752">_xlfn.SWITCH(TRUE,R6752&gt;1000,"premium",R6752&gt;500,"modrate","cheap")</f>
        <v>cheap</v>
      </c>
    </row>
    <row r="6753" spans="1:25">
      <c r="A6753">
        <v>6752</v>
      </c>
      <c r="B6753" t="s">
        <v>9080</v>
      </c>
      <c r="C6753" s="2">
        <v>42549</v>
      </c>
      <c r="D6753" s="2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  <c r="V6753" t="str">
        <f t="shared" si="211"/>
        <v>profit</v>
      </c>
      <c r="W6753" t="str">
        <f t="shared" si="212"/>
        <v>cheap</v>
      </c>
      <c r="X6753" s="3" t="str" cm="1">
        <f t="array" ref="X6753">_xlfn.IFS(R6753&gt;1000,"premium",R6753&gt;500,"modrate",R6753&lt;500,"cheap")</f>
        <v>cheap</v>
      </c>
      <c r="Y6753" t="str" cm="1">
        <f t="array" ref="Y6753">_xlfn.SWITCH(TRUE,R6753&gt;1000,"premium",R6753&gt;500,"modrate","cheap")</f>
        <v>cheap</v>
      </c>
    </row>
    <row r="6754" spans="1:25">
      <c r="A6754">
        <v>6753</v>
      </c>
      <c r="B6754" t="s">
        <v>9080</v>
      </c>
      <c r="C6754" s="2">
        <v>42549</v>
      </c>
      <c r="D6754" s="2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  <c r="V6754" t="str">
        <f t="shared" si="211"/>
        <v>profit</v>
      </c>
      <c r="W6754" t="str">
        <f t="shared" si="212"/>
        <v>cheap</v>
      </c>
      <c r="X6754" s="3" t="str" cm="1">
        <f t="array" ref="X6754">_xlfn.IFS(R6754&gt;1000,"premium",R6754&gt;500,"modrate",R6754&lt;500,"cheap")</f>
        <v>cheap</v>
      </c>
      <c r="Y6754" t="str" cm="1">
        <f t="array" ref="Y6754">_xlfn.SWITCH(TRUE,R6754&gt;1000,"premium",R6754&gt;500,"modrate","cheap")</f>
        <v>cheap</v>
      </c>
    </row>
    <row r="6755" spans="1:25">
      <c r="A6755">
        <v>6754</v>
      </c>
      <c r="B6755" t="s">
        <v>9080</v>
      </c>
      <c r="C6755" s="2">
        <v>42549</v>
      </c>
      <c r="D6755" s="2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  <c r="V6755" t="str">
        <f t="shared" si="211"/>
        <v>profit</v>
      </c>
      <c r="W6755" t="str">
        <f t="shared" si="212"/>
        <v>cheap</v>
      </c>
      <c r="X6755" s="3" t="str" cm="1">
        <f t="array" ref="X6755">_xlfn.IFS(R6755&gt;1000,"premium",R6755&gt;500,"modrate",R6755&lt;500,"cheap")</f>
        <v>cheap</v>
      </c>
      <c r="Y6755" t="str" cm="1">
        <f t="array" ref="Y6755">_xlfn.SWITCH(TRUE,R6755&gt;1000,"premium",R6755&gt;500,"modrate","cheap")</f>
        <v>cheap</v>
      </c>
    </row>
    <row r="6756" spans="1:25">
      <c r="A6756">
        <v>6755</v>
      </c>
      <c r="B6756" t="s">
        <v>9080</v>
      </c>
      <c r="C6756" s="2">
        <v>42549</v>
      </c>
      <c r="D6756" s="2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  <c r="V6756" t="str">
        <f t="shared" si="211"/>
        <v>profit</v>
      </c>
      <c r="W6756" t="str">
        <f t="shared" si="212"/>
        <v>cheap</v>
      </c>
      <c r="X6756" s="3" t="str" cm="1">
        <f t="array" ref="X6756">_xlfn.IFS(R6756&gt;1000,"premium",R6756&gt;500,"modrate",R6756&lt;500,"cheap")</f>
        <v>cheap</v>
      </c>
      <c r="Y6756" t="str" cm="1">
        <f t="array" ref="Y6756">_xlfn.SWITCH(TRUE,R6756&gt;1000,"premium",R6756&gt;500,"modrate","cheap")</f>
        <v>cheap</v>
      </c>
    </row>
    <row r="6757" spans="1:25">
      <c r="A6757">
        <v>6756</v>
      </c>
      <c r="B6757" t="s">
        <v>9081</v>
      </c>
      <c r="C6757" s="2">
        <v>42993</v>
      </c>
      <c r="D6757" s="2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  <c r="V6757" t="str">
        <f t="shared" si="211"/>
        <v>profit</v>
      </c>
      <c r="W6757" t="str">
        <f t="shared" si="212"/>
        <v>cheap</v>
      </c>
      <c r="X6757" s="3" t="str" cm="1">
        <f t="array" ref="X6757">_xlfn.IFS(R6757&gt;1000,"premium",R6757&gt;500,"modrate",R6757&lt;500,"cheap")</f>
        <v>cheap</v>
      </c>
      <c r="Y6757" t="str" cm="1">
        <f t="array" ref="Y6757">_xlfn.SWITCH(TRUE,R6757&gt;1000,"premium",R6757&gt;500,"modrate","cheap")</f>
        <v>cheap</v>
      </c>
    </row>
    <row r="6758" spans="1:25">
      <c r="A6758">
        <v>6757</v>
      </c>
      <c r="B6758" t="s">
        <v>9081</v>
      </c>
      <c r="C6758" s="2">
        <v>42993</v>
      </c>
      <c r="D6758" s="2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  <c r="V6758" t="str">
        <f t="shared" si="211"/>
        <v>profit</v>
      </c>
      <c r="W6758" t="str">
        <f t="shared" si="212"/>
        <v>modrate</v>
      </c>
      <c r="X6758" s="3" t="str" cm="1">
        <f t="array" ref="X6758">_xlfn.IFS(R6758&gt;1000,"premium",R6758&gt;500,"modrate",R6758&lt;500,"cheap")</f>
        <v>modrate</v>
      </c>
      <c r="Y6758" t="str" cm="1">
        <f t="array" ref="Y6758">_xlfn.SWITCH(TRUE,R6758&gt;1000,"premium",R6758&gt;500,"modrate","cheap")</f>
        <v>modrate</v>
      </c>
    </row>
    <row r="6759" spans="1:25">
      <c r="A6759">
        <v>6758</v>
      </c>
      <c r="B6759" t="s">
        <v>9081</v>
      </c>
      <c r="C6759" s="2">
        <v>42993</v>
      </c>
      <c r="D6759" s="2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  <c r="V6759" t="str">
        <f t="shared" si="211"/>
        <v>profit</v>
      </c>
      <c r="W6759" t="str">
        <f t="shared" si="212"/>
        <v>cheap</v>
      </c>
      <c r="X6759" s="3" t="str" cm="1">
        <f t="array" ref="X6759">_xlfn.IFS(R6759&gt;1000,"premium",R6759&gt;500,"modrate",R6759&lt;500,"cheap")</f>
        <v>cheap</v>
      </c>
      <c r="Y6759" t="str" cm="1">
        <f t="array" ref="Y6759">_xlfn.SWITCH(TRUE,R6759&gt;1000,"premium",R6759&gt;500,"modrate","cheap")</f>
        <v>cheap</v>
      </c>
    </row>
    <row r="6760" spans="1:25">
      <c r="A6760">
        <v>6759</v>
      </c>
      <c r="B6760" t="s">
        <v>9081</v>
      </c>
      <c r="C6760" s="2">
        <v>42993</v>
      </c>
      <c r="D6760" s="2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  <c r="V6760" t="str">
        <f t="shared" si="211"/>
        <v>loss</v>
      </c>
      <c r="W6760" t="str">
        <f t="shared" si="212"/>
        <v>cheap</v>
      </c>
      <c r="X6760" s="3" t="str" cm="1">
        <f t="array" ref="X6760">_xlfn.IFS(R6760&gt;1000,"premium",R6760&gt;500,"modrate",R6760&lt;500,"cheap")</f>
        <v>cheap</v>
      </c>
      <c r="Y6760" t="str" cm="1">
        <f t="array" ref="Y6760">_xlfn.SWITCH(TRUE,R6760&gt;1000,"premium",R6760&gt;500,"modrate","cheap")</f>
        <v>cheap</v>
      </c>
    </row>
    <row r="6761" spans="1:25">
      <c r="A6761">
        <v>6760</v>
      </c>
      <c r="B6761" t="s">
        <v>9084</v>
      </c>
      <c r="C6761" s="2">
        <v>43071</v>
      </c>
      <c r="D6761" s="2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  <c r="V6761" t="str">
        <f t="shared" si="211"/>
        <v>profit</v>
      </c>
      <c r="W6761" t="str">
        <f t="shared" si="212"/>
        <v>cheap</v>
      </c>
      <c r="X6761" s="3" t="str" cm="1">
        <f t="array" ref="X6761">_xlfn.IFS(R6761&gt;1000,"premium",R6761&gt;500,"modrate",R6761&lt;500,"cheap")</f>
        <v>cheap</v>
      </c>
      <c r="Y6761" t="str" cm="1">
        <f t="array" ref="Y6761">_xlfn.SWITCH(TRUE,R6761&gt;1000,"premium",R6761&gt;500,"modrate","cheap")</f>
        <v>cheap</v>
      </c>
    </row>
    <row r="6762" spans="1:25">
      <c r="A6762">
        <v>6761</v>
      </c>
      <c r="B6762" t="s">
        <v>9085</v>
      </c>
      <c r="C6762" s="2">
        <v>42912</v>
      </c>
      <c r="D6762" s="2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  <c r="V6762" t="str">
        <f t="shared" si="211"/>
        <v>loss</v>
      </c>
      <c r="W6762" t="str">
        <f t="shared" si="212"/>
        <v>cheap</v>
      </c>
      <c r="X6762" s="3" t="str" cm="1">
        <f t="array" ref="X6762">_xlfn.IFS(R6762&gt;1000,"premium",R6762&gt;500,"modrate",R6762&lt;500,"cheap")</f>
        <v>cheap</v>
      </c>
      <c r="Y6762" t="str" cm="1">
        <f t="array" ref="Y6762">_xlfn.SWITCH(TRUE,R6762&gt;1000,"premium",R6762&gt;500,"modrate","cheap")</f>
        <v>cheap</v>
      </c>
    </row>
    <row r="6763" spans="1:25">
      <c r="A6763">
        <v>6762</v>
      </c>
      <c r="B6763" t="s">
        <v>9086</v>
      </c>
      <c r="C6763" s="2">
        <v>42575</v>
      </c>
      <c r="D6763" s="2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  <c r="V6763" t="str">
        <f t="shared" si="211"/>
        <v>profit</v>
      </c>
      <c r="W6763" t="str">
        <f t="shared" si="212"/>
        <v>cheap</v>
      </c>
      <c r="X6763" s="3" t="str" cm="1">
        <f t="array" ref="X6763">_xlfn.IFS(R6763&gt;1000,"premium",R6763&gt;500,"modrate",R6763&lt;500,"cheap")</f>
        <v>cheap</v>
      </c>
      <c r="Y6763" t="str" cm="1">
        <f t="array" ref="Y6763">_xlfn.SWITCH(TRUE,R6763&gt;1000,"premium",R6763&gt;500,"modrate","cheap")</f>
        <v>cheap</v>
      </c>
    </row>
    <row r="6764" spans="1:25">
      <c r="A6764">
        <v>6763</v>
      </c>
      <c r="B6764" t="s">
        <v>9087</v>
      </c>
      <c r="C6764" s="2">
        <v>42615</v>
      </c>
      <c r="D6764" s="2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  <c r="V6764" t="str">
        <f t="shared" si="211"/>
        <v>profit</v>
      </c>
      <c r="W6764" t="str">
        <f t="shared" si="212"/>
        <v>cheap</v>
      </c>
      <c r="X6764" s="3" t="str" cm="1">
        <f t="array" ref="X6764">_xlfn.IFS(R6764&gt;1000,"premium",R6764&gt;500,"modrate",R6764&lt;500,"cheap")</f>
        <v>cheap</v>
      </c>
      <c r="Y6764" t="str" cm="1">
        <f t="array" ref="Y6764">_xlfn.SWITCH(TRUE,R6764&gt;1000,"premium",R6764&gt;500,"modrate","cheap")</f>
        <v>cheap</v>
      </c>
    </row>
    <row r="6765" spans="1:25">
      <c r="A6765">
        <v>6764</v>
      </c>
      <c r="B6765" t="s">
        <v>9087</v>
      </c>
      <c r="C6765" s="2">
        <v>42615</v>
      </c>
      <c r="D6765" s="2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  <c r="V6765" t="str">
        <f t="shared" si="211"/>
        <v>loss</v>
      </c>
      <c r="W6765" t="str">
        <f t="shared" si="212"/>
        <v>cheap</v>
      </c>
      <c r="X6765" s="3" t="str" cm="1">
        <f t="array" ref="X6765">_xlfn.IFS(R6765&gt;1000,"premium",R6765&gt;500,"modrate",R6765&lt;500,"cheap")</f>
        <v>cheap</v>
      </c>
      <c r="Y6765" t="str" cm="1">
        <f t="array" ref="Y6765">_xlfn.SWITCH(TRUE,R6765&gt;1000,"premium",R6765&gt;500,"modrate","cheap")</f>
        <v>cheap</v>
      </c>
    </row>
    <row r="6766" spans="1:25">
      <c r="A6766">
        <v>6765</v>
      </c>
      <c r="B6766" t="s">
        <v>9087</v>
      </c>
      <c r="C6766" s="2">
        <v>42615</v>
      </c>
      <c r="D6766" s="2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-19.470000000000098</v>
      </c>
      <c r="V6766" t="str">
        <f t="shared" si="211"/>
        <v>loss</v>
      </c>
      <c r="W6766" t="str">
        <f t="shared" si="212"/>
        <v>premium</v>
      </c>
      <c r="X6766" s="3" t="str" cm="1">
        <f t="array" ref="X6766">_xlfn.IFS(R6766&gt;1000,"premium",R6766&gt;500,"modrate",R6766&lt;500,"cheap")</f>
        <v>premium</v>
      </c>
      <c r="Y6766" t="str" cm="1">
        <f t="array" ref="Y6766">_xlfn.SWITCH(TRUE,R6766&gt;1000,"premium",R6766&gt;500,"modrate","cheap")</f>
        <v>premium</v>
      </c>
    </row>
    <row r="6767" spans="1:25">
      <c r="A6767">
        <v>6766</v>
      </c>
      <c r="B6767" t="s">
        <v>9090</v>
      </c>
      <c r="C6767" s="2">
        <v>42845</v>
      </c>
      <c r="D6767" s="2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  <c r="V6767" t="str">
        <f t="shared" si="211"/>
        <v>loss</v>
      </c>
      <c r="W6767" t="str">
        <f t="shared" si="212"/>
        <v>cheap</v>
      </c>
      <c r="X6767" s="3" t="str" cm="1">
        <f t="array" ref="X6767">_xlfn.IFS(R6767&gt;1000,"premium",R6767&gt;500,"modrate",R6767&lt;500,"cheap")</f>
        <v>cheap</v>
      </c>
      <c r="Y6767" t="str" cm="1">
        <f t="array" ref="Y6767">_xlfn.SWITCH(TRUE,R6767&gt;1000,"premium",R6767&gt;500,"modrate","cheap")</f>
        <v>cheap</v>
      </c>
    </row>
    <row r="6768" spans="1:25">
      <c r="A6768">
        <v>6767</v>
      </c>
      <c r="B6768" t="s">
        <v>9090</v>
      </c>
      <c r="C6768" s="2">
        <v>42845</v>
      </c>
      <c r="D6768" s="2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  <c r="V6768" t="str">
        <f t="shared" si="211"/>
        <v>profit</v>
      </c>
      <c r="W6768" t="str">
        <f t="shared" si="212"/>
        <v>cheap</v>
      </c>
      <c r="X6768" s="3" t="str" cm="1">
        <f t="array" ref="X6768">_xlfn.IFS(R6768&gt;1000,"premium",R6768&gt;500,"modrate",R6768&lt;500,"cheap")</f>
        <v>cheap</v>
      </c>
      <c r="Y6768" t="str" cm="1">
        <f t="array" ref="Y6768">_xlfn.SWITCH(TRUE,R6768&gt;1000,"premium",R6768&gt;500,"modrate","cheap")</f>
        <v>cheap</v>
      </c>
    </row>
    <row r="6769" spans="1:25">
      <c r="A6769">
        <v>6768</v>
      </c>
      <c r="B6769" t="s">
        <v>9090</v>
      </c>
      <c r="C6769" s="2">
        <v>42845</v>
      </c>
      <c r="D6769" s="2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  <c r="V6769" t="str">
        <f t="shared" si="211"/>
        <v>loss</v>
      </c>
      <c r="W6769" t="str">
        <f t="shared" si="212"/>
        <v>cheap</v>
      </c>
      <c r="X6769" s="3" t="str" cm="1">
        <f t="array" ref="X6769">_xlfn.IFS(R6769&gt;1000,"premium",R6769&gt;500,"modrate",R6769&lt;500,"cheap")</f>
        <v>cheap</v>
      </c>
      <c r="Y6769" t="str" cm="1">
        <f t="array" ref="Y6769">_xlfn.SWITCH(TRUE,R6769&gt;1000,"premium",R6769&gt;500,"modrate","cheap")</f>
        <v>cheap</v>
      </c>
    </row>
    <row r="6770" spans="1:25">
      <c r="A6770">
        <v>6769</v>
      </c>
      <c r="B6770" t="s">
        <v>9091</v>
      </c>
      <c r="C6770" s="2">
        <v>41863</v>
      </c>
      <c r="D6770" s="2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  <c r="V6770" t="str">
        <f t="shared" si="211"/>
        <v>profit</v>
      </c>
      <c r="W6770" t="str">
        <f t="shared" si="212"/>
        <v>cheap</v>
      </c>
      <c r="X6770" s="3" t="str" cm="1">
        <f t="array" ref="X6770">_xlfn.IFS(R6770&gt;1000,"premium",R6770&gt;500,"modrate",R6770&lt;500,"cheap")</f>
        <v>cheap</v>
      </c>
      <c r="Y6770" t="str" cm="1">
        <f t="array" ref="Y6770">_xlfn.SWITCH(TRUE,R6770&gt;1000,"premium",R6770&gt;500,"modrate","cheap")</f>
        <v>cheap</v>
      </c>
    </row>
    <row r="6771" spans="1:25">
      <c r="A6771">
        <v>6770</v>
      </c>
      <c r="B6771" t="s">
        <v>9092</v>
      </c>
      <c r="C6771" s="2">
        <v>42997</v>
      </c>
      <c r="D6771" s="2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  <c r="V6771" t="str">
        <f t="shared" si="211"/>
        <v>profit</v>
      </c>
      <c r="W6771" t="str">
        <f t="shared" si="212"/>
        <v>cheap</v>
      </c>
      <c r="X6771" s="3" t="str" cm="1">
        <f t="array" ref="X6771">_xlfn.IFS(R6771&gt;1000,"premium",R6771&gt;500,"modrate",R6771&lt;500,"cheap")</f>
        <v>cheap</v>
      </c>
      <c r="Y6771" t="str" cm="1">
        <f t="array" ref="Y6771">_xlfn.SWITCH(TRUE,R6771&gt;1000,"premium",R6771&gt;500,"modrate","cheap")</f>
        <v>cheap</v>
      </c>
    </row>
    <row r="6772" spans="1:25">
      <c r="A6772">
        <v>6771</v>
      </c>
      <c r="B6772" t="s">
        <v>9093</v>
      </c>
      <c r="C6772" s="2">
        <v>43078</v>
      </c>
      <c r="D6772" s="2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  <c r="V6772" t="str">
        <f t="shared" si="211"/>
        <v>profit</v>
      </c>
      <c r="W6772" t="str">
        <f t="shared" si="212"/>
        <v>cheap</v>
      </c>
      <c r="X6772" s="3" t="str" cm="1">
        <f t="array" ref="X6772">_xlfn.IFS(R6772&gt;1000,"premium",R6772&gt;500,"modrate",R6772&lt;500,"cheap")</f>
        <v>cheap</v>
      </c>
      <c r="Y6772" t="str" cm="1">
        <f t="array" ref="Y6772">_xlfn.SWITCH(TRUE,R6772&gt;1000,"premium",R6772&gt;500,"modrate","cheap")</f>
        <v>cheap</v>
      </c>
    </row>
    <row r="6773" spans="1:25">
      <c r="A6773">
        <v>6772</v>
      </c>
      <c r="B6773" t="s">
        <v>9093</v>
      </c>
      <c r="C6773" s="2">
        <v>43078</v>
      </c>
      <c r="D6773" s="2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  <c r="V6773" t="str">
        <f t="shared" si="211"/>
        <v>loss</v>
      </c>
      <c r="W6773" t="str">
        <f t="shared" si="212"/>
        <v>cheap</v>
      </c>
      <c r="X6773" s="3" t="str" cm="1">
        <f t="array" ref="X6773">_xlfn.IFS(R6773&gt;1000,"premium",R6773&gt;500,"modrate",R6773&lt;500,"cheap")</f>
        <v>cheap</v>
      </c>
      <c r="Y6773" t="str" cm="1">
        <f t="array" ref="Y6773">_xlfn.SWITCH(TRUE,R6773&gt;1000,"premium",R6773&gt;500,"modrate","cheap")</f>
        <v>cheap</v>
      </c>
    </row>
    <row r="6774" spans="1:25">
      <c r="A6774">
        <v>6773</v>
      </c>
      <c r="B6774" t="s">
        <v>9094</v>
      </c>
      <c r="C6774" s="2">
        <v>42678</v>
      </c>
      <c r="D6774" s="2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  <c r="V6774" t="str">
        <f t="shared" si="211"/>
        <v>profit</v>
      </c>
      <c r="W6774" t="str">
        <f t="shared" si="212"/>
        <v>cheap</v>
      </c>
      <c r="X6774" s="3" t="str" cm="1">
        <f t="array" ref="X6774">_xlfn.IFS(R6774&gt;1000,"premium",R6774&gt;500,"modrate",R6774&lt;500,"cheap")</f>
        <v>cheap</v>
      </c>
      <c r="Y6774" t="str" cm="1">
        <f t="array" ref="Y6774">_xlfn.SWITCH(TRUE,R6774&gt;1000,"premium",R6774&gt;500,"modrate","cheap")</f>
        <v>cheap</v>
      </c>
    </row>
    <row r="6775" spans="1:25">
      <c r="A6775">
        <v>6774</v>
      </c>
      <c r="B6775" t="s">
        <v>9094</v>
      </c>
      <c r="C6775" s="2">
        <v>42678</v>
      </c>
      <c r="D6775" s="2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  <c r="V6775" t="str">
        <f t="shared" si="211"/>
        <v>profit</v>
      </c>
      <c r="W6775" t="str">
        <f t="shared" si="212"/>
        <v>cheap</v>
      </c>
      <c r="X6775" s="3" t="str" cm="1">
        <f t="array" ref="X6775">_xlfn.IFS(R6775&gt;1000,"premium",R6775&gt;500,"modrate",R6775&lt;500,"cheap")</f>
        <v>cheap</v>
      </c>
      <c r="Y6775" t="str" cm="1">
        <f t="array" ref="Y6775">_xlfn.SWITCH(TRUE,R6775&gt;1000,"premium",R6775&gt;500,"modrate","cheap")</f>
        <v>cheap</v>
      </c>
    </row>
    <row r="6776" spans="1:25">
      <c r="A6776">
        <v>6775</v>
      </c>
      <c r="B6776" t="s">
        <v>9094</v>
      </c>
      <c r="C6776" s="2">
        <v>42678</v>
      </c>
      <c r="D6776" s="2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  <c r="V6776" t="str">
        <f t="shared" si="211"/>
        <v>profit</v>
      </c>
      <c r="W6776" t="str">
        <f t="shared" si="212"/>
        <v>cheap</v>
      </c>
      <c r="X6776" s="3" t="str" cm="1">
        <f t="array" ref="X6776">_xlfn.IFS(R6776&gt;1000,"premium",R6776&gt;500,"modrate",R6776&lt;500,"cheap")</f>
        <v>cheap</v>
      </c>
      <c r="Y6776" t="str" cm="1">
        <f t="array" ref="Y6776">_xlfn.SWITCH(TRUE,R6776&gt;1000,"premium",R6776&gt;500,"modrate","cheap")</f>
        <v>cheap</v>
      </c>
    </row>
    <row r="6777" spans="1:25">
      <c r="A6777">
        <v>6776</v>
      </c>
      <c r="B6777" t="s">
        <v>9097</v>
      </c>
      <c r="C6777" s="2">
        <v>42092</v>
      </c>
      <c r="D6777" s="2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  <c r="V6777" t="str">
        <f t="shared" si="211"/>
        <v>profit</v>
      </c>
      <c r="W6777" t="str">
        <f t="shared" si="212"/>
        <v>cheap</v>
      </c>
      <c r="X6777" s="3" t="str" cm="1">
        <f t="array" ref="X6777">_xlfn.IFS(R6777&gt;1000,"premium",R6777&gt;500,"modrate",R6777&lt;500,"cheap")</f>
        <v>cheap</v>
      </c>
      <c r="Y6777" t="str" cm="1">
        <f t="array" ref="Y6777">_xlfn.SWITCH(TRUE,R6777&gt;1000,"premium",R6777&gt;500,"modrate","cheap")</f>
        <v>cheap</v>
      </c>
    </row>
    <row r="6778" spans="1:25">
      <c r="A6778">
        <v>6777</v>
      </c>
      <c r="B6778" t="s">
        <v>9098</v>
      </c>
      <c r="C6778" s="2">
        <v>42618</v>
      </c>
      <c r="D6778" s="2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  <c r="V6778" t="str">
        <f t="shared" si="211"/>
        <v>loss</v>
      </c>
      <c r="W6778" t="str">
        <f t="shared" si="212"/>
        <v>cheap</v>
      </c>
      <c r="X6778" s="3" t="str" cm="1">
        <f t="array" ref="X6778">_xlfn.IFS(R6778&gt;1000,"premium",R6778&gt;500,"modrate",R6778&lt;500,"cheap")</f>
        <v>cheap</v>
      </c>
      <c r="Y6778" t="str" cm="1">
        <f t="array" ref="Y6778">_xlfn.SWITCH(TRUE,R6778&gt;1000,"premium",R6778&gt;500,"modrate","cheap")</f>
        <v>cheap</v>
      </c>
    </row>
    <row r="6779" spans="1:25">
      <c r="A6779">
        <v>6778</v>
      </c>
      <c r="B6779" t="s">
        <v>9099</v>
      </c>
      <c r="C6779" s="2">
        <v>42763</v>
      </c>
      <c r="D6779" s="2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  <c r="V6779" t="str">
        <f t="shared" si="211"/>
        <v>profit</v>
      </c>
      <c r="W6779" t="str">
        <f t="shared" si="212"/>
        <v>cheap</v>
      </c>
      <c r="X6779" s="3" t="str" cm="1">
        <f t="array" ref="X6779">_xlfn.IFS(R6779&gt;1000,"premium",R6779&gt;500,"modrate",R6779&lt;500,"cheap")</f>
        <v>cheap</v>
      </c>
      <c r="Y6779" t="str" cm="1">
        <f t="array" ref="Y6779">_xlfn.SWITCH(TRUE,R6779&gt;1000,"premium",R6779&gt;500,"modrate","cheap")</f>
        <v>cheap</v>
      </c>
    </row>
    <row r="6780" spans="1:25">
      <c r="A6780">
        <v>6779</v>
      </c>
      <c r="B6780" t="s">
        <v>9100</v>
      </c>
      <c r="C6780" s="2">
        <v>42616</v>
      </c>
      <c r="D6780" s="2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  <c r="V6780" t="str">
        <f t="shared" si="211"/>
        <v>profit</v>
      </c>
      <c r="W6780" t="str">
        <f t="shared" si="212"/>
        <v>cheap</v>
      </c>
      <c r="X6780" s="3" t="str" cm="1">
        <f t="array" ref="X6780">_xlfn.IFS(R6780&gt;1000,"premium",R6780&gt;500,"modrate",R6780&lt;500,"cheap")</f>
        <v>cheap</v>
      </c>
      <c r="Y6780" t="str" cm="1">
        <f t="array" ref="Y6780">_xlfn.SWITCH(TRUE,R6780&gt;1000,"premium",R6780&gt;500,"modrate","cheap")</f>
        <v>cheap</v>
      </c>
    </row>
    <row r="6781" spans="1:25">
      <c r="A6781">
        <v>6780</v>
      </c>
      <c r="B6781" t="s">
        <v>9100</v>
      </c>
      <c r="C6781" s="2">
        <v>42616</v>
      </c>
      <c r="D6781" s="2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  <c r="V6781" t="str">
        <f t="shared" si="211"/>
        <v>profit</v>
      </c>
      <c r="W6781" t="str">
        <f t="shared" si="212"/>
        <v>cheap</v>
      </c>
      <c r="X6781" s="3" t="str" cm="1">
        <f t="array" ref="X6781">_xlfn.IFS(R6781&gt;1000,"premium",R6781&gt;500,"modrate",R6781&lt;500,"cheap")</f>
        <v>cheap</v>
      </c>
      <c r="Y6781" t="str" cm="1">
        <f t="array" ref="Y6781">_xlfn.SWITCH(TRUE,R6781&gt;1000,"premium",R6781&gt;500,"modrate","cheap")</f>
        <v>cheap</v>
      </c>
    </row>
    <row r="6782" spans="1:25">
      <c r="A6782">
        <v>6781</v>
      </c>
      <c r="B6782" t="s">
        <v>9100</v>
      </c>
      <c r="C6782" s="2">
        <v>42616</v>
      </c>
      <c r="D6782" s="2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  <c r="V6782" t="str">
        <f t="shared" si="211"/>
        <v>profit</v>
      </c>
      <c r="W6782" t="str">
        <f t="shared" si="212"/>
        <v>cheap</v>
      </c>
      <c r="X6782" s="3" t="str" cm="1">
        <f t="array" ref="X6782">_xlfn.IFS(R6782&gt;1000,"premium",R6782&gt;500,"modrate",R6782&lt;500,"cheap")</f>
        <v>cheap</v>
      </c>
      <c r="Y6782" t="str" cm="1">
        <f t="array" ref="Y6782">_xlfn.SWITCH(TRUE,R6782&gt;1000,"premium",R6782&gt;500,"modrate","cheap")</f>
        <v>cheap</v>
      </c>
    </row>
    <row r="6783" spans="1:25">
      <c r="A6783">
        <v>6782</v>
      </c>
      <c r="B6783" t="s">
        <v>9100</v>
      </c>
      <c r="C6783" s="2">
        <v>42616</v>
      </c>
      <c r="D6783" s="2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  <c r="V6783" t="str">
        <f t="shared" si="211"/>
        <v>profit</v>
      </c>
      <c r="W6783" t="str">
        <f t="shared" si="212"/>
        <v>cheap</v>
      </c>
      <c r="X6783" s="3" t="str" cm="1">
        <f t="array" ref="X6783">_xlfn.IFS(R6783&gt;1000,"premium",R6783&gt;500,"modrate",R6783&lt;500,"cheap")</f>
        <v>cheap</v>
      </c>
      <c r="Y6783" t="str" cm="1">
        <f t="array" ref="Y6783">_xlfn.SWITCH(TRUE,R6783&gt;1000,"premium",R6783&gt;500,"modrate","cheap")</f>
        <v>cheap</v>
      </c>
    </row>
    <row r="6784" spans="1:25">
      <c r="A6784">
        <v>6783</v>
      </c>
      <c r="B6784" t="s">
        <v>9101</v>
      </c>
      <c r="C6784" s="2">
        <v>42941</v>
      </c>
      <c r="D6784" s="2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  <c r="V6784" t="str">
        <f t="shared" si="211"/>
        <v>profit</v>
      </c>
      <c r="W6784" t="str">
        <f t="shared" si="212"/>
        <v>cheap</v>
      </c>
      <c r="X6784" s="3" t="str" cm="1">
        <f t="array" ref="X6784">_xlfn.IFS(R6784&gt;1000,"premium",R6784&gt;500,"modrate",R6784&lt;500,"cheap")</f>
        <v>cheap</v>
      </c>
      <c r="Y6784" t="str" cm="1">
        <f t="array" ref="Y6784">_xlfn.SWITCH(TRUE,R6784&gt;1000,"premium",R6784&gt;500,"modrate","cheap")</f>
        <v>cheap</v>
      </c>
    </row>
    <row r="6785" spans="1:25">
      <c r="A6785">
        <v>6784</v>
      </c>
      <c r="B6785" t="s">
        <v>9101</v>
      </c>
      <c r="C6785" s="2">
        <v>42941</v>
      </c>
      <c r="D6785" s="2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4.2470999999999899</v>
      </c>
      <c r="V6785" t="str">
        <f t="shared" si="211"/>
        <v>profit</v>
      </c>
      <c r="W6785" t="str">
        <f t="shared" si="212"/>
        <v>cheap</v>
      </c>
      <c r="X6785" s="3" t="str" cm="1">
        <f t="array" ref="X6785">_xlfn.IFS(R6785&gt;1000,"premium",R6785&gt;500,"modrate",R6785&lt;500,"cheap")</f>
        <v>cheap</v>
      </c>
      <c r="Y6785" t="str" cm="1">
        <f t="array" ref="Y6785">_xlfn.SWITCH(TRUE,R6785&gt;1000,"premium",R6785&gt;500,"modrate","cheap")</f>
        <v>cheap</v>
      </c>
    </row>
    <row r="6786" spans="1:25">
      <c r="A6786">
        <v>6785</v>
      </c>
      <c r="B6786" t="s">
        <v>9101</v>
      </c>
      <c r="C6786" s="2">
        <v>42941</v>
      </c>
      <c r="D6786" s="2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  <c r="V6786" t="str">
        <f t="shared" si="211"/>
        <v>loss</v>
      </c>
      <c r="W6786" t="str">
        <f t="shared" si="212"/>
        <v>cheap</v>
      </c>
      <c r="X6786" s="3" t="str" cm="1">
        <f t="array" ref="X6786">_xlfn.IFS(R6786&gt;1000,"premium",R6786&gt;500,"modrate",R6786&lt;500,"cheap")</f>
        <v>cheap</v>
      </c>
      <c r="Y6786" t="str" cm="1">
        <f t="array" ref="Y6786">_xlfn.SWITCH(TRUE,R6786&gt;1000,"premium",R6786&gt;500,"modrate","cheap")</f>
        <v>cheap</v>
      </c>
    </row>
    <row r="6787" spans="1:25">
      <c r="A6787">
        <v>6786</v>
      </c>
      <c r="B6787" t="s">
        <v>9101</v>
      </c>
      <c r="C6787" s="2">
        <v>42941</v>
      </c>
      <c r="D6787" s="2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  <c r="V6787" t="str">
        <f t="shared" ref="V6787:V6850" si="213">IF(U6787&gt;0,"profit","loss")</f>
        <v>loss</v>
      </c>
      <c r="W6787" t="str">
        <f t="shared" ref="W6787:W6850" si="214">IF(R6787&gt;1000,"premium", IF(R6787&gt;500,"modrate","cheap"))</f>
        <v>cheap</v>
      </c>
      <c r="X6787" s="3" t="str" cm="1">
        <f t="array" ref="X6787">_xlfn.IFS(R6787&gt;1000,"premium",R6787&gt;500,"modrate",R6787&lt;500,"cheap")</f>
        <v>cheap</v>
      </c>
      <c r="Y6787" t="str" cm="1">
        <f t="array" ref="Y6787">_xlfn.SWITCH(TRUE,R6787&gt;1000,"premium",R6787&gt;500,"modrate","cheap")</f>
        <v>cheap</v>
      </c>
    </row>
    <row r="6788" spans="1:25">
      <c r="A6788">
        <v>6787</v>
      </c>
      <c r="B6788" t="s">
        <v>9101</v>
      </c>
      <c r="C6788" s="2">
        <v>42941</v>
      </c>
      <c r="D6788" s="2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  <c r="V6788" t="str">
        <f t="shared" si="213"/>
        <v>profit</v>
      </c>
      <c r="W6788" t="str">
        <f t="shared" si="214"/>
        <v>cheap</v>
      </c>
      <c r="X6788" s="3" t="str" cm="1">
        <f t="array" ref="X6788">_xlfn.IFS(R6788&gt;1000,"premium",R6788&gt;500,"modrate",R6788&lt;500,"cheap")</f>
        <v>cheap</v>
      </c>
      <c r="Y6788" t="str" cm="1">
        <f t="array" ref="Y6788">_xlfn.SWITCH(TRUE,R6788&gt;1000,"premium",R6788&gt;500,"modrate","cheap")</f>
        <v>cheap</v>
      </c>
    </row>
    <row r="6789" spans="1:25">
      <c r="A6789">
        <v>6788</v>
      </c>
      <c r="B6789" t="s">
        <v>9104</v>
      </c>
      <c r="C6789" s="2">
        <v>42260</v>
      </c>
      <c r="D6789" s="2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  <c r="V6789" t="str">
        <f t="shared" si="213"/>
        <v>profit</v>
      </c>
      <c r="W6789" t="str">
        <f t="shared" si="214"/>
        <v>cheap</v>
      </c>
      <c r="X6789" s="3" t="str" cm="1">
        <f t="array" ref="X6789">_xlfn.IFS(R6789&gt;1000,"premium",R6789&gt;500,"modrate",R6789&lt;500,"cheap")</f>
        <v>cheap</v>
      </c>
      <c r="Y6789" t="str" cm="1">
        <f t="array" ref="Y6789">_xlfn.SWITCH(TRUE,R6789&gt;1000,"premium",R6789&gt;500,"modrate","cheap")</f>
        <v>cheap</v>
      </c>
    </row>
    <row r="6790" spans="1:25">
      <c r="A6790">
        <v>6789</v>
      </c>
      <c r="B6790" t="s">
        <v>9104</v>
      </c>
      <c r="C6790" s="2">
        <v>42260</v>
      </c>
      <c r="D6790" s="2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  <c r="V6790" t="str">
        <f t="shared" si="213"/>
        <v>profit</v>
      </c>
      <c r="W6790" t="str">
        <f t="shared" si="214"/>
        <v>cheap</v>
      </c>
      <c r="X6790" s="3" t="str" cm="1">
        <f t="array" ref="X6790">_xlfn.IFS(R6790&gt;1000,"premium",R6790&gt;500,"modrate",R6790&lt;500,"cheap")</f>
        <v>cheap</v>
      </c>
      <c r="Y6790" t="str" cm="1">
        <f t="array" ref="Y6790">_xlfn.SWITCH(TRUE,R6790&gt;1000,"premium",R6790&gt;500,"modrate","cheap")</f>
        <v>cheap</v>
      </c>
    </row>
    <row r="6791" spans="1:25">
      <c r="A6791">
        <v>6790</v>
      </c>
      <c r="B6791" t="s">
        <v>9105</v>
      </c>
      <c r="C6791" s="2">
        <v>42254</v>
      </c>
      <c r="D6791" s="2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  <c r="V6791" t="str">
        <f t="shared" si="213"/>
        <v>profit</v>
      </c>
      <c r="W6791" t="str">
        <f t="shared" si="214"/>
        <v>cheap</v>
      </c>
      <c r="X6791" s="3" t="str" cm="1">
        <f t="array" ref="X6791">_xlfn.IFS(R6791&gt;1000,"premium",R6791&gt;500,"modrate",R6791&lt;500,"cheap")</f>
        <v>cheap</v>
      </c>
      <c r="Y6791" t="str" cm="1">
        <f t="array" ref="Y6791">_xlfn.SWITCH(TRUE,R6791&gt;1000,"premium",R6791&gt;500,"modrate","cheap")</f>
        <v>cheap</v>
      </c>
    </row>
    <row r="6792" spans="1:25">
      <c r="A6792">
        <v>6791</v>
      </c>
      <c r="B6792" t="s">
        <v>9106</v>
      </c>
      <c r="C6792" s="2">
        <v>42690</v>
      </c>
      <c r="D6792" s="2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  <c r="V6792" t="str">
        <f t="shared" si="213"/>
        <v>profit</v>
      </c>
      <c r="W6792" t="str">
        <f t="shared" si="214"/>
        <v>cheap</v>
      </c>
      <c r="X6792" s="3" t="str" cm="1">
        <f t="array" ref="X6792">_xlfn.IFS(R6792&gt;1000,"premium",R6792&gt;500,"modrate",R6792&lt;500,"cheap")</f>
        <v>cheap</v>
      </c>
      <c r="Y6792" t="str" cm="1">
        <f t="array" ref="Y6792">_xlfn.SWITCH(TRUE,R6792&gt;1000,"premium",R6792&gt;500,"modrate","cheap")</f>
        <v>cheap</v>
      </c>
    </row>
    <row r="6793" spans="1:25">
      <c r="A6793">
        <v>6792</v>
      </c>
      <c r="B6793" t="s">
        <v>9109</v>
      </c>
      <c r="C6793" s="2">
        <v>42684</v>
      </c>
      <c r="D6793" s="2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  <c r="V6793" t="str">
        <f t="shared" si="213"/>
        <v>profit</v>
      </c>
      <c r="W6793" t="str">
        <f t="shared" si="214"/>
        <v>cheap</v>
      </c>
      <c r="X6793" s="3" t="str" cm="1">
        <f t="array" ref="X6793">_xlfn.IFS(R6793&gt;1000,"premium",R6793&gt;500,"modrate",R6793&lt;500,"cheap")</f>
        <v>cheap</v>
      </c>
      <c r="Y6793" t="str" cm="1">
        <f t="array" ref="Y6793">_xlfn.SWITCH(TRUE,R6793&gt;1000,"premium",R6793&gt;500,"modrate","cheap")</f>
        <v>cheap</v>
      </c>
    </row>
    <row r="6794" spans="1:25">
      <c r="A6794">
        <v>6793</v>
      </c>
      <c r="B6794" t="s">
        <v>9110</v>
      </c>
      <c r="C6794" s="2">
        <v>41866</v>
      </c>
      <c r="D6794" s="2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  <c r="V6794" t="str">
        <f t="shared" si="213"/>
        <v>profit</v>
      </c>
      <c r="W6794" t="str">
        <f t="shared" si="214"/>
        <v>cheap</v>
      </c>
      <c r="X6794" s="3" t="str" cm="1">
        <f t="array" ref="X6794">_xlfn.IFS(R6794&gt;1000,"premium",R6794&gt;500,"modrate",R6794&lt;500,"cheap")</f>
        <v>cheap</v>
      </c>
      <c r="Y6794" t="str" cm="1">
        <f t="array" ref="Y6794">_xlfn.SWITCH(TRUE,R6794&gt;1000,"premium",R6794&gt;500,"modrate","cheap")</f>
        <v>cheap</v>
      </c>
    </row>
    <row r="6795" spans="1:25">
      <c r="A6795">
        <v>6794</v>
      </c>
      <c r="B6795" t="s">
        <v>9111</v>
      </c>
      <c r="C6795" s="2">
        <v>42324</v>
      </c>
      <c r="D6795" s="2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  <c r="V6795" t="str">
        <f t="shared" si="213"/>
        <v>profit</v>
      </c>
      <c r="W6795" t="str">
        <f t="shared" si="214"/>
        <v>cheap</v>
      </c>
      <c r="X6795" s="3" t="str" cm="1">
        <f t="array" ref="X6795">_xlfn.IFS(R6795&gt;1000,"premium",R6795&gt;500,"modrate",R6795&lt;500,"cheap")</f>
        <v>cheap</v>
      </c>
      <c r="Y6795" t="str" cm="1">
        <f t="array" ref="Y6795">_xlfn.SWITCH(TRUE,R6795&gt;1000,"premium",R6795&gt;500,"modrate","cheap")</f>
        <v>cheap</v>
      </c>
    </row>
    <row r="6796" spans="1:25">
      <c r="A6796">
        <v>6795</v>
      </c>
      <c r="B6796" t="s">
        <v>9111</v>
      </c>
      <c r="C6796" s="2">
        <v>42324</v>
      </c>
      <c r="D6796" s="2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  <c r="V6796" t="str">
        <f t="shared" si="213"/>
        <v>profit</v>
      </c>
      <c r="W6796" t="str">
        <f t="shared" si="214"/>
        <v>cheap</v>
      </c>
      <c r="X6796" s="3" t="str" cm="1">
        <f t="array" ref="X6796">_xlfn.IFS(R6796&gt;1000,"premium",R6796&gt;500,"modrate",R6796&lt;500,"cheap")</f>
        <v>cheap</v>
      </c>
      <c r="Y6796" t="str" cm="1">
        <f t="array" ref="Y6796">_xlfn.SWITCH(TRUE,R6796&gt;1000,"premium",R6796&gt;500,"modrate","cheap")</f>
        <v>cheap</v>
      </c>
    </row>
    <row r="6797" spans="1:25">
      <c r="A6797">
        <v>6796</v>
      </c>
      <c r="B6797" t="s">
        <v>9111</v>
      </c>
      <c r="C6797" s="2">
        <v>42324</v>
      </c>
      <c r="D6797" s="2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  <c r="V6797" t="str">
        <f t="shared" si="213"/>
        <v>loss</v>
      </c>
      <c r="W6797" t="str">
        <f t="shared" si="214"/>
        <v>cheap</v>
      </c>
      <c r="X6797" s="3" t="str" cm="1">
        <f t="array" ref="X6797">_xlfn.IFS(R6797&gt;1000,"premium",R6797&gt;500,"modrate",R6797&lt;500,"cheap")</f>
        <v>cheap</v>
      </c>
      <c r="Y6797" t="str" cm="1">
        <f t="array" ref="Y6797">_xlfn.SWITCH(TRUE,R6797&gt;1000,"premium",R6797&gt;500,"modrate","cheap")</f>
        <v>cheap</v>
      </c>
    </row>
    <row r="6798" spans="1:25">
      <c r="A6798">
        <v>6797</v>
      </c>
      <c r="B6798" t="s">
        <v>9112</v>
      </c>
      <c r="C6798" s="2">
        <v>42241</v>
      </c>
      <c r="D6798" s="2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  <c r="V6798" t="str">
        <f t="shared" si="213"/>
        <v>loss</v>
      </c>
      <c r="W6798" t="str">
        <f t="shared" si="214"/>
        <v>cheap</v>
      </c>
      <c r="X6798" s="3" t="str" cm="1">
        <f t="array" ref="X6798">_xlfn.IFS(R6798&gt;1000,"premium",R6798&gt;500,"modrate",R6798&lt;500,"cheap")</f>
        <v>cheap</v>
      </c>
      <c r="Y6798" t="str" cm="1">
        <f t="array" ref="Y6798">_xlfn.SWITCH(TRUE,R6798&gt;1000,"premium",R6798&gt;500,"modrate","cheap")</f>
        <v>cheap</v>
      </c>
    </row>
    <row r="6799" spans="1:25">
      <c r="A6799">
        <v>6798</v>
      </c>
      <c r="B6799" t="s">
        <v>9112</v>
      </c>
      <c r="C6799" s="2">
        <v>42241</v>
      </c>
      <c r="D6799" s="2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  <c r="V6799" t="str">
        <f t="shared" si="213"/>
        <v>loss</v>
      </c>
      <c r="W6799" t="str">
        <f t="shared" si="214"/>
        <v>cheap</v>
      </c>
      <c r="X6799" s="3" t="str" cm="1">
        <f t="array" ref="X6799">_xlfn.IFS(R6799&gt;1000,"premium",R6799&gt;500,"modrate",R6799&lt;500,"cheap")</f>
        <v>cheap</v>
      </c>
      <c r="Y6799" t="str" cm="1">
        <f t="array" ref="Y6799">_xlfn.SWITCH(TRUE,R6799&gt;1000,"premium",R6799&gt;500,"modrate","cheap")</f>
        <v>cheap</v>
      </c>
    </row>
    <row r="6800" spans="1:25">
      <c r="A6800">
        <v>6799</v>
      </c>
      <c r="B6800" t="s">
        <v>9112</v>
      </c>
      <c r="C6800" s="2">
        <v>42241</v>
      </c>
      <c r="D6800" s="2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  <c r="V6800" t="str">
        <f t="shared" si="213"/>
        <v>loss</v>
      </c>
      <c r="W6800" t="str">
        <f t="shared" si="214"/>
        <v>cheap</v>
      </c>
      <c r="X6800" s="3" t="str" cm="1">
        <f t="array" ref="X6800">_xlfn.IFS(R6800&gt;1000,"premium",R6800&gt;500,"modrate",R6800&lt;500,"cheap")</f>
        <v>cheap</v>
      </c>
      <c r="Y6800" t="str" cm="1">
        <f t="array" ref="Y6800">_xlfn.SWITCH(TRUE,R6800&gt;1000,"premium",R6800&gt;500,"modrate","cheap")</f>
        <v>cheap</v>
      </c>
    </row>
    <row r="6801" spans="1:25">
      <c r="A6801">
        <v>6800</v>
      </c>
      <c r="B6801" t="s">
        <v>9115</v>
      </c>
      <c r="C6801" s="2">
        <v>42729</v>
      </c>
      <c r="D6801" s="2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  <c r="V6801" t="str">
        <f t="shared" si="213"/>
        <v>loss</v>
      </c>
      <c r="W6801" t="str">
        <f t="shared" si="214"/>
        <v>cheap</v>
      </c>
      <c r="X6801" s="3" t="str" cm="1">
        <f t="array" ref="X6801">_xlfn.IFS(R6801&gt;1000,"premium",R6801&gt;500,"modrate",R6801&lt;500,"cheap")</f>
        <v>cheap</v>
      </c>
      <c r="Y6801" t="str" cm="1">
        <f t="array" ref="Y6801">_xlfn.SWITCH(TRUE,R6801&gt;1000,"premium",R6801&gt;500,"modrate","cheap")</f>
        <v>cheap</v>
      </c>
    </row>
    <row r="6802" spans="1:25">
      <c r="A6802">
        <v>6801</v>
      </c>
      <c r="B6802" t="s">
        <v>9115</v>
      </c>
      <c r="C6802" s="2">
        <v>42729</v>
      </c>
      <c r="D6802" s="2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  <c r="V6802" t="str">
        <f t="shared" si="213"/>
        <v>loss</v>
      </c>
      <c r="W6802" t="str">
        <f t="shared" si="214"/>
        <v>cheap</v>
      </c>
      <c r="X6802" s="3" t="str" cm="1">
        <f t="array" ref="X6802">_xlfn.IFS(R6802&gt;1000,"premium",R6802&gt;500,"modrate",R6802&lt;500,"cheap")</f>
        <v>cheap</v>
      </c>
      <c r="Y6802" t="str" cm="1">
        <f t="array" ref="Y6802">_xlfn.SWITCH(TRUE,R6802&gt;1000,"premium",R6802&gt;500,"modrate","cheap")</f>
        <v>cheap</v>
      </c>
    </row>
    <row r="6803" spans="1:25">
      <c r="A6803">
        <v>6802</v>
      </c>
      <c r="B6803" t="s">
        <v>9115</v>
      </c>
      <c r="C6803" s="2">
        <v>42729</v>
      </c>
      <c r="D6803" s="2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  <c r="V6803" t="str">
        <f t="shared" si="213"/>
        <v>loss</v>
      </c>
      <c r="W6803" t="str">
        <f t="shared" si="214"/>
        <v>cheap</v>
      </c>
      <c r="X6803" s="3" t="str" cm="1">
        <f t="array" ref="X6803">_xlfn.IFS(R6803&gt;1000,"premium",R6803&gt;500,"modrate",R6803&lt;500,"cheap")</f>
        <v>cheap</v>
      </c>
      <c r="Y6803" t="str" cm="1">
        <f t="array" ref="Y6803">_xlfn.SWITCH(TRUE,R6803&gt;1000,"premium",R6803&gt;500,"modrate","cheap")</f>
        <v>cheap</v>
      </c>
    </row>
    <row r="6804" spans="1:25">
      <c r="A6804">
        <v>6803</v>
      </c>
      <c r="B6804" t="s">
        <v>9115</v>
      </c>
      <c r="C6804" s="2">
        <v>42729</v>
      </c>
      <c r="D6804" s="2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  <c r="V6804" t="str">
        <f t="shared" si="213"/>
        <v>profit</v>
      </c>
      <c r="W6804" t="str">
        <f t="shared" si="214"/>
        <v>cheap</v>
      </c>
      <c r="X6804" s="3" t="str" cm="1">
        <f t="array" ref="X6804">_xlfn.IFS(R6804&gt;1000,"premium",R6804&gt;500,"modrate",R6804&lt;500,"cheap")</f>
        <v>cheap</v>
      </c>
      <c r="Y6804" t="str" cm="1">
        <f t="array" ref="Y6804">_xlfn.SWITCH(TRUE,R6804&gt;1000,"premium",R6804&gt;500,"modrate","cheap")</f>
        <v>cheap</v>
      </c>
    </row>
    <row r="6805" spans="1:25">
      <c r="A6805">
        <v>6804</v>
      </c>
      <c r="B6805" t="s">
        <v>9115</v>
      </c>
      <c r="C6805" s="2">
        <v>42729</v>
      </c>
      <c r="D6805" s="2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  <c r="V6805" t="str">
        <f t="shared" si="213"/>
        <v>profit</v>
      </c>
      <c r="W6805" t="str">
        <f t="shared" si="214"/>
        <v>cheap</v>
      </c>
      <c r="X6805" s="3" t="str" cm="1">
        <f t="array" ref="X6805">_xlfn.IFS(R6805&gt;1000,"premium",R6805&gt;500,"modrate",R6805&lt;500,"cheap")</f>
        <v>cheap</v>
      </c>
      <c r="Y6805" t="str" cm="1">
        <f t="array" ref="Y6805">_xlfn.SWITCH(TRUE,R6805&gt;1000,"premium",R6805&gt;500,"modrate","cheap")</f>
        <v>cheap</v>
      </c>
    </row>
    <row r="6806" spans="1:25">
      <c r="A6806">
        <v>6805</v>
      </c>
      <c r="B6806" t="s">
        <v>9116</v>
      </c>
      <c r="C6806" s="2">
        <v>41917</v>
      </c>
      <c r="D6806" s="2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  <c r="V6806" t="str">
        <f t="shared" si="213"/>
        <v>profit</v>
      </c>
      <c r="W6806" t="str">
        <f t="shared" si="214"/>
        <v>cheap</v>
      </c>
      <c r="X6806" s="3" t="str" cm="1">
        <f t="array" ref="X6806">_xlfn.IFS(R6806&gt;1000,"premium",R6806&gt;500,"modrate",R6806&lt;500,"cheap")</f>
        <v>cheap</v>
      </c>
      <c r="Y6806" t="str" cm="1">
        <f t="array" ref="Y6806">_xlfn.SWITCH(TRUE,R6806&gt;1000,"premium",R6806&gt;500,"modrate","cheap")</f>
        <v>cheap</v>
      </c>
    </row>
    <row r="6807" spans="1:25">
      <c r="A6807">
        <v>6806</v>
      </c>
      <c r="B6807" t="s">
        <v>9117</v>
      </c>
      <c r="C6807" s="2">
        <v>41965</v>
      </c>
      <c r="D6807" s="2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  <c r="V6807" t="str">
        <f t="shared" si="213"/>
        <v>profit</v>
      </c>
      <c r="W6807" t="str">
        <f t="shared" si="214"/>
        <v>cheap</v>
      </c>
      <c r="X6807" s="3" t="str" cm="1">
        <f t="array" ref="X6807">_xlfn.IFS(R6807&gt;1000,"premium",R6807&gt;500,"modrate",R6807&lt;500,"cheap")</f>
        <v>cheap</v>
      </c>
      <c r="Y6807" t="str" cm="1">
        <f t="array" ref="Y6807">_xlfn.SWITCH(TRUE,R6807&gt;1000,"premium",R6807&gt;500,"modrate","cheap")</f>
        <v>cheap</v>
      </c>
    </row>
    <row r="6808" spans="1:25">
      <c r="A6808">
        <v>6807</v>
      </c>
      <c r="B6808" t="s">
        <v>9118</v>
      </c>
      <c r="C6808" s="2">
        <v>43094</v>
      </c>
      <c r="D6808" s="2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  <c r="V6808" t="str">
        <f t="shared" si="213"/>
        <v>profit</v>
      </c>
      <c r="W6808" t="str">
        <f t="shared" si="214"/>
        <v>cheap</v>
      </c>
      <c r="X6808" s="3" t="str" cm="1">
        <f t="array" ref="X6808">_xlfn.IFS(R6808&gt;1000,"premium",R6808&gt;500,"modrate",R6808&lt;500,"cheap")</f>
        <v>cheap</v>
      </c>
      <c r="Y6808" t="str" cm="1">
        <f t="array" ref="Y6808">_xlfn.SWITCH(TRUE,R6808&gt;1000,"premium",R6808&gt;500,"modrate","cheap")</f>
        <v>cheap</v>
      </c>
    </row>
    <row r="6809" spans="1:25">
      <c r="A6809">
        <v>6808</v>
      </c>
      <c r="B6809" t="s">
        <v>9119</v>
      </c>
      <c r="C6809" s="2">
        <v>42094</v>
      </c>
      <c r="D6809" s="2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  <c r="V6809" t="str">
        <f t="shared" si="213"/>
        <v>profit</v>
      </c>
      <c r="W6809" t="str">
        <f t="shared" si="214"/>
        <v>cheap</v>
      </c>
      <c r="X6809" s="3" t="str" cm="1">
        <f t="array" ref="X6809">_xlfn.IFS(R6809&gt;1000,"premium",R6809&gt;500,"modrate",R6809&lt;500,"cheap")</f>
        <v>cheap</v>
      </c>
      <c r="Y6809" t="str" cm="1">
        <f t="array" ref="Y6809">_xlfn.SWITCH(TRUE,R6809&gt;1000,"premium",R6809&gt;500,"modrate","cheap")</f>
        <v>cheap</v>
      </c>
    </row>
    <row r="6810" spans="1:25">
      <c r="A6810">
        <v>6809</v>
      </c>
      <c r="B6810" t="s">
        <v>9119</v>
      </c>
      <c r="C6810" s="2">
        <v>42094</v>
      </c>
      <c r="D6810" s="2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-7.83300000000001</v>
      </c>
      <c r="V6810" t="str">
        <f t="shared" si="213"/>
        <v>loss</v>
      </c>
      <c r="W6810" t="str">
        <f t="shared" si="214"/>
        <v>cheap</v>
      </c>
      <c r="X6810" s="3" t="str" cm="1">
        <f t="array" ref="X6810">_xlfn.IFS(R6810&gt;1000,"premium",R6810&gt;500,"modrate",R6810&lt;500,"cheap")</f>
        <v>cheap</v>
      </c>
      <c r="Y6810" t="str" cm="1">
        <f t="array" ref="Y6810">_xlfn.SWITCH(TRUE,R6810&gt;1000,"premium",R6810&gt;500,"modrate","cheap")</f>
        <v>cheap</v>
      </c>
    </row>
    <row r="6811" spans="1:25">
      <c r="A6811">
        <v>6810</v>
      </c>
      <c r="B6811" t="s">
        <v>9120</v>
      </c>
      <c r="C6811" s="2">
        <v>42992</v>
      </c>
      <c r="D6811" s="2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  <c r="V6811" t="str">
        <f t="shared" si="213"/>
        <v>loss</v>
      </c>
      <c r="W6811" t="str">
        <f t="shared" si="214"/>
        <v>cheap</v>
      </c>
      <c r="X6811" s="3" t="str" cm="1">
        <f t="array" ref="X6811">_xlfn.IFS(R6811&gt;1000,"premium",R6811&gt;500,"modrate",R6811&lt;500,"cheap")</f>
        <v>cheap</v>
      </c>
      <c r="Y6811" t="str" cm="1">
        <f t="array" ref="Y6811">_xlfn.SWITCH(TRUE,R6811&gt;1000,"premium",R6811&gt;500,"modrate","cheap")</f>
        <v>cheap</v>
      </c>
    </row>
    <row r="6812" spans="1:25">
      <c r="A6812">
        <v>6811</v>
      </c>
      <c r="B6812" t="s">
        <v>9120</v>
      </c>
      <c r="C6812" s="2">
        <v>42992</v>
      </c>
      <c r="D6812" s="2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  <c r="V6812" t="str">
        <f t="shared" si="213"/>
        <v>loss</v>
      </c>
      <c r="W6812" t="str">
        <f t="shared" si="214"/>
        <v>cheap</v>
      </c>
      <c r="X6812" s="3" t="str" cm="1">
        <f t="array" ref="X6812">_xlfn.IFS(R6812&gt;1000,"premium",R6812&gt;500,"modrate",R6812&lt;500,"cheap")</f>
        <v>cheap</v>
      </c>
      <c r="Y6812" t="str" cm="1">
        <f t="array" ref="Y6812">_xlfn.SWITCH(TRUE,R6812&gt;1000,"premium",R6812&gt;500,"modrate","cheap")</f>
        <v>cheap</v>
      </c>
    </row>
    <row r="6813" spans="1:25">
      <c r="A6813">
        <v>6812</v>
      </c>
      <c r="B6813" t="s">
        <v>9120</v>
      </c>
      <c r="C6813" s="2">
        <v>42992</v>
      </c>
      <c r="D6813" s="2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  <c r="V6813" t="str">
        <f t="shared" si="213"/>
        <v>loss</v>
      </c>
      <c r="W6813" t="str">
        <f t="shared" si="214"/>
        <v>cheap</v>
      </c>
      <c r="X6813" s="3" t="str" cm="1">
        <f t="array" ref="X6813">_xlfn.IFS(R6813&gt;1000,"premium",R6813&gt;500,"modrate",R6813&lt;500,"cheap")</f>
        <v>cheap</v>
      </c>
      <c r="Y6813" t="str" cm="1">
        <f t="array" ref="Y6813">_xlfn.SWITCH(TRUE,R6813&gt;1000,"premium",R6813&gt;500,"modrate","cheap")</f>
        <v>cheap</v>
      </c>
    </row>
    <row r="6814" spans="1:25">
      <c r="A6814">
        <v>6813</v>
      </c>
      <c r="B6814" t="s">
        <v>9120</v>
      </c>
      <c r="C6814" s="2">
        <v>42992</v>
      </c>
      <c r="D6814" s="2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  <c r="V6814" t="str">
        <f t="shared" si="213"/>
        <v>loss</v>
      </c>
      <c r="W6814" t="str">
        <f t="shared" si="214"/>
        <v>cheap</v>
      </c>
      <c r="X6814" s="3" t="str" cm="1">
        <f t="array" ref="X6814">_xlfn.IFS(R6814&gt;1000,"premium",R6814&gt;500,"modrate",R6814&lt;500,"cheap")</f>
        <v>cheap</v>
      </c>
      <c r="Y6814" t="str" cm="1">
        <f t="array" ref="Y6814">_xlfn.SWITCH(TRUE,R6814&gt;1000,"premium",R6814&gt;500,"modrate","cheap")</f>
        <v>cheap</v>
      </c>
    </row>
    <row r="6815" spans="1:25">
      <c r="A6815">
        <v>6814</v>
      </c>
      <c r="B6815" t="s">
        <v>9120</v>
      </c>
      <c r="C6815" s="2">
        <v>42992</v>
      </c>
      <c r="D6815" s="2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  <c r="V6815" t="str">
        <f t="shared" si="213"/>
        <v>profit</v>
      </c>
      <c r="W6815" t="str">
        <f t="shared" si="214"/>
        <v>cheap</v>
      </c>
      <c r="X6815" s="3" t="str" cm="1">
        <f t="array" ref="X6815">_xlfn.IFS(R6815&gt;1000,"premium",R6815&gt;500,"modrate",R6815&lt;500,"cheap")</f>
        <v>cheap</v>
      </c>
      <c r="Y6815" t="str" cm="1">
        <f t="array" ref="Y6815">_xlfn.SWITCH(TRUE,R6815&gt;1000,"premium",R6815&gt;500,"modrate","cheap")</f>
        <v>cheap</v>
      </c>
    </row>
    <row r="6816" spans="1:25">
      <c r="A6816">
        <v>6815</v>
      </c>
      <c r="B6816" t="s">
        <v>9120</v>
      </c>
      <c r="C6816" s="2">
        <v>42992</v>
      </c>
      <c r="D6816" s="2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  <c r="V6816" t="str">
        <f t="shared" si="213"/>
        <v>loss</v>
      </c>
      <c r="W6816" t="str">
        <f t="shared" si="214"/>
        <v>cheap</v>
      </c>
      <c r="X6816" s="3" t="str" cm="1">
        <f t="array" ref="X6816">_xlfn.IFS(R6816&gt;1000,"premium",R6816&gt;500,"modrate",R6816&lt;500,"cheap")</f>
        <v>cheap</v>
      </c>
      <c r="Y6816" t="str" cm="1">
        <f t="array" ref="Y6816">_xlfn.SWITCH(TRUE,R6816&gt;1000,"premium",R6816&gt;500,"modrate","cheap")</f>
        <v>cheap</v>
      </c>
    </row>
    <row r="6817" spans="1:25">
      <c r="A6817">
        <v>6816</v>
      </c>
      <c r="B6817" t="s">
        <v>9123</v>
      </c>
      <c r="C6817" s="2">
        <v>41807</v>
      </c>
      <c r="D6817" s="2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  <c r="V6817" t="str">
        <f t="shared" si="213"/>
        <v>profit</v>
      </c>
      <c r="W6817" t="str">
        <f t="shared" si="214"/>
        <v>cheap</v>
      </c>
      <c r="X6817" s="3" t="str" cm="1">
        <f t="array" ref="X6817">_xlfn.IFS(R6817&gt;1000,"premium",R6817&gt;500,"modrate",R6817&lt;500,"cheap")</f>
        <v>cheap</v>
      </c>
      <c r="Y6817" t="str" cm="1">
        <f t="array" ref="Y6817">_xlfn.SWITCH(TRUE,R6817&gt;1000,"premium",R6817&gt;500,"modrate","cheap")</f>
        <v>cheap</v>
      </c>
    </row>
    <row r="6818" spans="1:25">
      <c r="A6818">
        <v>6817</v>
      </c>
      <c r="B6818" t="s">
        <v>9123</v>
      </c>
      <c r="C6818" s="2">
        <v>41807</v>
      </c>
      <c r="D6818" s="2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  <c r="V6818" t="str">
        <f t="shared" si="213"/>
        <v>profit</v>
      </c>
      <c r="W6818" t="str">
        <f t="shared" si="214"/>
        <v>cheap</v>
      </c>
      <c r="X6818" s="3" t="str" cm="1">
        <f t="array" ref="X6818">_xlfn.IFS(R6818&gt;1000,"premium",R6818&gt;500,"modrate",R6818&lt;500,"cheap")</f>
        <v>cheap</v>
      </c>
      <c r="Y6818" t="str" cm="1">
        <f t="array" ref="Y6818">_xlfn.SWITCH(TRUE,R6818&gt;1000,"premium",R6818&gt;500,"modrate","cheap")</f>
        <v>cheap</v>
      </c>
    </row>
    <row r="6819" spans="1:25">
      <c r="A6819">
        <v>6818</v>
      </c>
      <c r="B6819" t="s">
        <v>9123</v>
      </c>
      <c r="C6819" s="2">
        <v>41807</v>
      </c>
      <c r="D6819" s="2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  <c r="V6819" t="str">
        <f t="shared" si="213"/>
        <v>profit</v>
      </c>
      <c r="W6819" t="str">
        <f t="shared" si="214"/>
        <v>premium</v>
      </c>
      <c r="X6819" s="3" t="str" cm="1">
        <f t="array" ref="X6819">_xlfn.IFS(R6819&gt;1000,"premium",R6819&gt;500,"modrate",R6819&lt;500,"cheap")</f>
        <v>premium</v>
      </c>
      <c r="Y6819" t="str" cm="1">
        <f t="array" ref="Y6819">_xlfn.SWITCH(TRUE,R6819&gt;1000,"premium",R6819&gt;500,"modrate","cheap")</f>
        <v>premium</v>
      </c>
    </row>
    <row r="6820" spans="1:25">
      <c r="A6820">
        <v>6819</v>
      </c>
      <c r="B6820" t="s">
        <v>9124</v>
      </c>
      <c r="C6820" s="2">
        <v>43097</v>
      </c>
      <c r="D6820" s="2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  <c r="V6820" t="str">
        <f t="shared" si="213"/>
        <v>loss</v>
      </c>
      <c r="W6820" t="str">
        <f t="shared" si="214"/>
        <v>cheap</v>
      </c>
      <c r="X6820" s="3" t="str" cm="1">
        <f t="array" ref="X6820">_xlfn.IFS(R6820&gt;1000,"premium",R6820&gt;500,"modrate",R6820&lt;500,"cheap")</f>
        <v>cheap</v>
      </c>
      <c r="Y6820" t="str" cm="1">
        <f t="array" ref="Y6820">_xlfn.SWITCH(TRUE,R6820&gt;1000,"premium",R6820&gt;500,"modrate","cheap")</f>
        <v>cheap</v>
      </c>
    </row>
    <row r="6821" spans="1:25">
      <c r="A6821">
        <v>6820</v>
      </c>
      <c r="B6821" t="s">
        <v>9124</v>
      </c>
      <c r="C6821" s="2">
        <v>43097</v>
      </c>
      <c r="D6821" s="2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  <c r="V6821" t="str">
        <f t="shared" si="213"/>
        <v>loss</v>
      </c>
      <c r="W6821" t="str">
        <f t="shared" si="214"/>
        <v>cheap</v>
      </c>
      <c r="X6821" s="3" t="str" cm="1">
        <f t="array" ref="X6821">_xlfn.IFS(R6821&gt;1000,"premium",R6821&gt;500,"modrate",R6821&lt;500,"cheap")</f>
        <v>cheap</v>
      </c>
      <c r="Y6821" t="str" cm="1">
        <f t="array" ref="Y6821">_xlfn.SWITCH(TRUE,R6821&gt;1000,"premium",R6821&gt;500,"modrate","cheap")</f>
        <v>cheap</v>
      </c>
    </row>
    <row r="6822" spans="1:25">
      <c r="A6822">
        <v>6821</v>
      </c>
      <c r="B6822" t="s">
        <v>9124</v>
      </c>
      <c r="C6822" s="2">
        <v>43097</v>
      </c>
      <c r="D6822" s="2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-3.2391999999999901</v>
      </c>
      <c r="V6822" t="str">
        <f t="shared" si="213"/>
        <v>loss</v>
      </c>
      <c r="W6822" t="str">
        <f t="shared" si="214"/>
        <v>cheap</v>
      </c>
      <c r="X6822" s="3" t="str" cm="1">
        <f t="array" ref="X6822">_xlfn.IFS(R6822&gt;1000,"premium",R6822&gt;500,"modrate",R6822&lt;500,"cheap")</f>
        <v>cheap</v>
      </c>
      <c r="Y6822" t="str" cm="1">
        <f t="array" ref="Y6822">_xlfn.SWITCH(TRUE,R6822&gt;1000,"premium",R6822&gt;500,"modrate","cheap")</f>
        <v>cheap</v>
      </c>
    </row>
    <row r="6823" spans="1:25">
      <c r="A6823">
        <v>6822</v>
      </c>
      <c r="B6823" t="s">
        <v>9124</v>
      </c>
      <c r="C6823" s="2">
        <v>43097</v>
      </c>
      <c r="D6823" s="2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  <c r="V6823" t="str">
        <f t="shared" si="213"/>
        <v>loss</v>
      </c>
      <c r="W6823" t="str">
        <f t="shared" si="214"/>
        <v>cheap</v>
      </c>
      <c r="X6823" s="3" t="str" cm="1">
        <f t="array" ref="X6823">_xlfn.IFS(R6823&gt;1000,"premium",R6823&gt;500,"modrate",R6823&lt;500,"cheap")</f>
        <v>cheap</v>
      </c>
      <c r="Y6823" t="str" cm="1">
        <f t="array" ref="Y6823">_xlfn.SWITCH(TRUE,R6823&gt;1000,"premium",R6823&gt;500,"modrate","cheap")</f>
        <v>cheap</v>
      </c>
    </row>
    <row r="6824" spans="1:25">
      <c r="A6824">
        <v>6823</v>
      </c>
      <c r="B6824" t="s">
        <v>9125</v>
      </c>
      <c r="C6824" s="2">
        <v>43041</v>
      </c>
      <c r="D6824" s="2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  <c r="V6824" t="str">
        <f t="shared" si="213"/>
        <v>profit</v>
      </c>
      <c r="W6824" t="str">
        <f t="shared" si="214"/>
        <v>cheap</v>
      </c>
      <c r="X6824" s="3" t="str" cm="1">
        <f t="array" ref="X6824">_xlfn.IFS(R6824&gt;1000,"premium",R6824&gt;500,"modrate",R6824&lt;500,"cheap")</f>
        <v>cheap</v>
      </c>
      <c r="Y6824" t="str" cm="1">
        <f t="array" ref="Y6824">_xlfn.SWITCH(TRUE,R6824&gt;1000,"premium",R6824&gt;500,"modrate","cheap")</f>
        <v>cheap</v>
      </c>
    </row>
    <row r="6825" spans="1:25">
      <c r="A6825">
        <v>6824</v>
      </c>
      <c r="B6825" t="s">
        <v>9126</v>
      </c>
      <c r="C6825" s="2">
        <v>42210</v>
      </c>
      <c r="D6825" s="2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  <c r="V6825" t="str">
        <f t="shared" si="213"/>
        <v>profit</v>
      </c>
      <c r="W6825" t="str">
        <f t="shared" si="214"/>
        <v>cheap</v>
      </c>
      <c r="X6825" s="3" t="str" cm="1">
        <f t="array" ref="X6825">_xlfn.IFS(R6825&gt;1000,"premium",R6825&gt;500,"modrate",R6825&lt;500,"cheap")</f>
        <v>cheap</v>
      </c>
      <c r="Y6825" t="str" cm="1">
        <f t="array" ref="Y6825">_xlfn.SWITCH(TRUE,R6825&gt;1000,"premium",R6825&gt;500,"modrate","cheap")</f>
        <v>cheap</v>
      </c>
    </row>
    <row r="6826" spans="1:25">
      <c r="A6826">
        <v>6825</v>
      </c>
      <c r="B6826" t="s">
        <v>9126</v>
      </c>
      <c r="C6826" s="2">
        <v>42210</v>
      </c>
      <c r="D6826" s="2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  <c r="V6826" t="str">
        <f t="shared" si="213"/>
        <v>profit</v>
      </c>
      <c r="W6826" t="str">
        <f t="shared" si="214"/>
        <v>cheap</v>
      </c>
      <c r="X6826" s="3" t="str" cm="1">
        <f t="array" ref="X6826">_xlfn.IFS(R6826&gt;1000,"premium",R6826&gt;500,"modrate",R6826&lt;500,"cheap")</f>
        <v>cheap</v>
      </c>
      <c r="Y6826" t="str" cm="1">
        <f t="array" ref="Y6826">_xlfn.SWITCH(TRUE,R6826&gt;1000,"premium",R6826&gt;500,"modrate","cheap")</f>
        <v>cheap</v>
      </c>
    </row>
    <row r="6827" spans="1:25">
      <c r="A6827">
        <v>6826</v>
      </c>
      <c r="B6827" t="s">
        <v>9127</v>
      </c>
      <c r="C6827" s="2">
        <v>42645</v>
      </c>
      <c r="D6827" s="2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  <c r="V6827" t="str">
        <f t="shared" si="213"/>
        <v>profit</v>
      </c>
      <c r="W6827" t="str">
        <f t="shared" si="214"/>
        <v>cheap</v>
      </c>
      <c r="X6827" s="3" t="str" cm="1">
        <f t="array" ref="X6827">_xlfn.IFS(R6827&gt;1000,"premium",R6827&gt;500,"modrate",R6827&lt;500,"cheap")</f>
        <v>cheap</v>
      </c>
      <c r="Y6827" t="str" cm="1">
        <f t="array" ref="Y6827">_xlfn.SWITCH(TRUE,R6827&gt;1000,"premium",R6827&gt;500,"modrate","cheap")</f>
        <v>cheap</v>
      </c>
    </row>
    <row r="6828" spans="1:25">
      <c r="A6828">
        <v>6827</v>
      </c>
      <c r="B6828" t="s">
        <v>9127</v>
      </c>
      <c r="C6828" s="2">
        <v>42645</v>
      </c>
      <c r="D6828" s="2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  <c r="V6828" t="str">
        <f t="shared" si="213"/>
        <v>profit</v>
      </c>
      <c r="W6828" t="str">
        <f t="shared" si="214"/>
        <v>premium</v>
      </c>
      <c r="X6828" s="3" t="str" cm="1">
        <f t="array" ref="X6828">_xlfn.IFS(R6828&gt;1000,"premium",R6828&gt;500,"modrate",R6828&lt;500,"cheap")</f>
        <v>premium</v>
      </c>
      <c r="Y6828" t="str" cm="1">
        <f t="array" ref="Y6828">_xlfn.SWITCH(TRUE,R6828&gt;1000,"premium",R6828&gt;500,"modrate","cheap")</f>
        <v>premium</v>
      </c>
    </row>
    <row r="6829" spans="1:25">
      <c r="A6829">
        <v>6828</v>
      </c>
      <c r="B6829" t="s">
        <v>9127</v>
      </c>
      <c r="C6829" s="2">
        <v>42645</v>
      </c>
      <c r="D6829" s="2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  <c r="V6829" t="str">
        <f t="shared" si="213"/>
        <v>profit</v>
      </c>
      <c r="W6829" t="str">
        <f t="shared" si="214"/>
        <v>modrate</v>
      </c>
      <c r="X6829" s="3" t="str" cm="1">
        <f t="array" ref="X6829">_xlfn.IFS(R6829&gt;1000,"premium",R6829&gt;500,"modrate",R6829&lt;500,"cheap")</f>
        <v>modrate</v>
      </c>
      <c r="Y6829" t="str" cm="1">
        <f t="array" ref="Y6829">_xlfn.SWITCH(TRUE,R6829&gt;1000,"premium",R6829&gt;500,"modrate","cheap")</f>
        <v>modrate</v>
      </c>
    </row>
    <row r="6830" spans="1:25">
      <c r="A6830">
        <v>6829</v>
      </c>
      <c r="B6830" t="s">
        <v>9127</v>
      </c>
      <c r="C6830" s="2">
        <v>42645</v>
      </c>
      <c r="D6830" s="2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  <c r="V6830" t="str">
        <f t="shared" si="213"/>
        <v>profit</v>
      </c>
      <c r="W6830" t="str">
        <f t="shared" si="214"/>
        <v>cheap</v>
      </c>
      <c r="X6830" s="3" t="str" cm="1">
        <f t="array" ref="X6830">_xlfn.IFS(R6830&gt;1000,"premium",R6830&gt;500,"modrate",R6830&lt;500,"cheap")</f>
        <v>cheap</v>
      </c>
      <c r="Y6830" t="str" cm="1">
        <f t="array" ref="Y6830">_xlfn.SWITCH(TRUE,R6830&gt;1000,"premium",R6830&gt;500,"modrate","cheap")</f>
        <v>cheap</v>
      </c>
    </row>
    <row r="6831" spans="1:25">
      <c r="A6831">
        <v>6830</v>
      </c>
      <c r="B6831" t="s">
        <v>9127</v>
      </c>
      <c r="C6831" s="2">
        <v>42645</v>
      </c>
      <c r="D6831" s="2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  <c r="V6831" t="str">
        <f t="shared" si="213"/>
        <v>profit</v>
      </c>
      <c r="W6831" t="str">
        <f t="shared" si="214"/>
        <v>cheap</v>
      </c>
      <c r="X6831" s="3" t="str" cm="1">
        <f t="array" ref="X6831">_xlfn.IFS(R6831&gt;1000,"premium",R6831&gt;500,"modrate",R6831&lt;500,"cheap")</f>
        <v>cheap</v>
      </c>
      <c r="Y6831" t="str" cm="1">
        <f t="array" ref="Y6831">_xlfn.SWITCH(TRUE,R6831&gt;1000,"premium",R6831&gt;500,"modrate","cheap")</f>
        <v>cheap</v>
      </c>
    </row>
    <row r="6832" spans="1:25">
      <c r="A6832">
        <v>6831</v>
      </c>
      <c r="B6832" t="s">
        <v>9128</v>
      </c>
      <c r="C6832" s="2">
        <v>42728</v>
      </c>
      <c r="D6832" s="2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  <c r="V6832" t="str">
        <f t="shared" si="213"/>
        <v>profit</v>
      </c>
      <c r="W6832" t="str">
        <f t="shared" si="214"/>
        <v>cheap</v>
      </c>
      <c r="X6832" s="3" t="str" cm="1">
        <f t="array" ref="X6832">_xlfn.IFS(R6832&gt;1000,"premium",R6832&gt;500,"modrate",R6832&lt;500,"cheap")</f>
        <v>cheap</v>
      </c>
      <c r="Y6832" t="str" cm="1">
        <f t="array" ref="Y6832">_xlfn.SWITCH(TRUE,R6832&gt;1000,"premium",R6832&gt;500,"modrate","cheap")</f>
        <v>cheap</v>
      </c>
    </row>
    <row r="6833" spans="1:25">
      <c r="A6833">
        <v>6832</v>
      </c>
      <c r="B6833" t="s">
        <v>9129</v>
      </c>
      <c r="C6833" s="2">
        <v>42937</v>
      </c>
      <c r="D6833" s="2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  <c r="V6833" t="str">
        <f t="shared" si="213"/>
        <v>profit</v>
      </c>
      <c r="W6833" t="str">
        <f t="shared" si="214"/>
        <v>cheap</v>
      </c>
      <c r="X6833" s="3" t="str" cm="1">
        <f t="array" ref="X6833">_xlfn.IFS(R6833&gt;1000,"premium",R6833&gt;500,"modrate",R6833&lt;500,"cheap")</f>
        <v>cheap</v>
      </c>
      <c r="Y6833" t="str" cm="1">
        <f t="array" ref="Y6833">_xlfn.SWITCH(TRUE,R6833&gt;1000,"premium",R6833&gt;500,"modrate","cheap")</f>
        <v>cheap</v>
      </c>
    </row>
    <row r="6834" spans="1:25">
      <c r="A6834">
        <v>6833</v>
      </c>
      <c r="B6834" t="s">
        <v>9130</v>
      </c>
      <c r="C6834" s="2">
        <v>42287</v>
      </c>
      <c r="D6834" s="2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  <c r="V6834" t="str">
        <f t="shared" si="213"/>
        <v>profit</v>
      </c>
      <c r="W6834" t="str">
        <f t="shared" si="214"/>
        <v>cheap</v>
      </c>
      <c r="X6834" s="3" t="str" cm="1">
        <f t="array" ref="X6834">_xlfn.IFS(R6834&gt;1000,"premium",R6834&gt;500,"modrate",R6834&lt;500,"cheap")</f>
        <v>cheap</v>
      </c>
      <c r="Y6834" t="str" cm="1">
        <f t="array" ref="Y6834">_xlfn.SWITCH(TRUE,R6834&gt;1000,"premium",R6834&gt;500,"modrate","cheap")</f>
        <v>cheap</v>
      </c>
    </row>
    <row r="6835" spans="1:25">
      <c r="A6835">
        <v>6834</v>
      </c>
      <c r="B6835" t="s">
        <v>9131</v>
      </c>
      <c r="C6835" s="2">
        <v>42621</v>
      </c>
      <c r="D6835" s="2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  <c r="V6835" t="str">
        <f t="shared" si="213"/>
        <v>loss</v>
      </c>
      <c r="W6835" t="str">
        <f t="shared" si="214"/>
        <v>cheap</v>
      </c>
      <c r="X6835" s="3" t="str" cm="1">
        <f t="array" ref="X6835">_xlfn.IFS(R6835&gt;1000,"premium",R6835&gt;500,"modrate",R6835&lt;500,"cheap")</f>
        <v>cheap</v>
      </c>
      <c r="Y6835" t="str" cm="1">
        <f t="array" ref="Y6835">_xlfn.SWITCH(TRUE,R6835&gt;1000,"premium",R6835&gt;500,"modrate","cheap")</f>
        <v>cheap</v>
      </c>
    </row>
    <row r="6836" spans="1:25">
      <c r="A6836">
        <v>6835</v>
      </c>
      <c r="B6836" t="s">
        <v>9132</v>
      </c>
      <c r="C6836" s="2">
        <v>42694</v>
      </c>
      <c r="D6836" s="2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  <c r="V6836" t="str">
        <f t="shared" si="213"/>
        <v>profit</v>
      </c>
      <c r="W6836" t="str">
        <f t="shared" si="214"/>
        <v>cheap</v>
      </c>
      <c r="X6836" s="3" t="str" cm="1">
        <f t="array" ref="X6836">_xlfn.IFS(R6836&gt;1000,"premium",R6836&gt;500,"modrate",R6836&lt;500,"cheap")</f>
        <v>cheap</v>
      </c>
      <c r="Y6836" t="str" cm="1">
        <f t="array" ref="Y6836">_xlfn.SWITCH(TRUE,R6836&gt;1000,"premium",R6836&gt;500,"modrate","cheap")</f>
        <v>cheap</v>
      </c>
    </row>
    <row r="6837" spans="1:25">
      <c r="A6837">
        <v>6836</v>
      </c>
      <c r="B6837" t="s">
        <v>9134</v>
      </c>
      <c r="C6837" s="2">
        <v>43023</v>
      </c>
      <c r="D6837" s="2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  <c r="V6837" t="str">
        <f t="shared" si="213"/>
        <v>profit</v>
      </c>
      <c r="W6837" t="str">
        <f t="shared" si="214"/>
        <v>cheap</v>
      </c>
      <c r="X6837" s="3" t="str" cm="1">
        <f t="array" ref="X6837">_xlfn.IFS(R6837&gt;1000,"premium",R6837&gt;500,"modrate",R6837&lt;500,"cheap")</f>
        <v>cheap</v>
      </c>
      <c r="Y6837" t="str" cm="1">
        <f t="array" ref="Y6837">_xlfn.SWITCH(TRUE,R6837&gt;1000,"premium",R6837&gt;500,"modrate","cheap")</f>
        <v>cheap</v>
      </c>
    </row>
    <row r="6838" spans="1:25">
      <c r="A6838">
        <v>6837</v>
      </c>
      <c r="B6838" t="s">
        <v>9134</v>
      </c>
      <c r="C6838" s="2">
        <v>43023</v>
      </c>
      <c r="D6838" s="2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  <c r="V6838" t="str">
        <f t="shared" si="213"/>
        <v>profit</v>
      </c>
      <c r="W6838" t="str">
        <f t="shared" si="214"/>
        <v>cheap</v>
      </c>
      <c r="X6838" s="3" t="str" cm="1">
        <f t="array" ref="X6838">_xlfn.IFS(R6838&gt;1000,"premium",R6838&gt;500,"modrate",R6838&lt;500,"cheap")</f>
        <v>cheap</v>
      </c>
      <c r="Y6838" t="str" cm="1">
        <f t="array" ref="Y6838">_xlfn.SWITCH(TRUE,R6838&gt;1000,"premium",R6838&gt;500,"modrate","cheap")</f>
        <v>cheap</v>
      </c>
    </row>
    <row r="6839" spans="1:25">
      <c r="A6839">
        <v>6838</v>
      </c>
      <c r="B6839" t="s">
        <v>9135</v>
      </c>
      <c r="C6839" s="2">
        <v>42191</v>
      </c>
      <c r="D6839" s="2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  <c r="V6839" t="str">
        <f t="shared" si="213"/>
        <v>profit</v>
      </c>
      <c r="W6839" t="str">
        <f t="shared" si="214"/>
        <v>cheap</v>
      </c>
      <c r="X6839" s="3" t="str" cm="1">
        <f t="array" ref="X6839">_xlfn.IFS(R6839&gt;1000,"premium",R6839&gt;500,"modrate",R6839&lt;500,"cheap")</f>
        <v>cheap</v>
      </c>
      <c r="Y6839" t="str" cm="1">
        <f t="array" ref="Y6839">_xlfn.SWITCH(TRUE,R6839&gt;1000,"premium",R6839&gt;500,"modrate","cheap")</f>
        <v>cheap</v>
      </c>
    </row>
    <row r="6840" spans="1:25">
      <c r="A6840">
        <v>6839</v>
      </c>
      <c r="B6840" t="s">
        <v>9136</v>
      </c>
      <c r="C6840" s="2">
        <v>42771</v>
      </c>
      <c r="D6840" s="2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  <c r="V6840" t="str">
        <f t="shared" si="213"/>
        <v>profit</v>
      </c>
      <c r="W6840" t="str">
        <f t="shared" si="214"/>
        <v>premium</v>
      </c>
      <c r="X6840" s="3" t="str" cm="1">
        <f t="array" ref="X6840">_xlfn.IFS(R6840&gt;1000,"premium",R6840&gt;500,"modrate",R6840&lt;500,"cheap")</f>
        <v>premium</v>
      </c>
      <c r="Y6840" t="str" cm="1">
        <f t="array" ref="Y6840">_xlfn.SWITCH(TRUE,R6840&gt;1000,"premium",R6840&gt;500,"modrate","cheap")</f>
        <v>premium</v>
      </c>
    </row>
    <row r="6841" spans="1:25">
      <c r="A6841">
        <v>6840</v>
      </c>
      <c r="B6841" t="s">
        <v>9136</v>
      </c>
      <c r="C6841" s="2">
        <v>42771</v>
      </c>
      <c r="D6841" s="2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41.759999999999899</v>
      </c>
      <c r="V6841" t="str">
        <f t="shared" si="213"/>
        <v>profit</v>
      </c>
      <c r="W6841" t="str">
        <f t="shared" si="214"/>
        <v>cheap</v>
      </c>
      <c r="X6841" s="3" t="str" cm="1">
        <f t="array" ref="X6841">_xlfn.IFS(R6841&gt;1000,"premium",R6841&gt;500,"modrate",R6841&lt;500,"cheap")</f>
        <v>cheap</v>
      </c>
      <c r="Y6841" t="str" cm="1">
        <f t="array" ref="Y6841">_xlfn.SWITCH(TRUE,R6841&gt;1000,"premium",R6841&gt;500,"modrate","cheap")</f>
        <v>cheap</v>
      </c>
    </row>
    <row r="6842" spans="1:25">
      <c r="A6842">
        <v>6841</v>
      </c>
      <c r="B6842" t="s">
        <v>9137</v>
      </c>
      <c r="C6842" s="2">
        <v>42344</v>
      </c>
      <c r="D6842" s="2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  <c r="V6842" t="str">
        <f t="shared" si="213"/>
        <v>loss</v>
      </c>
      <c r="W6842" t="str">
        <f t="shared" si="214"/>
        <v>cheap</v>
      </c>
      <c r="X6842" s="3" t="str" cm="1">
        <f t="array" ref="X6842">_xlfn.IFS(R6842&gt;1000,"premium",R6842&gt;500,"modrate",R6842&lt;500,"cheap")</f>
        <v>cheap</v>
      </c>
      <c r="Y6842" t="str" cm="1">
        <f t="array" ref="Y6842">_xlfn.SWITCH(TRUE,R6842&gt;1000,"premium",R6842&gt;500,"modrate","cheap")</f>
        <v>cheap</v>
      </c>
    </row>
    <row r="6843" spans="1:25">
      <c r="A6843">
        <v>6842</v>
      </c>
      <c r="B6843" t="s">
        <v>9138</v>
      </c>
      <c r="C6843" s="2">
        <v>42625</v>
      </c>
      <c r="D6843" s="2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  <c r="V6843" t="str">
        <f t="shared" si="213"/>
        <v>profit</v>
      </c>
      <c r="W6843" t="str">
        <f t="shared" si="214"/>
        <v>cheap</v>
      </c>
      <c r="X6843" s="3" t="str" cm="1">
        <f t="array" ref="X6843">_xlfn.IFS(R6843&gt;1000,"premium",R6843&gt;500,"modrate",R6843&lt;500,"cheap")</f>
        <v>cheap</v>
      </c>
      <c r="Y6843" t="str" cm="1">
        <f t="array" ref="Y6843">_xlfn.SWITCH(TRUE,R6843&gt;1000,"premium",R6843&gt;500,"modrate","cheap")</f>
        <v>cheap</v>
      </c>
    </row>
    <row r="6844" spans="1:25">
      <c r="A6844">
        <v>6843</v>
      </c>
      <c r="B6844" t="s">
        <v>9138</v>
      </c>
      <c r="C6844" s="2">
        <v>42625</v>
      </c>
      <c r="D6844" s="2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  <c r="V6844" t="str">
        <f t="shared" si="213"/>
        <v>profit</v>
      </c>
      <c r="W6844" t="str">
        <f t="shared" si="214"/>
        <v>cheap</v>
      </c>
      <c r="X6844" s="3" t="str" cm="1">
        <f t="array" ref="X6844">_xlfn.IFS(R6844&gt;1000,"premium",R6844&gt;500,"modrate",R6844&lt;500,"cheap")</f>
        <v>cheap</v>
      </c>
      <c r="Y6844" t="str" cm="1">
        <f t="array" ref="Y6844">_xlfn.SWITCH(TRUE,R6844&gt;1000,"premium",R6844&gt;500,"modrate","cheap")</f>
        <v>cheap</v>
      </c>
    </row>
    <row r="6845" spans="1:25">
      <c r="A6845">
        <v>6844</v>
      </c>
      <c r="B6845" t="s">
        <v>9138</v>
      </c>
      <c r="C6845" s="2">
        <v>42625</v>
      </c>
      <c r="D6845" s="2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0.67899999999999805</v>
      </c>
      <c r="V6845" t="str">
        <f t="shared" si="213"/>
        <v>profit</v>
      </c>
      <c r="W6845" t="str">
        <f t="shared" si="214"/>
        <v>cheap</v>
      </c>
      <c r="X6845" s="3" t="str" cm="1">
        <f t="array" ref="X6845">_xlfn.IFS(R6845&gt;1000,"premium",R6845&gt;500,"modrate",R6845&lt;500,"cheap")</f>
        <v>cheap</v>
      </c>
      <c r="Y6845" t="str" cm="1">
        <f t="array" ref="Y6845">_xlfn.SWITCH(TRUE,R6845&gt;1000,"premium",R6845&gt;500,"modrate","cheap")</f>
        <v>cheap</v>
      </c>
    </row>
    <row r="6846" spans="1:25">
      <c r="A6846">
        <v>6845</v>
      </c>
      <c r="B6846" t="s">
        <v>9138</v>
      </c>
      <c r="C6846" s="2">
        <v>42625</v>
      </c>
      <c r="D6846" s="2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  <c r="V6846" t="str">
        <f t="shared" si="213"/>
        <v>profit</v>
      </c>
      <c r="W6846" t="str">
        <f t="shared" si="214"/>
        <v>premium</v>
      </c>
      <c r="X6846" s="3" t="str" cm="1">
        <f t="array" ref="X6846">_xlfn.IFS(R6846&gt;1000,"premium",R6846&gt;500,"modrate",R6846&lt;500,"cheap")</f>
        <v>premium</v>
      </c>
      <c r="Y6846" t="str" cm="1">
        <f t="array" ref="Y6846">_xlfn.SWITCH(TRUE,R6846&gt;1000,"premium",R6846&gt;500,"modrate","cheap")</f>
        <v>premium</v>
      </c>
    </row>
    <row r="6847" spans="1:25">
      <c r="A6847">
        <v>6846</v>
      </c>
      <c r="B6847" t="s">
        <v>9141</v>
      </c>
      <c r="C6847" s="2">
        <v>41826</v>
      </c>
      <c r="D6847" s="2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  <c r="V6847" t="str">
        <f t="shared" si="213"/>
        <v>profit</v>
      </c>
      <c r="W6847" t="str">
        <f t="shared" si="214"/>
        <v>cheap</v>
      </c>
      <c r="X6847" s="3" t="str" cm="1">
        <f t="array" ref="X6847">_xlfn.IFS(R6847&gt;1000,"premium",R6847&gt;500,"modrate",R6847&lt;500,"cheap")</f>
        <v>cheap</v>
      </c>
      <c r="Y6847" t="str" cm="1">
        <f t="array" ref="Y6847">_xlfn.SWITCH(TRUE,R6847&gt;1000,"premium",R6847&gt;500,"modrate","cheap")</f>
        <v>cheap</v>
      </c>
    </row>
    <row r="6848" spans="1:25">
      <c r="A6848">
        <v>6847</v>
      </c>
      <c r="B6848" t="s">
        <v>9143</v>
      </c>
      <c r="C6848" s="2">
        <v>42499</v>
      </c>
      <c r="D6848" s="2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  <c r="V6848" t="str">
        <f t="shared" si="213"/>
        <v>profit</v>
      </c>
      <c r="W6848" t="str">
        <f t="shared" si="214"/>
        <v>cheap</v>
      </c>
      <c r="X6848" s="3" t="str" cm="1">
        <f t="array" ref="X6848">_xlfn.IFS(R6848&gt;1000,"premium",R6848&gt;500,"modrate",R6848&lt;500,"cheap")</f>
        <v>cheap</v>
      </c>
      <c r="Y6848" t="str" cm="1">
        <f t="array" ref="Y6848">_xlfn.SWITCH(TRUE,R6848&gt;1000,"premium",R6848&gt;500,"modrate","cheap")</f>
        <v>cheap</v>
      </c>
    </row>
    <row r="6849" spans="1:25">
      <c r="A6849">
        <v>6848</v>
      </c>
      <c r="B6849" t="s">
        <v>9144</v>
      </c>
      <c r="C6849" s="2">
        <v>42569</v>
      </c>
      <c r="D6849" s="2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  <c r="V6849" t="str">
        <f t="shared" si="213"/>
        <v>profit</v>
      </c>
      <c r="W6849" t="str">
        <f t="shared" si="214"/>
        <v>cheap</v>
      </c>
      <c r="X6849" s="3" t="str" cm="1">
        <f t="array" ref="X6849">_xlfn.IFS(R6849&gt;1000,"premium",R6849&gt;500,"modrate",R6849&lt;500,"cheap")</f>
        <v>cheap</v>
      </c>
      <c r="Y6849" t="str" cm="1">
        <f t="array" ref="Y6849">_xlfn.SWITCH(TRUE,R6849&gt;1000,"premium",R6849&gt;500,"modrate","cheap")</f>
        <v>cheap</v>
      </c>
    </row>
    <row r="6850" spans="1:25">
      <c r="A6850">
        <v>6849</v>
      </c>
      <c r="B6850" t="s">
        <v>9145</v>
      </c>
      <c r="C6850" s="2">
        <v>42539</v>
      </c>
      <c r="D6850" s="2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  <c r="V6850" t="str">
        <f t="shared" si="213"/>
        <v>profit</v>
      </c>
      <c r="W6850" t="str">
        <f t="shared" si="214"/>
        <v>cheap</v>
      </c>
      <c r="X6850" s="3" t="str" cm="1">
        <f t="array" ref="X6850">_xlfn.IFS(R6850&gt;1000,"premium",R6850&gt;500,"modrate",R6850&lt;500,"cheap")</f>
        <v>cheap</v>
      </c>
      <c r="Y6850" t="str" cm="1">
        <f t="array" ref="Y6850">_xlfn.SWITCH(TRUE,R6850&gt;1000,"premium",R6850&gt;500,"modrate","cheap")</f>
        <v>cheap</v>
      </c>
    </row>
    <row r="6851" spans="1:25">
      <c r="A6851">
        <v>6850</v>
      </c>
      <c r="B6851" t="s">
        <v>9146</v>
      </c>
      <c r="C6851" s="2">
        <v>41749</v>
      </c>
      <c r="D6851" s="2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  <c r="V6851" t="str">
        <f t="shared" ref="V6851:V6914" si="215">IF(U6851&gt;0,"profit","loss")</f>
        <v>profit</v>
      </c>
      <c r="W6851" t="str">
        <f t="shared" ref="W6851:W6914" si="216">IF(R6851&gt;1000,"premium", IF(R6851&gt;500,"modrate","cheap"))</f>
        <v>cheap</v>
      </c>
      <c r="X6851" s="3" t="str" cm="1">
        <f t="array" ref="X6851">_xlfn.IFS(R6851&gt;1000,"premium",R6851&gt;500,"modrate",R6851&lt;500,"cheap")</f>
        <v>cheap</v>
      </c>
      <c r="Y6851" t="str" cm="1">
        <f t="array" ref="Y6851">_xlfn.SWITCH(TRUE,R6851&gt;1000,"premium",R6851&gt;500,"modrate","cheap")</f>
        <v>cheap</v>
      </c>
    </row>
    <row r="6852" spans="1:25">
      <c r="A6852">
        <v>6851</v>
      </c>
      <c r="B6852" t="s">
        <v>9147</v>
      </c>
      <c r="C6852" s="2">
        <v>42377</v>
      </c>
      <c r="D6852" s="2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  <c r="V6852" t="str">
        <f t="shared" si="215"/>
        <v>profit</v>
      </c>
      <c r="W6852" t="str">
        <f t="shared" si="216"/>
        <v>premium</v>
      </c>
      <c r="X6852" s="3" t="str" cm="1">
        <f t="array" ref="X6852">_xlfn.IFS(R6852&gt;1000,"premium",R6852&gt;500,"modrate",R6852&lt;500,"cheap")</f>
        <v>premium</v>
      </c>
      <c r="Y6852" t="str" cm="1">
        <f t="array" ref="Y6852">_xlfn.SWITCH(TRUE,R6852&gt;1000,"premium",R6852&gt;500,"modrate","cheap")</f>
        <v>premium</v>
      </c>
    </row>
    <row r="6853" spans="1:25">
      <c r="A6853">
        <v>6852</v>
      </c>
      <c r="B6853" t="s">
        <v>9147</v>
      </c>
      <c r="C6853" s="2">
        <v>42377</v>
      </c>
      <c r="D6853" s="2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  <c r="V6853" t="str">
        <f t="shared" si="215"/>
        <v>profit</v>
      </c>
      <c r="W6853" t="str">
        <f t="shared" si="216"/>
        <v>cheap</v>
      </c>
      <c r="X6853" s="3" t="str" cm="1">
        <f t="array" ref="X6853">_xlfn.IFS(R6853&gt;1000,"premium",R6853&gt;500,"modrate",R6853&lt;500,"cheap")</f>
        <v>cheap</v>
      </c>
      <c r="Y6853" t="str" cm="1">
        <f t="array" ref="Y6853">_xlfn.SWITCH(TRUE,R6853&gt;1000,"premium",R6853&gt;500,"modrate","cheap")</f>
        <v>cheap</v>
      </c>
    </row>
    <row r="6854" spans="1:25">
      <c r="A6854">
        <v>6853</v>
      </c>
      <c r="B6854" t="s">
        <v>9148</v>
      </c>
      <c r="C6854" s="2">
        <v>43092</v>
      </c>
      <c r="D6854" s="2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  <c r="V6854" t="str">
        <f t="shared" si="215"/>
        <v>profit</v>
      </c>
      <c r="W6854" t="str">
        <f t="shared" si="216"/>
        <v>cheap</v>
      </c>
      <c r="X6854" s="3" t="str" cm="1">
        <f t="array" ref="X6854">_xlfn.IFS(R6854&gt;1000,"premium",R6854&gt;500,"modrate",R6854&lt;500,"cheap")</f>
        <v>cheap</v>
      </c>
      <c r="Y6854" t="str" cm="1">
        <f t="array" ref="Y6854">_xlfn.SWITCH(TRUE,R6854&gt;1000,"premium",R6854&gt;500,"modrate","cheap")</f>
        <v>cheap</v>
      </c>
    </row>
    <row r="6855" spans="1:25">
      <c r="A6855">
        <v>6854</v>
      </c>
      <c r="B6855" t="s">
        <v>9148</v>
      </c>
      <c r="C6855" s="2">
        <v>43092</v>
      </c>
      <c r="D6855" s="2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  <c r="V6855" t="str">
        <f t="shared" si="215"/>
        <v>profit</v>
      </c>
      <c r="W6855" t="str">
        <f t="shared" si="216"/>
        <v>cheap</v>
      </c>
      <c r="X6855" s="3" t="str" cm="1">
        <f t="array" ref="X6855">_xlfn.IFS(R6855&gt;1000,"premium",R6855&gt;500,"modrate",R6855&lt;500,"cheap")</f>
        <v>cheap</v>
      </c>
      <c r="Y6855" t="str" cm="1">
        <f t="array" ref="Y6855">_xlfn.SWITCH(TRUE,R6855&gt;1000,"premium",R6855&gt;500,"modrate","cheap")</f>
        <v>cheap</v>
      </c>
    </row>
    <row r="6856" spans="1:25">
      <c r="A6856">
        <v>6855</v>
      </c>
      <c r="B6856" t="s">
        <v>9148</v>
      </c>
      <c r="C6856" s="2">
        <v>43092</v>
      </c>
      <c r="D6856" s="2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  <c r="V6856" t="str">
        <f t="shared" si="215"/>
        <v>profit</v>
      </c>
      <c r="W6856" t="str">
        <f t="shared" si="216"/>
        <v>cheap</v>
      </c>
      <c r="X6856" s="3" t="str" cm="1">
        <f t="array" ref="X6856">_xlfn.IFS(R6856&gt;1000,"premium",R6856&gt;500,"modrate",R6856&lt;500,"cheap")</f>
        <v>cheap</v>
      </c>
      <c r="Y6856" t="str" cm="1">
        <f t="array" ref="Y6856">_xlfn.SWITCH(TRUE,R6856&gt;1000,"premium",R6856&gt;500,"modrate","cheap")</f>
        <v>cheap</v>
      </c>
    </row>
    <row r="6857" spans="1:25">
      <c r="A6857">
        <v>6856</v>
      </c>
      <c r="B6857" t="s">
        <v>9148</v>
      </c>
      <c r="C6857" s="2">
        <v>43092</v>
      </c>
      <c r="D6857" s="2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  <c r="V6857" t="str">
        <f t="shared" si="215"/>
        <v>profit</v>
      </c>
      <c r="W6857" t="str">
        <f t="shared" si="216"/>
        <v>cheap</v>
      </c>
      <c r="X6857" s="3" t="str" cm="1">
        <f t="array" ref="X6857">_xlfn.IFS(R6857&gt;1000,"premium",R6857&gt;500,"modrate",R6857&lt;500,"cheap")</f>
        <v>cheap</v>
      </c>
      <c r="Y6857" t="str" cm="1">
        <f t="array" ref="Y6857">_xlfn.SWITCH(TRUE,R6857&gt;1000,"premium",R6857&gt;500,"modrate","cheap")</f>
        <v>cheap</v>
      </c>
    </row>
    <row r="6858" spans="1:25">
      <c r="A6858">
        <v>6857</v>
      </c>
      <c r="B6858" t="s">
        <v>9148</v>
      </c>
      <c r="C6858" s="2">
        <v>43092</v>
      </c>
      <c r="D6858" s="2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  <c r="V6858" t="str">
        <f t="shared" si="215"/>
        <v>profit</v>
      </c>
      <c r="W6858" t="str">
        <f t="shared" si="216"/>
        <v>cheap</v>
      </c>
      <c r="X6858" s="3" t="str" cm="1">
        <f t="array" ref="X6858">_xlfn.IFS(R6858&gt;1000,"premium",R6858&gt;500,"modrate",R6858&lt;500,"cheap")</f>
        <v>cheap</v>
      </c>
      <c r="Y6858" t="str" cm="1">
        <f t="array" ref="Y6858">_xlfn.SWITCH(TRUE,R6858&gt;1000,"premium",R6858&gt;500,"modrate","cheap")</f>
        <v>cheap</v>
      </c>
    </row>
    <row r="6859" spans="1:25">
      <c r="A6859">
        <v>6858</v>
      </c>
      <c r="B6859" t="s">
        <v>9149</v>
      </c>
      <c r="C6859" s="2">
        <v>42842</v>
      </c>
      <c r="D6859" s="2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  <c r="V6859" t="str">
        <f t="shared" si="215"/>
        <v>profit</v>
      </c>
      <c r="W6859" t="str">
        <f t="shared" si="216"/>
        <v>cheap</v>
      </c>
      <c r="X6859" s="3" t="str" cm="1">
        <f t="array" ref="X6859">_xlfn.IFS(R6859&gt;1000,"premium",R6859&gt;500,"modrate",R6859&lt;500,"cheap")</f>
        <v>cheap</v>
      </c>
      <c r="Y6859" t="str" cm="1">
        <f t="array" ref="Y6859">_xlfn.SWITCH(TRUE,R6859&gt;1000,"premium",R6859&gt;500,"modrate","cheap")</f>
        <v>cheap</v>
      </c>
    </row>
    <row r="6860" spans="1:25">
      <c r="A6860">
        <v>6859</v>
      </c>
      <c r="B6860" t="s">
        <v>9149</v>
      </c>
      <c r="C6860" s="2">
        <v>42842</v>
      </c>
      <c r="D6860" s="2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  <c r="V6860" t="str">
        <f t="shared" si="215"/>
        <v>profit</v>
      </c>
      <c r="W6860" t="str">
        <f t="shared" si="216"/>
        <v>cheap</v>
      </c>
      <c r="X6860" s="3" t="str" cm="1">
        <f t="array" ref="X6860">_xlfn.IFS(R6860&gt;1000,"premium",R6860&gt;500,"modrate",R6860&lt;500,"cheap")</f>
        <v>cheap</v>
      </c>
      <c r="Y6860" t="str" cm="1">
        <f t="array" ref="Y6860">_xlfn.SWITCH(TRUE,R6860&gt;1000,"premium",R6860&gt;500,"modrate","cheap")</f>
        <v>cheap</v>
      </c>
    </row>
    <row r="6861" spans="1:25">
      <c r="A6861">
        <v>6860</v>
      </c>
      <c r="B6861" t="s">
        <v>9149</v>
      </c>
      <c r="C6861" s="2">
        <v>42842</v>
      </c>
      <c r="D6861" s="2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  <c r="V6861" t="str">
        <f t="shared" si="215"/>
        <v>profit</v>
      </c>
      <c r="W6861" t="str">
        <f t="shared" si="216"/>
        <v>cheap</v>
      </c>
      <c r="X6861" s="3" t="str" cm="1">
        <f t="array" ref="X6861">_xlfn.IFS(R6861&gt;1000,"premium",R6861&gt;500,"modrate",R6861&lt;500,"cheap")</f>
        <v>cheap</v>
      </c>
      <c r="Y6861" t="str" cm="1">
        <f t="array" ref="Y6861">_xlfn.SWITCH(TRUE,R6861&gt;1000,"premium",R6861&gt;500,"modrate","cheap")</f>
        <v>cheap</v>
      </c>
    </row>
    <row r="6862" spans="1:25">
      <c r="A6862">
        <v>6861</v>
      </c>
      <c r="B6862" t="s">
        <v>9149</v>
      </c>
      <c r="C6862" s="2">
        <v>42842</v>
      </c>
      <c r="D6862" s="2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  <c r="V6862" t="str">
        <f t="shared" si="215"/>
        <v>profit</v>
      </c>
      <c r="W6862" t="str">
        <f t="shared" si="216"/>
        <v>cheap</v>
      </c>
      <c r="X6862" s="3" t="str" cm="1">
        <f t="array" ref="X6862">_xlfn.IFS(R6862&gt;1000,"premium",R6862&gt;500,"modrate",R6862&lt;500,"cheap")</f>
        <v>cheap</v>
      </c>
      <c r="Y6862" t="str" cm="1">
        <f t="array" ref="Y6862">_xlfn.SWITCH(TRUE,R6862&gt;1000,"premium",R6862&gt;500,"modrate","cheap")</f>
        <v>cheap</v>
      </c>
    </row>
    <row r="6863" spans="1:25">
      <c r="A6863">
        <v>6862</v>
      </c>
      <c r="B6863" t="s">
        <v>9149</v>
      </c>
      <c r="C6863" s="2">
        <v>42842</v>
      </c>
      <c r="D6863" s="2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  <c r="V6863" t="str">
        <f t="shared" si="215"/>
        <v>profit</v>
      </c>
      <c r="W6863" t="str">
        <f t="shared" si="216"/>
        <v>cheap</v>
      </c>
      <c r="X6863" s="3" t="str" cm="1">
        <f t="array" ref="X6863">_xlfn.IFS(R6863&gt;1000,"premium",R6863&gt;500,"modrate",R6863&lt;500,"cheap")</f>
        <v>cheap</v>
      </c>
      <c r="Y6863" t="str" cm="1">
        <f t="array" ref="Y6863">_xlfn.SWITCH(TRUE,R6863&gt;1000,"premium",R6863&gt;500,"modrate","cheap")</f>
        <v>cheap</v>
      </c>
    </row>
    <row r="6864" spans="1:25">
      <c r="A6864">
        <v>6863</v>
      </c>
      <c r="B6864" t="s">
        <v>9149</v>
      </c>
      <c r="C6864" s="2">
        <v>42842</v>
      </c>
      <c r="D6864" s="2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  <c r="V6864" t="str">
        <f t="shared" si="215"/>
        <v>loss</v>
      </c>
      <c r="W6864" t="str">
        <f t="shared" si="216"/>
        <v>cheap</v>
      </c>
      <c r="X6864" s="3" t="str" cm="1">
        <f t="array" ref="X6864">_xlfn.IFS(R6864&gt;1000,"premium",R6864&gt;500,"modrate",R6864&lt;500,"cheap")</f>
        <v>cheap</v>
      </c>
      <c r="Y6864" t="str" cm="1">
        <f t="array" ref="Y6864">_xlfn.SWITCH(TRUE,R6864&gt;1000,"premium",R6864&gt;500,"modrate","cheap")</f>
        <v>cheap</v>
      </c>
    </row>
    <row r="6865" spans="1:25">
      <c r="A6865">
        <v>6864</v>
      </c>
      <c r="B6865" t="s">
        <v>9150</v>
      </c>
      <c r="C6865" s="2">
        <v>43070</v>
      </c>
      <c r="D6865" s="2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  <c r="V6865" t="str">
        <f t="shared" si="215"/>
        <v>profit</v>
      </c>
      <c r="W6865" t="str">
        <f t="shared" si="216"/>
        <v>cheap</v>
      </c>
      <c r="X6865" s="3" t="str" cm="1">
        <f t="array" ref="X6865">_xlfn.IFS(R6865&gt;1000,"premium",R6865&gt;500,"modrate",R6865&lt;500,"cheap")</f>
        <v>cheap</v>
      </c>
      <c r="Y6865" t="str" cm="1">
        <f t="array" ref="Y6865">_xlfn.SWITCH(TRUE,R6865&gt;1000,"premium",R6865&gt;500,"modrate","cheap")</f>
        <v>cheap</v>
      </c>
    </row>
    <row r="6866" spans="1:25">
      <c r="A6866">
        <v>6865</v>
      </c>
      <c r="B6866" t="s">
        <v>9151</v>
      </c>
      <c r="C6866" s="2">
        <v>42603</v>
      </c>
      <c r="D6866" s="2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  <c r="V6866" t="str">
        <f t="shared" si="215"/>
        <v>profit</v>
      </c>
      <c r="W6866" t="str">
        <f t="shared" si="216"/>
        <v>cheap</v>
      </c>
      <c r="X6866" s="3" t="str" cm="1">
        <f t="array" ref="X6866">_xlfn.IFS(R6866&gt;1000,"premium",R6866&gt;500,"modrate",R6866&lt;500,"cheap")</f>
        <v>cheap</v>
      </c>
      <c r="Y6866" t="str" cm="1">
        <f t="array" ref="Y6866">_xlfn.SWITCH(TRUE,R6866&gt;1000,"premium",R6866&gt;500,"modrate","cheap")</f>
        <v>cheap</v>
      </c>
    </row>
    <row r="6867" spans="1:25">
      <c r="A6867">
        <v>6866</v>
      </c>
      <c r="B6867" t="s">
        <v>9151</v>
      </c>
      <c r="C6867" s="2">
        <v>42603</v>
      </c>
      <c r="D6867" s="2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  <c r="V6867" t="str">
        <f t="shared" si="215"/>
        <v>loss</v>
      </c>
      <c r="W6867" t="str">
        <f t="shared" si="216"/>
        <v>cheap</v>
      </c>
      <c r="X6867" s="3" t="str" cm="1">
        <f t="array" ref="X6867">_xlfn.IFS(R6867&gt;1000,"premium",R6867&gt;500,"modrate",R6867&lt;500,"cheap")</f>
        <v>cheap</v>
      </c>
      <c r="Y6867" t="str" cm="1">
        <f t="array" ref="Y6867">_xlfn.SWITCH(TRUE,R6867&gt;1000,"premium",R6867&gt;500,"modrate","cheap")</f>
        <v>cheap</v>
      </c>
    </row>
    <row r="6868" spans="1:25">
      <c r="A6868">
        <v>6867</v>
      </c>
      <c r="B6868" t="s">
        <v>9151</v>
      </c>
      <c r="C6868" s="2">
        <v>42603</v>
      </c>
      <c r="D6868" s="2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  <c r="V6868" t="str">
        <f t="shared" si="215"/>
        <v>profit</v>
      </c>
      <c r="W6868" t="str">
        <f t="shared" si="216"/>
        <v>cheap</v>
      </c>
      <c r="X6868" s="3" t="str" cm="1">
        <f t="array" ref="X6868">_xlfn.IFS(R6868&gt;1000,"premium",R6868&gt;500,"modrate",R6868&lt;500,"cheap")</f>
        <v>cheap</v>
      </c>
      <c r="Y6868" t="str" cm="1">
        <f t="array" ref="Y6868">_xlfn.SWITCH(TRUE,R6868&gt;1000,"premium",R6868&gt;500,"modrate","cheap")</f>
        <v>cheap</v>
      </c>
    </row>
    <row r="6869" spans="1:25">
      <c r="A6869">
        <v>6868</v>
      </c>
      <c r="B6869" t="s">
        <v>9151</v>
      </c>
      <c r="C6869" s="2">
        <v>42603</v>
      </c>
      <c r="D6869" s="2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  <c r="V6869" t="str">
        <f t="shared" si="215"/>
        <v>loss</v>
      </c>
      <c r="W6869" t="str">
        <f t="shared" si="216"/>
        <v>cheap</v>
      </c>
      <c r="X6869" s="3" t="str" cm="1">
        <f t="array" ref="X6869">_xlfn.IFS(R6869&gt;1000,"premium",R6869&gt;500,"modrate",R6869&lt;500,"cheap")</f>
        <v>cheap</v>
      </c>
      <c r="Y6869" t="str" cm="1">
        <f t="array" ref="Y6869">_xlfn.SWITCH(TRUE,R6869&gt;1000,"premium",R6869&gt;500,"modrate","cheap")</f>
        <v>cheap</v>
      </c>
    </row>
    <row r="6870" spans="1:25">
      <c r="A6870">
        <v>6869</v>
      </c>
      <c r="B6870" t="s">
        <v>9151</v>
      </c>
      <c r="C6870" s="2">
        <v>42603</v>
      </c>
      <c r="D6870" s="2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  <c r="V6870" t="str">
        <f t="shared" si="215"/>
        <v>profit</v>
      </c>
      <c r="W6870" t="str">
        <f t="shared" si="216"/>
        <v>premium</v>
      </c>
      <c r="X6870" s="3" t="str" cm="1">
        <f t="array" ref="X6870">_xlfn.IFS(R6870&gt;1000,"premium",R6870&gt;500,"modrate",R6870&lt;500,"cheap")</f>
        <v>premium</v>
      </c>
      <c r="Y6870" t="str" cm="1">
        <f t="array" ref="Y6870">_xlfn.SWITCH(TRUE,R6870&gt;1000,"premium",R6870&gt;500,"modrate","cheap")</f>
        <v>premium</v>
      </c>
    </row>
    <row r="6871" spans="1:25">
      <c r="A6871">
        <v>6870</v>
      </c>
      <c r="B6871" t="s">
        <v>9151</v>
      </c>
      <c r="C6871" s="2">
        <v>42603</v>
      </c>
      <c r="D6871" s="2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  <c r="V6871" t="str">
        <f t="shared" si="215"/>
        <v>profit</v>
      </c>
      <c r="W6871" t="str">
        <f t="shared" si="216"/>
        <v>cheap</v>
      </c>
      <c r="X6871" s="3" t="str" cm="1">
        <f t="array" ref="X6871">_xlfn.IFS(R6871&gt;1000,"premium",R6871&gt;500,"modrate",R6871&lt;500,"cheap")</f>
        <v>cheap</v>
      </c>
      <c r="Y6871" t="str" cm="1">
        <f t="array" ref="Y6871">_xlfn.SWITCH(TRUE,R6871&gt;1000,"premium",R6871&gt;500,"modrate","cheap")</f>
        <v>cheap</v>
      </c>
    </row>
    <row r="6872" spans="1:25">
      <c r="A6872">
        <v>6871</v>
      </c>
      <c r="B6872" t="s">
        <v>9151</v>
      </c>
      <c r="C6872" s="2">
        <v>42603</v>
      </c>
      <c r="D6872" s="2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  <c r="V6872" t="str">
        <f t="shared" si="215"/>
        <v>profit</v>
      </c>
      <c r="W6872" t="str">
        <f t="shared" si="216"/>
        <v>cheap</v>
      </c>
      <c r="X6872" s="3" t="str" cm="1">
        <f t="array" ref="X6872">_xlfn.IFS(R6872&gt;1000,"premium",R6872&gt;500,"modrate",R6872&lt;500,"cheap")</f>
        <v>cheap</v>
      </c>
      <c r="Y6872" t="str" cm="1">
        <f t="array" ref="Y6872">_xlfn.SWITCH(TRUE,R6872&gt;1000,"premium",R6872&gt;500,"modrate","cheap")</f>
        <v>cheap</v>
      </c>
    </row>
    <row r="6873" spans="1:25">
      <c r="A6873">
        <v>6872</v>
      </c>
      <c r="B6873" t="s">
        <v>9152</v>
      </c>
      <c r="C6873" s="2">
        <v>42709</v>
      </c>
      <c r="D6873" s="2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  <c r="V6873" t="str">
        <f t="shared" si="215"/>
        <v>profit</v>
      </c>
      <c r="W6873" t="str">
        <f t="shared" si="216"/>
        <v>cheap</v>
      </c>
      <c r="X6873" s="3" t="str" cm="1">
        <f t="array" ref="X6873">_xlfn.IFS(R6873&gt;1000,"premium",R6873&gt;500,"modrate",R6873&lt;500,"cheap")</f>
        <v>cheap</v>
      </c>
      <c r="Y6873" t="str" cm="1">
        <f t="array" ref="Y6873">_xlfn.SWITCH(TRUE,R6873&gt;1000,"premium",R6873&gt;500,"modrate","cheap")</f>
        <v>cheap</v>
      </c>
    </row>
    <row r="6874" spans="1:25">
      <c r="A6874">
        <v>6873</v>
      </c>
      <c r="B6874" t="s">
        <v>9153</v>
      </c>
      <c r="C6874" s="2">
        <v>42354</v>
      </c>
      <c r="D6874" s="2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  <c r="V6874" t="str">
        <f t="shared" si="215"/>
        <v>profit</v>
      </c>
      <c r="W6874" t="str">
        <f t="shared" si="216"/>
        <v>cheap</v>
      </c>
      <c r="X6874" s="3" t="str" cm="1">
        <f t="array" ref="X6874">_xlfn.IFS(R6874&gt;1000,"premium",R6874&gt;500,"modrate",R6874&lt;500,"cheap")</f>
        <v>cheap</v>
      </c>
      <c r="Y6874" t="str" cm="1">
        <f t="array" ref="Y6874">_xlfn.SWITCH(TRUE,R6874&gt;1000,"premium",R6874&gt;500,"modrate","cheap")</f>
        <v>cheap</v>
      </c>
    </row>
    <row r="6875" spans="1:25">
      <c r="A6875">
        <v>6874</v>
      </c>
      <c r="B6875" t="s">
        <v>9154</v>
      </c>
      <c r="C6875" s="2">
        <v>41929</v>
      </c>
      <c r="D6875" s="2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  <c r="V6875" t="str">
        <f t="shared" si="215"/>
        <v>loss</v>
      </c>
      <c r="W6875" t="str">
        <f t="shared" si="216"/>
        <v>cheap</v>
      </c>
      <c r="X6875" s="3" t="str" cm="1">
        <f t="array" ref="X6875">_xlfn.IFS(R6875&gt;1000,"premium",R6875&gt;500,"modrate",R6875&lt;500,"cheap")</f>
        <v>cheap</v>
      </c>
      <c r="Y6875" t="str" cm="1">
        <f t="array" ref="Y6875">_xlfn.SWITCH(TRUE,R6875&gt;1000,"premium",R6875&gt;500,"modrate","cheap")</f>
        <v>cheap</v>
      </c>
    </row>
    <row r="6876" spans="1:25">
      <c r="A6876">
        <v>6875</v>
      </c>
      <c r="B6876" t="s">
        <v>9154</v>
      </c>
      <c r="C6876" s="2">
        <v>41929</v>
      </c>
      <c r="D6876" s="2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  <c r="V6876" t="str">
        <f t="shared" si="215"/>
        <v>loss</v>
      </c>
      <c r="W6876" t="str">
        <f t="shared" si="216"/>
        <v>cheap</v>
      </c>
      <c r="X6876" s="3" t="str" cm="1">
        <f t="array" ref="X6876">_xlfn.IFS(R6876&gt;1000,"premium",R6876&gt;500,"modrate",R6876&lt;500,"cheap")</f>
        <v>cheap</v>
      </c>
      <c r="Y6876" t="str" cm="1">
        <f t="array" ref="Y6876">_xlfn.SWITCH(TRUE,R6876&gt;1000,"premium",R6876&gt;500,"modrate","cheap")</f>
        <v>cheap</v>
      </c>
    </row>
    <row r="6877" spans="1:25">
      <c r="A6877">
        <v>6876</v>
      </c>
      <c r="B6877" t="s">
        <v>9156</v>
      </c>
      <c r="C6877" s="2">
        <v>42618</v>
      </c>
      <c r="D6877" s="2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  <c r="V6877" t="str">
        <f t="shared" si="215"/>
        <v>profit</v>
      </c>
      <c r="W6877" t="str">
        <f t="shared" si="216"/>
        <v>cheap</v>
      </c>
      <c r="X6877" s="3" t="str" cm="1">
        <f t="array" ref="X6877">_xlfn.IFS(R6877&gt;1000,"premium",R6877&gt;500,"modrate",R6877&lt;500,"cheap")</f>
        <v>cheap</v>
      </c>
      <c r="Y6877" t="str" cm="1">
        <f t="array" ref="Y6877">_xlfn.SWITCH(TRUE,R6877&gt;1000,"premium",R6877&gt;500,"modrate","cheap")</f>
        <v>cheap</v>
      </c>
    </row>
    <row r="6878" spans="1:25">
      <c r="A6878">
        <v>6877</v>
      </c>
      <c r="B6878" t="s">
        <v>9156</v>
      </c>
      <c r="C6878" s="2">
        <v>42618</v>
      </c>
      <c r="D6878" s="2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  <c r="V6878" t="str">
        <f t="shared" si="215"/>
        <v>profit</v>
      </c>
      <c r="W6878" t="str">
        <f t="shared" si="216"/>
        <v>premium</v>
      </c>
      <c r="X6878" s="3" t="str" cm="1">
        <f t="array" ref="X6878">_xlfn.IFS(R6878&gt;1000,"premium",R6878&gt;500,"modrate",R6878&lt;500,"cheap")</f>
        <v>premium</v>
      </c>
      <c r="Y6878" t="str" cm="1">
        <f t="array" ref="Y6878">_xlfn.SWITCH(TRUE,R6878&gt;1000,"premium",R6878&gt;500,"modrate","cheap")</f>
        <v>premium</v>
      </c>
    </row>
    <row r="6879" spans="1:25">
      <c r="A6879">
        <v>6878</v>
      </c>
      <c r="B6879" t="s">
        <v>9157</v>
      </c>
      <c r="C6879" s="2">
        <v>42292</v>
      </c>
      <c r="D6879" s="2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  <c r="V6879" t="str">
        <f t="shared" si="215"/>
        <v>loss</v>
      </c>
      <c r="W6879" t="str">
        <f t="shared" si="216"/>
        <v>cheap</v>
      </c>
      <c r="X6879" s="3" t="str" cm="1">
        <f t="array" ref="X6879">_xlfn.IFS(R6879&gt;1000,"premium",R6879&gt;500,"modrate",R6879&lt;500,"cheap")</f>
        <v>cheap</v>
      </c>
      <c r="Y6879" t="str" cm="1">
        <f t="array" ref="Y6879">_xlfn.SWITCH(TRUE,R6879&gt;1000,"premium",R6879&gt;500,"modrate","cheap")</f>
        <v>cheap</v>
      </c>
    </row>
    <row r="6880" spans="1:25">
      <c r="A6880">
        <v>6879</v>
      </c>
      <c r="B6880" t="s">
        <v>9157</v>
      </c>
      <c r="C6880" s="2">
        <v>42292</v>
      </c>
      <c r="D6880" s="2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  <c r="V6880" t="str">
        <f t="shared" si="215"/>
        <v>profit</v>
      </c>
      <c r="W6880" t="str">
        <f t="shared" si="216"/>
        <v>cheap</v>
      </c>
      <c r="X6880" s="3" t="str" cm="1">
        <f t="array" ref="X6880">_xlfn.IFS(R6880&gt;1000,"premium",R6880&gt;500,"modrate",R6880&lt;500,"cheap")</f>
        <v>cheap</v>
      </c>
      <c r="Y6880" t="str" cm="1">
        <f t="array" ref="Y6880">_xlfn.SWITCH(TRUE,R6880&gt;1000,"premium",R6880&gt;500,"modrate","cheap")</f>
        <v>cheap</v>
      </c>
    </row>
    <row r="6881" spans="1:25">
      <c r="A6881">
        <v>6880</v>
      </c>
      <c r="B6881" t="s">
        <v>9158</v>
      </c>
      <c r="C6881" s="2">
        <v>42339</v>
      </c>
      <c r="D6881" s="2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  <c r="V6881" t="str">
        <f t="shared" si="215"/>
        <v>profit</v>
      </c>
      <c r="W6881" t="str">
        <f t="shared" si="216"/>
        <v>premium</v>
      </c>
      <c r="X6881" s="3" t="str" cm="1">
        <f t="array" ref="X6881">_xlfn.IFS(R6881&gt;1000,"premium",R6881&gt;500,"modrate",R6881&lt;500,"cheap")</f>
        <v>premium</v>
      </c>
      <c r="Y6881" t="str" cm="1">
        <f t="array" ref="Y6881">_xlfn.SWITCH(TRUE,R6881&gt;1000,"premium",R6881&gt;500,"modrate","cheap")</f>
        <v>premium</v>
      </c>
    </row>
    <row r="6882" spans="1:25">
      <c r="A6882">
        <v>6881</v>
      </c>
      <c r="B6882" t="s">
        <v>9158</v>
      </c>
      <c r="C6882" s="2">
        <v>42339</v>
      </c>
      <c r="D6882" s="2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  <c r="V6882" t="str">
        <f t="shared" si="215"/>
        <v>profit</v>
      </c>
      <c r="W6882" t="str">
        <f t="shared" si="216"/>
        <v>cheap</v>
      </c>
      <c r="X6882" s="3" t="str" cm="1">
        <f t="array" ref="X6882">_xlfn.IFS(R6882&gt;1000,"premium",R6882&gt;500,"modrate",R6882&lt;500,"cheap")</f>
        <v>cheap</v>
      </c>
      <c r="Y6882" t="str" cm="1">
        <f t="array" ref="Y6882">_xlfn.SWITCH(TRUE,R6882&gt;1000,"premium",R6882&gt;500,"modrate","cheap")</f>
        <v>cheap</v>
      </c>
    </row>
    <row r="6883" spans="1:25">
      <c r="A6883">
        <v>6882</v>
      </c>
      <c r="B6883" t="s">
        <v>9158</v>
      </c>
      <c r="C6883" s="2">
        <v>42339</v>
      </c>
      <c r="D6883" s="2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  <c r="V6883" t="str">
        <f t="shared" si="215"/>
        <v>profit</v>
      </c>
      <c r="W6883" t="str">
        <f t="shared" si="216"/>
        <v>premium</v>
      </c>
      <c r="X6883" s="3" t="str" cm="1">
        <f t="array" ref="X6883">_xlfn.IFS(R6883&gt;1000,"premium",R6883&gt;500,"modrate",R6883&lt;500,"cheap")</f>
        <v>premium</v>
      </c>
      <c r="Y6883" t="str" cm="1">
        <f t="array" ref="Y6883">_xlfn.SWITCH(TRUE,R6883&gt;1000,"premium",R6883&gt;500,"modrate","cheap")</f>
        <v>premium</v>
      </c>
    </row>
    <row r="6884" spans="1:25">
      <c r="A6884">
        <v>6883</v>
      </c>
      <c r="B6884" t="s">
        <v>9158</v>
      </c>
      <c r="C6884" s="2">
        <v>42339</v>
      </c>
      <c r="D6884" s="2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  <c r="V6884" t="str">
        <f t="shared" si="215"/>
        <v>profit</v>
      </c>
      <c r="W6884" t="str">
        <f t="shared" si="216"/>
        <v>cheap</v>
      </c>
      <c r="X6884" s="3" t="str" cm="1">
        <f t="array" ref="X6884">_xlfn.IFS(R6884&gt;1000,"premium",R6884&gt;500,"modrate",R6884&lt;500,"cheap")</f>
        <v>cheap</v>
      </c>
      <c r="Y6884" t="str" cm="1">
        <f t="array" ref="Y6884">_xlfn.SWITCH(TRUE,R6884&gt;1000,"premium",R6884&gt;500,"modrate","cheap")</f>
        <v>cheap</v>
      </c>
    </row>
    <row r="6885" spans="1:25">
      <c r="A6885">
        <v>6884</v>
      </c>
      <c r="B6885" t="s">
        <v>9158</v>
      </c>
      <c r="C6885" s="2">
        <v>42339</v>
      </c>
      <c r="D6885" s="2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  <c r="V6885" t="str">
        <f t="shared" si="215"/>
        <v>profit</v>
      </c>
      <c r="W6885" t="str">
        <f t="shared" si="216"/>
        <v>cheap</v>
      </c>
      <c r="X6885" s="3" t="str" cm="1">
        <f t="array" ref="X6885">_xlfn.IFS(R6885&gt;1000,"premium",R6885&gt;500,"modrate",R6885&lt;500,"cheap")</f>
        <v>cheap</v>
      </c>
      <c r="Y6885" t="str" cm="1">
        <f t="array" ref="Y6885">_xlfn.SWITCH(TRUE,R6885&gt;1000,"premium",R6885&gt;500,"modrate","cheap")</f>
        <v>cheap</v>
      </c>
    </row>
    <row r="6886" spans="1:25">
      <c r="A6886">
        <v>6885</v>
      </c>
      <c r="B6886" t="s">
        <v>9159</v>
      </c>
      <c r="C6886" s="2">
        <v>42155</v>
      </c>
      <c r="D6886" s="2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  <c r="V6886" t="str">
        <f t="shared" si="215"/>
        <v>profit</v>
      </c>
      <c r="W6886" t="str">
        <f t="shared" si="216"/>
        <v>premium</v>
      </c>
      <c r="X6886" s="3" t="str" cm="1">
        <f t="array" ref="X6886">_xlfn.IFS(R6886&gt;1000,"premium",R6886&gt;500,"modrate",R6886&lt;500,"cheap")</f>
        <v>premium</v>
      </c>
      <c r="Y6886" t="str" cm="1">
        <f t="array" ref="Y6886">_xlfn.SWITCH(TRUE,R6886&gt;1000,"premium",R6886&gt;500,"modrate","cheap")</f>
        <v>premium</v>
      </c>
    </row>
    <row r="6887" spans="1:25">
      <c r="A6887">
        <v>6886</v>
      </c>
      <c r="B6887" t="s">
        <v>9160</v>
      </c>
      <c r="C6887" s="2">
        <v>42988</v>
      </c>
      <c r="D6887" s="2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  <c r="V6887" t="str">
        <f t="shared" si="215"/>
        <v>profit</v>
      </c>
      <c r="W6887" t="str">
        <f t="shared" si="216"/>
        <v>cheap</v>
      </c>
      <c r="X6887" s="3" t="str" cm="1">
        <f t="array" ref="X6887">_xlfn.IFS(R6887&gt;1000,"premium",R6887&gt;500,"modrate",R6887&lt;500,"cheap")</f>
        <v>cheap</v>
      </c>
      <c r="Y6887" t="str" cm="1">
        <f t="array" ref="Y6887">_xlfn.SWITCH(TRUE,R6887&gt;1000,"premium",R6887&gt;500,"modrate","cheap")</f>
        <v>cheap</v>
      </c>
    </row>
    <row r="6888" spans="1:25">
      <c r="A6888">
        <v>6887</v>
      </c>
      <c r="B6888" t="s">
        <v>9160</v>
      </c>
      <c r="C6888" s="2">
        <v>42988</v>
      </c>
      <c r="D6888" s="2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  <c r="V6888" t="str">
        <f t="shared" si="215"/>
        <v>loss</v>
      </c>
      <c r="W6888" t="str">
        <f t="shared" si="216"/>
        <v>cheap</v>
      </c>
      <c r="X6888" s="3" t="str" cm="1">
        <f t="array" ref="X6888">_xlfn.IFS(R6888&gt;1000,"premium",R6888&gt;500,"modrate",R6888&lt;500,"cheap")</f>
        <v>cheap</v>
      </c>
      <c r="Y6888" t="str" cm="1">
        <f t="array" ref="Y6888">_xlfn.SWITCH(TRUE,R6888&gt;1000,"premium",R6888&gt;500,"modrate","cheap")</f>
        <v>cheap</v>
      </c>
    </row>
    <row r="6889" spans="1:25">
      <c r="A6889">
        <v>6888</v>
      </c>
      <c r="B6889" t="s">
        <v>9161</v>
      </c>
      <c r="C6889" s="2">
        <v>42850</v>
      </c>
      <c r="D6889" s="2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  <c r="V6889" t="str">
        <f t="shared" si="215"/>
        <v>profit</v>
      </c>
      <c r="W6889" t="str">
        <f t="shared" si="216"/>
        <v>cheap</v>
      </c>
      <c r="X6889" s="3" t="str" cm="1">
        <f t="array" ref="X6889">_xlfn.IFS(R6889&gt;1000,"premium",R6889&gt;500,"modrate",R6889&lt;500,"cheap")</f>
        <v>cheap</v>
      </c>
      <c r="Y6889" t="str" cm="1">
        <f t="array" ref="Y6889">_xlfn.SWITCH(TRUE,R6889&gt;1000,"premium",R6889&gt;500,"modrate","cheap")</f>
        <v>cheap</v>
      </c>
    </row>
    <row r="6890" spans="1:25">
      <c r="A6890">
        <v>6889</v>
      </c>
      <c r="B6890" t="s">
        <v>9161</v>
      </c>
      <c r="C6890" s="2">
        <v>42850</v>
      </c>
      <c r="D6890" s="2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  <c r="V6890" t="str">
        <f t="shared" si="215"/>
        <v>profit</v>
      </c>
      <c r="W6890" t="str">
        <f t="shared" si="216"/>
        <v>cheap</v>
      </c>
      <c r="X6890" s="3" t="str" cm="1">
        <f t="array" ref="X6890">_xlfn.IFS(R6890&gt;1000,"premium",R6890&gt;500,"modrate",R6890&lt;500,"cheap")</f>
        <v>cheap</v>
      </c>
      <c r="Y6890" t="str" cm="1">
        <f t="array" ref="Y6890">_xlfn.SWITCH(TRUE,R6890&gt;1000,"premium",R6890&gt;500,"modrate","cheap")</f>
        <v>cheap</v>
      </c>
    </row>
    <row r="6891" spans="1:25">
      <c r="A6891">
        <v>6890</v>
      </c>
      <c r="B6891" t="s">
        <v>9162</v>
      </c>
      <c r="C6891" s="2">
        <v>42996</v>
      </c>
      <c r="D6891" s="2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  <c r="V6891" t="str">
        <f t="shared" si="215"/>
        <v>profit</v>
      </c>
      <c r="W6891" t="str">
        <f t="shared" si="216"/>
        <v>cheap</v>
      </c>
      <c r="X6891" s="3" t="str" cm="1">
        <f t="array" ref="X6891">_xlfn.IFS(R6891&gt;1000,"premium",R6891&gt;500,"modrate",R6891&lt;500,"cheap")</f>
        <v>cheap</v>
      </c>
      <c r="Y6891" t="str" cm="1">
        <f t="array" ref="Y6891">_xlfn.SWITCH(TRUE,R6891&gt;1000,"premium",R6891&gt;500,"modrate","cheap")</f>
        <v>cheap</v>
      </c>
    </row>
    <row r="6892" spans="1:25">
      <c r="A6892">
        <v>6891</v>
      </c>
      <c r="B6892" t="s">
        <v>9162</v>
      </c>
      <c r="C6892" s="2">
        <v>42996</v>
      </c>
      <c r="D6892" s="2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  <c r="V6892" t="str">
        <f t="shared" si="215"/>
        <v>profit</v>
      </c>
      <c r="W6892" t="str">
        <f t="shared" si="216"/>
        <v>cheap</v>
      </c>
      <c r="X6892" s="3" t="str" cm="1">
        <f t="array" ref="X6892">_xlfn.IFS(R6892&gt;1000,"premium",R6892&gt;500,"modrate",R6892&lt;500,"cheap")</f>
        <v>cheap</v>
      </c>
      <c r="Y6892" t="str" cm="1">
        <f t="array" ref="Y6892">_xlfn.SWITCH(TRUE,R6892&gt;1000,"premium",R6892&gt;500,"modrate","cheap")</f>
        <v>cheap</v>
      </c>
    </row>
    <row r="6893" spans="1:25">
      <c r="A6893">
        <v>6892</v>
      </c>
      <c r="B6893" t="s">
        <v>9162</v>
      </c>
      <c r="C6893" s="2">
        <v>42996</v>
      </c>
      <c r="D6893" s="2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  <c r="V6893" t="str">
        <f t="shared" si="215"/>
        <v>profit</v>
      </c>
      <c r="W6893" t="str">
        <f t="shared" si="216"/>
        <v>cheap</v>
      </c>
      <c r="X6893" s="3" t="str" cm="1">
        <f t="array" ref="X6893">_xlfn.IFS(R6893&gt;1000,"premium",R6893&gt;500,"modrate",R6893&lt;500,"cheap")</f>
        <v>cheap</v>
      </c>
      <c r="Y6893" t="str" cm="1">
        <f t="array" ref="Y6893">_xlfn.SWITCH(TRUE,R6893&gt;1000,"premium",R6893&gt;500,"modrate","cheap")</f>
        <v>cheap</v>
      </c>
    </row>
    <row r="6894" spans="1:25">
      <c r="A6894">
        <v>6893</v>
      </c>
      <c r="B6894" t="s">
        <v>9162</v>
      </c>
      <c r="C6894" s="2">
        <v>42996</v>
      </c>
      <c r="D6894" s="2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  <c r="V6894" t="str">
        <f t="shared" si="215"/>
        <v>profit</v>
      </c>
      <c r="W6894" t="str">
        <f t="shared" si="216"/>
        <v>cheap</v>
      </c>
      <c r="X6894" s="3" t="str" cm="1">
        <f t="array" ref="X6894">_xlfn.IFS(R6894&gt;1000,"premium",R6894&gt;500,"modrate",R6894&lt;500,"cheap")</f>
        <v>cheap</v>
      </c>
      <c r="Y6894" t="str" cm="1">
        <f t="array" ref="Y6894">_xlfn.SWITCH(TRUE,R6894&gt;1000,"premium",R6894&gt;500,"modrate","cheap")</f>
        <v>cheap</v>
      </c>
    </row>
    <row r="6895" spans="1:25">
      <c r="A6895">
        <v>6894</v>
      </c>
      <c r="B6895" t="s">
        <v>9162</v>
      </c>
      <c r="C6895" s="2">
        <v>42996</v>
      </c>
      <c r="D6895" s="2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  <c r="V6895" t="str">
        <f t="shared" si="215"/>
        <v>profit</v>
      </c>
      <c r="W6895" t="str">
        <f t="shared" si="216"/>
        <v>cheap</v>
      </c>
      <c r="X6895" s="3" t="str" cm="1">
        <f t="array" ref="X6895">_xlfn.IFS(R6895&gt;1000,"premium",R6895&gt;500,"modrate",R6895&lt;500,"cheap")</f>
        <v>cheap</v>
      </c>
      <c r="Y6895" t="str" cm="1">
        <f t="array" ref="Y6895">_xlfn.SWITCH(TRUE,R6895&gt;1000,"premium",R6895&gt;500,"modrate","cheap")</f>
        <v>cheap</v>
      </c>
    </row>
    <row r="6896" spans="1:25">
      <c r="A6896">
        <v>6895</v>
      </c>
      <c r="B6896" t="s">
        <v>9162</v>
      </c>
      <c r="C6896" s="2">
        <v>42996</v>
      </c>
      <c r="D6896" s="2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  <c r="V6896" t="str">
        <f t="shared" si="215"/>
        <v>profit</v>
      </c>
      <c r="W6896" t="str">
        <f t="shared" si="216"/>
        <v>cheap</v>
      </c>
      <c r="X6896" s="3" t="str" cm="1">
        <f t="array" ref="X6896">_xlfn.IFS(R6896&gt;1000,"premium",R6896&gt;500,"modrate",R6896&lt;500,"cheap")</f>
        <v>cheap</v>
      </c>
      <c r="Y6896" t="str" cm="1">
        <f t="array" ref="Y6896">_xlfn.SWITCH(TRUE,R6896&gt;1000,"premium",R6896&gt;500,"modrate","cheap")</f>
        <v>cheap</v>
      </c>
    </row>
    <row r="6897" spans="1:25">
      <c r="A6897">
        <v>6896</v>
      </c>
      <c r="B6897" t="s">
        <v>9162</v>
      </c>
      <c r="C6897" s="2">
        <v>42996</v>
      </c>
      <c r="D6897" s="2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9.9991999999999894</v>
      </c>
      <c r="V6897" t="str">
        <f t="shared" si="215"/>
        <v>profit</v>
      </c>
      <c r="W6897" t="str">
        <f t="shared" si="216"/>
        <v>cheap</v>
      </c>
      <c r="X6897" s="3" t="str" cm="1">
        <f t="array" ref="X6897">_xlfn.IFS(R6897&gt;1000,"premium",R6897&gt;500,"modrate",R6897&lt;500,"cheap")</f>
        <v>cheap</v>
      </c>
      <c r="Y6897" t="str" cm="1">
        <f t="array" ref="Y6897">_xlfn.SWITCH(TRUE,R6897&gt;1000,"premium",R6897&gt;500,"modrate","cheap")</f>
        <v>cheap</v>
      </c>
    </row>
    <row r="6898" spans="1:25">
      <c r="A6898">
        <v>6897</v>
      </c>
      <c r="B6898" t="s">
        <v>9162</v>
      </c>
      <c r="C6898" s="2">
        <v>42996</v>
      </c>
      <c r="D6898" s="2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  <c r="V6898" t="str">
        <f t="shared" si="215"/>
        <v>profit</v>
      </c>
      <c r="W6898" t="str">
        <f t="shared" si="216"/>
        <v>cheap</v>
      </c>
      <c r="X6898" s="3" t="str" cm="1">
        <f t="array" ref="X6898">_xlfn.IFS(R6898&gt;1000,"premium",R6898&gt;500,"modrate",R6898&lt;500,"cheap")</f>
        <v>cheap</v>
      </c>
      <c r="Y6898" t="str" cm="1">
        <f t="array" ref="Y6898">_xlfn.SWITCH(TRUE,R6898&gt;1000,"premium",R6898&gt;500,"modrate","cheap")</f>
        <v>cheap</v>
      </c>
    </row>
    <row r="6899" spans="1:25">
      <c r="A6899">
        <v>6898</v>
      </c>
      <c r="B6899" t="s">
        <v>9163</v>
      </c>
      <c r="C6899" s="2">
        <v>42965</v>
      </c>
      <c r="D6899" s="2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  <c r="V6899" t="str">
        <f t="shared" si="215"/>
        <v>loss</v>
      </c>
      <c r="W6899" t="str">
        <f t="shared" si="216"/>
        <v>cheap</v>
      </c>
      <c r="X6899" s="3" t="str" cm="1">
        <f t="array" ref="X6899">_xlfn.IFS(R6899&gt;1000,"premium",R6899&gt;500,"modrate",R6899&lt;500,"cheap")</f>
        <v>cheap</v>
      </c>
      <c r="Y6899" t="str" cm="1">
        <f t="array" ref="Y6899">_xlfn.SWITCH(TRUE,R6899&gt;1000,"premium",R6899&gt;500,"modrate","cheap")</f>
        <v>cheap</v>
      </c>
    </row>
    <row r="6900" spans="1:25">
      <c r="A6900">
        <v>6899</v>
      </c>
      <c r="B6900" t="s">
        <v>9164</v>
      </c>
      <c r="C6900" s="2">
        <v>42148</v>
      </c>
      <c r="D6900" s="2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  <c r="V6900" t="str">
        <f t="shared" si="215"/>
        <v>loss</v>
      </c>
      <c r="W6900" t="str">
        <f t="shared" si="216"/>
        <v>modrate</v>
      </c>
      <c r="X6900" s="3" t="str" cm="1">
        <f t="array" ref="X6900">_xlfn.IFS(R6900&gt;1000,"premium",R6900&gt;500,"modrate",R6900&lt;500,"cheap")</f>
        <v>modrate</v>
      </c>
      <c r="Y6900" t="str" cm="1">
        <f t="array" ref="Y6900">_xlfn.SWITCH(TRUE,R6900&gt;1000,"premium",R6900&gt;500,"modrate","cheap")</f>
        <v>modrate</v>
      </c>
    </row>
    <row r="6901" spans="1:25">
      <c r="A6901">
        <v>6900</v>
      </c>
      <c r="B6901" t="s">
        <v>9164</v>
      </c>
      <c r="C6901" s="2">
        <v>42148</v>
      </c>
      <c r="D6901" s="2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  <c r="V6901" t="str">
        <f t="shared" si="215"/>
        <v>loss</v>
      </c>
      <c r="W6901" t="str">
        <f t="shared" si="216"/>
        <v>cheap</v>
      </c>
      <c r="X6901" s="3" t="str" cm="1">
        <f t="array" ref="X6901">_xlfn.IFS(R6901&gt;1000,"premium",R6901&gt;500,"modrate",R6901&lt;500,"cheap")</f>
        <v>cheap</v>
      </c>
      <c r="Y6901" t="str" cm="1">
        <f t="array" ref="Y6901">_xlfn.SWITCH(TRUE,R6901&gt;1000,"premium",R6901&gt;500,"modrate","cheap")</f>
        <v>cheap</v>
      </c>
    </row>
    <row r="6902" spans="1:25">
      <c r="A6902">
        <v>6901</v>
      </c>
      <c r="B6902" t="s">
        <v>9165</v>
      </c>
      <c r="C6902" s="2">
        <v>42254</v>
      </c>
      <c r="D6902" s="2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  <c r="V6902" t="str">
        <f t="shared" si="215"/>
        <v>profit</v>
      </c>
      <c r="W6902" t="str">
        <f t="shared" si="216"/>
        <v>modrate</v>
      </c>
      <c r="X6902" s="3" t="str" cm="1">
        <f t="array" ref="X6902">_xlfn.IFS(R6902&gt;1000,"premium",R6902&gt;500,"modrate",R6902&lt;500,"cheap")</f>
        <v>modrate</v>
      </c>
      <c r="Y6902" t="str" cm="1">
        <f t="array" ref="Y6902">_xlfn.SWITCH(TRUE,R6902&gt;1000,"premium",R6902&gt;500,"modrate","cheap")</f>
        <v>modrate</v>
      </c>
    </row>
    <row r="6903" spans="1:25">
      <c r="A6903">
        <v>6902</v>
      </c>
      <c r="B6903" t="s">
        <v>9166</v>
      </c>
      <c r="C6903" s="2">
        <v>42940</v>
      </c>
      <c r="D6903" s="2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  <c r="V6903" t="str">
        <f t="shared" si="215"/>
        <v>profit</v>
      </c>
      <c r="W6903" t="str">
        <f t="shared" si="216"/>
        <v>premium</v>
      </c>
      <c r="X6903" s="3" t="str" cm="1">
        <f t="array" ref="X6903">_xlfn.IFS(R6903&gt;1000,"premium",R6903&gt;500,"modrate",R6903&lt;500,"cheap")</f>
        <v>premium</v>
      </c>
      <c r="Y6903" t="str" cm="1">
        <f t="array" ref="Y6903">_xlfn.SWITCH(TRUE,R6903&gt;1000,"premium",R6903&gt;500,"modrate","cheap")</f>
        <v>premium</v>
      </c>
    </row>
    <row r="6904" spans="1:25">
      <c r="A6904">
        <v>6903</v>
      </c>
      <c r="B6904" t="s">
        <v>9167</v>
      </c>
      <c r="C6904" s="2">
        <v>42980</v>
      </c>
      <c r="D6904" s="2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  <c r="V6904" t="str">
        <f t="shared" si="215"/>
        <v>profit</v>
      </c>
      <c r="W6904" t="str">
        <f t="shared" si="216"/>
        <v>cheap</v>
      </c>
      <c r="X6904" s="3" t="str" cm="1">
        <f t="array" ref="X6904">_xlfn.IFS(R6904&gt;1000,"premium",R6904&gt;500,"modrate",R6904&lt;500,"cheap")</f>
        <v>cheap</v>
      </c>
      <c r="Y6904" t="str" cm="1">
        <f t="array" ref="Y6904">_xlfn.SWITCH(TRUE,R6904&gt;1000,"premium",R6904&gt;500,"modrate","cheap")</f>
        <v>cheap</v>
      </c>
    </row>
    <row r="6905" spans="1:25">
      <c r="A6905">
        <v>6904</v>
      </c>
      <c r="B6905" t="s">
        <v>9167</v>
      </c>
      <c r="C6905" s="2">
        <v>42980</v>
      </c>
      <c r="D6905" s="2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  <c r="V6905" t="str">
        <f t="shared" si="215"/>
        <v>loss</v>
      </c>
      <c r="W6905" t="str">
        <f t="shared" si="216"/>
        <v>cheap</v>
      </c>
      <c r="X6905" s="3" t="str" cm="1">
        <f t="array" ref="X6905">_xlfn.IFS(R6905&gt;1000,"premium",R6905&gt;500,"modrate",R6905&lt;500,"cheap")</f>
        <v>cheap</v>
      </c>
      <c r="Y6905" t="str" cm="1">
        <f t="array" ref="Y6905">_xlfn.SWITCH(TRUE,R6905&gt;1000,"premium",R6905&gt;500,"modrate","cheap")</f>
        <v>cheap</v>
      </c>
    </row>
    <row r="6906" spans="1:25">
      <c r="A6906">
        <v>6905</v>
      </c>
      <c r="B6906" t="s">
        <v>9167</v>
      </c>
      <c r="C6906" s="2">
        <v>42980</v>
      </c>
      <c r="D6906" s="2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  <c r="V6906" t="str">
        <f t="shared" si="215"/>
        <v>loss</v>
      </c>
      <c r="W6906" t="str">
        <f t="shared" si="216"/>
        <v>cheap</v>
      </c>
      <c r="X6906" s="3" t="str" cm="1">
        <f t="array" ref="X6906">_xlfn.IFS(R6906&gt;1000,"premium",R6906&gt;500,"modrate",R6906&lt;500,"cheap")</f>
        <v>cheap</v>
      </c>
      <c r="Y6906" t="str" cm="1">
        <f t="array" ref="Y6906">_xlfn.SWITCH(TRUE,R6906&gt;1000,"premium",R6906&gt;500,"modrate","cheap")</f>
        <v>cheap</v>
      </c>
    </row>
    <row r="6907" spans="1:25">
      <c r="A6907">
        <v>6906</v>
      </c>
      <c r="B6907" t="s">
        <v>9170</v>
      </c>
      <c r="C6907" s="2">
        <v>43075</v>
      </c>
      <c r="D6907" s="2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  <c r="V6907" t="str">
        <f t="shared" si="215"/>
        <v>profit</v>
      </c>
      <c r="W6907" t="str">
        <f t="shared" si="216"/>
        <v>cheap</v>
      </c>
      <c r="X6907" s="3" t="str" cm="1">
        <f t="array" ref="X6907">_xlfn.IFS(R6907&gt;1000,"premium",R6907&gt;500,"modrate",R6907&lt;500,"cheap")</f>
        <v>cheap</v>
      </c>
      <c r="Y6907" t="str" cm="1">
        <f t="array" ref="Y6907">_xlfn.SWITCH(TRUE,R6907&gt;1000,"premium",R6907&gt;500,"modrate","cheap")</f>
        <v>cheap</v>
      </c>
    </row>
    <row r="6908" spans="1:25">
      <c r="A6908">
        <v>6907</v>
      </c>
      <c r="B6908" t="s">
        <v>9171</v>
      </c>
      <c r="C6908" s="2">
        <v>42875</v>
      </c>
      <c r="D6908" s="2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  <c r="V6908" t="str">
        <f t="shared" si="215"/>
        <v>profit</v>
      </c>
      <c r="W6908" t="str">
        <f t="shared" si="216"/>
        <v>cheap</v>
      </c>
      <c r="X6908" s="3" t="str" cm="1">
        <f t="array" ref="X6908">_xlfn.IFS(R6908&gt;1000,"premium",R6908&gt;500,"modrate",R6908&lt;500,"cheap")</f>
        <v>cheap</v>
      </c>
      <c r="Y6908" t="str" cm="1">
        <f t="array" ref="Y6908">_xlfn.SWITCH(TRUE,R6908&gt;1000,"premium",R6908&gt;500,"modrate","cheap")</f>
        <v>cheap</v>
      </c>
    </row>
    <row r="6909" spans="1:25">
      <c r="A6909">
        <v>6908</v>
      </c>
      <c r="B6909" t="s">
        <v>9172</v>
      </c>
      <c r="C6909" s="2">
        <v>42640</v>
      </c>
      <c r="D6909" s="2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  <c r="V6909" t="str">
        <f t="shared" si="215"/>
        <v>profit</v>
      </c>
      <c r="W6909" t="str">
        <f t="shared" si="216"/>
        <v>premium</v>
      </c>
      <c r="X6909" s="3" t="str" cm="1">
        <f t="array" ref="X6909">_xlfn.IFS(R6909&gt;1000,"premium",R6909&gt;500,"modrate",R6909&lt;500,"cheap")</f>
        <v>premium</v>
      </c>
      <c r="Y6909" t="str" cm="1">
        <f t="array" ref="Y6909">_xlfn.SWITCH(TRUE,R6909&gt;1000,"premium",R6909&gt;500,"modrate","cheap")</f>
        <v>premium</v>
      </c>
    </row>
    <row r="6910" spans="1:25">
      <c r="A6910">
        <v>6909</v>
      </c>
      <c r="B6910" t="s">
        <v>9173</v>
      </c>
      <c r="C6910" s="2">
        <v>43079</v>
      </c>
      <c r="D6910" s="2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  <c r="V6910" t="str">
        <f t="shared" si="215"/>
        <v>profit</v>
      </c>
      <c r="W6910" t="str">
        <f t="shared" si="216"/>
        <v>cheap</v>
      </c>
      <c r="X6910" s="3" t="str" cm="1">
        <f t="array" ref="X6910">_xlfn.IFS(R6910&gt;1000,"premium",R6910&gt;500,"modrate",R6910&lt;500,"cheap")</f>
        <v>cheap</v>
      </c>
      <c r="Y6910" t="str" cm="1">
        <f t="array" ref="Y6910">_xlfn.SWITCH(TRUE,R6910&gt;1000,"premium",R6910&gt;500,"modrate","cheap")</f>
        <v>cheap</v>
      </c>
    </row>
    <row r="6911" spans="1:25">
      <c r="A6911">
        <v>6910</v>
      </c>
      <c r="B6911" t="s">
        <v>9174</v>
      </c>
      <c r="C6911" s="2">
        <v>41895</v>
      </c>
      <c r="D6911" s="2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  <c r="V6911" t="str">
        <f t="shared" si="215"/>
        <v>loss</v>
      </c>
      <c r="W6911" t="str">
        <f t="shared" si="216"/>
        <v>cheap</v>
      </c>
      <c r="X6911" s="3" t="str" cm="1">
        <f t="array" ref="X6911">_xlfn.IFS(R6911&gt;1000,"premium",R6911&gt;500,"modrate",R6911&lt;500,"cheap")</f>
        <v>cheap</v>
      </c>
      <c r="Y6911" t="str" cm="1">
        <f t="array" ref="Y6911">_xlfn.SWITCH(TRUE,R6911&gt;1000,"premium",R6911&gt;500,"modrate","cheap")</f>
        <v>cheap</v>
      </c>
    </row>
    <row r="6912" spans="1:25">
      <c r="A6912">
        <v>6911</v>
      </c>
      <c r="B6912" t="s">
        <v>9175</v>
      </c>
      <c r="C6912" s="2">
        <v>42945</v>
      </c>
      <c r="D6912" s="2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  <c r="V6912" t="str">
        <f t="shared" si="215"/>
        <v>profit</v>
      </c>
      <c r="W6912" t="str">
        <f t="shared" si="216"/>
        <v>cheap</v>
      </c>
      <c r="X6912" s="3" t="str" cm="1">
        <f t="array" ref="X6912">_xlfn.IFS(R6912&gt;1000,"premium",R6912&gt;500,"modrate",R6912&lt;500,"cheap")</f>
        <v>cheap</v>
      </c>
      <c r="Y6912" t="str" cm="1">
        <f t="array" ref="Y6912">_xlfn.SWITCH(TRUE,R6912&gt;1000,"premium",R6912&gt;500,"modrate","cheap")</f>
        <v>cheap</v>
      </c>
    </row>
    <row r="6913" spans="1:25">
      <c r="A6913">
        <v>6912</v>
      </c>
      <c r="B6913" t="s">
        <v>9176</v>
      </c>
      <c r="C6913" s="2">
        <v>42948</v>
      </c>
      <c r="D6913" s="2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  <c r="V6913" t="str">
        <f t="shared" si="215"/>
        <v>profit</v>
      </c>
      <c r="W6913" t="str">
        <f t="shared" si="216"/>
        <v>cheap</v>
      </c>
      <c r="X6913" s="3" t="str" cm="1">
        <f t="array" ref="X6913">_xlfn.IFS(R6913&gt;1000,"premium",R6913&gt;500,"modrate",R6913&lt;500,"cheap")</f>
        <v>cheap</v>
      </c>
      <c r="Y6913" t="str" cm="1">
        <f t="array" ref="Y6913">_xlfn.SWITCH(TRUE,R6913&gt;1000,"premium",R6913&gt;500,"modrate","cheap")</f>
        <v>cheap</v>
      </c>
    </row>
    <row r="6914" spans="1:25">
      <c r="A6914">
        <v>6913</v>
      </c>
      <c r="B6914" t="s">
        <v>9177</v>
      </c>
      <c r="C6914" s="2">
        <v>42857</v>
      </c>
      <c r="D6914" s="2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  <c r="V6914" t="str">
        <f t="shared" si="215"/>
        <v>profit</v>
      </c>
      <c r="W6914" t="str">
        <f t="shared" si="216"/>
        <v>cheap</v>
      </c>
      <c r="X6914" s="3" t="str" cm="1">
        <f t="array" ref="X6914">_xlfn.IFS(R6914&gt;1000,"premium",R6914&gt;500,"modrate",R6914&lt;500,"cheap")</f>
        <v>cheap</v>
      </c>
      <c r="Y6914" t="str" cm="1">
        <f t="array" ref="Y6914">_xlfn.SWITCH(TRUE,R6914&gt;1000,"premium",R6914&gt;500,"modrate","cheap")</f>
        <v>cheap</v>
      </c>
    </row>
    <row r="6915" spans="1:25">
      <c r="A6915">
        <v>6914</v>
      </c>
      <c r="B6915" t="s">
        <v>9178</v>
      </c>
      <c r="C6915" s="2">
        <v>42167</v>
      </c>
      <c r="D6915" s="2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  <c r="V6915" t="str">
        <f t="shared" ref="V6915:V6978" si="217">IF(U6915&gt;0,"profit","loss")</f>
        <v>profit</v>
      </c>
      <c r="W6915" t="str">
        <f t="shared" ref="W6915:W6978" si="218">IF(R6915&gt;1000,"premium", IF(R6915&gt;500,"modrate","cheap"))</f>
        <v>cheap</v>
      </c>
      <c r="X6915" s="3" t="str" cm="1">
        <f t="array" ref="X6915">_xlfn.IFS(R6915&gt;1000,"premium",R6915&gt;500,"modrate",R6915&lt;500,"cheap")</f>
        <v>cheap</v>
      </c>
      <c r="Y6915" t="str" cm="1">
        <f t="array" ref="Y6915">_xlfn.SWITCH(TRUE,R6915&gt;1000,"premium",R6915&gt;500,"modrate","cheap")</f>
        <v>cheap</v>
      </c>
    </row>
    <row r="6916" spans="1:25">
      <c r="A6916">
        <v>6915</v>
      </c>
      <c r="B6916" t="s">
        <v>9180</v>
      </c>
      <c r="C6916" s="2">
        <v>41995</v>
      </c>
      <c r="D6916" s="2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  <c r="V6916" t="str">
        <f t="shared" si="217"/>
        <v>profit</v>
      </c>
      <c r="W6916" t="str">
        <f t="shared" si="218"/>
        <v>cheap</v>
      </c>
      <c r="X6916" s="3" t="str" cm="1">
        <f t="array" ref="X6916">_xlfn.IFS(R6916&gt;1000,"premium",R6916&gt;500,"modrate",R6916&lt;500,"cheap")</f>
        <v>cheap</v>
      </c>
      <c r="Y6916" t="str" cm="1">
        <f t="array" ref="Y6916">_xlfn.SWITCH(TRUE,R6916&gt;1000,"premium",R6916&gt;500,"modrate","cheap")</f>
        <v>cheap</v>
      </c>
    </row>
    <row r="6917" spans="1:25">
      <c r="A6917">
        <v>6916</v>
      </c>
      <c r="B6917" t="s">
        <v>9180</v>
      </c>
      <c r="C6917" s="2">
        <v>41995</v>
      </c>
      <c r="D6917" s="2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  <c r="V6917" t="str">
        <f t="shared" si="217"/>
        <v>loss</v>
      </c>
      <c r="W6917" t="str">
        <f t="shared" si="218"/>
        <v>cheap</v>
      </c>
      <c r="X6917" s="3" t="str" cm="1">
        <f t="array" ref="X6917">_xlfn.IFS(R6917&gt;1000,"premium",R6917&gt;500,"modrate",R6917&lt;500,"cheap")</f>
        <v>cheap</v>
      </c>
      <c r="Y6917" t="str" cm="1">
        <f t="array" ref="Y6917">_xlfn.SWITCH(TRUE,R6917&gt;1000,"premium",R6917&gt;500,"modrate","cheap")</f>
        <v>cheap</v>
      </c>
    </row>
    <row r="6918" spans="1:25">
      <c r="A6918">
        <v>6917</v>
      </c>
      <c r="B6918" t="s">
        <v>9180</v>
      </c>
      <c r="C6918" s="2">
        <v>41995</v>
      </c>
      <c r="D6918" s="2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  <c r="V6918" t="str">
        <f t="shared" si="217"/>
        <v>profit</v>
      </c>
      <c r="W6918" t="str">
        <f t="shared" si="218"/>
        <v>cheap</v>
      </c>
      <c r="X6918" s="3" t="str" cm="1">
        <f t="array" ref="X6918">_xlfn.IFS(R6918&gt;1000,"premium",R6918&gt;500,"modrate",R6918&lt;500,"cheap")</f>
        <v>cheap</v>
      </c>
      <c r="Y6918" t="str" cm="1">
        <f t="array" ref="Y6918">_xlfn.SWITCH(TRUE,R6918&gt;1000,"premium",R6918&gt;500,"modrate","cheap")</f>
        <v>cheap</v>
      </c>
    </row>
    <row r="6919" spans="1:25">
      <c r="A6919">
        <v>6918</v>
      </c>
      <c r="B6919" t="s">
        <v>9181</v>
      </c>
      <c r="C6919" s="2">
        <v>41989</v>
      </c>
      <c r="D6919" s="2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  <c r="V6919" t="str">
        <f t="shared" si="217"/>
        <v>profit</v>
      </c>
      <c r="W6919" t="str">
        <f t="shared" si="218"/>
        <v>premium</v>
      </c>
      <c r="X6919" s="3" t="str" cm="1">
        <f t="array" ref="X6919">_xlfn.IFS(R6919&gt;1000,"premium",R6919&gt;500,"modrate",R6919&lt;500,"cheap")</f>
        <v>premium</v>
      </c>
      <c r="Y6919" t="str" cm="1">
        <f t="array" ref="Y6919">_xlfn.SWITCH(TRUE,R6919&gt;1000,"premium",R6919&gt;500,"modrate","cheap")</f>
        <v>premium</v>
      </c>
    </row>
    <row r="6920" spans="1:25">
      <c r="A6920">
        <v>6919</v>
      </c>
      <c r="B6920" t="s">
        <v>9182</v>
      </c>
      <c r="C6920" s="2">
        <v>42476</v>
      </c>
      <c r="D6920" s="2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0.86400000000000099</v>
      </c>
      <c r="V6920" t="str">
        <f t="shared" si="217"/>
        <v>profit</v>
      </c>
      <c r="W6920" t="str">
        <f t="shared" si="218"/>
        <v>cheap</v>
      </c>
      <c r="X6920" s="3" t="str" cm="1">
        <f t="array" ref="X6920">_xlfn.IFS(R6920&gt;1000,"premium",R6920&gt;500,"modrate",R6920&lt;500,"cheap")</f>
        <v>cheap</v>
      </c>
      <c r="Y6920" t="str" cm="1">
        <f t="array" ref="Y6920">_xlfn.SWITCH(TRUE,R6920&gt;1000,"premium",R6920&gt;500,"modrate","cheap")</f>
        <v>cheap</v>
      </c>
    </row>
    <row r="6921" spans="1:25">
      <c r="A6921">
        <v>6920</v>
      </c>
      <c r="B6921" t="s">
        <v>9183</v>
      </c>
      <c r="C6921" s="2">
        <v>42145</v>
      </c>
      <c r="D6921" s="2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  <c r="V6921" t="str">
        <f t="shared" si="217"/>
        <v>loss</v>
      </c>
      <c r="W6921" t="str">
        <f t="shared" si="218"/>
        <v>cheap</v>
      </c>
      <c r="X6921" s="3" t="str" cm="1">
        <f t="array" ref="X6921">_xlfn.IFS(R6921&gt;1000,"premium",R6921&gt;500,"modrate",R6921&lt;500,"cheap")</f>
        <v>cheap</v>
      </c>
      <c r="Y6921" t="str" cm="1">
        <f t="array" ref="Y6921">_xlfn.SWITCH(TRUE,R6921&gt;1000,"premium",R6921&gt;500,"modrate","cheap")</f>
        <v>cheap</v>
      </c>
    </row>
    <row r="6922" spans="1:25">
      <c r="A6922">
        <v>6921</v>
      </c>
      <c r="B6922" t="s">
        <v>9184</v>
      </c>
      <c r="C6922" s="2">
        <v>42792</v>
      </c>
      <c r="D6922" s="2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  <c r="V6922" t="str">
        <f t="shared" si="217"/>
        <v>profit</v>
      </c>
      <c r="W6922" t="str">
        <f t="shared" si="218"/>
        <v>cheap</v>
      </c>
      <c r="X6922" s="3" t="str" cm="1">
        <f t="array" ref="X6922">_xlfn.IFS(R6922&gt;1000,"premium",R6922&gt;500,"modrate",R6922&lt;500,"cheap")</f>
        <v>cheap</v>
      </c>
      <c r="Y6922" t="str" cm="1">
        <f t="array" ref="Y6922">_xlfn.SWITCH(TRUE,R6922&gt;1000,"premium",R6922&gt;500,"modrate","cheap")</f>
        <v>cheap</v>
      </c>
    </row>
    <row r="6923" spans="1:25">
      <c r="A6923">
        <v>6922</v>
      </c>
      <c r="B6923" t="s">
        <v>9185</v>
      </c>
      <c r="C6923" s="2">
        <v>42829</v>
      </c>
      <c r="D6923" s="2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  <c r="V6923" t="str">
        <f t="shared" si="217"/>
        <v>profit</v>
      </c>
      <c r="W6923" t="str">
        <f t="shared" si="218"/>
        <v>cheap</v>
      </c>
      <c r="X6923" s="3" t="str" cm="1">
        <f t="array" ref="X6923">_xlfn.IFS(R6923&gt;1000,"premium",R6923&gt;500,"modrate",R6923&lt;500,"cheap")</f>
        <v>cheap</v>
      </c>
      <c r="Y6923" t="str" cm="1">
        <f t="array" ref="Y6923">_xlfn.SWITCH(TRUE,R6923&gt;1000,"premium",R6923&gt;500,"modrate","cheap")</f>
        <v>cheap</v>
      </c>
    </row>
    <row r="6924" spans="1:25">
      <c r="A6924">
        <v>6923</v>
      </c>
      <c r="B6924" t="s">
        <v>9186</v>
      </c>
      <c r="C6924" s="2">
        <v>42079</v>
      </c>
      <c r="D6924" s="2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  <c r="V6924" t="str">
        <f t="shared" si="217"/>
        <v>profit</v>
      </c>
      <c r="W6924" t="str">
        <f t="shared" si="218"/>
        <v>cheap</v>
      </c>
      <c r="X6924" s="3" t="str" cm="1">
        <f t="array" ref="X6924">_xlfn.IFS(R6924&gt;1000,"premium",R6924&gt;500,"modrate",R6924&lt;500,"cheap")</f>
        <v>cheap</v>
      </c>
      <c r="Y6924" t="str" cm="1">
        <f t="array" ref="Y6924">_xlfn.SWITCH(TRUE,R6924&gt;1000,"premium",R6924&gt;500,"modrate","cheap")</f>
        <v>cheap</v>
      </c>
    </row>
    <row r="6925" spans="1:25">
      <c r="A6925">
        <v>6924</v>
      </c>
      <c r="B6925" t="s">
        <v>9186</v>
      </c>
      <c r="C6925" s="2">
        <v>42079</v>
      </c>
      <c r="D6925" s="2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  <c r="V6925" t="str">
        <f t="shared" si="217"/>
        <v>profit</v>
      </c>
      <c r="W6925" t="str">
        <f t="shared" si="218"/>
        <v>cheap</v>
      </c>
      <c r="X6925" s="3" t="str" cm="1">
        <f t="array" ref="X6925">_xlfn.IFS(R6925&gt;1000,"premium",R6925&gt;500,"modrate",R6925&lt;500,"cheap")</f>
        <v>cheap</v>
      </c>
      <c r="Y6925" t="str" cm="1">
        <f t="array" ref="Y6925">_xlfn.SWITCH(TRUE,R6925&gt;1000,"premium",R6925&gt;500,"modrate","cheap")</f>
        <v>cheap</v>
      </c>
    </row>
    <row r="6926" spans="1:25">
      <c r="A6926">
        <v>6925</v>
      </c>
      <c r="B6926" t="s">
        <v>9187</v>
      </c>
      <c r="C6926" s="2">
        <v>42338</v>
      </c>
      <c r="D6926" s="2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  <c r="V6926" t="str">
        <f t="shared" si="217"/>
        <v>profit</v>
      </c>
      <c r="W6926" t="str">
        <f t="shared" si="218"/>
        <v>cheap</v>
      </c>
      <c r="X6926" s="3" t="str" cm="1">
        <f t="array" ref="X6926">_xlfn.IFS(R6926&gt;1000,"premium",R6926&gt;500,"modrate",R6926&lt;500,"cheap")</f>
        <v>cheap</v>
      </c>
      <c r="Y6926" t="str" cm="1">
        <f t="array" ref="Y6926">_xlfn.SWITCH(TRUE,R6926&gt;1000,"premium",R6926&gt;500,"modrate","cheap")</f>
        <v>cheap</v>
      </c>
    </row>
    <row r="6927" spans="1:25">
      <c r="A6927">
        <v>6926</v>
      </c>
      <c r="B6927" t="s">
        <v>9187</v>
      </c>
      <c r="C6927" s="2">
        <v>42338</v>
      </c>
      <c r="D6927" s="2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  <c r="V6927" t="str">
        <f t="shared" si="217"/>
        <v>profit</v>
      </c>
      <c r="W6927" t="str">
        <f t="shared" si="218"/>
        <v>modrate</v>
      </c>
      <c r="X6927" s="3" t="str" cm="1">
        <f t="array" ref="X6927">_xlfn.IFS(R6927&gt;1000,"premium",R6927&gt;500,"modrate",R6927&lt;500,"cheap")</f>
        <v>modrate</v>
      </c>
      <c r="Y6927" t="str" cm="1">
        <f t="array" ref="Y6927">_xlfn.SWITCH(TRUE,R6927&gt;1000,"premium",R6927&gt;500,"modrate","cheap")</f>
        <v>modrate</v>
      </c>
    </row>
    <row r="6928" spans="1:25">
      <c r="A6928">
        <v>6927</v>
      </c>
      <c r="B6928" t="s">
        <v>9188</v>
      </c>
      <c r="C6928" s="2">
        <v>42579</v>
      </c>
      <c r="D6928" s="2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  <c r="V6928" t="str">
        <f t="shared" si="217"/>
        <v>profit</v>
      </c>
      <c r="W6928" t="str">
        <f t="shared" si="218"/>
        <v>cheap</v>
      </c>
      <c r="X6928" s="3" t="str" cm="1">
        <f t="array" ref="X6928">_xlfn.IFS(R6928&gt;1000,"premium",R6928&gt;500,"modrate",R6928&lt;500,"cheap")</f>
        <v>cheap</v>
      </c>
      <c r="Y6928" t="str" cm="1">
        <f t="array" ref="Y6928">_xlfn.SWITCH(TRUE,R6928&gt;1000,"premium",R6928&gt;500,"modrate","cheap")</f>
        <v>cheap</v>
      </c>
    </row>
    <row r="6929" spans="1:25">
      <c r="A6929">
        <v>6928</v>
      </c>
      <c r="B6929" t="s">
        <v>9189</v>
      </c>
      <c r="C6929" s="2">
        <v>42544</v>
      </c>
      <c r="D6929" s="2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  <c r="V6929" t="str">
        <f t="shared" si="217"/>
        <v>profit</v>
      </c>
      <c r="W6929" t="str">
        <f t="shared" si="218"/>
        <v>cheap</v>
      </c>
      <c r="X6929" s="3" t="str" cm="1">
        <f t="array" ref="X6929">_xlfn.IFS(R6929&gt;1000,"premium",R6929&gt;500,"modrate",R6929&lt;500,"cheap")</f>
        <v>cheap</v>
      </c>
      <c r="Y6929" t="str" cm="1">
        <f t="array" ref="Y6929">_xlfn.SWITCH(TRUE,R6929&gt;1000,"premium",R6929&gt;500,"modrate","cheap")</f>
        <v>cheap</v>
      </c>
    </row>
    <row r="6930" spans="1:25">
      <c r="A6930">
        <v>6929</v>
      </c>
      <c r="B6930" t="s">
        <v>9189</v>
      </c>
      <c r="C6930" s="2">
        <v>42544</v>
      </c>
      <c r="D6930" s="2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  <c r="V6930" t="str">
        <f t="shared" si="217"/>
        <v>profit</v>
      </c>
      <c r="W6930" t="str">
        <f t="shared" si="218"/>
        <v>cheap</v>
      </c>
      <c r="X6930" s="3" t="str" cm="1">
        <f t="array" ref="X6930">_xlfn.IFS(R6930&gt;1000,"premium",R6930&gt;500,"modrate",R6930&lt;500,"cheap")</f>
        <v>cheap</v>
      </c>
      <c r="Y6930" t="str" cm="1">
        <f t="array" ref="Y6930">_xlfn.SWITCH(TRUE,R6930&gt;1000,"premium",R6930&gt;500,"modrate","cheap")</f>
        <v>cheap</v>
      </c>
    </row>
    <row r="6931" spans="1:25">
      <c r="A6931">
        <v>6930</v>
      </c>
      <c r="B6931" t="s">
        <v>9189</v>
      </c>
      <c r="C6931" s="2">
        <v>42544</v>
      </c>
      <c r="D6931" s="2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97.013699999999901</v>
      </c>
      <c r="V6931" t="str">
        <f t="shared" si="217"/>
        <v>profit</v>
      </c>
      <c r="W6931" t="str">
        <f t="shared" si="218"/>
        <v>modrate</v>
      </c>
      <c r="X6931" s="3" t="str" cm="1">
        <f t="array" ref="X6931">_xlfn.IFS(R6931&gt;1000,"premium",R6931&gt;500,"modrate",R6931&lt;500,"cheap")</f>
        <v>modrate</v>
      </c>
      <c r="Y6931" t="str" cm="1">
        <f t="array" ref="Y6931">_xlfn.SWITCH(TRUE,R6931&gt;1000,"premium",R6931&gt;500,"modrate","cheap")</f>
        <v>modrate</v>
      </c>
    </row>
    <row r="6932" spans="1:25">
      <c r="A6932">
        <v>6931</v>
      </c>
      <c r="B6932" t="s">
        <v>9189</v>
      </c>
      <c r="C6932" s="2">
        <v>42544</v>
      </c>
      <c r="D6932" s="2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  <c r="V6932" t="str">
        <f t="shared" si="217"/>
        <v>profit</v>
      </c>
      <c r="W6932" t="str">
        <f t="shared" si="218"/>
        <v>cheap</v>
      </c>
      <c r="X6932" s="3" t="str" cm="1">
        <f t="array" ref="X6932">_xlfn.IFS(R6932&gt;1000,"premium",R6932&gt;500,"modrate",R6932&lt;500,"cheap")</f>
        <v>cheap</v>
      </c>
      <c r="Y6932" t="str" cm="1">
        <f t="array" ref="Y6932">_xlfn.SWITCH(TRUE,R6932&gt;1000,"premium",R6932&gt;500,"modrate","cheap")</f>
        <v>cheap</v>
      </c>
    </row>
    <row r="6933" spans="1:25">
      <c r="A6933">
        <v>6932</v>
      </c>
      <c r="B6933" t="s">
        <v>9190</v>
      </c>
      <c r="C6933" s="2">
        <v>41834</v>
      </c>
      <c r="D6933" s="2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  <c r="V6933" t="str">
        <f t="shared" si="217"/>
        <v>loss</v>
      </c>
      <c r="W6933" t="str">
        <f t="shared" si="218"/>
        <v>cheap</v>
      </c>
      <c r="X6933" s="3" t="str" cm="1">
        <f t="array" ref="X6933">_xlfn.IFS(R6933&gt;1000,"premium",R6933&gt;500,"modrate",R6933&lt;500,"cheap")</f>
        <v>cheap</v>
      </c>
      <c r="Y6933" t="str" cm="1">
        <f t="array" ref="Y6933">_xlfn.SWITCH(TRUE,R6933&gt;1000,"premium",R6933&gt;500,"modrate","cheap")</f>
        <v>cheap</v>
      </c>
    </row>
    <row r="6934" spans="1:25">
      <c r="A6934">
        <v>6933</v>
      </c>
      <c r="B6934" t="s">
        <v>9190</v>
      </c>
      <c r="C6934" s="2">
        <v>41834</v>
      </c>
      <c r="D6934" s="2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  <c r="V6934" t="str">
        <f t="shared" si="217"/>
        <v>loss</v>
      </c>
      <c r="W6934" t="str">
        <f t="shared" si="218"/>
        <v>cheap</v>
      </c>
      <c r="X6934" s="3" t="str" cm="1">
        <f t="array" ref="X6934">_xlfn.IFS(R6934&gt;1000,"premium",R6934&gt;500,"modrate",R6934&lt;500,"cheap")</f>
        <v>cheap</v>
      </c>
      <c r="Y6934" t="str" cm="1">
        <f t="array" ref="Y6934">_xlfn.SWITCH(TRUE,R6934&gt;1000,"premium",R6934&gt;500,"modrate","cheap")</f>
        <v>cheap</v>
      </c>
    </row>
    <row r="6935" spans="1:25">
      <c r="A6935">
        <v>6934</v>
      </c>
      <c r="B6935" t="s">
        <v>9190</v>
      </c>
      <c r="C6935" s="2">
        <v>41834</v>
      </c>
      <c r="D6935" s="2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  <c r="V6935" t="str">
        <f t="shared" si="217"/>
        <v>profit</v>
      </c>
      <c r="W6935" t="str">
        <f t="shared" si="218"/>
        <v>cheap</v>
      </c>
      <c r="X6935" s="3" t="str" cm="1">
        <f t="array" ref="X6935">_xlfn.IFS(R6935&gt;1000,"premium",R6935&gt;500,"modrate",R6935&lt;500,"cheap")</f>
        <v>cheap</v>
      </c>
      <c r="Y6935" t="str" cm="1">
        <f t="array" ref="Y6935">_xlfn.SWITCH(TRUE,R6935&gt;1000,"premium",R6935&gt;500,"modrate","cheap")</f>
        <v>cheap</v>
      </c>
    </row>
    <row r="6936" spans="1:25">
      <c r="A6936">
        <v>6935</v>
      </c>
      <c r="B6936" t="s">
        <v>9190</v>
      </c>
      <c r="C6936" s="2">
        <v>41834</v>
      </c>
      <c r="D6936" s="2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  <c r="V6936" t="str">
        <f t="shared" si="217"/>
        <v>profit</v>
      </c>
      <c r="W6936" t="str">
        <f t="shared" si="218"/>
        <v>cheap</v>
      </c>
      <c r="X6936" s="3" t="str" cm="1">
        <f t="array" ref="X6936">_xlfn.IFS(R6936&gt;1000,"premium",R6936&gt;500,"modrate",R6936&lt;500,"cheap")</f>
        <v>cheap</v>
      </c>
      <c r="Y6936" t="str" cm="1">
        <f t="array" ref="Y6936">_xlfn.SWITCH(TRUE,R6936&gt;1000,"premium",R6936&gt;500,"modrate","cheap")</f>
        <v>cheap</v>
      </c>
    </row>
    <row r="6937" spans="1:25">
      <c r="A6937">
        <v>6936</v>
      </c>
      <c r="B6937" t="s">
        <v>9193</v>
      </c>
      <c r="C6937" s="2">
        <v>43069</v>
      </c>
      <c r="D6937" s="2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  <c r="V6937" t="str">
        <f t="shared" si="217"/>
        <v>loss</v>
      </c>
      <c r="W6937" t="str">
        <f t="shared" si="218"/>
        <v>cheap</v>
      </c>
      <c r="X6937" s="3" t="str" cm="1">
        <f t="array" ref="X6937">_xlfn.IFS(R6937&gt;1000,"premium",R6937&gt;500,"modrate",R6937&lt;500,"cheap")</f>
        <v>cheap</v>
      </c>
      <c r="Y6937" t="str" cm="1">
        <f t="array" ref="Y6937">_xlfn.SWITCH(TRUE,R6937&gt;1000,"premium",R6937&gt;500,"modrate","cheap")</f>
        <v>cheap</v>
      </c>
    </row>
    <row r="6938" spans="1:25">
      <c r="A6938">
        <v>6937</v>
      </c>
      <c r="B6938" t="s">
        <v>9194</v>
      </c>
      <c r="C6938" s="2">
        <v>42615</v>
      </c>
      <c r="D6938" s="2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  <c r="V6938" t="str">
        <f t="shared" si="217"/>
        <v>loss</v>
      </c>
      <c r="W6938" t="str">
        <f t="shared" si="218"/>
        <v>cheap</v>
      </c>
      <c r="X6938" s="3" t="str" cm="1">
        <f t="array" ref="X6938">_xlfn.IFS(R6938&gt;1000,"premium",R6938&gt;500,"modrate",R6938&lt;500,"cheap")</f>
        <v>cheap</v>
      </c>
      <c r="Y6938" t="str" cm="1">
        <f t="array" ref="Y6938">_xlfn.SWITCH(TRUE,R6938&gt;1000,"premium",R6938&gt;500,"modrate","cheap")</f>
        <v>cheap</v>
      </c>
    </row>
    <row r="6939" spans="1:25">
      <c r="A6939">
        <v>6938</v>
      </c>
      <c r="B6939" t="s">
        <v>9197</v>
      </c>
      <c r="C6939" s="2">
        <v>41805</v>
      </c>
      <c r="D6939" s="2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  <c r="V6939" t="str">
        <f t="shared" si="217"/>
        <v>profit</v>
      </c>
      <c r="W6939" t="str">
        <f t="shared" si="218"/>
        <v>cheap</v>
      </c>
      <c r="X6939" s="3" t="str" cm="1">
        <f t="array" ref="X6939">_xlfn.IFS(R6939&gt;1000,"premium",R6939&gt;500,"modrate",R6939&lt;500,"cheap")</f>
        <v>cheap</v>
      </c>
      <c r="Y6939" t="str" cm="1">
        <f t="array" ref="Y6939">_xlfn.SWITCH(TRUE,R6939&gt;1000,"premium",R6939&gt;500,"modrate","cheap")</f>
        <v>cheap</v>
      </c>
    </row>
    <row r="6940" spans="1:25">
      <c r="A6940">
        <v>6939</v>
      </c>
      <c r="B6940" t="s">
        <v>9198</v>
      </c>
      <c r="C6940" s="2">
        <v>42679</v>
      </c>
      <c r="D6940" s="2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  <c r="V6940" t="str">
        <f t="shared" si="217"/>
        <v>profit</v>
      </c>
      <c r="W6940" t="str">
        <f t="shared" si="218"/>
        <v>cheap</v>
      </c>
      <c r="X6940" s="3" t="str" cm="1">
        <f t="array" ref="X6940">_xlfn.IFS(R6940&gt;1000,"premium",R6940&gt;500,"modrate",R6940&lt;500,"cheap")</f>
        <v>cheap</v>
      </c>
      <c r="Y6940" t="str" cm="1">
        <f t="array" ref="Y6940">_xlfn.SWITCH(TRUE,R6940&gt;1000,"premium",R6940&gt;500,"modrate","cheap")</f>
        <v>cheap</v>
      </c>
    </row>
    <row r="6941" spans="1:25">
      <c r="A6941">
        <v>6940</v>
      </c>
      <c r="B6941" t="s">
        <v>9201</v>
      </c>
      <c r="C6941" s="2">
        <v>42912</v>
      </c>
      <c r="D6941" s="2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  <c r="V6941" t="str">
        <f t="shared" si="217"/>
        <v>profit</v>
      </c>
      <c r="W6941" t="str">
        <f t="shared" si="218"/>
        <v>cheap</v>
      </c>
      <c r="X6941" s="3" t="str" cm="1">
        <f t="array" ref="X6941">_xlfn.IFS(R6941&gt;1000,"premium",R6941&gt;500,"modrate",R6941&lt;500,"cheap")</f>
        <v>cheap</v>
      </c>
      <c r="Y6941" t="str" cm="1">
        <f t="array" ref="Y6941">_xlfn.SWITCH(TRUE,R6941&gt;1000,"premium",R6941&gt;500,"modrate","cheap")</f>
        <v>cheap</v>
      </c>
    </row>
    <row r="6942" spans="1:25">
      <c r="A6942">
        <v>6941</v>
      </c>
      <c r="B6942" t="s">
        <v>9201</v>
      </c>
      <c r="C6942" s="2">
        <v>42912</v>
      </c>
      <c r="D6942" s="2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  <c r="V6942" t="str">
        <f t="shared" si="217"/>
        <v>profit</v>
      </c>
      <c r="W6942" t="str">
        <f t="shared" si="218"/>
        <v>cheap</v>
      </c>
      <c r="X6942" s="3" t="str" cm="1">
        <f t="array" ref="X6942">_xlfn.IFS(R6942&gt;1000,"premium",R6942&gt;500,"modrate",R6942&lt;500,"cheap")</f>
        <v>cheap</v>
      </c>
      <c r="Y6942" t="str" cm="1">
        <f t="array" ref="Y6942">_xlfn.SWITCH(TRUE,R6942&gt;1000,"premium",R6942&gt;500,"modrate","cheap")</f>
        <v>cheap</v>
      </c>
    </row>
    <row r="6943" spans="1:25">
      <c r="A6943">
        <v>6942</v>
      </c>
      <c r="B6943" t="s">
        <v>9201</v>
      </c>
      <c r="C6943" s="2">
        <v>42912</v>
      </c>
      <c r="D6943" s="2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  <c r="V6943" t="str">
        <f t="shared" si="217"/>
        <v>profit</v>
      </c>
      <c r="W6943" t="str">
        <f t="shared" si="218"/>
        <v>modrate</v>
      </c>
      <c r="X6943" s="3" t="str" cm="1">
        <f t="array" ref="X6943">_xlfn.IFS(R6943&gt;1000,"premium",R6943&gt;500,"modrate",R6943&lt;500,"cheap")</f>
        <v>modrate</v>
      </c>
      <c r="Y6943" t="str" cm="1">
        <f t="array" ref="Y6943">_xlfn.SWITCH(TRUE,R6943&gt;1000,"premium",R6943&gt;500,"modrate","cheap")</f>
        <v>modrate</v>
      </c>
    </row>
    <row r="6944" spans="1:25">
      <c r="A6944">
        <v>6943</v>
      </c>
      <c r="B6944" t="s">
        <v>9201</v>
      </c>
      <c r="C6944" s="2">
        <v>42912</v>
      </c>
      <c r="D6944" s="2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  <c r="V6944" t="str">
        <f t="shared" si="217"/>
        <v>profit</v>
      </c>
      <c r="W6944" t="str">
        <f t="shared" si="218"/>
        <v>cheap</v>
      </c>
      <c r="X6944" s="3" t="str" cm="1">
        <f t="array" ref="X6944">_xlfn.IFS(R6944&gt;1000,"premium",R6944&gt;500,"modrate",R6944&lt;500,"cheap")</f>
        <v>cheap</v>
      </c>
      <c r="Y6944" t="str" cm="1">
        <f t="array" ref="Y6944">_xlfn.SWITCH(TRUE,R6944&gt;1000,"premium",R6944&gt;500,"modrate","cheap")</f>
        <v>cheap</v>
      </c>
    </row>
    <row r="6945" spans="1:25">
      <c r="A6945">
        <v>6944</v>
      </c>
      <c r="B6945" t="s">
        <v>9202</v>
      </c>
      <c r="C6945" s="2">
        <v>42210</v>
      </c>
      <c r="D6945" s="2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  <c r="V6945" t="str">
        <f t="shared" si="217"/>
        <v>profit</v>
      </c>
      <c r="W6945" t="str">
        <f t="shared" si="218"/>
        <v>modrate</v>
      </c>
      <c r="X6945" s="3" t="str" cm="1">
        <f t="array" ref="X6945">_xlfn.IFS(R6945&gt;1000,"premium",R6945&gt;500,"modrate",R6945&lt;500,"cheap")</f>
        <v>modrate</v>
      </c>
      <c r="Y6945" t="str" cm="1">
        <f t="array" ref="Y6945">_xlfn.SWITCH(TRUE,R6945&gt;1000,"premium",R6945&gt;500,"modrate","cheap")</f>
        <v>modrate</v>
      </c>
    </row>
    <row r="6946" spans="1:25">
      <c r="A6946">
        <v>6945</v>
      </c>
      <c r="B6946" t="s">
        <v>9205</v>
      </c>
      <c r="C6946" s="2">
        <v>41905</v>
      </c>
      <c r="D6946" s="2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  <c r="V6946" t="str">
        <f t="shared" si="217"/>
        <v>profit</v>
      </c>
      <c r="W6946" t="str">
        <f t="shared" si="218"/>
        <v>cheap</v>
      </c>
      <c r="X6946" s="3" t="str" cm="1">
        <f t="array" ref="X6946">_xlfn.IFS(R6946&gt;1000,"premium",R6946&gt;500,"modrate",R6946&lt;500,"cheap")</f>
        <v>cheap</v>
      </c>
      <c r="Y6946" t="str" cm="1">
        <f t="array" ref="Y6946">_xlfn.SWITCH(TRUE,R6946&gt;1000,"premium",R6946&gt;500,"modrate","cheap")</f>
        <v>cheap</v>
      </c>
    </row>
    <row r="6947" spans="1:25">
      <c r="A6947">
        <v>6946</v>
      </c>
      <c r="B6947" t="s">
        <v>9206</v>
      </c>
      <c r="C6947" s="2">
        <v>42643</v>
      </c>
      <c r="D6947" s="2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  <c r="V6947" t="str">
        <f t="shared" si="217"/>
        <v>loss</v>
      </c>
      <c r="W6947" t="str">
        <f t="shared" si="218"/>
        <v>modrate</v>
      </c>
      <c r="X6947" s="3" t="str" cm="1">
        <f t="array" ref="X6947">_xlfn.IFS(R6947&gt;1000,"premium",R6947&gt;500,"modrate",R6947&lt;500,"cheap")</f>
        <v>modrate</v>
      </c>
      <c r="Y6947" t="str" cm="1">
        <f t="array" ref="Y6947">_xlfn.SWITCH(TRUE,R6947&gt;1000,"premium",R6947&gt;500,"modrate","cheap")</f>
        <v>modrate</v>
      </c>
    </row>
    <row r="6948" spans="1:25">
      <c r="A6948">
        <v>6947</v>
      </c>
      <c r="B6948" t="s">
        <v>9207</v>
      </c>
      <c r="C6948" s="2">
        <v>42317</v>
      </c>
      <c r="D6948" s="2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  <c r="V6948" t="str">
        <f t="shared" si="217"/>
        <v>profit</v>
      </c>
      <c r="W6948" t="str">
        <f t="shared" si="218"/>
        <v>cheap</v>
      </c>
      <c r="X6948" s="3" t="str" cm="1">
        <f t="array" ref="X6948">_xlfn.IFS(R6948&gt;1000,"premium",R6948&gt;500,"modrate",R6948&lt;500,"cheap")</f>
        <v>cheap</v>
      </c>
      <c r="Y6948" t="str" cm="1">
        <f t="array" ref="Y6948">_xlfn.SWITCH(TRUE,R6948&gt;1000,"premium",R6948&gt;500,"modrate","cheap")</f>
        <v>cheap</v>
      </c>
    </row>
    <row r="6949" spans="1:25">
      <c r="A6949">
        <v>6948</v>
      </c>
      <c r="B6949" t="s">
        <v>9208</v>
      </c>
      <c r="C6949" s="2">
        <v>42119</v>
      </c>
      <c r="D6949" s="2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  <c r="V6949" t="str">
        <f t="shared" si="217"/>
        <v>loss</v>
      </c>
      <c r="W6949" t="str">
        <f t="shared" si="218"/>
        <v>cheap</v>
      </c>
      <c r="X6949" s="3" t="str" cm="1">
        <f t="array" ref="X6949">_xlfn.IFS(R6949&gt;1000,"premium",R6949&gt;500,"modrate",R6949&lt;500,"cheap")</f>
        <v>cheap</v>
      </c>
      <c r="Y6949" t="str" cm="1">
        <f t="array" ref="Y6949">_xlfn.SWITCH(TRUE,R6949&gt;1000,"premium",R6949&gt;500,"modrate","cheap")</f>
        <v>cheap</v>
      </c>
    </row>
    <row r="6950" spans="1:25">
      <c r="A6950">
        <v>6949</v>
      </c>
      <c r="B6950" t="s">
        <v>9208</v>
      </c>
      <c r="C6950" s="2">
        <v>42119</v>
      </c>
      <c r="D6950" s="2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  <c r="V6950" t="str">
        <f t="shared" si="217"/>
        <v>loss</v>
      </c>
      <c r="W6950" t="str">
        <f t="shared" si="218"/>
        <v>cheap</v>
      </c>
      <c r="X6950" s="3" t="str" cm="1">
        <f t="array" ref="X6950">_xlfn.IFS(R6950&gt;1000,"premium",R6950&gt;500,"modrate",R6950&lt;500,"cheap")</f>
        <v>cheap</v>
      </c>
      <c r="Y6950" t="str" cm="1">
        <f t="array" ref="Y6950">_xlfn.SWITCH(TRUE,R6950&gt;1000,"premium",R6950&gt;500,"modrate","cheap")</f>
        <v>cheap</v>
      </c>
    </row>
    <row r="6951" spans="1:25">
      <c r="A6951">
        <v>6950</v>
      </c>
      <c r="B6951" t="s">
        <v>9209</v>
      </c>
      <c r="C6951" s="2">
        <v>43058</v>
      </c>
      <c r="D6951" s="2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  <c r="V6951" t="str">
        <f t="shared" si="217"/>
        <v>profit</v>
      </c>
      <c r="W6951" t="str">
        <f t="shared" si="218"/>
        <v>cheap</v>
      </c>
      <c r="X6951" s="3" t="str" cm="1">
        <f t="array" ref="X6951">_xlfn.IFS(R6951&gt;1000,"premium",R6951&gt;500,"modrate",R6951&lt;500,"cheap")</f>
        <v>cheap</v>
      </c>
      <c r="Y6951" t="str" cm="1">
        <f t="array" ref="Y6951">_xlfn.SWITCH(TRUE,R6951&gt;1000,"premium",R6951&gt;500,"modrate","cheap")</f>
        <v>cheap</v>
      </c>
    </row>
    <row r="6952" spans="1:25">
      <c r="A6952">
        <v>6951</v>
      </c>
      <c r="B6952" t="s">
        <v>9209</v>
      </c>
      <c r="C6952" s="2">
        <v>43058</v>
      </c>
      <c r="D6952" s="2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  <c r="V6952" t="str">
        <f t="shared" si="217"/>
        <v>loss</v>
      </c>
      <c r="W6952" t="str">
        <f t="shared" si="218"/>
        <v>cheap</v>
      </c>
      <c r="X6952" s="3" t="str" cm="1">
        <f t="array" ref="X6952">_xlfn.IFS(R6952&gt;1000,"premium",R6952&gt;500,"modrate",R6952&lt;500,"cheap")</f>
        <v>cheap</v>
      </c>
      <c r="Y6952" t="str" cm="1">
        <f t="array" ref="Y6952">_xlfn.SWITCH(TRUE,R6952&gt;1000,"premium",R6952&gt;500,"modrate","cheap")</f>
        <v>cheap</v>
      </c>
    </row>
    <row r="6953" spans="1:25">
      <c r="A6953">
        <v>6952</v>
      </c>
      <c r="B6953" t="s">
        <v>9210</v>
      </c>
      <c r="C6953" s="2">
        <v>42328</v>
      </c>
      <c r="D6953" s="2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  <c r="V6953" t="str">
        <f t="shared" si="217"/>
        <v>profit</v>
      </c>
      <c r="W6953" t="str">
        <f t="shared" si="218"/>
        <v>cheap</v>
      </c>
      <c r="X6953" s="3" t="str" cm="1">
        <f t="array" ref="X6953">_xlfn.IFS(R6953&gt;1000,"premium",R6953&gt;500,"modrate",R6953&lt;500,"cheap")</f>
        <v>cheap</v>
      </c>
      <c r="Y6953" t="str" cm="1">
        <f t="array" ref="Y6953">_xlfn.SWITCH(TRUE,R6953&gt;1000,"premium",R6953&gt;500,"modrate","cheap")</f>
        <v>cheap</v>
      </c>
    </row>
    <row r="6954" spans="1:25">
      <c r="A6954">
        <v>6953</v>
      </c>
      <c r="B6954" t="s">
        <v>9213</v>
      </c>
      <c r="C6954" s="2">
        <v>42279</v>
      </c>
      <c r="D6954" s="2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  <c r="V6954" t="str">
        <f t="shared" si="217"/>
        <v>profit</v>
      </c>
      <c r="W6954" t="str">
        <f t="shared" si="218"/>
        <v>cheap</v>
      </c>
      <c r="X6954" s="3" t="str" cm="1">
        <f t="array" ref="X6954">_xlfn.IFS(R6954&gt;1000,"premium",R6954&gt;500,"modrate",R6954&lt;500,"cheap")</f>
        <v>cheap</v>
      </c>
      <c r="Y6954" t="str" cm="1">
        <f t="array" ref="Y6954">_xlfn.SWITCH(TRUE,R6954&gt;1000,"premium",R6954&gt;500,"modrate","cheap")</f>
        <v>cheap</v>
      </c>
    </row>
    <row r="6955" spans="1:25">
      <c r="A6955">
        <v>6954</v>
      </c>
      <c r="B6955" t="s">
        <v>9213</v>
      </c>
      <c r="C6955" s="2">
        <v>42279</v>
      </c>
      <c r="D6955" s="2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  <c r="V6955" t="str">
        <f t="shared" si="217"/>
        <v>profit</v>
      </c>
      <c r="W6955" t="str">
        <f t="shared" si="218"/>
        <v>cheap</v>
      </c>
      <c r="X6955" s="3" t="str" cm="1">
        <f t="array" ref="X6955">_xlfn.IFS(R6955&gt;1000,"premium",R6955&gt;500,"modrate",R6955&lt;500,"cheap")</f>
        <v>cheap</v>
      </c>
      <c r="Y6955" t="str" cm="1">
        <f t="array" ref="Y6955">_xlfn.SWITCH(TRUE,R6955&gt;1000,"premium",R6955&gt;500,"modrate","cheap")</f>
        <v>cheap</v>
      </c>
    </row>
    <row r="6956" spans="1:25">
      <c r="A6956">
        <v>6955</v>
      </c>
      <c r="B6956" t="s">
        <v>9213</v>
      </c>
      <c r="C6956" s="2">
        <v>42279</v>
      </c>
      <c r="D6956" s="2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  <c r="V6956" t="str">
        <f t="shared" si="217"/>
        <v>profit</v>
      </c>
      <c r="W6956" t="str">
        <f t="shared" si="218"/>
        <v>modrate</v>
      </c>
      <c r="X6956" s="3" t="str" cm="1">
        <f t="array" ref="X6956">_xlfn.IFS(R6956&gt;1000,"premium",R6956&gt;500,"modrate",R6956&lt;500,"cheap")</f>
        <v>modrate</v>
      </c>
      <c r="Y6956" t="str" cm="1">
        <f t="array" ref="Y6956">_xlfn.SWITCH(TRUE,R6956&gt;1000,"premium",R6956&gt;500,"modrate","cheap")</f>
        <v>modrate</v>
      </c>
    </row>
    <row r="6957" spans="1:25">
      <c r="A6957">
        <v>6956</v>
      </c>
      <c r="B6957" t="s">
        <v>9214</v>
      </c>
      <c r="C6957" s="2">
        <v>42119</v>
      </c>
      <c r="D6957" s="2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  <c r="V6957" t="str">
        <f t="shared" si="217"/>
        <v>profit</v>
      </c>
      <c r="W6957" t="str">
        <f t="shared" si="218"/>
        <v>cheap</v>
      </c>
      <c r="X6957" s="3" t="str" cm="1">
        <f t="array" ref="X6957">_xlfn.IFS(R6957&gt;1000,"premium",R6957&gt;500,"modrate",R6957&lt;500,"cheap")</f>
        <v>cheap</v>
      </c>
      <c r="Y6957" t="str" cm="1">
        <f t="array" ref="Y6957">_xlfn.SWITCH(TRUE,R6957&gt;1000,"premium",R6957&gt;500,"modrate","cheap")</f>
        <v>cheap</v>
      </c>
    </row>
    <row r="6958" spans="1:25">
      <c r="A6958">
        <v>6957</v>
      </c>
      <c r="B6958" t="s">
        <v>9215</v>
      </c>
      <c r="C6958" s="2">
        <v>42565</v>
      </c>
      <c r="D6958" s="2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  <c r="V6958" t="str">
        <f t="shared" si="217"/>
        <v>profit</v>
      </c>
      <c r="W6958" t="str">
        <f t="shared" si="218"/>
        <v>cheap</v>
      </c>
      <c r="X6958" s="3" t="str" cm="1">
        <f t="array" ref="X6958">_xlfn.IFS(R6958&gt;1000,"premium",R6958&gt;500,"modrate",R6958&lt;500,"cheap")</f>
        <v>cheap</v>
      </c>
      <c r="Y6958" t="str" cm="1">
        <f t="array" ref="Y6958">_xlfn.SWITCH(TRUE,R6958&gt;1000,"premium",R6958&gt;500,"modrate","cheap")</f>
        <v>cheap</v>
      </c>
    </row>
    <row r="6959" spans="1:25">
      <c r="A6959">
        <v>6958</v>
      </c>
      <c r="B6959" t="s">
        <v>9215</v>
      </c>
      <c r="C6959" s="2">
        <v>42565</v>
      </c>
      <c r="D6959" s="2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  <c r="V6959" t="str">
        <f t="shared" si="217"/>
        <v>profit</v>
      </c>
      <c r="W6959" t="str">
        <f t="shared" si="218"/>
        <v>cheap</v>
      </c>
      <c r="X6959" s="3" t="str" cm="1">
        <f t="array" ref="X6959">_xlfn.IFS(R6959&gt;1000,"premium",R6959&gt;500,"modrate",R6959&lt;500,"cheap")</f>
        <v>cheap</v>
      </c>
      <c r="Y6959" t="str" cm="1">
        <f t="array" ref="Y6959">_xlfn.SWITCH(TRUE,R6959&gt;1000,"premium",R6959&gt;500,"modrate","cheap")</f>
        <v>cheap</v>
      </c>
    </row>
    <row r="6960" spans="1:25">
      <c r="A6960">
        <v>6959</v>
      </c>
      <c r="B6960" t="s">
        <v>9218</v>
      </c>
      <c r="C6960" s="2">
        <v>42274</v>
      </c>
      <c r="D6960" s="2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  <c r="V6960" t="str">
        <f t="shared" si="217"/>
        <v>profit</v>
      </c>
      <c r="W6960" t="str">
        <f t="shared" si="218"/>
        <v>cheap</v>
      </c>
      <c r="X6960" s="3" t="str" cm="1">
        <f t="array" ref="X6960">_xlfn.IFS(R6960&gt;1000,"premium",R6960&gt;500,"modrate",R6960&lt;500,"cheap")</f>
        <v>cheap</v>
      </c>
      <c r="Y6960" t="str" cm="1">
        <f t="array" ref="Y6960">_xlfn.SWITCH(TRUE,R6960&gt;1000,"premium",R6960&gt;500,"modrate","cheap")</f>
        <v>cheap</v>
      </c>
    </row>
    <row r="6961" spans="1:25">
      <c r="A6961">
        <v>6960</v>
      </c>
      <c r="B6961" t="s">
        <v>9218</v>
      </c>
      <c r="C6961" s="2">
        <v>42274</v>
      </c>
      <c r="D6961" s="2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  <c r="V6961" t="str">
        <f t="shared" si="217"/>
        <v>profit</v>
      </c>
      <c r="W6961" t="str">
        <f t="shared" si="218"/>
        <v>cheap</v>
      </c>
      <c r="X6961" s="3" t="str" cm="1">
        <f t="array" ref="X6961">_xlfn.IFS(R6961&gt;1000,"premium",R6961&gt;500,"modrate",R6961&lt;500,"cheap")</f>
        <v>cheap</v>
      </c>
      <c r="Y6961" t="str" cm="1">
        <f t="array" ref="Y6961">_xlfn.SWITCH(TRUE,R6961&gt;1000,"premium",R6961&gt;500,"modrate","cheap")</f>
        <v>cheap</v>
      </c>
    </row>
    <row r="6962" spans="1:25">
      <c r="A6962">
        <v>6961</v>
      </c>
      <c r="B6962" t="s">
        <v>9218</v>
      </c>
      <c r="C6962" s="2">
        <v>42274</v>
      </c>
      <c r="D6962" s="2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  <c r="V6962" t="str">
        <f t="shared" si="217"/>
        <v>profit</v>
      </c>
      <c r="W6962" t="str">
        <f t="shared" si="218"/>
        <v>cheap</v>
      </c>
      <c r="X6962" s="3" t="str" cm="1">
        <f t="array" ref="X6962">_xlfn.IFS(R6962&gt;1000,"premium",R6962&gt;500,"modrate",R6962&lt;500,"cheap")</f>
        <v>cheap</v>
      </c>
      <c r="Y6962" t="str" cm="1">
        <f t="array" ref="Y6962">_xlfn.SWITCH(TRUE,R6962&gt;1000,"premium",R6962&gt;500,"modrate","cheap")</f>
        <v>cheap</v>
      </c>
    </row>
    <row r="6963" spans="1:25">
      <c r="A6963">
        <v>6962</v>
      </c>
      <c r="B6963" t="s">
        <v>9219</v>
      </c>
      <c r="C6963" s="2">
        <v>43049</v>
      </c>
      <c r="D6963" s="2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  <c r="V6963" t="str">
        <f t="shared" si="217"/>
        <v>profit</v>
      </c>
      <c r="W6963" t="str">
        <f t="shared" si="218"/>
        <v>cheap</v>
      </c>
      <c r="X6963" s="3" t="str" cm="1">
        <f t="array" ref="X6963">_xlfn.IFS(R6963&gt;1000,"premium",R6963&gt;500,"modrate",R6963&lt;500,"cheap")</f>
        <v>cheap</v>
      </c>
      <c r="Y6963" t="str" cm="1">
        <f t="array" ref="Y6963">_xlfn.SWITCH(TRUE,R6963&gt;1000,"premium",R6963&gt;500,"modrate","cheap")</f>
        <v>cheap</v>
      </c>
    </row>
    <row r="6964" spans="1:25">
      <c r="A6964">
        <v>6963</v>
      </c>
      <c r="B6964" t="s">
        <v>9220</v>
      </c>
      <c r="C6964" s="2">
        <v>42567</v>
      </c>
      <c r="D6964" s="2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  <c r="V6964" t="str">
        <f t="shared" si="217"/>
        <v>profit</v>
      </c>
      <c r="W6964" t="str">
        <f t="shared" si="218"/>
        <v>cheap</v>
      </c>
      <c r="X6964" s="3" t="str" cm="1">
        <f t="array" ref="X6964">_xlfn.IFS(R6964&gt;1000,"premium",R6964&gt;500,"modrate",R6964&lt;500,"cheap")</f>
        <v>cheap</v>
      </c>
      <c r="Y6964" t="str" cm="1">
        <f t="array" ref="Y6964">_xlfn.SWITCH(TRUE,R6964&gt;1000,"premium",R6964&gt;500,"modrate","cheap")</f>
        <v>cheap</v>
      </c>
    </row>
    <row r="6965" spans="1:25">
      <c r="A6965">
        <v>6964</v>
      </c>
      <c r="B6965" t="s">
        <v>9220</v>
      </c>
      <c r="C6965" s="2">
        <v>42567</v>
      </c>
      <c r="D6965" s="2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  <c r="V6965" t="str">
        <f t="shared" si="217"/>
        <v>profit</v>
      </c>
      <c r="W6965" t="str">
        <f t="shared" si="218"/>
        <v>cheap</v>
      </c>
      <c r="X6965" s="3" t="str" cm="1">
        <f t="array" ref="X6965">_xlfn.IFS(R6965&gt;1000,"premium",R6965&gt;500,"modrate",R6965&lt;500,"cheap")</f>
        <v>cheap</v>
      </c>
      <c r="Y6965" t="str" cm="1">
        <f t="array" ref="Y6965">_xlfn.SWITCH(TRUE,R6965&gt;1000,"premium",R6965&gt;500,"modrate","cheap")</f>
        <v>cheap</v>
      </c>
    </row>
    <row r="6966" spans="1:25">
      <c r="A6966">
        <v>6965</v>
      </c>
      <c r="B6966" t="s">
        <v>9220</v>
      </c>
      <c r="C6966" s="2">
        <v>42567</v>
      </c>
      <c r="D6966" s="2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  <c r="V6966" t="str">
        <f t="shared" si="217"/>
        <v>profit</v>
      </c>
      <c r="W6966" t="str">
        <f t="shared" si="218"/>
        <v>cheap</v>
      </c>
      <c r="X6966" s="3" t="str" cm="1">
        <f t="array" ref="X6966">_xlfn.IFS(R6966&gt;1000,"premium",R6966&gt;500,"modrate",R6966&lt;500,"cheap")</f>
        <v>cheap</v>
      </c>
      <c r="Y6966" t="str" cm="1">
        <f t="array" ref="Y6966">_xlfn.SWITCH(TRUE,R6966&gt;1000,"premium",R6966&gt;500,"modrate","cheap")</f>
        <v>cheap</v>
      </c>
    </row>
    <row r="6967" spans="1:25">
      <c r="A6967">
        <v>6966</v>
      </c>
      <c r="B6967" t="s">
        <v>9220</v>
      </c>
      <c r="C6967" s="2">
        <v>42567</v>
      </c>
      <c r="D6967" s="2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  <c r="V6967" t="str">
        <f t="shared" si="217"/>
        <v>profit</v>
      </c>
      <c r="W6967" t="str">
        <f t="shared" si="218"/>
        <v>cheap</v>
      </c>
      <c r="X6967" s="3" t="str" cm="1">
        <f t="array" ref="X6967">_xlfn.IFS(R6967&gt;1000,"premium",R6967&gt;500,"modrate",R6967&lt;500,"cheap")</f>
        <v>cheap</v>
      </c>
      <c r="Y6967" t="str" cm="1">
        <f t="array" ref="Y6967">_xlfn.SWITCH(TRUE,R6967&gt;1000,"premium",R6967&gt;500,"modrate","cheap")</f>
        <v>cheap</v>
      </c>
    </row>
    <row r="6968" spans="1:25">
      <c r="A6968">
        <v>6967</v>
      </c>
      <c r="B6968" t="s">
        <v>9220</v>
      </c>
      <c r="C6968" s="2">
        <v>42567</v>
      </c>
      <c r="D6968" s="2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  <c r="V6968" t="str">
        <f t="shared" si="217"/>
        <v>profit</v>
      </c>
      <c r="W6968" t="str">
        <f t="shared" si="218"/>
        <v>cheap</v>
      </c>
      <c r="X6968" s="3" t="str" cm="1">
        <f t="array" ref="X6968">_xlfn.IFS(R6968&gt;1000,"premium",R6968&gt;500,"modrate",R6968&lt;500,"cheap")</f>
        <v>cheap</v>
      </c>
      <c r="Y6968" t="str" cm="1">
        <f t="array" ref="Y6968">_xlfn.SWITCH(TRUE,R6968&gt;1000,"premium",R6968&gt;500,"modrate","cheap")</f>
        <v>cheap</v>
      </c>
    </row>
    <row r="6969" spans="1:25">
      <c r="A6969">
        <v>6968</v>
      </c>
      <c r="B6969" t="s">
        <v>9220</v>
      </c>
      <c r="C6969" s="2">
        <v>42567</v>
      </c>
      <c r="D6969" s="2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  <c r="V6969" t="str">
        <f t="shared" si="217"/>
        <v>profit</v>
      </c>
      <c r="W6969" t="str">
        <f t="shared" si="218"/>
        <v>cheap</v>
      </c>
      <c r="X6969" s="3" t="str" cm="1">
        <f t="array" ref="X6969">_xlfn.IFS(R6969&gt;1000,"premium",R6969&gt;500,"modrate",R6969&lt;500,"cheap")</f>
        <v>cheap</v>
      </c>
      <c r="Y6969" t="str" cm="1">
        <f t="array" ref="Y6969">_xlfn.SWITCH(TRUE,R6969&gt;1000,"premium",R6969&gt;500,"modrate","cheap")</f>
        <v>cheap</v>
      </c>
    </row>
    <row r="6970" spans="1:25">
      <c r="A6970">
        <v>6969</v>
      </c>
      <c r="B6970" t="s">
        <v>9221</v>
      </c>
      <c r="C6970" s="2">
        <v>42293</v>
      </c>
      <c r="D6970" s="2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  <c r="V6970" t="str">
        <f t="shared" si="217"/>
        <v>profit</v>
      </c>
      <c r="W6970" t="str">
        <f t="shared" si="218"/>
        <v>modrate</v>
      </c>
      <c r="X6970" s="3" t="str" cm="1">
        <f t="array" ref="X6970">_xlfn.IFS(R6970&gt;1000,"premium",R6970&gt;500,"modrate",R6970&lt;500,"cheap")</f>
        <v>modrate</v>
      </c>
      <c r="Y6970" t="str" cm="1">
        <f t="array" ref="Y6970">_xlfn.SWITCH(TRUE,R6970&gt;1000,"premium",R6970&gt;500,"modrate","cheap")</f>
        <v>modrate</v>
      </c>
    </row>
    <row r="6971" spans="1:25">
      <c r="A6971">
        <v>6970</v>
      </c>
      <c r="B6971" t="s">
        <v>9222</v>
      </c>
      <c r="C6971" s="2">
        <v>42379</v>
      </c>
      <c r="D6971" s="2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  <c r="V6971" t="str">
        <f t="shared" si="217"/>
        <v>profit</v>
      </c>
      <c r="W6971" t="str">
        <f t="shared" si="218"/>
        <v>cheap</v>
      </c>
      <c r="X6971" s="3" t="str" cm="1">
        <f t="array" ref="X6971">_xlfn.IFS(R6971&gt;1000,"premium",R6971&gt;500,"modrate",R6971&lt;500,"cheap")</f>
        <v>cheap</v>
      </c>
      <c r="Y6971" t="str" cm="1">
        <f t="array" ref="Y6971">_xlfn.SWITCH(TRUE,R6971&gt;1000,"premium",R6971&gt;500,"modrate","cheap")</f>
        <v>cheap</v>
      </c>
    </row>
    <row r="6972" spans="1:25">
      <c r="A6972">
        <v>6971</v>
      </c>
      <c r="B6972" t="s">
        <v>9223</v>
      </c>
      <c r="C6972" s="2">
        <v>42997</v>
      </c>
      <c r="D6972" s="2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  <c r="V6972" t="str">
        <f t="shared" si="217"/>
        <v>loss</v>
      </c>
      <c r="W6972" t="str">
        <f t="shared" si="218"/>
        <v>cheap</v>
      </c>
      <c r="X6972" s="3" t="str" cm="1">
        <f t="array" ref="X6972">_xlfn.IFS(R6972&gt;1000,"premium",R6972&gt;500,"modrate",R6972&lt;500,"cheap")</f>
        <v>cheap</v>
      </c>
      <c r="Y6972" t="str" cm="1">
        <f t="array" ref="Y6972">_xlfn.SWITCH(TRUE,R6972&gt;1000,"premium",R6972&gt;500,"modrate","cheap")</f>
        <v>cheap</v>
      </c>
    </row>
    <row r="6973" spans="1:25">
      <c r="A6973">
        <v>6972</v>
      </c>
      <c r="B6973" t="s">
        <v>9223</v>
      </c>
      <c r="C6973" s="2">
        <v>42997</v>
      </c>
      <c r="D6973" s="2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4.4792000000000103</v>
      </c>
      <c r="V6973" t="str">
        <f t="shared" si="217"/>
        <v>profit</v>
      </c>
      <c r="W6973" t="str">
        <f t="shared" si="218"/>
        <v>cheap</v>
      </c>
      <c r="X6973" s="3" t="str" cm="1">
        <f t="array" ref="X6973">_xlfn.IFS(R6973&gt;1000,"premium",R6973&gt;500,"modrate",R6973&lt;500,"cheap")</f>
        <v>cheap</v>
      </c>
      <c r="Y6973" t="str" cm="1">
        <f t="array" ref="Y6973">_xlfn.SWITCH(TRUE,R6973&gt;1000,"premium",R6973&gt;500,"modrate","cheap")</f>
        <v>cheap</v>
      </c>
    </row>
    <row r="6974" spans="1:25">
      <c r="A6974">
        <v>6973</v>
      </c>
      <c r="B6974" t="s">
        <v>9223</v>
      </c>
      <c r="C6974" s="2">
        <v>42997</v>
      </c>
      <c r="D6974" s="2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  <c r="V6974" t="str">
        <f t="shared" si="217"/>
        <v>profit</v>
      </c>
      <c r="W6974" t="str">
        <f t="shared" si="218"/>
        <v>cheap</v>
      </c>
      <c r="X6974" s="3" t="str" cm="1">
        <f t="array" ref="X6974">_xlfn.IFS(R6974&gt;1000,"premium",R6974&gt;500,"modrate",R6974&lt;500,"cheap")</f>
        <v>cheap</v>
      </c>
      <c r="Y6974" t="str" cm="1">
        <f t="array" ref="Y6974">_xlfn.SWITCH(TRUE,R6974&gt;1000,"premium",R6974&gt;500,"modrate","cheap")</f>
        <v>cheap</v>
      </c>
    </row>
    <row r="6975" spans="1:25">
      <c r="A6975">
        <v>6974</v>
      </c>
      <c r="B6975" t="s">
        <v>9223</v>
      </c>
      <c r="C6975" s="2">
        <v>42997</v>
      </c>
      <c r="D6975" s="2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  <c r="V6975" t="str">
        <f t="shared" si="217"/>
        <v>loss</v>
      </c>
      <c r="W6975" t="str">
        <f t="shared" si="218"/>
        <v>cheap</v>
      </c>
      <c r="X6975" s="3" t="str" cm="1">
        <f t="array" ref="X6975">_xlfn.IFS(R6975&gt;1000,"premium",R6975&gt;500,"modrate",R6975&lt;500,"cheap")</f>
        <v>cheap</v>
      </c>
      <c r="Y6975" t="str" cm="1">
        <f t="array" ref="Y6975">_xlfn.SWITCH(TRUE,R6975&gt;1000,"premium",R6975&gt;500,"modrate","cheap")</f>
        <v>cheap</v>
      </c>
    </row>
    <row r="6976" spans="1:25">
      <c r="A6976">
        <v>6975</v>
      </c>
      <c r="B6976" t="s">
        <v>9224</v>
      </c>
      <c r="C6976" s="2">
        <v>42993</v>
      </c>
      <c r="D6976" s="2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  <c r="V6976" t="str">
        <f t="shared" si="217"/>
        <v>profit</v>
      </c>
      <c r="W6976" t="str">
        <f t="shared" si="218"/>
        <v>cheap</v>
      </c>
      <c r="X6976" s="3" t="str" cm="1">
        <f t="array" ref="X6976">_xlfn.IFS(R6976&gt;1000,"premium",R6976&gt;500,"modrate",R6976&lt;500,"cheap")</f>
        <v>cheap</v>
      </c>
      <c r="Y6976" t="str" cm="1">
        <f t="array" ref="Y6976">_xlfn.SWITCH(TRUE,R6976&gt;1000,"premium",R6976&gt;500,"modrate","cheap")</f>
        <v>cheap</v>
      </c>
    </row>
    <row r="6977" spans="1:25">
      <c r="A6977">
        <v>6976</v>
      </c>
      <c r="B6977" t="s">
        <v>9225</v>
      </c>
      <c r="C6977" s="2">
        <v>42183</v>
      </c>
      <c r="D6977" s="2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  <c r="V6977" t="str">
        <f t="shared" si="217"/>
        <v>profit</v>
      </c>
      <c r="W6977" t="str">
        <f t="shared" si="218"/>
        <v>cheap</v>
      </c>
      <c r="X6977" s="3" t="str" cm="1">
        <f t="array" ref="X6977">_xlfn.IFS(R6977&gt;1000,"premium",R6977&gt;500,"modrate",R6977&lt;500,"cheap")</f>
        <v>cheap</v>
      </c>
      <c r="Y6977" t="str" cm="1">
        <f t="array" ref="Y6977">_xlfn.SWITCH(TRUE,R6977&gt;1000,"premium",R6977&gt;500,"modrate","cheap")</f>
        <v>cheap</v>
      </c>
    </row>
    <row r="6978" spans="1:25">
      <c r="A6978">
        <v>6977</v>
      </c>
      <c r="B6978" t="s">
        <v>9225</v>
      </c>
      <c r="C6978" s="2">
        <v>42183</v>
      </c>
      <c r="D6978" s="2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  <c r="V6978" t="str">
        <f t="shared" si="217"/>
        <v>profit</v>
      </c>
      <c r="W6978" t="str">
        <f t="shared" si="218"/>
        <v>modrate</v>
      </c>
      <c r="X6978" s="3" t="str" cm="1">
        <f t="array" ref="X6978">_xlfn.IFS(R6978&gt;1000,"premium",R6978&gt;500,"modrate",R6978&lt;500,"cheap")</f>
        <v>modrate</v>
      </c>
      <c r="Y6978" t="str" cm="1">
        <f t="array" ref="Y6978">_xlfn.SWITCH(TRUE,R6978&gt;1000,"premium",R6978&gt;500,"modrate","cheap")</f>
        <v>modrate</v>
      </c>
    </row>
    <row r="6979" spans="1:25">
      <c r="A6979">
        <v>6978</v>
      </c>
      <c r="B6979" t="s">
        <v>9226</v>
      </c>
      <c r="C6979" s="2">
        <v>42699</v>
      </c>
      <c r="D6979" s="2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  <c r="V6979" t="str">
        <f t="shared" ref="V6979:V7042" si="219">IF(U6979&gt;0,"profit","loss")</f>
        <v>profit</v>
      </c>
      <c r="W6979" t="str">
        <f t="shared" ref="W6979:W7042" si="220">IF(R6979&gt;1000,"premium", IF(R6979&gt;500,"modrate","cheap"))</f>
        <v>cheap</v>
      </c>
      <c r="X6979" s="3" t="str" cm="1">
        <f t="array" ref="X6979">_xlfn.IFS(R6979&gt;1000,"premium",R6979&gt;500,"modrate",R6979&lt;500,"cheap")</f>
        <v>cheap</v>
      </c>
      <c r="Y6979" t="str" cm="1">
        <f t="array" ref="Y6979">_xlfn.SWITCH(TRUE,R6979&gt;1000,"premium",R6979&gt;500,"modrate","cheap")</f>
        <v>cheap</v>
      </c>
    </row>
    <row r="6980" spans="1:25">
      <c r="A6980">
        <v>6979</v>
      </c>
      <c r="B6980" t="s">
        <v>9227</v>
      </c>
      <c r="C6980" s="2">
        <v>43064</v>
      </c>
      <c r="D6980" s="2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  <c r="V6980" t="str">
        <f t="shared" si="219"/>
        <v>profit</v>
      </c>
      <c r="W6980" t="str">
        <f t="shared" si="220"/>
        <v>cheap</v>
      </c>
      <c r="X6980" s="3" t="str" cm="1">
        <f t="array" ref="X6980">_xlfn.IFS(R6980&gt;1000,"premium",R6980&gt;500,"modrate",R6980&lt;500,"cheap")</f>
        <v>cheap</v>
      </c>
      <c r="Y6980" t="str" cm="1">
        <f t="array" ref="Y6980">_xlfn.SWITCH(TRUE,R6980&gt;1000,"premium",R6980&gt;500,"modrate","cheap")</f>
        <v>cheap</v>
      </c>
    </row>
    <row r="6981" spans="1:25">
      <c r="A6981">
        <v>6980</v>
      </c>
      <c r="B6981" t="s">
        <v>9228</v>
      </c>
      <c r="C6981" s="2">
        <v>42749</v>
      </c>
      <c r="D6981" s="2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  <c r="V6981" t="str">
        <f t="shared" si="219"/>
        <v>profit</v>
      </c>
      <c r="W6981" t="str">
        <f t="shared" si="220"/>
        <v>cheap</v>
      </c>
      <c r="X6981" s="3" t="str" cm="1">
        <f t="array" ref="X6981">_xlfn.IFS(R6981&gt;1000,"premium",R6981&gt;500,"modrate",R6981&lt;500,"cheap")</f>
        <v>cheap</v>
      </c>
      <c r="Y6981" t="str" cm="1">
        <f t="array" ref="Y6981">_xlfn.SWITCH(TRUE,R6981&gt;1000,"premium",R6981&gt;500,"modrate","cheap")</f>
        <v>cheap</v>
      </c>
    </row>
    <row r="6982" spans="1:25">
      <c r="A6982">
        <v>6981</v>
      </c>
      <c r="B6982" t="s">
        <v>9229</v>
      </c>
      <c r="C6982" s="2">
        <v>41950</v>
      </c>
      <c r="D6982" s="2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  <c r="V6982" t="str">
        <f t="shared" si="219"/>
        <v>profit</v>
      </c>
      <c r="W6982" t="str">
        <f t="shared" si="220"/>
        <v>cheap</v>
      </c>
      <c r="X6982" s="3" t="str" cm="1">
        <f t="array" ref="X6982">_xlfn.IFS(R6982&gt;1000,"premium",R6982&gt;500,"modrate",R6982&lt;500,"cheap")</f>
        <v>cheap</v>
      </c>
      <c r="Y6982" t="str" cm="1">
        <f t="array" ref="Y6982">_xlfn.SWITCH(TRUE,R6982&gt;1000,"premium",R6982&gt;500,"modrate","cheap")</f>
        <v>cheap</v>
      </c>
    </row>
    <row r="6983" spans="1:25">
      <c r="A6983">
        <v>6982</v>
      </c>
      <c r="B6983" t="s">
        <v>9229</v>
      </c>
      <c r="C6983" s="2">
        <v>41950</v>
      </c>
      <c r="D6983" s="2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  <c r="V6983" t="str">
        <f t="shared" si="219"/>
        <v>profit</v>
      </c>
      <c r="W6983" t="str">
        <f t="shared" si="220"/>
        <v>cheap</v>
      </c>
      <c r="X6983" s="3" t="str" cm="1">
        <f t="array" ref="X6983">_xlfn.IFS(R6983&gt;1000,"premium",R6983&gt;500,"modrate",R6983&lt;500,"cheap")</f>
        <v>cheap</v>
      </c>
      <c r="Y6983" t="str" cm="1">
        <f t="array" ref="Y6983">_xlfn.SWITCH(TRUE,R6983&gt;1000,"premium",R6983&gt;500,"modrate","cheap")</f>
        <v>cheap</v>
      </c>
    </row>
    <row r="6984" spans="1:25">
      <c r="A6984">
        <v>6983</v>
      </c>
      <c r="B6984" t="s">
        <v>9230</v>
      </c>
      <c r="C6984" s="2">
        <v>42614</v>
      </c>
      <c r="D6984" s="2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  <c r="V6984" t="str">
        <f t="shared" si="219"/>
        <v>profit</v>
      </c>
      <c r="W6984" t="str">
        <f t="shared" si="220"/>
        <v>cheap</v>
      </c>
      <c r="X6984" s="3" t="str" cm="1">
        <f t="array" ref="X6984">_xlfn.IFS(R6984&gt;1000,"premium",R6984&gt;500,"modrate",R6984&lt;500,"cheap")</f>
        <v>cheap</v>
      </c>
      <c r="Y6984" t="str" cm="1">
        <f t="array" ref="Y6984">_xlfn.SWITCH(TRUE,R6984&gt;1000,"premium",R6984&gt;500,"modrate","cheap")</f>
        <v>cheap</v>
      </c>
    </row>
    <row r="6985" spans="1:25">
      <c r="A6985">
        <v>6984</v>
      </c>
      <c r="B6985" t="s">
        <v>9230</v>
      </c>
      <c r="C6985" s="2">
        <v>42614</v>
      </c>
      <c r="D6985" s="2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  <c r="V6985" t="str">
        <f t="shared" si="219"/>
        <v>profit</v>
      </c>
      <c r="W6985" t="str">
        <f t="shared" si="220"/>
        <v>cheap</v>
      </c>
      <c r="X6985" s="3" t="str" cm="1">
        <f t="array" ref="X6985">_xlfn.IFS(R6985&gt;1000,"premium",R6985&gt;500,"modrate",R6985&lt;500,"cheap")</f>
        <v>cheap</v>
      </c>
      <c r="Y6985" t="str" cm="1">
        <f t="array" ref="Y6985">_xlfn.SWITCH(TRUE,R6985&gt;1000,"premium",R6985&gt;500,"modrate","cheap")</f>
        <v>cheap</v>
      </c>
    </row>
    <row r="6986" spans="1:25">
      <c r="A6986">
        <v>6985</v>
      </c>
      <c r="B6986" t="s">
        <v>9230</v>
      </c>
      <c r="C6986" s="2">
        <v>42614</v>
      </c>
      <c r="D6986" s="2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  <c r="V6986" t="str">
        <f t="shared" si="219"/>
        <v>profit</v>
      </c>
      <c r="W6986" t="str">
        <f t="shared" si="220"/>
        <v>cheap</v>
      </c>
      <c r="X6986" s="3" t="str" cm="1">
        <f t="array" ref="X6986">_xlfn.IFS(R6986&gt;1000,"premium",R6986&gt;500,"modrate",R6986&lt;500,"cheap")</f>
        <v>cheap</v>
      </c>
      <c r="Y6986" t="str" cm="1">
        <f t="array" ref="Y6986">_xlfn.SWITCH(TRUE,R6986&gt;1000,"premium",R6986&gt;500,"modrate","cheap")</f>
        <v>cheap</v>
      </c>
    </row>
    <row r="6987" spans="1:25">
      <c r="A6987">
        <v>6986</v>
      </c>
      <c r="B6987" t="s">
        <v>9230</v>
      </c>
      <c r="C6987" s="2">
        <v>42614</v>
      </c>
      <c r="D6987" s="2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  <c r="V6987" t="str">
        <f t="shared" si="219"/>
        <v>profit</v>
      </c>
      <c r="W6987" t="str">
        <f t="shared" si="220"/>
        <v>cheap</v>
      </c>
      <c r="X6987" s="3" t="str" cm="1">
        <f t="array" ref="X6987">_xlfn.IFS(R6987&gt;1000,"premium",R6987&gt;500,"modrate",R6987&lt;500,"cheap")</f>
        <v>cheap</v>
      </c>
      <c r="Y6987" t="str" cm="1">
        <f t="array" ref="Y6987">_xlfn.SWITCH(TRUE,R6987&gt;1000,"premium",R6987&gt;500,"modrate","cheap")</f>
        <v>cheap</v>
      </c>
    </row>
    <row r="6988" spans="1:25">
      <c r="A6988">
        <v>6987</v>
      </c>
      <c r="B6988" t="s">
        <v>9230</v>
      </c>
      <c r="C6988" s="2">
        <v>42614</v>
      </c>
      <c r="D6988" s="2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  <c r="V6988" t="str">
        <f t="shared" si="219"/>
        <v>profit</v>
      </c>
      <c r="W6988" t="str">
        <f t="shared" si="220"/>
        <v>cheap</v>
      </c>
      <c r="X6988" s="3" t="str" cm="1">
        <f t="array" ref="X6988">_xlfn.IFS(R6988&gt;1000,"premium",R6988&gt;500,"modrate",R6988&lt;500,"cheap")</f>
        <v>cheap</v>
      </c>
      <c r="Y6988" t="str" cm="1">
        <f t="array" ref="Y6988">_xlfn.SWITCH(TRUE,R6988&gt;1000,"premium",R6988&gt;500,"modrate","cheap")</f>
        <v>cheap</v>
      </c>
    </row>
    <row r="6989" spans="1:25">
      <c r="A6989">
        <v>6988</v>
      </c>
      <c r="B6989" t="s">
        <v>9230</v>
      </c>
      <c r="C6989" s="2">
        <v>42614</v>
      </c>
      <c r="D6989" s="2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  <c r="V6989" t="str">
        <f t="shared" si="219"/>
        <v>profit</v>
      </c>
      <c r="W6989" t="str">
        <f t="shared" si="220"/>
        <v>cheap</v>
      </c>
      <c r="X6989" s="3" t="str" cm="1">
        <f t="array" ref="X6989">_xlfn.IFS(R6989&gt;1000,"premium",R6989&gt;500,"modrate",R6989&lt;500,"cheap")</f>
        <v>cheap</v>
      </c>
      <c r="Y6989" t="str" cm="1">
        <f t="array" ref="Y6989">_xlfn.SWITCH(TRUE,R6989&gt;1000,"premium",R6989&gt;500,"modrate","cheap")</f>
        <v>cheap</v>
      </c>
    </row>
    <row r="6990" spans="1:25">
      <c r="A6990">
        <v>6989</v>
      </c>
      <c r="B6990" t="s">
        <v>9231</v>
      </c>
      <c r="C6990" s="2">
        <v>43050</v>
      </c>
      <c r="D6990" s="2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  <c r="V6990" t="str">
        <f t="shared" si="219"/>
        <v>profit</v>
      </c>
      <c r="W6990" t="str">
        <f t="shared" si="220"/>
        <v>premium</v>
      </c>
      <c r="X6990" s="3" t="str" cm="1">
        <f t="array" ref="X6990">_xlfn.IFS(R6990&gt;1000,"premium",R6990&gt;500,"modrate",R6990&lt;500,"cheap")</f>
        <v>premium</v>
      </c>
      <c r="Y6990" t="str" cm="1">
        <f t="array" ref="Y6990">_xlfn.SWITCH(TRUE,R6990&gt;1000,"premium",R6990&gt;500,"modrate","cheap")</f>
        <v>premium</v>
      </c>
    </row>
    <row r="6991" spans="1:25">
      <c r="A6991">
        <v>6990</v>
      </c>
      <c r="B6991" t="s">
        <v>9232</v>
      </c>
      <c r="C6991" s="2">
        <v>43080</v>
      </c>
      <c r="D6991" s="2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  <c r="V6991" t="str">
        <f t="shared" si="219"/>
        <v>loss</v>
      </c>
      <c r="W6991" t="str">
        <f t="shared" si="220"/>
        <v>cheap</v>
      </c>
      <c r="X6991" s="3" t="str" cm="1">
        <f t="array" ref="X6991">_xlfn.IFS(R6991&gt;1000,"premium",R6991&gt;500,"modrate",R6991&lt;500,"cheap")</f>
        <v>cheap</v>
      </c>
      <c r="Y6991" t="str" cm="1">
        <f t="array" ref="Y6991">_xlfn.SWITCH(TRUE,R6991&gt;1000,"premium",R6991&gt;500,"modrate","cheap")</f>
        <v>cheap</v>
      </c>
    </row>
    <row r="6992" spans="1:25">
      <c r="A6992">
        <v>6991</v>
      </c>
      <c r="B6992" t="s">
        <v>9236</v>
      </c>
      <c r="C6992" s="2">
        <v>42316</v>
      </c>
      <c r="D6992" s="2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  <c r="V6992" t="str">
        <f t="shared" si="219"/>
        <v>profit</v>
      </c>
      <c r="W6992" t="str">
        <f t="shared" si="220"/>
        <v>cheap</v>
      </c>
      <c r="X6992" s="3" t="str" cm="1">
        <f t="array" ref="X6992">_xlfn.IFS(R6992&gt;1000,"premium",R6992&gt;500,"modrate",R6992&lt;500,"cheap")</f>
        <v>cheap</v>
      </c>
      <c r="Y6992" t="str" cm="1">
        <f t="array" ref="Y6992">_xlfn.SWITCH(TRUE,R6992&gt;1000,"premium",R6992&gt;500,"modrate","cheap")</f>
        <v>cheap</v>
      </c>
    </row>
    <row r="6993" spans="1:25">
      <c r="A6993">
        <v>6992</v>
      </c>
      <c r="B6993" t="s">
        <v>9236</v>
      </c>
      <c r="C6993" s="2">
        <v>42316</v>
      </c>
      <c r="D6993" s="2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  <c r="V6993" t="str">
        <f t="shared" si="219"/>
        <v>profit</v>
      </c>
      <c r="W6993" t="str">
        <f t="shared" si="220"/>
        <v>cheap</v>
      </c>
      <c r="X6993" s="3" t="str" cm="1">
        <f t="array" ref="X6993">_xlfn.IFS(R6993&gt;1000,"premium",R6993&gt;500,"modrate",R6993&lt;500,"cheap")</f>
        <v>cheap</v>
      </c>
      <c r="Y6993" t="str" cm="1">
        <f t="array" ref="Y6993">_xlfn.SWITCH(TRUE,R6993&gt;1000,"premium",R6993&gt;500,"modrate","cheap")</f>
        <v>cheap</v>
      </c>
    </row>
    <row r="6994" spans="1:25">
      <c r="A6994">
        <v>6993</v>
      </c>
      <c r="B6994" t="s">
        <v>9236</v>
      </c>
      <c r="C6994" s="2">
        <v>42316</v>
      </c>
      <c r="D6994" s="2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  <c r="V6994" t="str">
        <f t="shared" si="219"/>
        <v>profit</v>
      </c>
      <c r="W6994" t="str">
        <f t="shared" si="220"/>
        <v>cheap</v>
      </c>
      <c r="X6994" s="3" t="str" cm="1">
        <f t="array" ref="X6994">_xlfn.IFS(R6994&gt;1000,"premium",R6994&gt;500,"modrate",R6994&lt;500,"cheap")</f>
        <v>cheap</v>
      </c>
      <c r="Y6994" t="str" cm="1">
        <f t="array" ref="Y6994">_xlfn.SWITCH(TRUE,R6994&gt;1000,"premium",R6994&gt;500,"modrate","cheap")</f>
        <v>cheap</v>
      </c>
    </row>
    <row r="6995" spans="1:25">
      <c r="A6995">
        <v>6994</v>
      </c>
      <c r="B6995" t="s">
        <v>9236</v>
      </c>
      <c r="C6995" s="2">
        <v>42316</v>
      </c>
      <c r="D6995" s="2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  <c r="V6995" t="str">
        <f t="shared" si="219"/>
        <v>profit</v>
      </c>
      <c r="W6995" t="str">
        <f t="shared" si="220"/>
        <v>cheap</v>
      </c>
      <c r="X6995" s="3" t="str" cm="1">
        <f t="array" ref="X6995">_xlfn.IFS(R6995&gt;1000,"premium",R6995&gt;500,"modrate",R6995&lt;500,"cheap")</f>
        <v>cheap</v>
      </c>
      <c r="Y6995" t="str" cm="1">
        <f t="array" ref="Y6995">_xlfn.SWITCH(TRUE,R6995&gt;1000,"premium",R6995&gt;500,"modrate","cheap")</f>
        <v>cheap</v>
      </c>
    </row>
    <row r="6996" spans="1:25">
      <c r="A6996">
        <v>6995</v>
      </c>
      <c r="B6996" t="s">
        <v>9236</v>
      </c>
      <c r="C6996" s="2">
        <v>42316</v>
      </c>
      <c r="D6996" s="2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  <c r="V6996" t="str">
        <f t="shared" si="219"/>
        <v>profit</v>
      </c>
      <c r="W6996" t="str">
        <f t="shared" si="220"/>
        <v>cheap</v>
      </c>
      <c r="X6996" s="3" t="str" cm="1">
        <f t="array" ref="X6996">_xlfn.IFS(R6996&gt;1000,"premium",R6996&gt;500,"modrate",R6996&lt;500,"cheap")</f>
        <v>cheap</v>
      </c>
      <c r="Y6996" t="str" cm="1">
        <f t="array" ref="Y6996">_xlfn.SWITCH(TRUE,R6996&gt;1000,"premium",R6996&gt;500,"modrate","cheap")</f>
        <v>cheap</v>
      </c>
    </row>
    <row r="6997" spans="1:25">
      <c r="A6997">
        <v>6996</v>
      </c>
      <c r="B6997" t="s">
        <v>9237</v>
      </c>
      <c r="C6997" s="2">
        <v>42327</v>
      </c>
      <c r="D6997" s="2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  <c r="V6997" t="str">
        <f t="shared" si="219"/>
        <v>profit</v>
      </c>
      <c r="W6997" t="str">
        <f t="shared" si="220"/>
        <v>cheap</v>
      </c>
      <c r="X6997" s="3" t="str" cm="1">
        <f t="array" ref="X6997">_xlfn.IFS(R6997&gt;1000,"premium",R6997&gt;500,"modrate",R6997&lt;500,"cheap")</f>
        <v>cheap</v>
      </c>
      <c r="Y6997" t="str" cm="1">
        <f t="array" ref="Y6997">_xlfn.SWITCH(TRUE,R6997&gt;1000,"premium",R6997&gt;500,"modrate","cheap")</f>
        <v>cheap</v>
      </c>
    </row>
    <row r="6998" spans="1:25">
      <c r="A6998">
        <v>6997</v>
      </c>
      <c r="B6998" t="s">
        <v>9238</v>
      </c>
      <c r="C6998" s="2">
        <v>43092</v>
      </c>
      <c r="D6998" s="2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  <c r="V6998" t="str">
        <f t="shared" si="219"/>
        <v>loss</v>
      </c>
      <c r="W6998" t="str">
        <f t="shared" si="220"/>
        <v>cheap</v>
      </c>
      <c r="X6998" s="3" t="str" cm="1">
        <f t="array" ref="X6998">_xlfn.IFS(R6998&gt;1000,"premium",R6998&gt;500,"modrate",R6998&lt;500,"cheap")</f>
        <v>cheap</v>
      </c>
      <c r="Y6998" t="str" cm="1">
        <f t="array" ref="Y6998">_xlfn.SWITCH(TRUE,R6998&gt;1000,"premium",R6998&gt;500,"modrate","cheap")</f>
        <v>cheap</v>
      </c>
    </row>
    <row r="6999" spans="1:25">
      <c r="A6999">
        <v>6998</v>
      </c>
      <c r="B6999" t="s">
        <v>9238</v>
      </c>
      <c r="C6999" s="2">
        <v>43092</v>
      </c>
      <c r="D6999" s="2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  <c r="V6999" t="str">
        <f t="shared" si="219"/>
        <v>profit</v>
      </c>
      <c r="W6999" t="str">
        <f t="shared" si="220"/>
        <v>cheap</v>
      </c>
      <c r="X6999" s="3" t="str" cm="1">
        <f t="array" ref="X6999">_xlfn.IFS(R6999&gt;1000,"premium",R6999&gt;500,"modrate",R6999&lt;500,"cheap")</f>
        <v>cheap</v>
      </c>
      <c r="Y6999" t="str" cm="1">
        <f t="array" ref="Y6999">_xlfn.SWITCH(TRUE,R6999&gt;1000,"premium",R6999&gt;500,"modrate","cheap")</f>
        <v>cheap</v>
      </c>
    </row>
    <row r="7000" spans="1:25">
      <c r="A7000">
        <v>6999</v>
      </c>
      <c r="B7000" t="s">
        <v>9239</v>
      </c>
      <c r="C7000" s="2">
        <v>42629</v>
      </c>
      <c r="D7000" s="2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  <c r="V7000" t="str">
        <f t="shared" si="219"/>
        <v>profit</v>
      </c>
      <c r="W7000" t="str">
        <f t="shared" si="220"/>
        <v>cheap</v>
      </c>
      <c r="X7000" s="3" t="str" cm="1">
        <f t="array" ref="X7000">_xlfn.IFS(R7000&gt;1000,"premium",R7000&gt;500,"modrate",R7000&lt;500,"cheap")</f>
        <v>cheap</v>
      </c>
      <c r="Y7000" t="str" cm="1">
        <f t="array" ref="Y7000">_xlfn.SWITCH(TRUE,R7000&gt;1000,"premium",R7000&gt;500,"modrate","cheap")</f>
        <v>cheap</v>
      </c>
    </row>
    <row r="7001" spans="1:25">
      <c r="A7001">
        <v>7000</v>
      </c>
      <c r="B7001" t="s">
        <v>9240</v>
      </c>
      <c r="C7001" s="2">
        <v>42881</v>
      </c>
      <c r="D7001" s="2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  <c r="V7001" t="str">
        <f t="shared" si="219"/>
        <v>profit</v>
      </c>
      <c r="W7001" t="str">
        <f t="shared" si="220"/>
        <v>cheap</v>
      </c>
      <c r="X7001" s="3" t="str" cm="1">
        <f t="array" ref="X7001">_xlfn.IFS(R7001&gt;1000,"premium",R7001&gt;500,"modrate",R7001&lt;500,"cheap")</f>
        <v>cheap</v>
      </c>
      <c r="Y7001" t="str" cm="1">
        <f t="array" ref="Y7001">_xlfn.SWITCH(TRUE,R7001&gt;1000,"premium",R7001&gt;500,"modrate","cheap")</f>
        <v>cheap</v>
      </c>
    </row>
    <row r="7002" spans="1:25">
      <c r="A7002">
        <v>7001</v>
      </c>
      <c r="B7002" t="s">
        <v>9240</v>
      </c>
      <c r="C7002" s="2">
        <v>42881</v>
      </c>
      <c r="D7002" s="2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  <c r="V7002" t="str">
        <f t="shared" si="219"/>
        <v>profit</v>
      </c>
      <c r="W7002" t="str">
        <f t="shared" si="220"/>
        <v>cheap</v>
      </c>
      <c r="X7002" s="3" t="str" cm="1">
        <f t="array" ref="X7002">_xlfn.IFS(R7002&gt;1000,"premium",R7002&gt;500,"modrate",R7002&lt;500,"cheap")</f>
        <v>cheap</v>
      </c>
      <c r="Y7002" t="str" cm="1">
        <f t="array" ref="Y7002">_xlfn.SWITCH(TRUE,R7002&gt;1000,"premium",R7002&gt;500,"modrate","cheap")</f>
        <v>cheap</v>
      </c>
    </row>
    <row r="7003" spans="1:25">
      <c r="A7003">
        <v>7002</v>
      </c>
      <c r="B7003" t="s">
        <v>9241</v>
      </c>
      <c r="C7003" s="2">
        <v>42093</v>
      </c>
      <c r="D7003" s="2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  <c r="V7003" t="str">
        <f t="shared" si="219"/>
        <v>loss</v>
      </c>
      <c r="W7003" t="str">
        <f t="shared" si="220"/>
        <v>cheap</v>
      </c>
      <c r="X7003" s="3" t="str" cm="1">
        <f t="array" ref="X7003">_xlfn.IFS(R7003&gt;1000,"premium",R7003&gt;500,"modrate",R7003&lt;500,"cheap")</f>
        <v>cheap</v>
      </c>
      <c r="Y7003" t="str" cm="1">
        <f t="array" ref="Y7003">_xlfn.SWITCH(TRUE,R7003&gt;1000,"premium",R7003&gt;500,"modrate","cheap")</f>
        <v>cheap</v>
      </c>
    </row>
    <row r="7004" spans="1:25">
      <c r="A7004">
        <v>7003</v>
      </c>
      <c r="B7004" t="s">
        <v>9243</v>
      </c>
      <c r="C7004" s="2">
        <v>41870</v>
      </c>
      <c r="D7004" s="2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  <c r="V7004" t="str">
        <f t="shared" si="219"/>
        <v>profit</v>
      </c>
      <c r="W7004" t="str">
        <f t="shared" si="220"/>
        <v>cheap</v>
      </c>
      <c r="X7004" s="3" t="str" cm="1">
        <f t="array" ref="X7004">_xlfn.IFS(R7004&gt;1000,"premium",R7004&gt;500,"modrate",R7004&lt;500,"cheap")</f>
        <v>cheap</v>
      </c>
      <c r="Y7004" t="str" cm="1">
        <f t="array" ref="Y7004">_xlfn.SWITCH(TRUE,R7004&gt;1000,"premium",R7004&gt;500,"modrate","cheap")</f>
        <v>cheap</v>
      </c>
    </row>
    <row r="7005" spans="1:25">
      <c r="A7005">
        <v>7004</v>
      </c>
      <c r="B7005" t="s">
        <v>9243</v>
      </c>
      <c r="C7005" s="2">
        <v>41870</v>
      </c>
      <c r="D7005" s="2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  <c r="V7005" t="str">
        <f t="shared" si="219"/>
        <v>profit</v>
      </c>
      <c r="W7005" t="str">
        <f t="shared" si="220"/>
        <v>cheap</v>
      </c>
      <c r="X7005" s="3" t="str" cm="1">
        <f t="array" ref="X7005">_xlfn.IFS(R7005&gt;1000,"premium",R7005&gt;500,"modrate",R7005&lt;500,"cheap")</f>
        <v>cheap</v>
      </c>
      <c r="Y7005" t="str" cm="1">
        <f t="array" ref="Y7005">_xlfn.SWITCH(TRUE,R7005&gt;1000,"premium",R7005&gt;500,"modrate","cheap")</f>
        <v>cheap</v>
      </c>
    </row>
    <row r="7006" spans="1:25">
      <c r="A7006">
        <v>7005</v>
      </c>
      <c r="B7006" t="s">
        <v>9244</v>
      </c>
      <c r="C7006" s="2">
        <v>41996</v>
      </c>
      <c r="D7006" s="2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  <c r="V7006" t="str">
        <f t="shared" si="219"/>
        <v>profit</v>
      </c>
      <c r="W7006" t="str">
        <f t="shared" si="220"/>
        <v>cheap</v>
      </c>
      <c r="X7006" s="3" t="str" cm="1">
        <f t="array" ref="X7006">_xlfn.IFS(R7006&gt;1000,"premium",R7006&gt;500,"modrate",R7006&lt;500,"cheap")</f>
        <v>cheap</v>
      </c>
      <c r="Y7006" t="str" cm="1">
        <f t="array" ref="Y7006">_xlfn.SWITCH(TRUE,R7006&gt;1000,"premium",R7006&gt;500,"modrate","cheap")</f>
        <v>cheap</v>
      </c>
    </row>
    <row r="7007" spans="1:25">
      <c r="A7007">
        <v>7006</v>
      </c>
      <c r="B7007" t="s">
        <v>9245</v>
      </c>
      <c r="C7007" s="2">
        <v>42309</v>
      </c>
      <c r="D7007" s="2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  <c r="V7007" t="str">
        <f t="shared" si="219"/>
        <v>profit</v>
      </c>
      <c r="W7007" t="str">
        <f t="shared" si="220"/>
        <v>cheap</v>
      </c>
      <c r="X7007" s="3" t="str" cm="1">
        <f t="array" ref="X7007">_xlfn.IFS(R7007&gt;1000,"premium",R7007&gt;500,"modrate",R7007&lt;500,"cheap")</f>
        <v>cheap</v>
      </c>
      <c r="Y7007" t="str" cm="1">
        <f t="array" ref="Y7007">_xlfn.SWITCH(TRUE,R7007&gt;1000,"premium",R7007&gt;500,"modrate","cheap")</f>
        <v>cheap</v>
      </c>
    </row>
    <row r="7008" spans="1:25">
      <c r="A7008">
        <v>7007</v>
      </c>
      <c r="B7008" t="s">
        <v>9246</v>
      </c>
      <c r="C7008" s="2">
        <v>41988</v>
      </c>
      <c r="D7008" s="2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  <c r="V7008" t="str">
        <f t="shared" si="219"/>
        <v>loss</v>
      </c>
      <c r="W7008" t="str">
        <f t="shared" si="220"/>
        <v>cheap</v>
      </c>
      <c r="X7008" s="3" t="str" cm="1">
        <f t="array" ref="X7008">_xlfn.IFS(R7008&gt;1000,"premium",R7008&gt;500,"modrate",R7008&lt;500,"cheap")</f>
        <v>cheap</v>
      </c>
      <c r="Y7008" t="str" cm="1">
        <f t="array" ref="Y7008">_xlfn.SWITCH(TRUE,R7008&gt;1000,"premium",R7008&gt;500,"modrate","cheap")</f>
        <v>cheap</v>
      </c>
    </row>
    <row r="7009" spans="1:25">
      <c r="A7009">
        <v>7008</v>
      </c>
      <c r="B7009" t="s">
        <v>9247</v>
      </c>
      <c r="C7009" s="2">
        <v>42237</v>
      </c>
      <c r="D7009" s="2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  <c r="V7009" t="str">
        <f t="shared" si="219"/>
        <v>loss</v>
      </c>
      <c r="W7009" t="str">
        <f t="shared" si="220"/>
        <v>cheap</v>
      </c>
      <c r="X7009" s="3" t="str" cm="1">
        <f t="array" ref="X7009">_xlfn.IFS(R7009&gt;1000,"premium",R7009&gt;500,"modrate",R7009&lt;500,"cheap")</f>
        <v>cheap</v>
      </c>
      <c r="Y7009" t="str" cm="1">
        <f t="array" ref="Y7009">_xlfn.SWITCH(TRUE,R7009&gt;1000,"premium",R7009&gt;500,"modrate","cheap")</f>
        <v>cheap</v>
      </c>
    </row>
    <row r="7010" spans="1:25">
      <c r="A7010">
        <v>7009</v>
      </c>
      <c r="B7010" t="s">
        <v>9247</v>
      </c>
      <c r="C7010" s="2">
        <v>42237</v>
      </c>
      <c r="D7010" s="2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  <c r="V7010" t="str">
        <f t="shared" si="219"/>
        <v>loss</v>
      </c>
      <c r="W7010" t="str">
        <f t="shared" si="220"/>
        <v>modrate</v>
      </c>
      <c r="X7010" s="3" t="str" cm="1">
        <f t="array" ref="X7010">_xlfn.IFS(R7010&gt;1000,"premium",R7010&gt;500,"modrate",R7010&lt;500,"cheap")</f>
        <v>modrate</v>
      </c>
      <c r="Y7010" t="str" cm="1">
        <f t="array" ref="Y7010">_xlfn.SWITCH(TRUE,R7010&gt;1000,"premium",R7010&gt;500,"modrate","cheap")</f>
        <v>modrate</v>
      </c>
    </row>
    <row r="7011" spans="1:25">
      <c r="A7011">
        <v>7010</v>
      </c>
      <c r="B7011" t="s">
        <v>9247</v>
      </c>
      <c r="C7011" s="2">
        <v>42237</v>
      </c>
      <c r="D7011" s="2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  <c r="V7011" t="str">
        <f t="shared" si="219"/>
        <v>loss</v>
      </c>
      <c r="W7011" t="str">
        <f t="shared" si="220"/>
        <v>cheap</v>
      </c>
      <c r="X7011" s="3" t="str" cm="1">
        <f t="array" ref="X7011">_xlfn.IFS(R7011&gt;1000,"premium",R7011&gt;500,"modrate",R7011&lt;500,"cheap")</f>
        <v>cheap</v>
      </c>
      <c r="Y7011" t="str" cm="1">
        <f t="array" ref="Y7011">_xlfn.SWITCH(TRUE,R7011&gt;1000,"premium",R7011&gt;500,"modrate","cheap")</f>
        <v>cheap</v>
      </c>
    </row>
    <row r="7012" spans="1:25">
      <c r="A7012">
        <v>7011</v>
      </c>
      <c r="B7012" t="s">
        <v>9248</v>
      </c>
      <c r="C7012" s="2">
        <v>41782</v>
      </c>
      <c r="D7012" s="2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  <c r="V7012" t="str">
        <f t="shared" si="219"/>
        <v>profit</v>
      </c>
      <c r="W7012" t="str">
        <f t="shared" si="220"/>
        <v>cheap</v>
      </c>
      <c r="X7012" s="3" t="str" cm="1">
        <f t="array" ref="X7012">_xlfn.IFS(R7012&gt;1000,"premium",R7012&gt;500,"modrate",R7012&lt;500,"cheap")</f>
        <v>cheap</v>
      </c>
      <c r="Y7012" t="str" cm="1">
        <f t="array" ref="Y7012">_xlfn.SWITCH(TRUE,R7012&gt;1000,"premium",R7012&gt;500,"modrate","cheap")</f>
        <v>cheap</v>
      </c>
    </row>
    <row r="7013" spans="1:25">
      <c r="A7013">
        <v>7012</v>
      </c>
      <c r="B7013" t="s">
        <v>9248</v>
      </c>
      <c r="C7013" s="2">
        <v>41782</v>
      </c>
      <c r="D7013" s="2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  <c r="V7013" t="str">
        <f t="shared" si="219"/>
        <v>profit</v>
      </c>
      <c r="W7013" t="str">
        <f t="shared" si="220"/>
        <v>cheap</v>
      </c>
      <c r="X7013" s="3" t="str" cm="1">
        <f t="array" ref="X7013">_xlfn.IFS(R7013&gt;1000,"premium",R7013&gt;500,"modrate",R7013&lt;500,"cheap")</f>
        <v>cheap</v>
      </c>
      <c r="Y7013" t="str" cm="1">
        <f t="array" ref="Y7013">_xlfn.SWITCH(TRUE,R7013&gt;1000,"premium",R7013&gt;500,"modrate","cheap")</f>
        <v>cheap</v>
      </c>
    </row>
    <row r="7014" spans="1:25">
      <c r="A7014">
        <v>7013</v>
      </c>
      <c r="B7014" t="s">
        <v>9248</v>
      </c>
      <c r="C7014" s="2">
        <v>41782</v>
      </c>
      <c r="D7014" s="2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  <c r="V7014" t="str">
        <f t="shared" si="219"/>
        <v>profit</v>
      </c>
      <c r="W7014" t="str">
        <f t="shared" si="220"/>
        <v>cheap</v>
      </c>
      <c r="X7014" s="3" t="str" cm="1">
        <f t="array" ref="X7014">_xlfn.IFS(R7014&gt;1000,"premium",R7014&gt;500,"modrate",R7014&lt;500,"cheap")</f>
        <v>cheap</v>
      </c>
      <c r="Y7014" t="str" cm="1">
        <f t="array" ref="Y7014">_xlfn.SWITCH(TRUE,R7014&gt;1000,"premium",R7014&gt;500,"modrate","cheap")</f>
        <v>cheap</v>
      </c>
    </row>
    <row r="7015" spans="1:25">
      <c r="A7015">
        <v>7014</v>
      </c>
      <c r="B7015" t="s">
        <v>9249</v>
      </c>
      <c r="C7015" s="2">
        <v>43078</v>
      </c>
      <c r="D7015" s="2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  <c r="V7015" t="str">
        <f t="shared" si="219"/>
        <v>profit</v>
      </c>
      <c r="W7015" t="str">
        <f t="shared" si="220"/>
        <v>cheap</v>
      </c>
      <c r="X7015" s="3" t="str" cm="1">
        <f t="array" ref="X7015">_xlfn.IFS(R7015&gt;1000,"premium",R7015&gt;500,"modrate",R7015&lt;500,"cheap")</f>
        <v>cheap</v>
      </c>
      <c r="Y7015" t="str" cm="1">
        <f t="array" ref="Y7015">_xlfn.SWITCH(TRUE,R7015&gt;1000,"premium",R7015&gt;500,"modrate","cheap")</f>
        <v>cheap</v>
      </c>
    </row>
    <row r="7016" spans="1:25">
      <c r="A7016">
        <v>7015</v>
      </c>
      <c r="B7016" t="s">
        <v>9250</v>
      </c>
      <c r="C7016" s="2">
        <v>41709</v>
      </c>
      <c r="D7016" s="2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  <c r="V7016" t="str">
        <f t="shared" si="219"/>
        <v>profit</v>
      </c>
      <c r="W7016" t="str">
        <f t="shared" si="220"/>
        <v>cheap</v>
      </c>
      <c r="X7016" s="3" t="str" cm="1">
        <f t="array" ref="X7016">_xlfn.IFS(R7016&gt;1000,"premium",R7016&gt;500,"modrate",R7016&lt;500,"cheap")</f>
        <v>cheap</v>
      </c>
      <c r="Y7016" t="str" cm="1">
        <f t="array" ref="Y7016">_xlfn.SWITCH(TRUE,R7016&gt;1000,"premium",R7016&gt;500,"modrate","cheap")</f>
        <v>cheap</v>
      </c>
    </row>
    <row r="7017" spans="1:25">
      <c r="A7017">
        <v>7016</v>
      </c>
      <c r="B7017" t="s">
        <v>9250</v>
      </c>
      <c r="C7017" s="2">
        <v>41709</v>
      </c>
      <c r="D7017" s="2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  <c r="V7017" t="str">
        <f t="shared" si="219"/>
        <v>profit</v>
      </c>
      <c r="W7017" t="str">
        <f t="shared" si="220"/>
        <v>cheap</v>
      </c>
      <c r="X7017" s="3" t="str" cm="1">
        <f t="array" ref="X7017">_xlfn.IFS(R7017&gt;1000,"premium",R7017&gt;500,"modrate",R7017&lt;500,"cheap")</f>
        <v>cheap</v>
      </c>
      <c r="Y7017" t="str" cm="1">
        <f t="array" ref="Y7017">_xlfn.SWITCH(TRUE,R7017&gt;1000,"premium",R7017&gt;500,"modrate","cheap")</f>
        <v>cheap</v>
      </c>
    </row>
    <row r="7018" spans="1:25">
      <c r="A7018">
        <v>7017</v>
      </c>
      <c r="B7018" t="s">
        <v>9250</v>
      </c>
      <c r="C7018" s="2">
        <v>41709</v>
      </c>
      <c r="D7018" s="2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  <c r="V7018" t="str">
        <f t="shared" si="219"/>
        <v>profit</v>
      </c>
      <c r="W7018" t="str">
        <f t="shared" si="220"/>
        <v>modrate</v>
      </c>
      <c r="X7018" s="3" t="str" cm="1">
        <f t="array" ref="X7018">_xlfn.IFS(R7018&gt;1000,"premium",R7018&gt;500,"modrate",R7018&lt;500,"cheap")</f>
        <v>modrate</v>
      </c>
      <c r="Y7018" t="str" cm="1">
        <f t="array" ref="Y7018">_xlfn.SWITCH(TRUE,R7018&gt;1000,"premium",R7018&gt;500,"modrate","cheap")</f>
        <v>modrate</v>
      </c>
    </row>
    <row r="7019" spans="1:25">
      <c r="A7019">
        <v>7018</v>
      </c>
      <c r="B7019" t="s">
        <v>9250</v>
      </c>
      <c r="C7019" s="2">
        <v>41709</v>
      </c>
      <c r="D7019" s="2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  <c r="V7019" t="str">
        <f t="shared" si="219"/>
        <v>profit</v>
      </c>
      <c r="W7019" t="str">
        <f t="shared" si="220"/>
        <v>cheap</v>
      </c>
      <c r="X7019" s="3" t="str" cm="1">
        <f t="array" ref="X7019">_xlfn.IFS(R7019&gt;1000,"premium",R7019&gt;500,"modrate",R7019&lt;500,"cheap")</f>
        <v>cheap</v>
      </c>
      <c r="Y7019" t="str" cm="1">
        <f t="array" ref="Y7019">_xlfn.SWITCH(TRUE,R7019&gt;1000,"premium",R7019&gt;500,"modrate","cheap")</f>
        <v>cheap</v>
      </c>
    </row>
    <row r="7020" spans="1:25">
      <c r="A7020">
        <v>7019</v>
      </c>
      <c r="B7020" t="s">
        <v>9251</v>
      </c>
      <c r="C7020" s="2">
        <v>42544</v>
      </c>
      <c r="D7020" s="2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  <c r="V7020" t="str">
        <f t="shared" si="219"/>
        <v>profit</v>
      </c>
      <c r="W7020" t="str">
        <f t="shared" si="220"/>
        <v>cheap</v>
      </c>
      <c r="X7020" s="3" t="str" cm="1">
        <f t="array" ref="X7020">_xlfn.IFS(R7020&gt;1000,"premium",R7020&gt;500,"modrate",R7020&lt;500,"cheap")</f>
        <v>cheap</v>
      </c>
      <c r="Y7020" t="str" cm="1">
        <f t="array" ref="Y7020">_xlfn.SWITCH(TRUE,R7020&gt;1000,"premium",R7020&gt;500,"modrate","cheap")</f>
        <v>cheap</v>
      </c>
    </row>
    <row r="7021" spans="1:25">
      <c r="A7021">
        <v>7020</v>
      </c>
      <c r="B7021" t="s">
        <v>9252</v>
      </c>
      <c r="C7021" s="2">
        <v>41874</v>
      </c>
      <c r="D7021" s="2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  <c r="V7021" t="str">
        <f t="shared" si="219"/>
        <v>profit</v>
      </c>
      <c r="W7021" t="str">
        <f t="shared" si="220"/>
        <v>cheap</v>
      </c>
      <c r="X7021" s="3" t="str" cm="1">
        <f t="array" ref="X7021">_xlfn.IFS(R7021&gt;1000,"premium",R7021&gt;500,"modrate",R7021&lt;500,"cheap")</f>
        <v>cheap</v>
      </c>
      <c r="Y7021" t="str" cm="1">
        <f t="array" ref="Y7021">_xlfn.SWITCH(TRUE,R7021&gt;1000,"premium",R7021&gt;500,"modrate","cheap")</f>
        <v>cheap</v>
      </c>
    </row>
    <row r="7022" spans="1:25">
      <c r="A7022">
        <v>7021</v>
      </c>
      <c r="B7022" t="s">
        <v>9252</v>
      </c>
      <c r="C7022" s="2">
        <v>41874</v>
      </c>
      <c r="D7022" s="2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  <c r="V7022" t="str">
        <f t="shared" si="219"/>
        <v>profit</v>
      </c>
      <c r="W7022" t="str">
        <f t="shared" si="220"/>
        <v>cheap</v>
      </c>
      <c r="X7022" s="3" t="str" cm="1">
        <f t="array" ref="X7022">_xlfn.IFS(R7022&gt;1000,"premium",R7022&gt;500,"modrate",R7022&lt;500,"cheap")</f>
        <v>cheap</v>
      </c>
      <c r="Y7022" t="str" cm="1">
        <f t="array" ref="Y7022">_xlfn.SWITCH(TRUE,R7022&gt;1000,"premium",R7022&gt;500,"modrate","cheap")</f>
        <v>cheap</v>
      </c>
    </row>
    <row r="7023" spans="1:25">
      <c r="A7023">
        <v>7022</v>
      </c>
      <c r="B7023" t="s">
        <v>9252</v>
      </c>
      <c r="C7023" s="2">
        <v>41874</v>
      </c>
      <c r="D7023" s="2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  <c r="V7023" t="str">
        <f t="shared" si="219"/>
        <v>profit</v>
      </c>
      <c r="W7023" t="str">
        <f t="shared" si="220"/>
        <v>cheap</v>
      </c>
      <c r="X7023" s="3" t="str" cm="1">
        <f t="array" ref="X7023">_xlfn.IFS(R7023&gt;1000,"premium",R7023&gt;500,"modrate",R7023&lt;500,"cheap")</f>
        <v>cheap</v>
      </c>
      <c r="Y7023" t="str" cm="1">
        <f t="array" ref="Y7023">_xlfn.SWITCH(TRUE,R7023&gt;1000,"premium",R7023&gt;500,"modrate","cheap")</f>
        <v>cheap</v>
      </c>
    </row>
    <row r="7024" spans="1:25">
      <c r="A7024">
        <v>7023</v>
      </c>
      <c r="B7024" t="s">
        <v>9252</v>
      </c>
      <c r="C7024" s="2">
        <v>41874</v>
      </c>
      <c r="D7024" s="2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  <c r="V7024" t="str">
        <f t="shared" si="219"/>
        <v>profit</v>
      </c>
      <c r="W7024" t="str">
        <f t="shared" si="220"/>
        <v>cheap</v>
      </c>
      <c r="X7024" s="3" t="str" cm="1">
        <f t="array" ref="X7024">_xlfn.IFS(R7024&gt;1000,"premium",R7024&gt;500,"modrate",R7024&lt;500,"cheap")</f>
        <v>cheap</v>
      </c>
      <c r="Y7024" t="str" cm="1">
        <f t="array" ref="Y7024">_xlfn.SWITCH(TRUE,R7024&gt;1000,"premium",R7024&gt;500,"modrate","cheap")</f>
        <v>cheap</v>
      </c>
    </row>
    <row r="7025" spans="1:25">
      <c r="A7025">
        <v>7024</v>
      </c>
      <c r="B7025" t="s">
        <v>9252</v>
      </c>
      <c r="C7025" s="2">
        <v>41874</v>
      </c>
      <c r="D7025" s="2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  <c r="V7025" t="str">
        <f t="shared" si="219"/>
        <v>profit</v>
      </c>
      <c r="W7025" t="str">
        <f t="shared" si="220"/>
        <v>cheap</v>
      </c>
      <c r="X7025" s="3" t="str" cm="1">
        <f t="array" ref="X7025">_xlfn.IFS(R7025&gt;1000,"premium",R7025&gt;500,"modrate",R7025&lt;500,"cheap")</f>
        <v>cheap</v>
      </c>
      <c r="Y7025" t="str" cm="1">
        <f t="array" ref="Y7025">_xlfn.SWITCH(TRUE,R7025&gt;1000,"premium",R7025&gt;500,"modrate","cheap")</f>
        <v>cheap</v>
      </c>
    </row>
    <row r="7026" spans="1:25">
      <c r="A7026">
        <v>7025</v>
      </c>
      <c r="B7026" t="s">
        <v>9252</v>
      </c>
      <c r="C7026" s="2">
        <v>41874</v>
      </c>
      <c r="D7026" s="2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  <c r="V7026" t="str">
        <f t="shared" si="219"/>
        <v>profit</v>
      </c>
      <c r="W7026" t="str">
        <f t="shared" si="220"/>
        <v>cheap</v>
      </c>
      <c r="X7026" s="3" t="str" cm="1">
        <f t="array" ref="X7026">_xlfn.IFS(R7026&gt;1000,"premium",R7026&gt;500,"modrate",R7026&lt;500,"cheap")</f>
        <v>cheap</v>
      </c>
      <c r="Y7026" t="str" cm="1">
        <f t="array" ref="Y7026">_xlfn.SWITCH(TRUE,R7026&gt;1000,"premium",R7026&gt;500,"modrate","cheap")</f>
        <v>cheap</v>
      </c>
    </row>
    <row r="7027" spans="1:25">
      <c r="A7027">
        <v>7026</v>
      </c>
      <c r="B7027" t="s">
        <v>9255</v>
      </c>
      <c r="C7027" s="2">
        <v>42772</v>
      </c>
      <c r="D7027" s="2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  <c r="V7027" t="str">
        <f t="shared" si="219"/>
        <v>profit</v>
      </c>
      <c r="W7027" t="str">
        <f t="shared" si="220"/>
        <v>cheap</v>
      </c>
      <c r="X7027" s="3" t="str" cm="1">
        <f t="array" ref="X7027">_xlfn.IFS(R7027&gt;1000,"premium",R7027&gt;500,"modrate",R7027&lt;500,"cheap")</f>
        <v>cheap</v>
      </c>
      <c r="Y7027" t="str" cm="1">
        <f t="array" ref="Y7027">_xlfn.SWITCH(TRUE,R7027&gt;1000,"premium",R7027&gt;500,"modrate","cheap")</f>
        <v>cheap</v>
      </c>
    </row>
    <row r="7028" spans="1:25">
      <c r="A7028">
        <v>7027</v>
      </c>
      <c r="B7028" t="s">
        <v>9255</v>
      </c>
      <c r="C7028" s="2">
        <v>42772</v>
      </c>
      <c r="D7028" s="2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  <c r="V7028" t="str">
        <f t="shared" si="219"/>
        <v>profit</v>
      </c>
      <c r="W7028" t="str">
        <f t="shared" si="220"/>
        <v>cheap</v>
      </c>
      <c r="X7028" s="3" t="str" cm="1">
        <f t="array" ref="X7028">_xlfn.IFS(R7028&gt;1000,"premium",R7028&gt;500,"modrate",R7028&lt;500,"cheap")</f>
        <v>cheap</v>
      </c>
      <c r="Y7028" t="str" cm="1">
        <f t="array" ref="Y7028">_xlfn.SWITCH(TRUE,R7028&gt;1000,"premium",R7028&gt;500,"modrate","cheap")</f>
        <v>cheap</v>
      </c>
    </row>
    <row r="7029" spans="1:25">
      <c r="A7029">
        <v>7028</v>
      </c>
      <c r="B7029" t="s">
        <v>9256</v>
      </c>
      <c r="C7029" s="2">
        <v>42764</v>
      </c>
      <c r="D7029" s="2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  <c r="V7029" t="str">
        <f t="shared" si="219"/>
        <v>profit</v>
      </c>
      <c r="W7029" t="str">
        <f t="shared" si="220"/>
        <v>cheap</v>
      </c>
      <c r="X7029" s="3" t="str" cm="1">
        <f t="array" ref="X7029">_xlfn.IFS(R7029&gt;1000,"premium",R7029&gt;500,"modrate",R7029&lt;500,"cheap")</f>
        <v>cheap</v>
      </c>
      <c r="Y7029" t="str" cm="1">
        <f t="array" ref="Y7029">_xlfn.SWITCH(TRUE,R7029&gt;1000,"premium",R7029&gt;500,"modrate","cheap")</f>
        <v>cheap</v>
      </c>
    </row>
    <row r="7030" spans="1:25">
      <c r="A7030">
        <v>7029</v>
      </c>
      <c r="B7030" t="s">
        <v>9257</v>
      </c>
      <c r="C7030" s="2">
        <v>42724</v>
      </c>
      <c r="D7030" s="2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  <c r="V7030" t="str">
        <f t="shared" si="219"/>
        <v>profit</v>
      </c>
      <c r="W7030" t="str">
        <f t="shared" si="220"/>
        <v>cheap</v>
      </c>
      <c r="X7030" s="3" t="str" cm="1">
        <f t="array" ref="X7030">_xlfn.IFS(R7030&gt;1000,"premium",R7030&gt;500,"modrate",R7030&lt;500,"cheap")</f>
        <v>cheap</v>
      </c>
      <c r="Y7030" t="str" cm="1">
        <f t="array" ref="Y7030">_xlfn.SWITCH(TRUE,R7030&gt;1000,"premium",R7030&gt;500,"modrate","cheap")</f>
        <v>cheap</v>
      </c>
    </row>
    <row r="7031" spans="1:25">
      <c r="A7031">
        <v>7030</v>
      </c>
      <c r="B7031" t="s">
        <v>9258</v>
      </c>
      <c r="C7031" s="2">
        <v>42685</v>
      </c>
      <c r="D7031" s="2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  <c r="V7031" t="str">
        <f t="shared" si="219"/>
        <v>profit</v>
      </c>
      <c r="W7031" t="str">
        <f t="shared" si="220"/>
        <v>cheap</v>
      </c>
      <c r="X7031" s="3" t="str" cm="1">
        <f t="array" ref="X7031">_xlfn.IFS(R7031&gt;1000,"premium",R7031&gt;500,"modrate",R7031&lt;500,"cheap")</f>
        <v>cheap</v>
      </c>
      <c r="Y7031" t="str" cm="1">
        <f t="array" ref="Y7031">_xlfn.SWITCH(TRUE,R7031&gt;1000,"premium",R7031&gt;500,"modrate","cheap")</f>
        <v>cheap</v>
      </c>
    </row>
    <row r="7032" spans="1:25">
      <c r="A7032">
        <v>7031</v>
      </c>
      <c r="B7032" t="s">
        <v>9258</v>
      </c>
      <c r="C7032" s="2">
        <v>42685</v>
      </c>
      <c r="D7032" s="2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  <c r="V7032" t="str">
        <f t="shared" si="219"/>
        <v>profit</v>
      </c>
      <c r="W7032" t="str">
        <f t="shared" si="220"/>
        <v>cheap</v>
      </c>
      <c r="X7032" s="3" t="str" cm="1">
        <f t="array" ref="X7032">_xlfn.IFS(R7032&gt;1000,"premium",R7032&gt;500,"modrate",R7032&lt;500,"cheap")</f>
        <v>cheap</v>
      </c>
      <c r="Y7032" t="str" cm="1">
        <f t="array" ref="Y7032">_xlfn.SWITCH(TRUE,R7032&gt;1000,"premium",R7032&gt;500,"modrate","cheap")</f>
        <v>cheap</v>
      </c>
    </row>
    <row r="7033" spans="1:25">
      <c r="A7033">
        <v>7032</v>
      </c>
      <c r="B7033" t="s">
        <v>9258</v>
      </c>
      <c r="C7033" s="2">
        <v>42685</v>
      </c>
      <c r="D7033" s="2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  <c r="V7033" t="str">
        <f t="shared" si="219"/>
        <v>profit</v>
      </c>
      <c r="W7033" t="str">
        <f t="shared" si="220"/>
        <v>cheap</v>
      </c>
      <c r="X7033" s="3" t="str" cm="1">
        <f t="array" ref="X7033">_xlfn.IFS(R7033&gt;1000,"premium",R7033&gt;500,"modrate",R7033&lt;500,"cheap")</f>
        <v>cheap</v>
      </c>
      <c r="Y7033" t="str" cm="1">
        <f t="array" ref="Y7033">_xlfn.SWITCH(TRUE,R7033&gt;1000,"premium",R7033&gt;500,"modrate","cheap")</f>
        <v>cheap</v>
      </c>
    </row>
    <row r="7034" spans="1:25">
      <c r="A7034">
        <v>7033</v>
      </c>
      <c r="B7034" t="s">
        <v>9258</v>
      </c>
      <c r="C7034" s="2">
        <v>42685</v>
      </c>
      <c r="D7034" s="2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8.1881999999999895</v>
      </c>
      <c r="V7034" t="str">
        <f t="shared" si="219"/>
        <v>profit</v>
      </c>
      <c r="W7034" t="str">
        <f t="shared" si="220"/>
        <v>cheap</v>
      </c>
      <c r="X7034" s="3" t="str" cm="1">
        <f t="array" ref="X7034">_xlfn.IFS(R7034&gt;1000,"premium",R7034&gt;500,"modrate",R7034&lt;500,"cheap")</f>
        <v>cheap</v>
      </c>
      <c r="Y7034" t="str" cm="1">
        <f t="array" ref="Y7034">_xlfn.SWITCH(TRUE,R7034&gt;1000,"premium",R7034&gt;500,"modrate","cheap")</f>
        <v>cheap</v>
      </c>
    </row>
    <row r="7035" spans="1:25">
      <c r="A7035">
        <v>7034</v>
      </c>
      <c r="B7035" t="s">
        <v>9258</v>
      </c>
      <c r="C7035" s="2">
        <v>42685</v>
      </c>
      <c r="D7035" s="2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  <c r="V7035" t="str">
        <f t="shared" si="219"/>
        <v>profit</v>
      </c>
      <c r="W7035" t="str">
        <f t="shared" si="220"/>
        <v>cheap</v>
      </c>
      <c r="X7035" s="3" t="str" cm="1">
        <f t="array" ref="X7035">_xlfn.IFS(R7035&gt;1000,"premium",R7035&gt;500,"modrate",R7035&lt;500,"cheap")</f>
        <v>cheap</v>
      </c>
      <c r="Y7035" t="str" cm="1">
        <f t="array" ref="Y7035">_xlfn.SWITCH(TRUE,R7035&gt;1000,"premium",R7035&gt;500,"modrate","cheap")</f>
        <v>cheap</v>
      </c>
    </row>
    <row r="7036" spans="1:25">
      <c r="A7036">
        <v>7035</v>
      </c>
      <c r="B7036" t="s">
        <v>9258</v>
      </c>
      <c r="C7036" s="2">
        <v>42685</v>
      </c>
      <c r="D7036" s="2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  <c r="V7036" t="str">
        <f t="shared" si="219"/>
        <v>profit</v>
      </c>
      <c r="W7036" t="str">
        <f t="shared" si="220"/>
        <v>cheap</v>
      </c>
      <c r="X7036" s="3" t="str" cm="1">
        <f t="array" ref="X7036">_xlfn.IFS(R7036&gt;1000,"premium",R7036&gt;500,"modrate",R7036&lt;500,"cheap")</f>
        <v>cheap</v>
      </c>
      <c r="Y7036" t="str" cm="1">
        <f t="array" ref="Y7036">_xlfn.SWITCH(TRUE,R7036&gt;1000,"premium",R7036&gt;500,"modrate","cheap")</f>
        <v>cheap</v>
      </c>
    </row>
    <row r="7037" spans="1:25">
      <c r="A7037">
        <v>7036</v>
      </c>
      <c r="B7037" t="s">
        <v>9259</v>
      </c>
      <c r="C7037" s="2">
        <v>43048</v>
      </c>
      <c r="D7037" s="2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  <c r="V7037" t="str">
        <f t="shared" si="219"/>
        <v>profit</v>
      </c>
      <c r="W7037" t="str">
        <f t="shared" si="220"/>
        <v>modrate</v>
      </c>
      <c r="X7037" s="3" t="str" cm="1">
        <f t="array" ref="X7037">_xlfn.IFS(R7037&gt;1000,"premium",R7037&gt;500,"modrate",R7037&lt;500,"cheap")</f>
        <v>modrate</v>
      </c>
      <c r="Y7037" t="str" cm="1">
        <f t="array" ref="Y7037">_xlfn.SWITCH(TRUE,R7037&gt;1000,"premium",R7037&gt;500,"modrate","cheap")</f>
        <v>modrate</v>
      </c>
    </row>
    <row r="7038" spans="1:25">
      <c r="A7038">
        <v>7037</v>
      </c>
      <c r="B7038" t="s">
        <v>9260</v>
      </c>
      <c r="C7038" s="2">
        <v>41761</v>
      </c>
      <c r="D7038" s="2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  <c r="V7038" t="str">
        <f t="shared" si="219"/>
        <v>profit</v>
      </c>
      <c r="W7038" t="str">
        <f t="shared" si="220"/>
        <v>cheap</v>
      </c>
      <c r="X7038" s="3" t="str" cm="1">
        <f t="array" ref="X7038">_xlfn.IFS(R7038&gt;1000,"premium",R7038&gt;500,"modrate",R7038&lt;500,"cheap")</f>
        <v>cheap</v>
      </c>
      <c r="Y7038" t="str" cm="1">
        <f t="array" ref="Y7038">_xlfn.SWITCH(TRUE,R7038&gt;1000,"premium",R7038&gt;500,"modrate","cheap")</f>
        <v>cheap</v>
      </c>
    </row>
    <row r="7039" spans="1:25">
      <c r="A7039">
        <v>7038</v>
      </c>
      <c r="B7039" t="s">
        <v>9261</v>
      </c>
      <c r="C7039" s="2">
        <v>43000</v>
      </c>
      <c r="D7039" s="2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  <c r="V7039" t="str">
        <f t="shared" si="219"/>
        <v>profit</v>
      </c>
      <c r="W7039" t="str">
        <f t="shared" si="220"/>
        <v>cheap</v>
      </c>
      <c r="X7039" s="3" t="str" cm="1">
        <f t="array" ref="X7039">_xlfn.IFS(R7039&gt;1000,"premium",R7039&gt;500,"modrate",R7039&lt;500,"cheap")</f>
        <v>cheap</v>
      </c>
      <c r="Y7039" t="str" cm="1">
        <f t="array" ref="Y7039">_xlfn.SWITCH(TRUE,R7039&gt;1000,"premium",R7039&gt;500,"modrate","cheap")</f>
        <v>cheap</v>
      </c>
    </row>
    <row r="7040" spans="1:25">
      <c r="A7040">
        <v>7039</v>
      </c>
      <c r="B7040" t="s">
        <v>9261</v>
      </c>
      <c r="C7040" s="2">
        <v>43000</v>
      </c>
      <c r="D7040" s="2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  <c r="V7040" t="str">
        <f t="shared" si="219"/>
        <v>profit</v>
      </c>
      <c r="W7040" t="str">
        <f t="shared" si="220"/>
        <v>cheap</v>
      </c>
      <c r="X7040" s="3" t="str" cm="1">
        <f t="array" ref="X7040">_xlfn.IFS(R7040&gt;1000,"premium",R7040&gt;500,"modrate",R7040&lt;500,"cheap")</f>
        <v>cheap</v>
      </c>
      <c r="Y7040" t="str" cm="1">
        <f t="array" ref="Y7040">_xlfn.SWITCH(TRUE,R7040&gt;1000,"premium",R7040&gt;500,"modrate","cheap")</f>
        <v>cheap</v>
      </c>
    </row>
    <row r="7041" spans="1:25">
      <c r="A7041">
        <v>7040</v>
      </c>
      <c r="B7041" t="s">
        <v>9264</v>
      </c>
      <c r="C7041" s="2">
        <v>43086</v>
      </c>
      <c r="D7041" s="2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  <c r="V7041" t="str">
        <f t="shared" si="219"/>
        <v>profit</v>
      </c>
      <c r="W7041" t="str">
        <f t="shared" si="220"/>
        <v>cheap</v>
      </c>
      <c r="X7041" s="3" t="str" cm="1">
        <f t="array" ref="X7041">_xlfn.IFS(R7041&gt;1000,"premium",R7041&gt;500,"modrate",R7041&lt;500,"cheap")</f>
        <v>cheap</v>
      </c>
      <c r="Y7041" t="str" cm="1">
        <f t="array" ref="Y7041">_xlfn.SWITCH(TRUE,R7041&gt;1000,"premium",R7041&gt;500,"modrate","cheap")</f>
        <v>cheap</v>
      </c>
    </row>
    <row r="7042" spans="1:25">
      <c r="A7042">
        <v>7041</v>
      </c>
      <c r="B7042" t="s">
        <v>9264</v>
      </c>
      <c r="C7042" s="2">
        <v>43086</v>
      </c>
      <c r="D7042" s="2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  <c r="V7042" t="str">
        <f t="shared" si="219"/>
        <v>profit</v>
      </c>
      <c r="W7042" t="str">
        <f t="shared" si="220"/>
        <v>cheap</v>
      </c>
      <c r="X7042" s="3" t="str" cm="1">
        <f t="array" ref="X7042">_xlfn.IFS(R7042&gt;1000,"premium",R7042&gt;500,"modrate",R7042&lt;500,"cheap")</f>
        <v>cheap</v>
      </c>
      <c r="Y7042" t="str" cm="1">
        <f t="array" ref="Y7042">_xlfn.SWITCH(TRUE,R7042&gt;1000,"premium",R7042&gt;500,"modrate","cheap")</f>
        <v>cheap</v>
      </c>
    </row>
    <row r="7043" spans="1:25">
      <c r="A7043">
        <v>7042</v>
      </c>
      <c r="B7043" t="s">
        <v>9264</v>
      </c>
      <c r="C7043" s="2">
        <v>43086</v>
      </c>
      <c r="D7043" s="2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  <c r="V7043" t="str">
        <f t="shared" ref="V7043:V7106" si="221">IF(U7043&gt;0,"profit","loss")</f>
        <v>profit</v>
      </c>
      <c r="W7043" t="str">
        <f t="shared" ref="W7043:W7106" si="222">IF(R7043&gt;1000,"premium", IF(R7043&gt;500,"modrate","cheap"))</f>
        <v>cheap</v>
      </c>
      <c r="X7043" s="3" t="str" cm="1">
        <f t="array" ref="X7043">_xlfn.IFS(R7043&gt;1000,"premium",R7043&gt;500,"modrate",R7043&lt;500,"cheap")</f>
        <v>cheap</v>
      </c>
      <c r="Y7043" t="str" cm="1">
        <f t="array" ref="Y7043">_xlfn.SWITCH(TRUE,R7043&gt;1000,"premium",R7043&gt;500,"modrate","cheap")</f>
        <v>cheap</v>
      </c>
    </row>
    <row r="7044" spans="1:25">
      <c r="A7044">
        <v>7043</v>
      </c>
      <c r="B7044" t="s">
        <v>9265</v>
      </c>
      <c r="C7044" s="2">
        <v>42934</v>
      </c>
      <c r="D7044" s="2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  <c r="V7044" t="str">
        <f t="shared" si="221"/>
        <v>profit</v>
      </c>
      <c r="W7044" t="str">
        <f t="shared" si="222"/>
        <v>modrate</v>
      </c>
      <c r="X7044" s="3" t="str" cm="1">
        <f t="array" ref="X7044">_xlfn.IFS(R7044&gt;1000,"premium",R7044&gt;500,"modrate",R7044&lt;500,"cheap")</f>
        <v>modrate</v>
      </c>
      <c r="Y7044" t="str" cm="1">
        <f t="array" ref="Y7044">_xlfn.SWITCH(TRUE,R7044&gt;1000,"premium",R7044&gt;500,"modrate","cheap")</f>
        <v>modrate</v>
      </c>
    </row>
    <row r="7045" spans="1:25">
      <c r="A7045">
        <v>7044</v>
      </c>
      <c r="B7045" t="s">
        <v>9265</v>
      </c>
      <c r="C7045" s="2">
        <v>42934</v>
      </c>
      <c r="D7045" s="2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  <c r="V7045" t="str">
        <f t="shared" si="221"/>
        <v>loss</v>
      </c>
      <c r="W7045" t="str">
        <f t="shared" si="222"/>
        <v>cheap</v>
      </c>
      <c r="X7045" s="3" t="str" cm="1">
        <f t="array" ref="X7045">_xlfn.IFS(R7045&gt;1000,"premium",R7045&gt;500,"modrate",R7045&lt;500,"cheap")</f>
        <v>cheap</v>
      </c>
      <c r="Y7045" t="str" cm="1">
        <f t="array" ref="Y7045">_xlfn.SWITCH(TRUE,R7045&gt;1000,"premium",R7045&gt;500,"modrate","cheap")</f>
        <v>cheap</v>
      </c>
    </row>
    <row r="7046" spans="1:25">
      <c r="A7046">
        <v>7045</v>
      </c>
      <c r="B7046" t="s">
        <v>9265</v>
      </c>
      <c r="C7046" s="2">
        <v>42934</v>
      </c>
      <c r="D7046" s="2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  <c r="V7046" t="str">
        <f t="shared" si="221"/>
        <v>profit</v>
      </c>
      <c r="W7046" t="str">
        <f t="shared" si="222"/>
        <v>cheap</v>
      </c>
      <c r="X7046" s="3" t="str" cm="1">
        <f t="array" ref="X7046">_xlfn.IFS(R7046&gt;1000,"premium",R7046&gt;500,"modrate",R7046&lt;500,"cheap")</f>
        <v>cheap</v>
      </c>
      <c r="Y7046" t="str" cm="1">
        <f t="array" ref="Y7046">_xlfn.SWITCH(TRUE,R7046&gt;1000,"premium",R7046&gt;500,"modrate","cheap")</f>
        <v>cheap</v>
      </c>
    </row>
    <row r="7047" spans="1:25">
      <c r="A7047">
        <v>7046</v>
      </c>
      <c r="B7047" t="s">
        <v>9266</v>
      </c>
      <c r="C7047" s="2">
        <v>42677</v>
      </c>
      <c r="D7047" s="2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  <c r="V7047" t="str">
        <f t="shared" si="221"/>
        <v>profit</v>
      </c>
      <c r="W7047" t="str">
        <f t="shared" si="222"/>
        <v>cheap</v>
      </c>
      <c r="X7047" s="3" t="str" cm="1">
        <f t="array" ref="X7047">_xlfn.IFS(R7047&gt;1000,"premium",R7047&gt;500,"modrate",R7047&lt;500,"cheap")</f>
        <v>cheap</v>
      </c>
      <c r="Y7047" t="str" cm="1">
        <f t="array" ref="Y7047">_xlfn.SWITCH(TRUE,R7047&gt;1000,"premium",R7047&gt;500,"modrate","cheap")</f>
        <v>cheap</v>
      </c>
    </row>
    <row r="7048" spans="1:25">
      <c r="A7048">
        <v>7047</v>
      </c>
      <c r="B7048" t="s">
        <v>9267</v>
      </c>
      <c r="C7048" s="2">
        <v>41737</v>
      </c>
      <c r="D7048" s="2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  <c r="V7048" t="str">
        <f t="shared" si="221"/>
        <v>profit</v>
      </c>
      <c r="W7048" t="str">
        <f t="shared" si="222"/>
        <v>cheap</v>
      </c>
      <c r="X7048" s="3" t="str" cm="1">
        <f t="array" ref="X7048">_xlfn.IFS(R7048&gt;1000,"premium",R7048&gt;500,"modrate",R7048&lt;500,"cheap")</f>
        <v>cheap</v>
      </c>
      <c r="Y7048" t="str" cm="1">
        <f t="array" ref="Y7048">_xlfn.SWITCH(TRUE,R7048&gt;1000,"premium",R7048&gt;500,"modrate","cheap")</f>
        <v>cheap</v>
      </c>
    </row>
    <row r="7049" spans="1:25">
      <c r="A7049">
        <v>7048</v>
      </c>
      <c r="B7049" t="s">
        <v>9267</v>
      </c>
      <c r="C7049" s="2">
        <v>41737</v>
      </c>
      <c r="D7049" s="2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  <c r="V7049" t="str">
        <f t="shared" si="221"/>
        <v>profit</v>
      </c>
      <c r="W7049" t="str">
        <f t="shared" si="222"/>
        <v>cheap</v>
      </c>
      <c r="X7049" s="3" t="str" cm="1">
        <f t="array" ref="X7049">_xlfn.IFS(R7049&gt;1000,"premium",R7049&gt;500,"modrate",R7049&lt;500,"cheap")</f>
        <v>cheap</v>
      </c>
      <c r="Y7049" t="str" cm="1">
        <f t="array" ref="Y7049">_xlfn.SWITCH(TRUE,R7049&gt;1000,"premium",R7049&gt;500,"modrate","cheap")</f>
        <v>cheap</v>
      </c>
    </row>
    <row r="7050" spans="1:25">
      <c r="A7050">
        <v>7049</v>
      </c>
      <c r="B7050" t="s">
        <v>9268</v>
      </c>
      <c r="C7050" s="2">
        <v>42596</v>
      </c>
      <c r="D7050" s="2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  <c r="V7050" t="str">
        <f t="shared" si="221"/>
        <v>profit</v>
      </c>
      <c r="W7050" t="str">
        <f t="shared" si="222"/>
        <v>cheap</v>
      </c>
      <c r="X7050" s="3" t="str" cm="1">
        <f t="array" ref="X7050">_xlfn.IFS(R7050&gt;1000,"premium",R7050&gt;500,"modrate",R7050&lt;500,"cheap")</f>
        <v>cheap</v>
      </c>
      <c r="Y7050" t="str" cm="1">
        <f t="array" ref="Y7050">_xlfn.SWITCH(TRUE,R7050&gt;1000,"premium",R7050&gt;500,"modrate","cheap")</f>
        <v>cheap</v>
      </c>
    </row>
    <row r="7051" spans="1:25">
      <c r="A7051">
        <v>7050</v>
      </c>
      <c r="B7051" t="s">
        <v>9269</v>
      </c>
      <c r="C7051" s="2">
        <v>41907</v>
      </c>
      <c r="D7051" s="2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  <c r="V7051" t="str">
        <f t="shared" si="221"/>
        <v>profit</v>
      </c>
      <c r="W7051" t="str">
        <f t="shared" si="222"/>
        <v>cheap</v>
      </c>
      <c r="X7051" s="3" t="str" cm="1">
        <f t="array" ref="X7051">_xlfn.IFS(R7051&gt;1000,"premium",R7051&gt;500,"modrate",R7051&lt;500,"cheap")</f>
        <v>cheap</v>
      </c>
      <c r="Y7051" t="str" cm="1">
        <f t="array" ref="Y7051">_xlfn.SWITCH(TRUE,R7051&gt;1000,"premium",R7051&gt;500,"modrate","cheap")</f>
        <v>cheap</v>
      </c>
    </row>
    <row r="7052" spans="1:25">
      <c r="A7052">
        <v>7051</v>
      </c>
      <c r="B7052" t="s">
        <v>9270</v>
      </c>
      <c r="C7052" s="2">
        <v>42715</v>
      </c>
      <c r="D7052" s="2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  <c r="V7052" t="str">
        <f t="shared" si="221"/>
        <v>profit</v>
      </c>
      <c r="W7052" t="str">
        <f t="shared" si="222"/>
        <v>cheap</v>
      </c>
      <c r="X7052" s="3" t="str" cm="1">
        <f t="array" ref="X7052">_xlfn.IFS(R7052&gt;1000,"premium",R7052&gt;500,"modrate",R7052&lt;500,"cheap")</f>
        <v>cheap</v>
      </c>
      <c r="Y7052" t="str" cm="1">
        <f t="array" ref="Y7052">_xlfn.SWITCH(TRUE,R7052&gt;1000,"premium",R7052&gt;500,"modrate","cheap")</f>
        <v>cheap</v>
      </c>
    </row>
    <row r="7053" spans="1:25">
      <c r="A7053">
        <v>7052</v>
      </c>
      <c r="B7053" t="s">
        <v>9270</v>
      </c>
      <c r="C7053" s="2">
        <v>42715</v>
      </c>
      <c r="D7053" s="2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  <c r="V7053" t="str">
        <f t="shared" si="221"/>
        <v>profit</v>
      </c>
      <c r="W7053" t="str">
        <f t="shared" si="222"/>
        <v>cheap</v>
      </c>
      <c r="X7053" s="3" t="str" cm="1">
        <f t="array" ref="X7053">_xlfn.IFS(R7053&gt;1000,"premium",R7053&gt;500,"modrate",R7053&lt;500,"cheap")</f>
        <v>cheap</v>
      </c>
      <c r="Y7053" t="str" cm="1">
        <f t="array" ref="Y7053">_xlfn.SWITCH(TRUE,R7053&gt;1000,"premium",R7053&gt;500,"modrate","cheap")</f>
        <v>cheap</v>
      </c>
    </row>
    <row r="7054" spans="1:25">
      <c r="A7054">
        <v>7053</v>
      </c>
      <c r="B7054" t="s">
        <v>9270</v>
      </c>
      <c r="C7054" s="2">
        <v>42715</v>
      </c>
      <c r="D7054" s="2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  <c r="V7054" t="str">
        <f t="shared" si="221"/>
        <v>profit</v>
      </c>
      <c r="W7054" t="str">
        <f t="shared" si="222"/>
        <v>cheap</v>
      </c>
      <c r="X7054" s="3" t="str" cm="1">
        <f t="array" ref="X7054">_xlfn.IFS(R7054&gt;1000,"premium",R7054&gt;500,"modrate",R7054&lt;500,"cheap")</f>
        <v>cheap</v>
      </c>
      <c r="Y7054" t="str" cm="1">
        <f t="array" ref="Y7054">_xlfn.SWITCH(TRUE,R7054&gt;1000,"premium",R7054&gt;500,"modrate","cheap")</f>
        <v>cheap</v>
      </c>
    </row>
    <row r="7055" spans="1:25">
      <c r="A7055">
        <v>7054</v>
      </c>
      <c r="B7055" t="s">
        <v>9270</v>
      </c>
      <c r="C7055" s="2">
        <v>42715</v>
      </c>
      <c r="D7055" s="2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  <c r="V7055" t="str">
        <f t="shared" si="221"/>
        <v>profit</v>
      </c>
      <c r="W7055" t="str">
        <f t="shared" si="222"/>
        <v>cheap</v>
      </c>
      <c r="X7055" s="3" t="str" cm="1">
        <f t="array" ref="X7055">_xlfn.IFS(R7055&gt;1000,"premium",R7055&gt;500,"modrate",R7055&lt;500,"cheap")</f>
        <v>cheap</v>
      </c>
      <c r="Y7055" t="str" cm="1">
        <f t="array" ref="Y7055">_xlfn.SWITCH(TRUE,R7055&gt;1000,"premium",R7055&gt;500,"modrate","cheap")</f>
        <v>cheap</v>
      </c>
    </row>
    <row r="7056" spans="1:25">
      <c r="A7056">
        <v>7055</v>
      </c>
      <c r="B7056" t="s">
        <v>9270</v>
      </c>
      <c r="C7056" s="2">
        <v>42715</v>
      </c>
      <c r="D7056" s="2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  <c r="V7056" t="str">
        <f t="shared" si="221"/>
        <v>loss</v>
      </c>
      <c r="W7056" t="str">
        <f t="shared" si="222"/>
        <v>cheap</v>
      </c>
      <c r="X7056" s="3" t="str" cm="1">
        <f t="array" ref="X7056">_xlfn.IFS(R7056&gt;1000,"premium",R7056&gt;500,"modrate",R7056&lt;500,"cheap")</f>
        <v>cheap</v>
      </c>
      <c r="Y7056" t="str" cm="1">
        <f t="array" ref="Y7056">_xlfn.SWITCH(TRUE,R7056&gt;1000,"premium",R7056&gt;500,"modrate","cheap")</f>
        <v>cheap</v>
      </c>
    </row>
    <row r="7057" spans="1:25">
      <c r="A7057">
        <v>7056</v>
      </c>
      <c r="B7057" t="s">
        <v>9270</v>
      </c>
      <c r="C7057" s="2">
        <v>42715</v>
      </c>
      <c r="D7057" s="2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  <c r="V7057" t="str">
        <f t="shared" si="221"/>
        <v>profit</v>
      </c>
      <c r="W7057" t="str">
        <f t="shared" si="222"/>
        <v>cheap</v>
      </c>
      <c r="X7057" s="3" t="str" cm="1">
        <f t="array" ref="X7057">_xlfn.IFS(R7057&gt;1000,"premium",R7057&gt;500,"modrate",R7057&lt;500,"cheap")</f>
        <v>cheap</v>
      </c>
      <c r="Y7057" t="str" cm="1">
        <f t="array" ref="Y7057">_xlfn.SWITCH(TRUE,R7057&gt;1000,"premium",R7057&gt;500,"modrate","cheap")</f>
        <v>cheap</v>
      </c>
    </row>
    <row r="7058" spans="1:25">
      <c r="A7058">
        <v>7057</v>
      </c>
      <c r="B7058" t="s">
        <v>9270</v>
      </c>
      <c r="C7058" s="2">
        <v>42715</v>
      </c>
      <c r="D7058" s="2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  <c r="V7058" t="str">
        <f t="shared" si="221"/>
        <v>profit</v>
      </c>
      <c r="W7058" t="str">
        <f t="shared" si="222"/>
        <v>cheap</v>
      </c>
      <c r="X7058" s="3" t="str" cm="1">
        <f t="array" ref="X7058">_xlfn.IFS(R7058&gt;1000,"premium",R7058&gt;500,"modrate",R7058&lt;500,"cheap")</f>
        <v>cheap</v>
      </c>
      <c r="Y7058" t="str" cm="1">
        <f t="array" ref="Y7058">_xlfn.SWITCH(TRUE,R7058&gt;1000,"premium",R7058&gt;500,"modrate","cheap")</f>
        <v>cheap</v>
      </c>
    </row>
    <row r="7059" spans="1:25">
      <c r="A7059">
        <v>7058</v>
      </c>
      <c r="B7059" t="s">
        <v>9270</v>
      </c>
      <c r="C7059" s="2">
        <v>42715</v>
      </c>
      <c r="D7059" s="2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  <c r="V7059" t="str">
        <f t="shared" si="221"/>
        <v>profit</v>
      </c>
      <c r="W7059" t="str">
        <f t="shared" si="222"/>
        <v>modrate</v>
      </c>
      <c r="X7059" s="3" t="str" cm="1">
        <f t="array" ref="X7059">_xlfn.IFS(R7059&gt;1000,"premium",R7059&gt;500,"modrate",R7059&lt;500,"cheap")</f>
        <v>modrate</v>
      </c>
      <c r="Y7059" t="str" cm="1">
        <f t="array" ref="Y7059">_xlfn.SWITCH(TRUE,R7059&gt;1000,"premium",R7059&gt;500,"modrate","cheap")</f>
        <v>modrate</v>
      </c>
    </row>
    <row r="7060" spans="1:25">
      <c r="A7060">
        <v>7059</v>
      </c>
      <c r="B7060" t="s">
        <v>9270</v>
      </c>
      <c r="C7060" s="2">
        <v>42715</v>
      </c>
      <c r="D7060" s="2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  <c r="V7060" t="str">
        <f t="shared" si="221"/>
        <v>profit</v>
      </c>
      <c r="W7060" t="str">
        <f t="shared" si="222"/>
        <v>cheap</v>
      </c>
      <c r="X7060" s="3" t="str" cm="1">
        <f t="array" ref="X7060">_xlfn.IFS(R7060&gt;1000,"premium",R7060&gt;500,"modrate",R7060&lt;500,"cheap")</f>
        <v>cheap</v>
      </c>
      <c r="Y7060" t="str" cm="1">
        <f t="array" ref="Y7060">_xlfn.SWITCH(TRUE,R7060&gt;1000,"premium",R7060&gt;500,"modrate","cheap")</f>
        <v>cheap</v>
      </c>
    </row>
    <row r="7061" spans="1:25">
      <c r="A7061">
        <v>7060</v>
      </c>
      <c r="B7061" t="s">
        <v>9270</v>
      </c>
      <c r="C7061" s="2">
        <v>42715</v>
      </c>
      <c r="D7061" s="2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  <c r="V7061" t="str">
        <f t="shared" si="221"/>
        <v>profit</v>
      </c>
      <c r="W7061" t="str">
        <f t="shared" si="222"/>
        <v>cheap</v>
      </c>
      <c r="X7061" s="3" t="str" cm="1">
        <f t="array" ref="X7061">_xlfn.IFS(R7061&gt;1000,"premium",R7061&gt;500,"modrate",R7061&lt;500,"cheap")</f>
        <v>cheap</v>
      </c>
      <c r="Y7061" t="str" cm="1">
        <f t="array" ref="Y7061">_xlfn.SWITCH(TRUE,R7061&gt;1000,"premium",R7061&gt;500,"modrate","cheap")</f>
        <v>cheap</v>
      </c>
    </row>
    <row r="7062" spans="1:25">
      <c r="A7062">
        <v>7061</v>
      </c>
      <c r="B7062" t="s">
        <v>9270</v>
      </c>
      <c r="C7062" s="2">
        <v>42715</v>
      </c>
      <c r="D7062" s="2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  <c r="V7062" t="str">
        <f t="shared" si="221"/>
        <v>profit</v>
      </c>
      <c r="W7062" t="str">
        <f t="shared" si="222"/>
        <v>cheap</v>
      </c>
      <c r="X7062" s="3" t="str" cm="1">
        <f t="array" ref="X7062">_xlfn.IFS(R7062&gt;1000,"premium",R7062&gt;500,"modrate",R7062&lt;500,"cheap")</f>
        <v>cheap</v>
      </c>
      <c r="Y7062" t="str" cm="1">
        <f t="array" ref="Y7062">_xlfn.SWITCH(TRUE,R7062&gt;1000,"premium",R7062&gt;500,"modrate","cheap")</f>
        <v>cheap</v>
      </c>
    </row>
    <row r="7063" spans="1:25">
      <c r="A7063">
        <v>7062</v>
      </c>
      <c r="B7063" t="s">
        <v>9273</v>
      </c>
      <c r="C7063" s="2">
        <v>42038</v>
      </c>
      <c r="D7063" s="2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  <c r="V7063" t="str">
        <f t="shared" si="221"/>
        <v>profit</v>
      </c>
      <c r="W7063" t="str">
        <f t="shared" si="222"/>
        <v>cheap</v>
      </c>
      <c r="X7063" s="3" t="str" cm="1">
        <f t="array" ref="X7063">_xlfn.IFS(R7063&gt;1000,"premium",R7063&gt;500,"modrate",R7063&lt;500,"cheap")</f>
        <v>cheap</v>
      </c>
      <c r="Y7063" t="str" cm="1">
        <f t="array" ref="Y7063">_xlfn.SWITCH(TRUE,R7063&gt;1000,"premium",R7063&gt;500,"modrate","cheap")</f>
        <v>cheap</v>
      </c>
    </row>
    <row r="7064" spans="1:25">
      <c r="A7064">
        <v>7063</v>
      </c>
      <c r="B7064" t="s">
        <v>9274</v>
      </c>
      <c r="C7064" s="2">
        <v>42733</v>
      </c>
      <c r="D7064" s="2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  <c r="V7064" t="str">
        <f t="shared" si="221"/>
        <v>profit</v>
      </c>
      <c r="W7064" t="str">
        <f t="shared" si="222"/>
        <v>cheap</v>
      </c>
      <c r="X7064" s="3" t="str" cm="1">
        <f t="array" ref="X7064">_xlfn.IFS(R7064&gt;1000,"premium",R7064&gt;500,"modrate",R7064&lt;500,"cheap")</f>
        <v>cheap</v>
      </c>
      <c r="Y7064" t="str" cm="1">
        <f t="array" ref="Y7064">_xlfn.SWITCH(TRUE,R7064&gt;1000,"premium",R7064&gt;500,"modrate","cheap")</f>
        <v>cheap</v>
      </c>
    </row>
    <row r="7065" spans="1:25">
      <c r="A7065">
        <v>7064</v>
      </c>
      <c r="B7065" t="s">
        <v>9275</v>
      </c>
      <c r="C7065" s="2">
        <v>42978</v>
      </c>
      <c r="D7065" s="2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0.69839999999999902</v>
      </c>
      <c r="V7065" t="str">
        <f t="shared" si="221"/>
        <v>profit</v>
      </c>
      <c r="W7065" t="str">
        <f t="shared" si="222"/>
        <v>cheap</v>
      </c>
      <c r="X7065" s="3" t="str" cm="1">
        <f t="array" ref="X7065">_xlfn.IFS(R7065&gt;1000,"premium",R7065&gt;500,"modrate",R7065&lt;500,"cheap")</f>
        <v>cheap</v>
      </c>
      <c r="Y7065" t="str" cm="1">
        <f t="array" ref="Y7065">_xlfn.SWITCH(TRUE,R7065&gt;1000,"premium",R7065&gt;500,"modrate","cheap")</f>
        <v>cheap</v>
      </c>
    </row>
    <row r="7066" spans="1:25">
      <c r="A7066">
        <v>7065</v>
      </c>
      <c r="B7066" t="s">
        <v>9276</v>
      </c>
      <c r="C7066" s="2">
        <v>42770</v>
      </c>
      <c r="D7066" s="2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  <c r="V7066" t="str">
        <f t="shared" si="221"/>
        <v>profit</v>
      </c>
      <c r="W7066" t="str">
        <f t="shared" si="222"/>
        <v>cheap</v>
      </c>
      <c r="X7066" s="3" t="str" cm="1">
        <f t="array" ref="X7066">_xlfn.IFS(R7066&gt;1000,"premium",R7066&gt;500,"modrate",R7066&lt;500,"cheap")</f>
        <v>cheap</v>
      </c>
      <c r="Y7066" t="str" cm="1">
        <f t="array" ref="Y7066">_xlfn.SWITCH(TRUE,R7066&gt;1000,"premium",R7066&gt;500,"modrate","cheap")</f>
        <v>cheap</v>
      </c>
    </row>
    <row r="7067" spans="1:25">
      <c r="A7067">
        <v>7066</v>
      </c>
      <c r="B7067" t="s">
        <v>9277</v>
      </c>
      <c r="C7067" s="2">
        <v>41979</v>
      </c>
      <c r="D7067" s="2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  <c r="V7067" t="str">
        <f t="shared" si="221"/>
        <v>profit</v>
      </c>
      <c r="W7067" t="str">
        <f t="shared" si="222"/>
        <v>premium</v>
      </c>
      <c r="X7067" s="3" t="str" cm="1">
        <f t="array" ref="X7067">_xlfn.IFS(R7067&gt;1000,"premium",R7067&gt;500,"modrate",R7067&lt;500,"cheap")</f>
        <v>premium</v>
      </c>
      <c r="Y7067" t="str" cm="1">
        <f t="array" ref="Y7067">_xlfn.SWITCH(TRUE,R7067&gt;1000,"premium",R7067&gt;500,"modrate","cheap")</f>
        <v>premium</v>
      </c>
    </row>
    <row r="7068" spans="1:25">
      <c r="A7068">
        <v>7067</v>
      </c>
      <c r="B7068" t="s">
        <v>9278</v>
      </c>
      <c r="C7068" s="2">
        <v>42520</v>
      </c>
      <c r="D7068" s="2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  <c r="V7068" t="str">
        <f t="shared" si="221"/>
        <v>profit</v>
      </c>
      <c r="W7068" t="str">
        <f t="shared" si="222"/>
        <v>cheap</v>
      </c>
      <c r="X7068" s="3" t="str" cm="1">
        <f t="array" ref="X7068">_xlfn.IFS(R7068&gt;1000,"premium",R7068&gt;500,"modrate",R7068&lt;500,"cheap")</f>
        <v>cheap</v>
      </c>
      <c r="Y7068" t="str" cm="1">
        <f t="array" ref="Y7068">_xlfn.SWITCH(TRUE,R7068&gt;1000,"premium",R7068&gt;500,"modrate","cheap")</f>
        <v>cheap</v>
      </c>
    </row>
    <row r="7069" spans="1:25">
      <c r="A7069">
        <v>7068</v>
      </c>
      <c r="B7069" t="s">
        <v>9279</v>
      </c>
      <c r="C7069" s="2">
        <v>42511</v>
      </c>
      <c r="D7069" s="2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  <c r="V7069" t="str">
        <f t="shared" si="221"/>
        <v>loss</v>
      </c>
      <c r="W7069" t="str">
        <f t="shared" si="222"/>
        <v>cheap</v>
      </c>
      <c r="X7069" s="3" t="str" cm="1">
        <f t="array" ref="X7069">_xlfn.IFS(R7069&gt;1000,"premium",R7069&gt;500,"modrate",R7069&lt;500,"cheap")</f>
        <v>cheap</v>
      </c>
      <c r="Y7069" t="str" cm="1">
        <f t="array" ref="Y7069">_xlfn.SWITCH(TRUE,R7069&gt;1000,"premium",R7069&gt;500,"modrate","cheap")</f>
        <v>cheap</v>
      </c>
    </row>
    <row r="7070" spans="1:25">
      <c r="A7070">
        <v>7069</v>
      </c>
      <c r="B7070" t="s">
        <v>9279</v>
      </c>
      <c r="C7070" s="2">
        <v>42511</v>
      </c>
      <c r="D7070" s="2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  <c r="V7070" t="str">
        <f t="shared" si="221"/>
        <v>profit</v>
      </c>
      <c r="W7070" t="str">
        <f t="shared" si="222"/>
        <v>cheap</v>
      </c>
      <c r="X7070" s="3" t="str" cm="1">
        <f t="array" ref="X7070">_xlfn.IFS(R7070&gt;1000,"premium",R7070&gt;500,"modrate",R7070&lt;500,"cheap")</f>
        <v>cheap</v>
      </c>
      <c r="Y7070" t="str" cm="1">
        <f t="array" ref="Y7070">_xlfn.SWITCH(TRUE,R7070&gt;1000,"premium",R7070&gt;500,"modrate","cheap")</f>
        <v>cheap</v>
      </c>
    </row>
    <row r="7071" spans="1:25">
      <c r="A7071">
        <v>7070</v>
      </c>
      <c r="B7071" t="s">
        <v>9280</v>
      </c>
      <c r="C7071" s="2">
        <v>41860</v>
      </c>
      <c r="D7071" s="2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  <c r="V7071" t="str">
        <f t="shared" si="221"/>
        <v>profit</v>
      </c>
      <c r="W7071" t="str">
        <f t="shared" si="222"/>
        <v>cheap</v>
      </c>
      <c r="X7071" s="3" t="str" cm="1">
        <f t="array" ref="X7071">_xlfn.IFS(R7071&gt;1000,"premium",R7071&gt;500,"modrate",R7071&lt;500,"cheap")</f>
        <v>cheap</v>
      </c>
      <c r="Y7071" t="str" cm="1">
        <f t="array" ref="Y7071">_xlfn.SWITCH(TRUE,R7071&gt;1000,"premium",R7071&gt;500,"modrate","cheap")</f>
        <v>cheap</v>
      </c>
    </row>
    <row r="7072" spans="1:25">
      <c r="A7072">
        <v>7071</v>
      </c>
      <c r="B7072" t="s">
        <v>9281</v>
      </c>
      <c r="C7072" s="2">
        <v>42618</v>
      </c>
      <c r="D7072" s="2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  <c r="V7072" t="str">
        <f t="shared" si="221"/>
        <v>profit</v>
      </c>
      <c r="W7072" t="str">
        <f t="shared" si="222"/>
        <v>cheap</v>
      </c>
      <c r="X7072" s="3" t="str" cm="1">
        <f t="array" ref="X7072">_xlfn.IFS(R7072&gt;1000,"premium",R7072&gt;500,"modrate",R7072&lt;500,"cheap")</f>
        <v>cheap</v>
      </c>
      <c r="Y7072" t="str" cm="1">
        <f t="array" ref="Y7072">_xlfn.SWITCH(TRUE,R7072&gt;1000,"premium",R7072&gt;500,"modrate","cheap")</f>
        <v>cheap</v>
      </c>
    </row>
    <row r="7073" spans="1:25">
      <c r="A7073">
        <v>7072</v>
      </c>
      <c r="B7073" t="s">
        <v>9282</v>
      </c>
      <c r="C7073" s="2">
        <v>42574</v>
      </c>
      <c r="D7073" s="2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  <c r="V7073" t="str">
        <f t="shared" si="221"/>
        <v>profit</v>
      </c>
      <c r="W7073" t="str">
        <f t="shared" si="222"/>
        <v>cheap</v>
      </c>
      <c r="X7073" s="3" t="str" cm="1">
        <f t="array" ref="X7073">_xlfn.IFS(R7073&gt;1000,"premium",R7073&gt;500,"modrate",R7073&lt;500,"cheap")</f>
        <v>cheap</v>
      </c>
      <c r="Y7073" t="str" cm="1">
        <f t="array" ref="Y7073">_xlfn.SWITCH(TRUE,R7073&gt;1000,"premium",R7073&gt;500,"modrate","cheap")</f>
        <v>cheap</v>
      </c>
    </row>
    <row r="7074" spans="1:25">
      <c r="A7074">
        <v>7073</v>
      </c>
      <c r="B7074" t="s">
        <v>9282</v>
      </c>
      <c r="C7074" s="2">
        <v>42574</v>
      </c>
      <c r="D7074" s="2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  <c r="V7074" t="str">
        <f t="shared" si="221"/>
        <v>profit</v>
      </c>
      <c r="W7074" t="str">
        <f t="shared" si="222"/>
        <v>cheap</v>
      </c>
      <c r="X7074" s="3" t="str" cm="1">
        <f t="array" ref="X7074">_xlfn.IFS(R7074&gt;1000,"premium",R7074&gt;500,"modrate",R7074&lt;500,"cheap")</f>
        <v>cheap</v>
      </c>
      <c r="Y7074" t="str" cm="1">
        <f t="array" ref="Y7074">_xlfn.SWITCH(TRUE,R7074&gt;1000,"premium",R7074&gt;500,"modrate","cheap")</f>
        <v>cheap</v>
      </c>
    </row>
    <row r="7075" spans="1:25">
      <c r="A7075">
        <v>7074</v>
      </c>
      <c r="B7075" t="s">
        <v>9282</v>
      </c>
      <c r="C7075" s="2">
        <v>42574</v>
      </c>
      <c r="D7075" s="2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  <c r="V7075" t="str">
        <f t="shared" si="221"/>
        <v>profit</v>
      </c>
      <c r="W7075" t="str">
        <f t="shared" si="222"/>
        <v>cheap</v>
      </c>
      <c r="X7075" s="3" t="str" cm="1">
        <f t="array" ref="X7075">_xlfn.IFS(R7075&gt;1000,"premium",R7075&gt;500,"modrate",R7075&lt;500,"cheap")</f>
        <v>cheap</v>
      </c>
      <c r="Y7075" t="str" cm="1">
        <f t="array" ref="Y7075">_xlfn.SWITCH(TRUE,R7075&gt;1000,"premium",R7075&gt;500,"modrate","cheap")</f>
        <v>cheap</v>
      </c>
    </row>
    <row r="7076" spans="1:25">
      <c r="A7076">
        <v>7075</v>
      </c>
      <c r="B7076" t="s">
        <v>9282</v>
      </c>
      <c r="C7076" s="2">
        <v>42574</v>
      </c>
      <c r="D7076" s="2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  <c r="V7076" t="str">
        <f t="shared" si="221"/>
        <v>loss</v>
      </c>
      <c r="W7076" t="str">
        <f t="shared" si="222"/>
        <v>cheap</v>
      </c>
      <c r="X7076" s="3" t="str" cm="1">
        <f t="array" ref="X7076">_xlfn.IFS(R7076&gt;1000,"premium",R7076&gt;500,"modrate",R7076&lt;500,"cheap")</f>
        <v>cheap</v>
      </c>
      <c r="Y7076" t="str" cm="1">
        <f t="array" ref="Y7076">_xlfn.SWITCH(TRUE,R7076&gt;1000,"premium",R7076&gt;500,"modrate","cheap")</f>
        <v>cheap</v>
      </c>
    </row>
    <row r="7077" spans="1:25">
      <c r="A7077">
        <v>7076</v>
      </c>
      <c r="B7077" t="s">
        <v>9282</v>
      </c>
      <c r="C7077" s="2">
        <v>42574</v>
      </c>
      <c r="D7077" s="2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  <c r="V7077" t="str">
        <f t="shared" si="221"/>
        <v>profit</v>
      </c>
      <c r="W7077" t="str">
        <f t="shared" si="222"/>
        <v>cheap</v>
      </c>
      <c r="X7077" s="3" t="str" cm="1">
        <f t="array" ref="X7077">_xlfn.IFS(R7077&gt;1000,"premium",R7077&gt;500,"modrate",R7077&lt;500,"cheap")</f>
        <v>cheap</v>
      </c>
      <c r="Y7077" t="str" cm="1">
        <f t="array" ref="Y7077">_xlfn.SWITCH(TRUE,R7077&gt;1000,"premium",R7077&gt;500,"modrate","cheap")</f>
        <v>cheap</v>
      </c>
    </row>
    <row r="7078" spans="1:25">
      <c r="A7078">
        <v>7077</v>
      </c>
      <c r="B7078" t="s">
        <v>9283</v>
      </c>
      <c r="C7078" s="2">
        <v>42502</v>
      </c>
      <c r="D7078" s="2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  <c r="V7078" t="str">
        <f t="shared" si="221"/>
        <v>profit</v>
      </c>
      <c r="W7078" t="str">
        <f t="shared" si="222"/>
        <v>cheap</v>
      </c>
      <c r="X7078" s="3" t="str" cm="1">
        <f t="array" ref="X7078">_xlfn.IFS(R7078&gt;1000,"premium",R7078&gt;500,"modrate",R7078&lt;500,"cheap")</f>
        <v>cheap</v>
      </c>
      <c r="Y7078" t="str" cm="1">
        <f t="array" ref="Y7078">_xlfn.SWITCH(TRUE,R7078&gt;1000,"premium",R7078&gt;500,"modrate","cheap")</f>
        <v>cheap</v>
      </c>
    </row>
    <row r="7079" spans="1:25">
      <c r="A7079">
        <v>7078</v>
      </c>
      <c r="B7079" t="s">
        <v>9284</v>
      </c>
      <c r="C7079" s="2">
        <v>42615</v>
      </c>
      <c r="D7079" s="2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  <c r="V7079" t="str">
        <f t="shared" si="221"/>
        <v>loss</v>
      </c>
      <c r="W7079" t="str">
        <f t="shared" si="222"/>
        <v>cheap</v>
      </c>
      <c r="X7079" s="3" t="str" cm="1">
        <f t="array" ref="X7079">_xlfn.IFS(R7079&gt;1000,"premium",R7079&gt;500,"modrate",R7079&lt;500,"cheap")</f>
        <v>cheap</v>
      </c>
      <c r="Y7079" t="str" cm="1">
        <f t="array" ref="Y7079">_xlfn.SWITCH(TRUE,R7079&gt;1000,"premium",R7079&gt;500,"modrate","cheap")</f>
        <v>cheap</v>
      </c>
    </row>
    <row r="7080" spans="1:25">
      <c r="A7080">
        <v>7079</v>
      </c>
      <c r="B7080" t="s">
        <v>9284</v>
      </c>
      <c r="C7080" s="2">
        <v>42615</v>
      </c>
      <c r="D7080" s="2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34.813799999999901</v>
      </c>
      <c r="V7080" t="str">
        <f t="shared" si="221"/>
        <v>profit</v>
      </c>
      <c r="W7080" t="str">
        <f t="shared" si="222"/>
        <v>cheap</v>
      </c>
      <c r="X7080" s="3" t="str" cm="1">
        <f t="array" ref="X7080">_xlfn.IFS(R7080&gt;1000,"premium",R7080&gt;500,"modrate",R7080&lt;500,"cheap")</f>
        <v>cheap</v>
      </c>
      <c r="Y7080" t="str" cm="1">
        <f t="array" ref="Y7080">_xlfn.SWITCH(TRUE,R7080&gt;1000,"premium",R7080&gt;500,"modrate","cheap")</f>
        <v>cheap</v>
      </c>
    </row>
    <row r="7081" spans="1:25">
      <c r="A7081">
        <v>7080</v>
      </c>
      <c r="B7081" t="s">
        <v>9284</v>
      </c>
      <c r="C7081" s="2">
        <v>42615</v>
      </c>
      <c r="D7081" s="2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  <c r="V7081" t="str">
        <f t="shared" si="221"/>
        <v>profit</v>
      </c>
      <c r="W7081" t="str">
        <f t="shared" si="222"/>
        <v>cheap</v>
      </c>
      <c r="X7081" s="3" t="str" cm="1">
        <f t="array" ref="X7081">_xlfn.IFS(R7081&gt;1000,"premium",R7081&gt;500,"modrate",R7081&lt;500,"cheap")</f>
        <v>cheap</v>
      </c>
      <c r="Y7081" t="str" cm="1">
        <f t="array" ref="Y7081">_xlfn.SWITCH(TRUE,R7081&gt;1000,"premium",R7081&gt;500,"modrate","cheap")</f>
        <v>cheap</v>
      </c>
    </row>
    <row r="7082" spans="1:25">
      <c r="A7082">
        <v>7081</v>
      </c>
      <c r="B7082" t="s">
        <v>9284</v>
      </c>
      <c r="C7082" s="2">
        <v>42615</v>
      </c>
      <c r="D7082" s="2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  <c r="V7082" t="str">
        <f t="shared" si="221"/>
        <v>loss</v>
      </c>
      <c r="W7082" t="str">
        <f t="shared" si="222"/>
        <v>cheap</v>
      </c>
      <c r="X7082" s="3" t="str" cm="1">
        <f t="array" ref="X7082">_xlfn.IFS(R7082&gt;1000,"premium",R7082&gt;500,"modrate",R7082&lt;500,"cheap")</f>
        <v>cheap</v>
      </c>
      <c r="Y7082" t="str" cm="1">
        <f t="array" ref="Y7082">_xlfn.SWITCH(TRUE,R7082&gt;1000,"premium",R7082&gt;500,"modrate","cheap")</f>
        <v>cheap</v>
      </c>
    </row>
    <row r="7083" spans="1:25">
      <c r="A7083">
        <v>7082</v>
      </c>
      <c r="B7083" t="s">
        <v>9284</v>
      </c>
      <c r="C7083" s="2">
        <v>42615</v>
      </c>
      <c r="D7083" s="2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  <c r="V7083" t="str">
        <f t="shared" si="221"/>
        <v>profit</v>
      </c>
      <c r="W7083" t="str">
        <f t="shared" si="222"/>
        <v>premium</v>
      </c>
      <c r="X7083" s="3" t="str" cm="1">
        <f t="array" ref="X7083">_xlfn.IFS(R7083&gt;1000,"premium",R7083&gt;500,"modrate",R7083&lt;500,"cheap")</f>
        <v>premium</v>
      </c>
      <c r="Y7083" t="str" cm="1">
        <f t="array" ref="Y7083">_xlfn.SWITCH(TRUE,R7083&gt;1000,"premium",R7083&gt;500,"modrate","cheap")</f>
        <v>premium</v>
      </c>
    </row>
    <row r="7084" spans="1:25">
      <c r="A7084">
        <v>7083</v>
      </c>
      <c r="B7084" t="s">
        <v>9284</v>
      </c>
      <c r="C7084" s="2">
        <v>42615</v>
      </c>
      <c r="D7084" s="2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  <c r="V7084" t="str">
        <f t="shared" si="221"/>
        <v>loss</v>
      </c>
      <c r="W7084" t="str">
        <f t="shared" si="222"/>
        <v>cheap</v>
      </c>
      <c r="X7084" s="3" t="str" cm="1">
        <f t="array" ref="X7084">_xlfn.IFS(R7084&gt;1000,"premium",R7084&gt;500,"modrate",R7084&lt;500,"cheap")</f>
        <v>cheap</v>
      </c>
      <c r="Y7084" t="str" cm="1">
        <f t="array" ref="Y7084">_xlfn.SWITCH(TRUE,R7084&gt;1000,"premium",R7084&gt;500,"modrate","cheap")</f>
        <v>cheap</v>
      </c>
    </row>
    <row r="7085" spans="1:25">
      <c r="A7085">
        <v>7084</v>
      </c>
      <c r="B7085" t="s">
        <v>9285</v>
      </c>
      <c r="C7085" s="2">
        <v>42937</v>
      </c>
      <c r="D7085" s="2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  <c r="V7085" t="str">
        <f t="shared" si="221"/>
        <v>profit</v>
      </c>
      <c r="W7085" t="str">
        <f t="shared" si="222"/>
        <v>cheap</v>
      </c>
      <c r="X7085" s="3" t="str" cm="1">
        <f t="array" ref="X7085">_xlfn.IFS(R7085&gt;1000,"premium",R7085&gt;500,"modrate",R7085&lt;500,"cheap")</f>
        <v>cheap</v>
      </c>
      <c r="Y7085" t="str" cm="1">
        <f t="array" ref="Y7085">_xlfn.SWITCH(TRUE,R7085&gt;1000,"premium",R7085&gt;500,"modrate","cheap")</f>
        <v>cheap</v>
      </c>
    </row>
    <row r="7086" spans="1:25">
      <c r="A7086">
        <v>7085</v>
      </c>
      <c r="B7086" t="s">
        <v>9285</v>
      </c>
      <c r="C7086" s="2">
        <v>42937</v>
      </c>
      <c r="D7086" s="2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  <c r="V7086" t="str">
        <f t="shared" si="221"/>
        <v>profit</v>
      </c>
      <c r="W7086" t="str">
        <f t="shared" si="222"/>
        <v>premium</v>
      </c>
      <c r="X7086" s="3" t="str" cm="1">
        <f t="array" ref="X7086">_xlfn.IFS(R7086&gt;1000,"premium",R7086&gt;500,"modrate",R7086&lt;500,"cheap")</f>
        <v>premium</v>
      </c>
      <c r="Y7086" t="str" cm="1">
        <f t="array" ref="Y7086">_xlfn.SWITCH(TRUE,R7086&gt;1000,"premium",R7086&gt;500,"modrate","cheap")</f>
        <v>premium</v>
      </c>
    </row>
    <row r="7087" spans="1:25">
      <c r="A7087">
        <v>7086</v>
      </c>
      <c r="B7087" t="s">
        <v>9286</v>
      </c>
      <c r="C7087" s="2">
        <v>43003</v>
      </c>
      <c r="D7087" s="2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  <c r="V7087" t="str">
        <f t="shared" si="221"/>
        <v>loss</v>
      </c>
      <c r="W7087" t="str">
        <f t="shared" si="222"/>
        <v>cheap</v>
      </c>
      <c r="X7087" s="3" t="str" cm="1">
        <f t="array" ref="X7087">_xlfn.IFS(R7087&gt;1000,"premium",R7087&gt;500,"modrate",R7087&lt;500,"cheap")</f>
        <v>cheap</v>
      </c>
      <c r="Y7087" t="str" cm="1">
        <f t="array" ref="Y7087">_xlfn.SWITCH(TRUE,R7087&gt;1000,"premium",R7087&gt;500,"modrate","cheap")</f>
        <v>cheap</v>
      </c>
    </row>
    <row r="7088" spans="1:25">
      <c r="A7088">
        <v>7087</v>
      </c>
      <c r="B7088" t="s">
        <v>9286</v>
      </c>
      <c r="C7088" s="2">
        <v>43003</v>
      </c>
      <c r="D7088" s="2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  <c r="V7088" t="str">
        <f t="shared" si="221"/>
        <v>loss</v>
      </c>
      <c r="W7088" t="str">
        <f t="shared" si="222"/>
        <v>cheap</v>
      </c>
      <c r="X7088" s="3" t="str" cm="1">
        <f t="array" ref="X7088">_xlfn.IFS(R7088&gt;1000,"premium",R7088&gt;500,"modrate",R7088&lt;500,"cheap")</f>
        <v>cheap</v>
      </c>
      <c r="Y7088" t="str" cm="1">
        <f t="array" ref="Y7088">_xlfn.SWITCH(TRUE,R7088&gt;1000,"premium",R7088&gt;500,"modrate","cheap")</f>
        <v>cheap</v>
      </c>
    </row>
    <row r="7089" spans="1:25">
      <c r="A7089">
        <v>7088</v>
      </c>
      <c r="B7089" t="s">
        <v>9287</v>
      </c>
      <c r="C7089" s="2">
        <v>42950</v>
      </c>
      <c r="D7089" s="2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  <c r="V7089" t="str">
        <f t="shared" si="221"/>
        <v>profit</v>
      </c>
      <c r="W7089" t="str">
        <f t="shared" si="222"/>
        <v>cheap</v>
      </c>
      <c r="X7089" s="3" t="str" cm="1">
        <f t="array" ref="X7089">_xlfn.IFS(R7089&gt;1000,"premium",R7089&gt;500,"modrate",R7089&lt;500,"cheap")</f>
        <v>cheap</v>
      </c>
      <c r="Y7089" t="str" cm="1">
        <f t="array" ref="Y7089">_xlfn.SWITCH(TRUE,R7089&gt;1000,"premium",R7089&gt;500,"modrate","cheap")</f>
        <v>cheap</v>
      </c>
    </row>
    <row r="7090" spans="1:25">
      <c r="A7090">
        <v>7089</v>
      </c>
      <c r="B7090" t="s">
        <v>9288</v>
      </c>
      <c r="C7090" s="2">
        <v>42302</v>
      </c>
      <c r="D7090" s="2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  <c r="V7090" t="str">
        <f t="shared" si="221"/>
        <v>profit</v>
      </c>
      <c r="W7090" t="str">
        <f t="shared" si="222"/>
        <v>cheap</v>
      </c>
      <c r="X7090" s="3" t="str" cm="1">
        <f t="array" ref="X7090">_xlfn.IFS(R7090&gt;1000,"premium",R7090&gt;500,"modrate",R7090&lt;500,"cheap")</f>
        <v>cheap</v>
      </c>
      <c r="Y7090" t="str" cm="1">
        <f t="array" ref="Y7090">_xlfn.SWITCH(TRUE,R7090&gt;1000,"premium",R7090&gt;500,"modrate","cheap")</f>
        <v>cheap</v>
      </c>
    </row>
    <row r="7091" spans="1:25">
      <c r="A7091">
        <v>7090</v>
      </c>
      <c r="B7091" t="s">
        <v>9289</v>
      </c>
      <c r="C7091" s="2">
        <v>42901</v>
      </c>
      <c r="D7091" s="2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  <c r="V7091" t="str">
        <f t="shared" si="221"/>
        <v>profit</v>
      </c>
      <c r="W7091" t="str">
        <f t="shared" si="222"/>
        <v>cheap</v>
      </c>
      <c r="X7091" s="3" t="str" cm="1">
        <f t="array" ref="X7091">_xlfn.IFS(R7091&gt;1000,"premium",R7091&gt;500,"modrate",R7091&lt;500,"cheap")</f>
        <v>cheap</v>
      </c>
      <c r="Y7091" t="str" cm="1">
        <f t="array" ref="Y7091">_xlfn.SWITCH(TRUE,R7091&gt;1000,"premium",R7091&gt;500,"modrate","cheap")</f>
        <v>cheap</v>
      </c>
    </row>
    <row r="7092" spans="1:25">
      <c r="A7092">
        <v>7091</v>
      </c>
      <c r="B7092" t="s">
        <v>9290</v>
      </c>
      <c r="C7092" s="2">
        <v>42013</v>
      </c>
      <c r="D7092" s="2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  <c r="V7092" t="str">
        <f t="shared" si="221"/>
        <v>profit</v>
      </c>
      <c r="W7092" t="str">
        <f t="shared" si="222"/>
        <v>cheap</v>
      </c>
      <c r="X7092" s="3" t="str" cm="1">
        <f t="array" ref="X7092">_xlfn.IFS(R7092&gt;1000,"premium",R7092&gt;500,"modrate",R7092&lt;500,"cheap")</f>
        <v>cheap</v>
      </c>
      <c r="Y7092" t="str" cm="1">
        <f t="array" ref="Y7092">_xlfn.SWITCH(TRUE,R7092&gt;1000,"premium",R7092&gt;500,"modrate","cheap")</f>
        <v>cheap</v>
      </c>
    </row>
    <row r="7093" spans="1:25">
      <c r="A7093">
        <v>7092</v>
      </c>
      <c r="B7093" t="s">
        <v>9290</v>
      </c>
      <c r="C7093" s="2">
        <v>42013</v>
      </c>
      <c r="D7093" s="2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  <c r="V7093" t="str">
        <f t="shared" si="221"/>
        <v>profit</v>
      </c>
      <c r="W7093" t="str">
        <f t="shared" si="222"/>
        <v>cheap</v>
      </c>
      <c r="X7093" s="3" t="str" cm="1">
        <f t="array" ref="X7093">_xlfn.IFS(R7093&gt;1000,"premium",R7093&gt;500,"modrate",R7093&lt;500,"cheap")</f>
        <v>cheap</v>
      </c>
      <c r="Y7093" t="str" cm="1">
        <f t="array" ref="Y7093">_xlfn.SWITCH(TRUE,R7093&gt;1000,"premium",R7093&gt;500,"modrate","cheap")</f>
        <v>cheap</v>
      </c>
    </row>
    <row r="7094" spans="1:25">
      <c r="A7094">
        <v>7093</v>
      </c>
      <c r="B7094" t="s">
        <v>9290</v>
      </c>
      <c r="C7094" s="2">
        <v>42013</v>
      </c>
      <c r="D7094" s="2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  <c r="V7094" t="str">
        <f t="shared" si="221"/>
        <v>profit</v>
      </c>
      <c r="W7094" t="str">
        <f t="shared" si="222"/>
        <v>cheap</v>
      </c>
      <c r="X7094" s="3" t="str" cm="1">
        <f t="array" ref="X7094">_xlfn.IFS(R7094&gt;1000,"premium",R7094&gt;500,"modrate",R7094&lt;500,"cheap")</f>
        <v>cheap</v>
      </c>
      <c r="Y7094" t="str" cm="1">
        <f t="array" ref="Y7094">_xlfn.SWITCH(TRUE,R7094&gt;1000,"premium",R7094&gt;500,"modrate","cheap")</f>
        <v>cheap</v>
      </c>
    </row>
    <row r="7095" spans="1:25">
      <c r="A7095">
        <v>7094</v>
      </c>
      <c r="B7095" t="s">
        <v>9290</v>
      </c>
      <c r="C7095" s="2">
        <v>42013</v>
      </c>
      <c r="D7095" s="2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  <c r="V7095" t="str">
        <f t="shared" si="221"/>
        <v>profit</v>
      </c>
      <c r="W7095" t="str">
        <f t="shared" si="222"/>
        <v>cheap</v>
      </c>
      <c r="X7095" s="3" t="str" cm="1">
        <f t="array" ref="X7095">_xlfn.IFS(R7095&gt;1000,"premium",R7095&gt;500,"modrate",R7095&lt;500,"cheap")</f>
        <v>cheap</v>
      </c>
      <c r="Y7095" t="str" cm="1">
        <f t="array" ref="Y7095">_xlfn.SWITCH(TRUE,R7095&gt;1000,"premium",R7095&gt;500,"modrate","cheap")</f>
        <v>cheap</v>
      </c>
    </row>
    <row r="7096" spans="1:25">
      <c r="A7096">
        <v>7095</v>
      </c>
      <c r="B7096" t="s">
        <v>9291</v>
      </c>
      <c r="C7096" s="2">
        <v>42044</v>
      </c>
      <c r="D7096" s="2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  <c r="V7096" t="str">
        <f t="shared" si="221"/>
        <v>profit</v>
      </c>
      <c r="W7096" t="str">
        <f t="shared" si="222"/>
        <v>cheap</v>
      </c>
      <c r="X7096" s="3" t="str" cm="1">
        <f t="array" ref="X7096">_xlfn.IFS(R7096&gt;1000,"premium",R7096&gt;500,"modrate",R7096&lt;500,"cheap")</f>
        <v>cheap</v>
      </c>
      <c r="Y7096" t="str" cm="1">
        <f t="array" ref="Y7096">_xlfn.SWITCH(TRUE,R7096&gt;1000,"premium",R7096&gt;500,"modrate","cheap")</f>
        <v>cheap</v>
      </c>
    </row>
    <row r="7097" spans="1:25">
      <c r="A7097">
        <v>7096</v>
      </c>
      <c r="B7097" t="s">
        <v>9292</v>
      </c>
      <c r="C7097" s="2">
        <v>42601</v>
      </c>
      <c r="D7097" s="2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  <c r="V7097" t="str">
        <f t="shared" si="221"/>
        <v>profit</v>
      </c>
      <c r="W7097" t="str">
        <f t="shared" si="222"/>
        <v>cheap</v>
      </c>
      <c r="X7097" s="3" t="str" cm="1">
        <f t="array" ref="X7097">_xlfn.IFS(R7097&gt;1000,"premium",R7097&gt;500,"modrate",R7097&lt;500,"cheap")</f>
        <v>cheap</v>
      </c>
      <c r="Y7097" t="str" cm="1">
        <f t="array" ref="Y7097">_xlfn.SWITCH(TRUE,R7097&gt;1000,"premium",R7097&gt;500,"modrate","cheap")</f>
        <v>cheap</v>
      </c>
    </row>
    <row r="7098" spans="1:25">
      <c r="A7098">
        <v>7097</v>
      </c>
      <c r="B7098" t="s">
        <v>9292</v>
      </c>
      <c r="C7098" s="2">
        <v>42601</v>
      </c>
      <c r="D7098" s="2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  <c r="V7098" t="str">
        <f t="shared" si="221"/>
        <v>profit</v>
      </c>
      <c r="W7098" t="str">
        <f t="shared" si="222"/>
        <v>cheap</v>
      </c>
      <c r="X7098" s="3" t="str" cm="1">
        <f t="array" ref="X7098">_xlfn.IFS(R7098&gt;1000,"premium",R7098&gt;500,"modrate",R7098&lt;500,"cheap")</f>
        <v>cheap</v>
      </c>
      <c r="Y7098" t="str" cm="1">
        <f t="array" ref="Y7098">_xlfn.SWITCH(TRUE,R7098&gt;1000,"premium",R7098&gt;500,"modrate","cheap")</f>
        <v>cheap</v>
      </c>
    </row>
    <row r="7099" spans="1:25">
      <c r="A7099">
        <v>7098</v>
      </c>
      <c r="B7099" t="s">
        <v>9292</v>
      </c>
      <c r="C7099" s="2">
        <v>42601</v>
      </c>
      <c r="D7099" s="2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  <c r="V7099" t="str">
        <f t="shared" si="221"/>
        <v>profit</v>
      </c>
      <c r="W7099" t="str">
        <f t="shared" si="222"/>
        <v>cheap</v>
      </c>
      <c r="X7099" s="3" t="str" cm="1">
        <f t="array" ref="X7099">_xlfn.IFS(R7099&gt;1000,"premium",R7099&gt;500,"modrate",R7099&lt;500,"cheap")</f>
        <v>cheap</v>
      </c>
      <c r="Y7099" t="str" cm="1">
        <f t="array" ref="Y7099">_xlfn.SWITCH(TRUE,R7099&gt;1000,"premium",R7099&gt;500,"modrate","cheap")</f>
        <v>cheap</v>
      </c>
    </row>
    <row r="7100" spans="1:25">
      <c r="A7100">
        <v>7099</v>
      </c>
      <c r="B7100" t="s">
        <v>9293</v>
      </c>
      <c r="C7100" s="2">
        <v>43045</v>
      </c>
      <c r="D7100" s="2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  <c r="V7100" t="str">
        <f t="shared" si="221"/>
        <v>profit</v>
      </c>
      <c r="W7100" t="str">
        <f t="shared" si="222"/>
        <v>cheap</v>
      </c>
      <c r="X7100" s="3" t="str" cm="1">
        <f t="array" ref="X7100">_xlfn.IFS(R7100&gt;1000,"premium",R7100&gt;500,"modrate",R7100&lt;500,"cheap")</f>
        <v>cheap</v>
      </c>
      <c r="Y7100" t="str" cm="1">
        <f t="array" ref="Y7100">_xlfn.SWITCH(TRUE,R7100&gt;1000,"premium",R7100&gt;500,"modrate","cheap")</f>
        <v>cheap</v>
      </c>
    </row>
    <row r="7101" spans="1:25">
      <c r="A7101">
        <v>7100</v>
      </c>
      <c r="B7101" t="s">
        <v>9294</v>
      </c>
      <c r="C7101" s="2">
        <v>42364</v>
      </c>
      <c r="D7101" s="2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  <c r="V7101" t="str">
        <f t="shared" si="221"/>
        <v>profit</v>
      </c>
      <c r="W7101" t="str">
        <f t="shared" si="222"/>
        <v>cheap</v>
      </c>
      <c r="X7101" s="3" t="str" cm="1">
        <f t="array" ref="X7101">_xlfn.IFS(R7101&gt;1000,"premium",R7101&gt;500,"modrate",R7101&lt;500,"cheap")</f>
        <v>cheap</v>
      </c>
      <c r="Y7101" t="str" cm="1">
        <f t="array" ref="Y7101">_xlfn.SWITCH(TRUE,R7101&gt;1000,"premium",R7101&gt;500,"modrate","cheap")</f>
        <v>cheap</v>
      </c>
    </row>
    <row r="7102" spans="1:25">
      <c r="A7102">
        <v>7101</v>
      </c>
      <c r="B7102" t="s">
        <v>9295</v>
      </c>
      <c r="C7102" s="2">
        <v>41966</v>
      </c>
      <c r="D7102" s="2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  <c r="V7102" t="str">
        <f t="shared" si="221"/>
        <v>profit</v>
      </c>
      <c r="W7102" t="str">
        <f t="shared" si="222"/>
        <v>cheap</v>
      </c>
      <c r="X7102" s="3" t="str" cm="1">
        <f t="array" ref="X7102">_xlfn.IFS(R7102&gt;1000,"premium",R7102&gt;500,"modrate",R7102&lt;500,"cheap")</f>
        <v>cheap</v>
      </c>
      <c r="Y7102" t="str" cm="1">
        <f t="array" ref="Y7102">_xlfn.SWITCH(TRUE,R7102&gt;1000,"premium",R7102&gt;500,"modrate","cheap")</f>
        <v>cheap</v>
      </c>
    </row>
    <row r="7103" spans="1:25">
      <c r="A7103">
        <v>7102</v>
      </c>
      <c r="B7103" t="s">
        <v>9296</v>
      </c>
      <c r="C7103" s="2">
        <v>42583</v>
      </c>
      <c r="D7103" s="2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  <c r="V7103" t="str">
        <f t="shared" si="221"/>
        <v>profit</v>
      </c>
      <c r="W7103" t="str">
        <f t="shared" si="222"/>
        <v>cheap</v>
      </c>
      <c r="X7103" s="3" t="str" cm="1">
        <f t="array" ref="X7103">_xlfn.IFS(R7103&gt;1000,"premium",R7103&gt;500,"modrate",R7103&lt;500,"cheap")</f>
        <v>cheap</v>
      </c>
      <c r="Y7103" t="str" cm="1">
        <f t="array" ref="Y7103">_xlfn.SWITCH(TRUE,R7103&gt;1000,"premium",R7103&gt;500,"modrate","cheap")</f>
        <v>cheap</v>
      </c>
    </row>
    <row r="7104" spans="1:25">
      <c r="A7104">
        <v>7103</v>
      </c>
      <c r="B7104" t="s">
        <v>9297</v>
      </c>
      <c r="C7104" s="2">
        <v>41903</v>
      </c>
      <c r="D7104" s="2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  <c r="V7104" t="str">
        <f t="shared" si="221"/>
        <v>loss</v>
      </c>
      <c r="W7104" t="str">
        <f t="shared" si="222"/>
        <v>cheap</v>
      </c>
      <c r="X7104" s="3" t="str" cm="1">
        <f t="array" ref="X7104">_xlfn.IFS(R7104&gt;1000,"premium",R7104&gt;500,"modrate",R7104&lt;500,"cheap")</f>
        <v>cheap</v>
      </c>
      <c r="Y7104" t="str" cm="1">
        <f t="array" ref="Y7104">_xlfn.SWITCH(TRUE,R7104&gt;1000,"premium",R7104&gt;500,"modrate","cheap")</f>
        <v>cheap</v>
      </c>
    </row>
    <row r="7105" spans="1:25">
      <c r="A7105">
        <v>7104</v>
      </c>
      <c r="B7105" t="s">
        <v>9298</v>
      </c>
      <c r="C7105" s="2">
        <v>42982</v>
      </c>
      <c r="D7105" s="2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  <c r="V7105" t="str">
        <f t="shared" si="221"/>
        <v>profit</v>
      </c>
      <c r="W7105" t="str">
        <f t="shared" si="222"/>
        <v>cheap</v>
      </c>
      <c r="X7105" s="3" t="str" cm="1">
        <f t="array" ref="X7105">_xlfn.IFS(R7105&gt;1000,"premium",R7105&gt;500,"modrate",R7105&lt;500,"cheap")</f>
        <v>cheap</v>
      </c>
      <c r="Y7105" t="str" cm="1">
        <f t="array" ref="Y7105">_xlfn.SWITCH(TRUE,R7105&gt;1000,"premium",R7105&gt;500,"modrate","cheap")</f>
        <v>cheap</v>
      </c>
    </row>
    <row r="7106" spans="1:25">
      <c r="A7106">
        <v>7105</v>
      </c>
      <c r="B7106" t="s">
        <v>9299</v>
      </c>
      <c r="C7106" s="2">
        <v>42905</v>
      </c>
      <c r="D7106" s="2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  <c r="V7106" t="str">
        <f t="shared" si="221"/>
        <v>loss</v>
      </c>
      <c r="W7106" t="str">
        <f t="shared" si="222"/>
        <v>modrate</v>
      </c>
      <c r="X7106" s="3" t="str" cm="1">
        <f t="array" ref="X7106">_xlfn.IFS(R7106&gt;1000,"premium",R7106&gt;500,"modrate",R7106&lt;500,"cheap")</f>
        <v>modrate</v>
      </c>
      <c r="Y7106" t="str" cm="1">
        <f t="array" ref="Y7106">_xlfn.SWITCH(TRUE,R7106&gt;1000,"premium",R7106&gt;500,"modrate","cheap")</f>
        <v>modrate</v>
      </c>
    </row>
    <row r="7107" spans="1:25">
      <c r="A7107">
        <v>7106</v>
      </c>
      <c r="B7107" t="s">
        <v>9299</v>
      </c>
      <c r="C7107" s="2">
        <v>42905</v>
      </c>
      <c r="D7107" s="2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7.2719999999999896</v>
      </c>
      <c r="V7107" t="str">
        <f t="shared" ref="V7107:V7170" si="223">IF(U7107&gt;0,"profit","loss")</f>
        <v>profit</v>
      </c>
      <c r="W7107" t="str">
        <f t="shared" ref="W7107:W7170" si="224">IF(R7107&gt;1000,"premium", IF(R7107&gt;500,"modrate","cheap"))</f>
        <v>cheap</v>
      </c>
      <c r="X7107" s="3" t="str" cm="1">
        <f t="array" ref="X7107">_xlfn.IFS(R7107&gt;1000,"premium",R7107&gt;500,"modrate",R7107&lt;500,"cheap")</f>
        <v>cheap</v>
      </c>
      <c r="Y7107" t="str" cm="1">
        <f t="array" ref="Y7107">_xlfn.SWITCH(TRUE,R7107&gt;1000,"premium",R7107&gt;500,"modrate","cheap")</f>
        <v>cheap</v>
      </c>
    </row>
    <row r="7108" spans="1:25">
      <c r="A7108">
        <v>7107</v>
      </c>
      <c r="B7108" t="s">
        <v>9299</v>
      </c>
      <c r="C7108" s="2">
        <v>42905</v>
      </c>
      <c r="D7108" s="2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  <c r="V7108" t="str">
        <f t="shared" si="223"/>
        <v>profit</v>
      </c>
      <c r="W7108" t="str">
        <f t="shared" si="224"/>
        <v>cheap</v>
      </c>
      <c r="X7108" s="3" t="str" cm="1">
        <f t="array" ref="X7108">_xlfn.IFS(R7108&gt;1000,"premium",R7108&gt;500,"modrate",R7108&lt;500,"cheap")</f>
        <v>cheap</v>
      </c>
      <c r="Y7108" t="str" cm="1">
        <f t="array" ref="Y7108">_xlfn.SWITCH(TRUE,R7108&gt;1000,"premium",R7108&gt;500,"modrate","cheap")</f>
        <v>cheap</v>
      </c>
    </row>
    <row r="7109" spans="1:25">
      <c r="A7109">
        <v>7108</v>
      </c>
      <c r="B7109" t="s">
        <v>9300</v>
      </c>
      <c r="C7109" s="2">
        <v>42479</v>
      </c>
      <c r="D7109" s="2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  <c r="V7109" t="str">
        <f t="shared" si="223"/>
        <v>profit</v>
      </c>
      <c r="W7109" t="str">
        <f t="shared" si="224"/>
        <v>cheap</v>
      </c>
      <c r="X7109" s="3" t="str" cm="1">
        <f t="array" ref="X7109">_xlfn.IFS(R7109&gt;1000,"premium",R7109&gt;500,"modrate",R7109&lt;500,"cheap")</f>
        <v>cheap</v>
      </c>
      <c r="Y7109" t="str" cm="1">
        <f t="array" ref="Y7109">_xlfn.SWITCH(TRUE,R7109&gt;1000,"premium",R7109&gt;500,"modrate","cheap")</f>
        <v>cheap</v>
      </c>
    </row>
    <row r="7110" spans="1:25">
      <c r="A7110">
        <v>7109</v>
      </c>
      <c r="B7110" t="s">
        <v>9300</v>
      </c>
      <c r="C7110" s="2">
        <v>42479</v>
      </c>
      <c r="D7110" s="2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  <c r="V7110" t="str">
        <f t="shared" si="223"/>
        <v>profit</v>
      </c>
      <c r="W7110" t="str">
        <f t="shared" si="224"/>
        <v>cheap</v>
      </c>
      <c r="X7110" s="3" t="str" cm="1">
        <f t="array" ref="X7110">_xlfn.IFS(R7110&gt;1000,"premium",R7110&gt;500,"modrate",R7110&lt;500,"cheap")</f>
        <v>cheap</v>
      </c>
      <c r="Y7110" t="str" cm="1">
        <f t="array" ref="Y7110">_xlfn.SWITCH(TRUE,R7110&gt;1000,"premium",R7110&gt;500,"modrate","cheap")</f>
        <v>cheap</v>
      </c>
    </row>
    <row r="7111" spans="1:25">
      <c r="A7111">
        <v>7110</v>
      </c>
      <c r="B7111" t="s">
        <v>9300</v>
      </c>
      <c r="C7111" s="2">
        <v>42479</v>
      </c>
      <c r="D7111" s="2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  <c r="V7111" t="str">
        <f t="shared" si="223"/>
        <v>profit</v>
      </c>
      <c r="W7111" t="str">
        <f t="shared" si="224"/>
        <v>cheap</v>
      </c>
      <c r="X7111" s="3" t="str" cm="1">
        <f t="array" ref="X7111">_xlfn.IFS(R7111&gt;1000,"premium",R7111&gt;500,"modrate",R7111&lt;500,"cheap")</f>
        <v>cheap</v>
      </c>
      <c r="Y7111" t="str" cm="1">
        <f t="array" ref="Y7111">_xlfn.SWITCH(TRUE,R7111&gt;1000,"premium",R7111&gt;500,"modrate","cheap")</f>
        <v>cheap</v>
      </c>
    </row>
    <row r="7112" spans="1:25">
      <c r="A7112">
        <v>7111</v>
      </c>
      <c r="B7112" t="s">
        <v>9300</v>
      </c>
      <c r="C7112" s="2">
        <v>42479</v>
      </c>
      <c r="D7112" s="2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  <c r="V7112" t="str">
        <f t="shared" si="223"/>
        <v>profit</v>
      </c>
      <c r="W7112" t="str">
        <f t="shared" si="224"/>
        <v>cheap</v>
      </c>
      <c r="X7112" s="3" t="str" cm="1">
        <f t="array" ref="X7112">_xlfn.IFS(R7112&gt;1000,"premium",R7112&gt;500,"modrate",R7112&lt;500,"cheap")</f>
        <v>cheap</v>
      </c>
      <c r="Y7112" t="str" cm="1">
        <f t="array" ref="Y7112">_xlfn.SWITCH(TRUE,R7112&gt;1000,"premium",R7112&gt;500,"modrate","cheap")</f>
        <v>cheap</v>
      </c>
    </row>
    <row r="7113" spans="1:25">
      <c r="A7113">
        <v>7112</v>
      </c>
      <c r="B7113" t="s">
        <v>9300</v>
      </c>
      <c r="C7113" s="2">
        <v>42479</v>
      </c>
      <c r="D7113" s="2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  <c r="V7113" t="str">
        <f t="shared" si="223"/>
        <v>profit</v>
      </c>
      <c r="W7113" t="str">
        <f t="shared" si="224"/>
        <v>cheap</v>
      </c>
      <c r="X7113" s="3" t="str" cm="1">
        <f t="array" ref="X7113">_xlfn.IFS(R7113&gt;1000,"premium",R7113&gt;500,"modrate",R7113&lt;500,"cheap")</f>
        <v>cheap</v>
      </c>
      <c r="Y7113" t="str" cm="1">
        <f t="array" ref="Y7113">_xlfn.SWITCH(TRUE,R7113&gt;1000,"premium",R7113&gt;500,"modrate","cheap")</f>
        <v>cheap</v>
      </c>
    </row>
    <row r="7114" spans="1:25">
      <c r="A7114">
        <v>7113</v>
      </c>
      <c r="B7114" t="s">
        <v>9300</v>
      </c>
      <c r="C7114" s="2">
        <v>42479</v>
      </c>
      <c r="D7114" s="2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  <c r="V7114" t="str">
        <f t="shared" si="223"/>
        <v>profit</v>
      </c>
      <c r="W7114" t="str">
        <f t="shared" si="224"/>
        <v>cheap</v>
      </c>
      <c r="X7114" s="3" t="str" cm="1">
        <f t="array" ref="X7114">_xlfn.IFS(R7114&gt;1000,"premium",R7114&gt;500,"modrate",R7114&lt;500,"cheap")</f>
        <v>cheap</v>
      </c>
      <c r="Y7114" t="str" cm="1">
        <f t="array" ref="Y7114">_xlfn.SWITCH(TRUE,R7114&gt;1000,"premium",R7114&gt;500,"modrate","cheap")</f>
        <v>cheap</v>
      </c>
    </row>
    <row r="7115" spans="1:25">
      <c r="A7115">
        <v>7114</v>
      </c>
      <c r="B7115" t="s">
        <v>9300</v>
      </c>
      <c r="C7115" s="2">
        <v>42479</v>
      </c>
      <c r="D7115" s="2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  <c r="V7115" t="str">
        <f t="shared" si="223"/>
        <v>profit</v>
      </c>
      <c r="W7115" t="str">
        <f t="shared" si="224"/>
        <v>cheap</v>
      </c>
      <c r="X7115" s="3" t="str" cm="1">
        <f t="array" ref="X7115">_xlfn.IFS(R7115&gt;1000,"premium",R7115&gt;500,"modrate",R7115&lt;500,"cheap")</f>
        <v>cheap</v>
      </c>
      <c r="Y7115" t="str" cm="1">
        <f t="array" ref="Y7115">_xlfn.SWITCH(TRUE,R7115&gt;1000,"premium",R7115&gt;500,"modrate","cheap")</f>
        <v>cheap</v>
      </c>
    </row>
    <row r="7116" spans="1:25">
      <c r="A7116">
        <v>7115</v>
      </c>
      <c r="B7116" t="s">
        <v>9301</v>
      </c>
      <c r="C7116" s="2">
        <v>42495</v>
      </c>
      <c r="D7116" s="2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  <c r="V7116" t="str">
        <f t="shared" si="223"/>
        <v>profit</v>
      </c>
      <c r="W7116" t="str">
        <f t="shared" si="224"/>
        <v>premium</v>
      </c>
      <c r="X7116" s="3" t="str" cm="1">
        <f t="array" ref="X7116">_xlfn.IFS(R7116&gt;1000,"premium",R7116&gt;500,"modrate",R7116&lt;500,"cheap")</f>
        <v>premium</v>
      </c>
      <c r="Y7116" t="str" cm="1">
        <f t="array" ref="Y7116">_xlfn.SWITCH(TRUE,R7116&gt;1000,"premium",R7116&gt;500,"modrate","cheap")</f>
        <v>premium</v>
      </c>
    </row>
    <row r="7117" spans="1:25">
      <c r="A7117">
        <v>7116</v>
      </c>
      <c r="B7117" t="s">
        <v>9301</v>
      </c>
      <c r="C7117" s="2">
        <v>42495</v>
      </c>
      <c r="D7117" s="2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  <c r="V7117" t="str">
        <f t="shared" si="223"/>
        <v>profit</v>
      </c>
      <c r="W7117" t="str">
        <f t="shared" si="224"/>
        <v>cheap</v>
      </c>
      <c r="X7117" s="3" t="str" cm="1">
        <f t="array" ref="X7117">_xlfn.IFS(R7117&gt;1000,"premium",R7117&gt;500,"modrate",R7117&lt;500,"cheap")</f>
        <v>cheap</v>
      </c>
      <c r="Y7117" t="str" cm="1">
        <f t="array" ref="Y7117">_xlfn.SWITCH(TRUE,R7117&gt;1000,"premium",R7117&gt;500,"modrate","cheap")</f>
        <v>cheap</v>
      </c>
    </row>
    <row r="7118" spans="1:25">
      <c r="A7118">
        <v>7117</v>
      </c>
      <c r="B7118" t="s">
        <v>9302</v>
      </c>
      <c r="C7118" s="2">
        <v>41930</v>
      </c>
      <c r="D7118" s="2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  <c r="V7118" t="str">
        <f t="shared" si="223"/>
        <v>profit</v>
      </c>
      <c r="W7118" t="str">
        <f t="shared" si="224"/>
        <v>cheap</v>
      </c>
      <c r="X7118" s="3" t="str" cm="1">
        <f t="array" ref="X7118">_xlfn.IFS(R7118&gt;1000,"premium",R7118&gt;500,"modrate",R7118&lt;500,"cheap")</f>
        <v>cheap</v>
      </c>
      <c r="Y7118" t="str" cm="1">
        <f t="array" ref="Y7118">_xlfn.SWITCH(TRUE,R7118&gt;1000,"premium",R7118&gt;500,"modrate","cheap")</f>
        <v>cheap</v>
      </c>
    </row>
    <row r="7119" spans="1:25">
      <c r="A7119">
        <v>7118</v>
      </c>
      <c r="B7119" t="s">
        <v>9302</v>
      </c>
      <c r="C7119" s="2">
        <v>41930</v>
      </c>
      <c r="D7119" s="2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  <c r="V7119" t="str">
        <f t="shared" si="223"/>
        <v>profit</v>
      </c>
      <c r="W7119" t="str">
        <f t="shared" si="224"/>
        <v>cheap</v>
      </c>
      <c r="X7119" s="3" t="str" cm="1">
        <f t="array" ref="X7119">_xlfn.IFS(R7119&gt;1000,"premium",R7119&gt;500,"modrate",R7119&lt;500,"cheap")</f>
        <v>cheap</v>
      </c>
      <c r="Y7119" t="str" cm="1">
        <f t="array" ref="Y7119">_xlfn.SWITCH(TRUE,R7119&gt;1000,"premium",R7119&gt;500,"modrate","cheap")</f>
        <v>cheap</v>
      </c>
    </row>
    <row r="7120" spans="1:25">
      <c r="A7120">
        <v>7119</v>
      </c>
      <c r="B7120" t="s">
        <v>9303</v>
      </c>
      <c r="C7120" s="2">
        <v>42779</v>
      </c>
      <c r="D7120" s="2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  <c r="V7120" t="str">
        <f t="shared" si="223"/>
        <v>profit</v>
      </c>
      <c r="W7120" t="str">
        <f t="shared" si="224"/>
        <v>cheap</v>
      </c>
      <c r="X7120" s="3" t="str" cm="1">
        <f t="array" ref="X7120">_xlfn.IFS(R7120&gt;1000,"premium",R7120&gt;500,"modrate",R7120&lt;500,"cheap")</f>
        <v>cheap</v>
      </c>
      <c r="Y7120" t="str" cm="1">
        <f t="array" ref="Y7120">_xlfn.SWITCH(TRUE,R7120&gt;1000,"premium",R7120&gt;500,"modrate","cheap")</f>
        <v>cheap</v>
      </c>
    </row>
    <row r="7121" spans="1:25">
      <c r="A7121">
        <v>7120</v>
      </c>
      <c r="B7121" t="s">
        <v>9304</v>
      </c>
      <c r="C7121" s="2">
        <v>43056</v>
      </c>
      <c r="D7121" s="2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  <c r="V7121" t="str">
        <f t="shared" si="223"/>
        <v>profit</v>
      </c>
      <c r="W7121" t="str">
        <f t="shared" si="224"/>
        <v>cheap</v>
      </c>
      <c r="X7121" s="3" t="str" cm="1">
        <f t="array" ref="X7121">_xlfn.IFS(R7121&gt;1000,"premium",R7121&gt;500,"modrate",R7121&lt;500,"cheap")</f>
        <v>cheap</v>
      </c>
      <c r="Y7121" t="str" cm="1">
        <f t="array" ref="Y7121">_xlfn.SWITCH(TRUE,R7121&gt;1000,"premium",R7121&gt;500,"modrate","cheap")</f>
        <v>cheap</v>
      </c>
    </row>
    <row r="7122" spans="1:25">
      <c r="A7122">
        <v>7121</v>
      </c>
      <c r="B7122" t="s">
        <v>9305</v>
      </c>
      <c r="C7122" s="2">
        <v>41659</v>
      </c>
      <c r="D7122" s="2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  <c r="V7122" t="str">
        <f t="shared" si="223"/>
        <v>loss</v>
      </c>
      <c r="W7122" t="str">
        <f t="shared" si="224"/>
        <v>cheap</v>
      </c>
      <c r="X7122" s="3" t="str" cm="1">
        <f t="array" ref="X7122">_xlfn.IFS(R7122&gt;1000,"premium",R7122&gt;500,"modrate",R7122&lt;500,"cheap")</f>
        <v>cheap</v>
      </c>
      <c r="Y7122" t="str" cm="1">
        <f t="array" ref="Y7122">_xlfn.SWITCH(TRUE,R7122&gt;1000,"premium",R7122&gt;500,"modrate","cheap")</f>
        <v>cheap</v>
      </c>
    </row>
    <row r="7123" spans="1:25">
      <c r="A7123">
        <v>7122</v>
      </c>
      <c r="B7123" t="s">
        <v>9306</v>
      </c>
      <c r="C7123" s="2">
        <v>43070</v>
      </c>
      <c r="D7123" s="2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  <c r="V7123" t="str">
        <f t="shared" si="223"/>
        <v>profit</v>
      </c>
      <c r="W7123" t="str">
        <f t="shared" si="224"/>
        <v>cheap</v>
      </c>
      <c r="X7123" s="3" t="str" cm="1">
        <f t="array" ref="X7123">_xlfn.IFS(R7123&gt;1000,"premium",R7123&gt;500,"modrate",R7123&lt;500,"cheap")</f>
        <v>cheap</v>
      </c>
      <c r="Y7123" t="str" cm="1">
        <f t="array" ref="Y7123">_xlfn.SWITCH(TRUE,R7123&gt;1000,"premium",R7123&gt;500,"modrate","cheap")</f>
        <v>cheap</v>
      </c>
    </row>
    <row r="7124" spans="1:25">
      <c r="A7124">
        <v>7123</v>
      </c>
      <c r="B7124" t="s">
        <v>9306</v>
      </c>
      <c r="C7124" s="2">
        <v>43070</v>
      </c>
      <c r="D7124" s="2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  <c r="V7124" t="str">
        <f t="shared" si="223"/>
        <v>profit</v>
      </c>
      <c r="W7124" t="str">
        <f t="shared" si="224"/>
        <v>cheap</v>
      </c>
      <c r="X7124" s="3" t="str" cm="1">
        <f t="array" ref="X7124">_xlfn.IFS(R7124&gt;1000,"premium",R7124&gt;500,"modrate",R7124&lt;500,"cheap")</f>
        <v>cheap</v>
      </c>
      <c r="Y7124" t="str" cm="1">
        <f t="array" ref="Y7124">_xlfn.SWITCH(TRUE,R7124&gt;1000,"premium",R7124&gt;500,"modrate","cheap")</f>
        <v>cheap</v>
      </c>
    </row>
    <row r="7125" spans="1:25">
      <c r="A7125">
        <v>7124</v>
      </c>
      <c r="B7125" t="s">
        <v>9307</v>
      </c>
      <c r="C7125" s="2">
        <v>42225</v>
      </c>
      <c r="D7125" s="2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  <c r="V7125" t="str">
        <f t="shared" si="223"/>
        <v>profit</v>
      </c>
      <c r="W7125" t="str">
        <f t="shared" si="224"/>
        <v>cheap</v>
      </c>
      <c r="X7125" s="3" t="str" cm="1">
        <f t="array" ref="X7125">_xlfn.IFS(R7125&gt;1000,"premium",R7125&gt;500,"modrate",R7125&lt;500,"cheap")</f>
        <v>cheap</v>
      </c>
      <c r="Y7125" t="str" cm="1">
        <f t="array" ref="Y7125">_xlfn.SWITCH(TRUE,R7125&gt;1000,"premium",R7125&gt;500,"modrate","cheap")</f>
        <v>cheap</v>
      </c>
    </row>
    <row r="7126" spans="1:25">
      <c r="A7126">
        <v>7125</v>
      </c>
      <c r="B7126" t="s">
        <v>9307</v>
      </c>
      <c r="C7126" s="2">
        <v>42225</v>
      </c>
      <c r="D7126" s="2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  <c r="V7126" t="str">
        <f t="shared" si="223"/>
        <v>profit</v>
      </c>
      <c r="W7126" t="str">
        <f t="shared" si="224"/>
        <v>cheap</v>
      </c>
      <c r="X7126" s="3" t="str" cm="1">
        <f t="array" ref="X7126">_xlfn.IFS(R7126&gt;1000,"premium",R7126&gt;500,"modrate",R7126&lt;500,"cheap")</f>
        <v>cheap</v>
      </c>
      <c r="Y7126" t="str" cm="1">
        <f t="array" ref="Y7126">_xlfn.SWITCH(TRUE,R7126&gt;1000,"premium",R7126&gt;500,"modrate","cheap")</f>
        <v>cheap</v>
      </c>
    </row>
    <row r="7127" spans="1:25">
      <c r="A7127">
        <v>7126</v>
      </c>
      <c r="B7127" t="s">
        <v>9308</v>
      </c>
      <c r="C7127" s="2">
        <v>42640</v>
      </c>
      <c r="D7127" s="2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  <c r="V7127" t="str">
        <f t="shared" si="223"/>
        <v>profit</v>
      </c>
      <c r="W7127" t="str">
        <f t="shared" si="224"/>
        <v>cheap</v>
      </c>
      <c r="X7127" s="3" t="str" cm="1">
        <f t="array" ref="X7127">_xlfn.IFS(R7127&gt;1000,"premium",R7127&gt;500,"modrate",R7127&lt;500,"cheap")</f>
        <v>cheap</v>
      </c>
      <c r="Y7127" t="str" cm="1">
        <f t="array" ref="Y7127">_xlfn.SWITCH(TRUE,R7127&gt;1000,"premium",R7127&gt;500,"modrate","cheap")</f>
        <v>cheap</v>
      </c>
    </row>
    <row r="7128" spans="1:25">
      <c r="A7128">
        <v>7127</v>
      </c>
      <c r="B7128" t="s">
        <v>9308</v>
      </c>
      <c r="C7128" s="2">
        <v>42640</v>
      </c>
      <c r="D7128" s="2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  <c r="V7128" t="str">
        <f t="shared" si="223"/>
        <v>profit</v>
      </c>
      <c r="W7128" t="str">
        <f t="shared" si="224"/>
        <v>cheap</v>
      </c>
      <c r="X7128" s="3" t="str" cm="1">
        <f t="array" ref="X7128">_xlfn.IFS(R7128&gt;1000,"premium",R7128&gt;500,"modrate",R7128&lt;500,"cheap")</f>
        <v>cheap</v>
      </c>
      <c r="Y7128" t="str" cm="1">
        <f t="array" ref="Y7128">_xlfn.SWITCH(TRUE,R7128&gt;1000,"premium",R7128&gt;500,"modrate","cheap")</f>
        <v>cheap</v>
      </c>
    </row>
    <row r="7129" spans="1:25">
      <c r="A7129">
        <v>7128</v>
      </c>
      <c r="B7129" t="s">
        <v>9309</v>
      </c>
      <c r="C7129" s="2">
        <v>42688</v>
      </c>
      <c r="D7129" s="2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  <c r="V7129" t="str">
        <f t="shared" si="223"/>
        <v>profit</v>
      </c>
      <c r="W7129" t="str">
        <f t="shared" si="224"/>
        <v>cheap</v>
      </c>
      <c r="X7129" s="3" t="str" cm="1">
        <f t="array" ref="X7129">_xlfn.IFS(R7129&gt;1000,"premium",R7129&gt;500,"modrate",R7129&lt;500,"cheap")</f>
        <v>cheap</v>
      </c>
      <c r="Y7129" t="str" cm="1">
        <f t="array" ref="Y7129">_xlfn.SWITCH(TRUE,R7129&gt;1000,"premium",R7129&gt;500,"modrate","cheap")</f>
        <v>cheap</v>
      </c>
    </row>
    <row r="7130" spans="1:25">
      <c r="A7130">
        <v>7129</v>
      </c>
      <c r="B7130" t="s">
        <v>9309</v>
      </c>
      <c r="C7130" s="2">
        <v>42688</v>
      </c>
      <c r="D7130" s="2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  <c r="V7130" t="str">
        <f t="shared" si="223"/>
        <v>profit</v>
      </c>
      <c r="W7130" t="str">
        <f t="shared" si="224"/>
        <v>cheap</v>
      </c>
      <c r="X7130" s="3" t="str" cm="1">
        <f t="array" ref="X7130">_xlfn.IFS(R7130&gt;1000,"premium",R7130&gt;500,"modrate",R7130&lt;500,"cheap")</f>
        <v>cheap</v>
      </c>
      <c r="Y7130" t="str" cm="1">
        <f t="array" ref="Y7130">_xlfn.SWITCH(TRUE,R7130&gt;1000,"premium",R7130&gt;500,"modrate","cheap")</f>
        <v>cheap</v>
      </c>
    </row>
    <row r="7131" spans="1:25">
      <c r="A7131">
        <v>7130</v>
      </c>
      <c r="B7131" t="s">
        <v>9310</v>
      </c>
      <c r="C7131" s="2">
        <v>42476</v>
      </c>
      <c r="D7131" s="2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  <c r="V7131" t="str">
        <f t="shared" si="223"/>
        <v>profit</v>
      </c>
      <c r="W7131" t="str">
        <f t="shared" si="224"/>
        <v>cheap</v>
      </c>
      <c r="X7131" s="3" t="str" cm="1">
        <f t="array" ref="X7131">_xlfn.IFS(R7131&gt;1000,"premium",R7131&gt;500,"modrate",R7131&lt;500,"cheap")</f>
        <v>cheap</v>
      </c>
      <c r="Y7131" t="str" cm="1">
        <f t="array" ref="Y7131">_xlfn.SWITCH(TRUE,R7131&gt;1000,"premium",R7131&gt;500,"modrate","cheap")</f>
        <v>cheap</v>
      </c>
    </row>
    <row r="7132" spans="1:25">
      <c r="A7132">
        <v>7131</v>
      </c>
      <c r="B7132" t="s">
        <v>9310</v>
      </c>
      <c r="C7132" s="2">
        <v>42476</v>
      </c>
      <c r="D7132" s="2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  <c r="V7132" t="str">
        <f t="shared" si="223"/>
        <v>profit</v>
      </c>
      <c r="W7132" t="str">
        <f t="shared" si="224"/>
        <v>cheap</v>
      </c>
      <c r="X7132" s="3" t="str" cm="1">
        <f t="array" ref="X7132">_xlfn.IFS(R7132&gt;1000,"premium",R7132&gt;500,"modrate",R7132&lt;500,"cheap")</f>
        <v>cheap</v>
      </c>
      <c r="Y7132" t="str" cm="1">
        <f t="array" ref="Y7132">_xlfn.SWITCH(TRUE,R7132&gt;1000,"premium",R7132&gt;500,"modrate","cheap")</f>
        <v>cheap</v>
      </c>
    </row>
    <row r="7133" spans="1:25">
      <c r="A7133">
        <v>7132</v>
      </c>
      <c r="B7133" t="s">
        <v>9311</v>
      </c>
      <c r="C7133" s="2">
        <v>43065</v>
      </c>
      <c r="D7133" s="2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  <c r="V7133" t="str">
        <f t="shared" si="223"/>
        <v>profit</v>
      </c>
      <c r="W7133" t="str">
        <f t="shared" si="224"/>
        <v>cheap</v>
      </c>
      <c r="X7133" s="3" t="str" cm="1">
        <f t="array" ref="X7133">_xlfn.IFS(R7133&gt;1000,"premium",R7133&gt;500,"modrate",R7133&lt;500,"cheap")</f>
        <v>cheap</v>
      </c>
      <c r="Y7133" t="str" cm="1">
        <f t="array" ref="Y7133">_xlfn.SWITCH(TRUE,R7133&gt;1000,"premium",R7133&gt;500,"modrate","cheap")</f>
        <v>cheap</v>
      </c>
    </row>
    <row r="7134" spans="1:25">
      <c r="A7134">
        <v>7133</v>
      </c>
      <c r="B7134" t="s">
        <v>9311</v>
      </c>
      <c r="C7134" s="2">
        <v>43065</v>
      </c>
      <c r="D7134" s="2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  <c r="V7134" t="str">
        <f t="shared" si="223"/>
        <v>profit</v>
      </c>
      <c r="W7134" t="str">
        <f t="shared" si="224"/>
        <v>premium</v>
      </c>
      <c r="X7134" s="3" t="str" cm="1">
        <f t="array" ref="X7134">_xlfn.IFS(R7134&gt;1000,"premium",R7134&gt;500,"modrate",R7134&lt;500,"cheap")</f>
        <v>premium</v>
      </c>
      <c r="Y7134" t="str" cm="1">
        <f t="array" ref="Y7134">_xlfn.SWITCH(TRUE,R7134&gt;1000,"premium",R7134&gt;500,"modrate","cheap")</f>
        <v>premium</v>
      </c>
    </row>
    <row r="7135" spans="1:25">
      <c r="A7135">
        <v>7134</v>
      </c>
      <c r="B7135" t="s">
        <v>9311</v>
      </c>
      <c r="C7135" s="2">
        <v>43065</v>
      </c>
      <c r="D7135" s="2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  <c r="V7135" t="str">
        <f t="shared" si="223"/>
        <v>profit</v>
      </c>
      <c r="W7135" t="str">
        <f t="shared" si="224"/>
        <v>cheap</v>
      </c>
      <c r="X7135" s="3" t="str" cm="1">
        <f t="array" ref="X7135">_xlfn.IFS(R7135&gt;1000,"premium",R7135&gt;500,"modrate",R7135&lt;500,"cheap")</f>
        <v>cheap</v>
      </c>
      <c r="Y7135" t="str" cm="1">
        <f t="array" ref="Y7135">_xlfn.SWITCH(TRUE,R7135&gt;1000,"premium",R7135&gt;500,"modrate","cheap")</f>
        <v>cheap</v>
      </c>
    </row>
    <row r="7136" spans="1:25">
      <c r="A7136">
        <v>7135</v>
      </c>
      <c r="B7136" t="s">
        <v>9311</v>
      </c>
      <c r="C7136" s="2">
        <v>43065</v>
      </c>
      <c r="D7136" s="2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  <c r="V7136" t="str">
        <f t="shared" si="223"/>
        <v>profit</v>
      </c>
      <c r="W7136" t="str">
        <f t="shared" si="224"/>
        <v>cheap</v>
      </c>
      <c r="X7136" s="3" t="str" cm="1">
        <f t="array" ref="X7136">_xlfn.IFS(R7136&gt;1000,"premium",R7136&gt;500,"modrate",R7136&lt;500,"cheap")</f>
        <v>cheap</v>
      </c>
      <c r="Y7136" t="str" cm="1">
        <f t="array" ref="Y7136">_xlfn.SWITCH(TRUE,R7136&gt;1000,"premium",R7136&gt;500,"modrate","cheap")</f>
        <v>cheap</v>
      </c>
    </row>
    <row r="7137" spans="1:25">
      <c r="A7137">
        <v>7136</v>
      </c>
      <c r="B7137" t="s">
        <v>9311</v>
      </c>
      <c r="C7137" s="2">
        <v>43065</v>
      </c>
      <c r="D7137" s="2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  <c r="V7137" t="str">
        <f t="shared" si="223"/>
        <v>profit</v>
      </c>
      <c r="W7137" t="str">
        <f t="shared" si="224"/>
        <v>modrate</v>
      </c>
      <c r="X7137" s="3" t="str" cm="1">
        <f t="array" ref="X7137">_xlfn.IFS(R7137&gt;1000,"premium",R7137&gt;500,"modrate",R7137&lt;500,"cheap")</f>
        <v>modrate</v>
      </c>
      <c r="Y7137" t="str" cm="1">
        <f t="array" ref="Y7137">_xlfn.SWITCH(TRUE,R7137&gt;1000,"premium",R7137&gt;500,"modrate","cheap")</f>
        <v>modrate</v>
      </c>
    </row>
    <row r="7138" spans="1:25">
      <c r="A7138">
        <v>7137</v>
      </c>
      <c r="B7138" t="s">
        <v>9312</v>
      </c>
      <c r="C7138" s="2">
        <v>42328</v>
      </c>
      <c r="D7138" s="2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  <c r="V7138" t="str">
        <f t="shared" si="223"/>
        <v>loss</v>
      </c>
      <c r="W7138" t="str">
        <f t="shared" si="224"/>
        <v>cheap</v>
      </c>
      <c r="X7138" s="3" t="str" cm="1">
        <f t="array" ref="X7138">_xlfn.IFS(R7138&gt;1000,"premium",R7138&gt;500,"modrate",R7138&lt;500,"cheap")</f>
        <v>cheap</v>
      </c>
      <c r="Y7138" t="str" cm="1">
        <f t="array" ref="Y7138">_xlfn.SWITCH(TRUE,R7138&gt;1000,"premium",R7138&gt;500,"modrate","cheap")</f>
        <v>cheap</v>
      </c>
    </row>
    <row r="7139" spans="1:25">
      <c r="A7139">
        <v>7138</v>
      </c>
      <c r="B7139" t="s">
        <v>9312</v>
      </c>
      <c r="C7139" s="2">
        <v>42328</v>
      </c>
      <c r="D7139" s="2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  <c r="V7139" t="str">
        <f t="shared" si="223"/>
        <v>profit</v>
      </c>
      <c r="W7139" t="str">
        <f t="shared" si="224"/>
        <v>cheap</v>
      </c>
      <c r="X7139" s="3" t="str" cm="1">
        <f t="array" ref="X7139">_xlfn.IFS(R7139&gt;1000,"premium",R7139&gt;500,"modrate",R7139&lt;500,"cheap")</f>
        <v>cheap</v>
      </c>
      <c r="Y7139" t="str" cm="1">
        <f t="array" ref="Y7139">_xlfn.SWITCH(TRUE,R7139&gt;1000,"premium",R7139&gt;500,"modrate","cheap")</f>
        <v>cheap</v>
      </c>
    </row>
    <row r="7140" spans="1:25">
      <c r="A7140">
        <v>7139</v>
      </c>
      <c r="B7140" t="s">
        <v>9312</v>
      </c>
      <c r="C7140" s="2">
        <v>42328</v>
      </c>
      <c r="D7140" s="2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  <c r="V7140" t="str">
        <f t="shared" si="223"/>
        <v>loss</v>
      </c>
      <c r="W7140" t="str">
        <f t="shared" si="224"/>
        <v>cheap</v>
      </c>
      <c r="X7140" s="3" t="str" cm="1">
        <f t="array" ref="X7140">_xlfn.IFS(R7140&gt;1000,"premium",R7140&gt;500,"modrate",R7140&lt;500,"cheap")</f>
        <v>cheap</v>
      </c>
      <c r="Y7140" t="str" cm="1">
        <f t="array" ref="Y7140">_xlfn.SWITCH(TRUE,R7140&gt;1000,"premium",R7140&gt;500,"modrate","cheap")</f>
        <v>cheap</v>
      </c>
    </row>
    <row r="7141" spans="1:25">
      <c r="A7141">
        <v>7140</v>
      </c>
      <c r="B7141" t="s">
        <v>9312</v>
      </c>
      <c r="C7141" s="2">
        <v>42328</v>
      </c>
      <c r="D7141" s="2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  <c r="V7141" t="str">
        <f t="shared" si="223"/>
        <v>loss</v>
      </c>
      <c r="W7141" t="str">
        <f t="shared" si="224"/>
        <v>cheap</v>
      </c>
      <c r="X7141" s="3" t="str" cm="1">
        <f t="array" ref="X7141">_xlfn.IFS(R7141&gt;1000,"premium",R7141&gt;500,"modrate",R7141&lt;500,"cheap")</f>
        <v>cheap</v>
      </c>
      <c r="Y7141" t="str" cm="1">
        <f t="array" ref="Y7141">_xlfn.SWITCH(TRUE,R7141&gt;1000,"premium",R7141&gt;500,"modrate","cheap")</f>
        <v>cheap</v>
      </c>
    </row>
    <row r="7142" spans="1:25">
      <c r="A7142">
        <v>7141</v>
      </c>
      <c r="B7142" t="s">
        <v>9313</v>
      </c>
      <c r="C7142" s="2">
        <v>42985</v>
      </c>
      <c r="D7142" s="2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  <c r="V7142" t="str">
        <f t="shared" si="223"/>
        <v>profit</v>
      </c>
      <c r="W7142" t="str">
        <f t="shared" si="224"/>
        <v>cheap</v>
      </c>
      <c r="X7142" s="3" t="str" cm="1">
        <f t="array" ref="X7142">_xlfn.IFS(R7142&gt;1000,"premium",R7142&gt;500,"modrate",R7142&lt;500,"cheap")</f>
        <v>cheap</v>
      </c>
      <c r="Y7142" t="str" cm="1">
        <f t="array" ref="Y7142">_xlfn.SWITCH(TRUE,R7142&gt;1000,"premium",R7142&gt;500,"modrate","cheap")</f>
        <v>cheap</v>
      </c>
    </row>
    <row r="7143" spans="1:25">
      <c r="A7143">
        <v>7142</v>
      </c>
      <c r="B7143" t="s">
        <v>9313</v>
      </c>
      <c r="C7143" s="2">
        <v>42985</v>
      </c>
      <c r="D7143" s="2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  <c r="V7143" t="str">
        <f t="shared" si="223"/>
        <v>profit</v>
      </c>
      <c r="W7143" t="str">
        <f t="shared" si="224"/>
        <v>cheap</v>
      </c>
      <c r="X7143" s="3" t="str" cm="1">
        <f t="array" ref="X7143">_xlfn.IFS(R7143&gt;1000,"premium",R7143&gt;500,"modrate",R7143&lt;500,"cheap")</f>
        <v>cheap</v>
      </c>
      <c r="Y7143" t="str" cm="1">
        <f t="array" ref="Y7143">_xlfn.SWITCH(TRUE,R7143&gt;1000,"premium",R7143&gt;500,"modrate","cheap")</f>
        <v>cheap</v>
      </c>
    </row>
    <row r="7144" spans="1:25">
      <c r="A7144">
        <v>7143</v>
      </c>
      <c r="B7144" t="s">
        <v>9315</v>
      </c>
      <c r="C7144" s="2">
        <v>41967</v>
      </c>
      <c r="D7144" s="2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  <c r="V7144" t="str">
        <f t="shared" si="223"/>
        <v>profit</v>
      </c>
      <c r="W7144" t="str">
        <f t="shared" si="224"/>
        <v>cheap</v>
      </c>
      <c r="X7144" s="3" t="str" cm="1">
        <f t="array" ref="X7144">_xlfn.IFS(R7144&gt;1000,"premium",R7144&gt;500,"modrate",R7144&lt;500,"cheap")</f>
        <v>cheap</v>
      </c>
      <c r="Y7144" t="str" cm="1">
        <f t="array" ref="Y7144">_xlfn.SWITCH(TRUE,R7144&gt;1000,"premium",R7144&gt;500,"modrate","cheap")</f>
        <v>cheap</v>
      </c>
    </row>
    <row r="7145" spans="1:25">
      <c r="A7145">
        <v>7144</v>
      </c>
      <c r="B7145" t="s">
        <v>9316</v>
      </c>
      <c r="C7145" s="2">
        <v>42805</v>
      </c>
      <c r="D7145" s="2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  <c r="V7145" t="str">
        <f t="shared" si="223"/>
        <v>loss</v>
      </c>
      <c r="W7145" t="str">
        <f t="shared" si="224"/>
        <v>modrate</v>
      </c>
      <c r="X7145" s="3" t="str" cm="1">
        <f t="array" ref="X7145">_xlfn.IFS(R7145&gt;1000,"premium",R7145&gt;500,"modrate",R7145&lt;500,"cheap")</f>
        <v>modrate</v>
      </c>
      <c r="Y7145" t="str" cm="1">
        <f t="array" ref="Y7145">_xlfn.SWITCH(TRUE,R7145&gt;1000,"premium",R7145&gt;500,"modrate","cheap")</f>
        <v>modrate</v>
      </c>
    </row>
    <row r="7146" spans="1:25">
      <c r="A7146">
        <v>7145</v>
      </c>
      <c r="B7146" t="s">
        <v>9316</v>
      </c>
      <c r="C7146" s="2">
        <v>42805</v>
      </c>
      <c r="D7146" s="2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  <c r="V7146" t="str">
        <f t="shared" si="223"/>
        <v>loss</v>
      </c>
      <c r="W7146" t="str">
        <f t="shared" si="224"/>
        <v>cheap</v>
      </c>
      <c r="X7146" s="3" t="str" cm="1">
        <f t="array" ref="X7146">_xlfn.IFS(R7146&gt;1000,"premium",R7146&gt;500,"modrate",R7146&lt;500,"cheap")</f>
        <v>cheap</v>
      </c>
      <c r="Y7146" t="str" cm="1">
        <f t="array" ref="Y7146">_xlfn.SWITCH(TRUE,R7146&gt;1000,"premium",R7146&gt;500,"modrate","cheap")</f>
        <v>cheap</v>
      </c>
    </row>
    <row r="7147" spans="1:25">
      <c r="A7147">
        <v>7146</v>
      </c>
      <c r="B7147" t="s">
        <v>9316</v>
      </c>
      <c r="C7147" s="2">
        <v>42805</v>
      </c>
      <c r="D7147" s="2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  <c r="V7147" t="str">
        <f t="shared" si="223"/>
        <v>loss</v>
      </c>
      <c r="W7147" t="str">
        <f t="shared" si="224"/>
        <v>cheap</v>
      </c>
      <c r="X7147" s="3" t="str" cm="1">
        <f t="array" ref="X7147">_xlfn.IFS(R7147&gt;1000,"premium",R7147&gt;500,"modrate",R7147&lt;500,"cheap")</f>
        <v>cheap</v>
      </c>
      <c r="Y7147" t="str" cm="1">
        <f t="array" ref="Y7147">_xlfn.SWITCH(TRUE,R7147&gt;1000,"premium",R7147&gt;500,"modrate","cheap")</f>
        <v>cheap</v>
      </c>
    </row>
    <row r="7148" spans="1:25">
      <c r="A7148">
        <v>7147</v>
      </c>
      <c r="B7148" t="s">
        <v>9316</v>
      </c>
      <c r="C7148" s="2">
        <v>42805</v>
      </c>
      <c r="D7148" s="2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  <c r="V7148" t="str">
        <f t="shared" si="223"/>
        <v>profit</v>
      </c>
      <c r="W7148" t="str">
        <f t="shared" si="224"/>
        <v>cheap</v>
      </c>
      <c r="X7148" s="3" t="str" cm="1">
        <f t="array" ref="X7148">_xlfn.IFS(R7148&gt;1000,"premium",R7148&gt;500,"modrate",R7148&lt;500,"cheap")</f>
        <v>cheap</v>
      </c>
      <c r="Y7148" t="str" cm="1">
        <f t="array" ref="Y7148">_xlfn.SWITCH(TRUE,R7148&gt;1000,"premium",R7148&gt;500,"modrate","cheap")</f>
        <v>cheap</v>
      </c>
    </row>
    <row r="7149" spans="1:25">
      <c r="A7149">
        <v>7148</v>
      </c>
      <c r="B7149" t="s">
        <v>9317</v>
      </c>
      <c r="C7149" s="2">
        <v>42533</v>
      </c>
      <c r="D7149" s="2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  <c r="V7149" t="str">
        <f t="shared" si="223"/>
        <v>profit</v>
      </c>
      <c r="W7149" t="str">
        <f t="shared" si="224"/>
        <v>cheap</v>
      </c>
      <c r="X7149" s="3" t="str" cm="1">
        <f t="array" ref="X7149">_xlfn.IFS(R7149&gt;1000,"premium",R7149&gt;500,"modrate",R7149&lt;500,"cheap")</f>
        <v>cheap</v>
      </c>
      <c r="Y7149" t="str" cm="1">
        <f t="array" ref="Y7149">_xlfn.SWITCH(TRUE,R7149&gt;1000,"premium",R7149&gt;500,"modrate","cheap")</f>
        <v>cheap</v>
      </c>
    </row>
    <row r="7150" spans="1:25">
      <c r="A7150">
        <v>7149</v>
      </c>
      <c r="B7150" t="s">
        <v>9317</v>
      </c>
      <c r="C7150" s="2">
        <v>42533</v>
      </c>
      <c r="D7150" s="2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  <c r="V7150" t="str">
        <f t="shared" si="223"/>
        <v>profit</v>
      </c>
      <c r="W7150" t="str">
        <f t="shared" si="224"/>
        <v>cheap</v>
      </c>
      <c r="X7150" s="3" t="str" cm="1">
        <f t="array" ref="X7150">_xlfn.IFS(R7150&gt;1000,"premium",R7150&gt;500,"modrate",R7150&lt;500,"cheap")</f>
        <v>cheap</v>
      </c>
      <c r="Y7150" t="str" cm="1">
        <f t="array" ref="Y7150">_xlfn.SWITCH(TRUE,R7150&gt;1000,"premium",R7150&gt;500,"modrate","cheap")</f>
        <v>cheap</v>
      </c>
    </row>
    <row r="7151" spans="1:25">
      <c r="A7151">
        <v>7150</v>
      </c>
      <c r="B7151" t="s">
        <v>9318</v>
      </c>
      <c r="C7151" s="2">
        <v>42181</v>
      </c>
      <c r="D7151" s="2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  <c r="V7151" t="str">
        <f t="shared" si="223"/>
        <v>profit</v>
      </c>
      <c r="W7151" t="str">
        <f t="shared" si="224"/>
        <v>modrate</v>
      </c>
      <c r="X7151" s="3" t="str" cm="1">
        <f t="array" ref="X7151">_xlfn.IFS(R7151&gt;1000,"premium",R7151&gt;500,"modrate",R7151&lt;500,"cheap")</f>
        <v>modrate</v>
      </c>
      <c r="Y7151" t="str" cm="1">
        <f t="array" ref="Y7151">_xlfn.SWITCH(TRUE,R7151&gt;1000,"premium",R7151&gt;500,"modrate","cheap")</f>
        <v>modrate</v>
      </c>
    </row>
    <row r="7152" spans="1:25">
      <c r="A7152">
        <v>7151</v>
      </c>
      <c r="B7152" t="s">
        <v>9319</v>
      </c>
      <c r="C7152" s="2">
        <v>43091</v>
      </c>
      <c r="D7152" s="2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  <c r="V7152" t="str">
        <f t="shared" si="223"/>
        <v>profit</v>
      </c>
      <c r="W7152" t="str">
        <f t="shared" si="224"/>
        <v>cheap</v>
      </c>
      <c r="X7152" s="3" t="str" cm="1">
        <f t="array" ref="X7152">_xlfn.IFS(R7152&gt;1000,"premium",R7152&gt;500,"modrate",R7152&lt;500,"cheap")</f>
        <v>cheap</v>
      </c>
      <c r="Y7152" t="str" cm="1">
        <f t="array" ref="Y7152">_xlfn.SWITCH(TRUE,R7152&gt;1000,"premium",R7152&gt;500,"modrate","cheap")</f>
        <v>cheap</v>
      </c>
    </row>
    <row r="7153" spans="1:25">
      <c r="A7153">
        <v>7152</v>
      </c>
      <c r="B7153" t="s">
        <v>9320</v>
      </c>
      <c r="C7153" s="2">
        <v>43091</v>
      </c>
      <c r="D7153" s="2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  <c r="V7153" t="str">
        <f t="shared" si="223"/>
        <v>loss</v>
      </c>
      <c r="W7153" t="str">
        <f t="shared" si="224"/>
        <v>cheap</v>
      </c>
      <c r="X7153" s="3" t="str" cm="1">
        <f t="array" ref="X7153">_xlfn.IFS(R7153&gt;1000,"premium",R7153&gt;500,"modrate",R7153&lt;500,"cheap")</f>
        <v>cheap</v>
      </c>
      <c r="Y7153" t="str" cm="1">
        <f t="array" ref="Y7153">_xlfn.SWITCH(TRUE,R7153&gt;1000,"premium",R7153&gt;500,"modrate","cheap")</f>
        <v>cheap</v>
      </c>
    </row>
    <row r="7154" spans="1:25">
      <c r="A7154">
        <v>7153</v>
      </c>
      <c r="B7154" t="s">
        <v>9321</v>
      </c>
      <c r="C7154" s="2">
        <v>41921</v>
      </c>
      <c r="D7154" s="2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  <c r="V7154" t="str">
        <f t="shared" si="223"/>
        <v>profit</v>
      </c>
      <c r="W7154" t="str">
        <f t="shared" si="224"/>
        <v>cheap</v>
      </c>
      <c r="X7154" s="3" t="str" cm="1">
        <f t="array" ref="X7154">_xlfn.IFS(R7154&gt;1000,"premium",R7154&gt;500,"modrate",R7154&lt;500,"cheap")</f>
        <v>cheap</v>
      </c>
      <c r="Y7154" t="str" cm="1">
        <f t="array" ref="Y7154">_xlfn.SWITCH(TRUE,R7154&gt;1000,"premium",R7154&gt;500,"modrate","cheap")</f>
        <v>cheap</v>
      </c>
    </row>
    <row r="7155" spans="1:25">
      <c r="A7155">
        <v>7154</v>
      </c>
      <c r="B7155" t="s">
        <v>9322</v>
      </c>
      <c r="C7155" s="2">
        <v>42348</v>
      </c>
      <c r="D7155" s="2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  <c r="V7155" t="str">
        <f t="shared" si="223"/>
        <v>loss</v>
      </c>
      <c r="W7155" t="str">
        <f t="shared" si="224"/>
        <v>cheap</v>
      </c>
      <c r="X7155" s="3" t="str" cm="1">
        <f t="array" ref="X7155">_xlfn.IFS(R7155&gt;1000,"premium",R7155&gt;500,"modrate",R7155&lt;500,"cheap")</f>
        <v>cheap</v>
      </c>
      <c r="Y7155" t="str" cm="1">
        <f t="array" ref="Y7155">_xlfn.SWITCH(TRUE,R7155&gt;1000,"premium",R7155&gt;500,"modrate","cheap")</f>
        <v>cheap</v>
      </c>
    </row>
    <row r="7156" spans="1:25">
      <c r="A7156">
        <v>7155</v>
      </c>
      <c r="B7156" t="s">
        <v>9323</v>
      </c>
      <c r="C7156" s="2">
        <v>42363</v>
      </c>
      <c r="D7156" s="2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  <c r="V7156" t="str">
        <f t="shared" si="223"/>
        <v>profit</v>
      </c>
      <c r="W7156" t="str">
        <f t="shared" si="224"/>
        <v>cheap</v>
      </c>
      <c r="X7156" s="3" t="str" cm="1">
        <f t="array" ref="X7156">_xlfn.IFS(R7156&gt;1000,"premium",R7156&gt;500,"modrate",R7156&lt;500,"cheap")</f>
        <v>cheap</v>
      </c>
      <c r="Y7156" t="str" cm="1">
        <f t="array" ref="Y7156">_xlfn.SWITCH(TRUE,R7156&gt;1000,"premium",R7156&gt;500,"modrate","cheap")</f>
        <v>cheap</v>
      </c>
    </row>
    <row r="7157" spans="1:25">
      <c r="A7157">
        <v>7156</v>
      </c>
      <c r="B7157" t="s">
        <v>9323</v>
      </c>
      <c r="C7157" s="2">
        <v>42363</v>
      </c>
      <c r="D7157" s="2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  <c r="V7157" t="str">
        <f t="shared" si="223"/>
        <v>profit</v>
      </c>
      <c r="W7157" t="str">
        <f t="shared" si="224"/>
        <v>cheap</v>
      </c>
      <c r="X7157" s="3" t="str" cm="1">
        <f t="array" ref="X7157">_xlfn.IFS(R7157&gt;1000,"premium",R7157&gt;500,"modrate",R7157&lt;500,"cheap")</f>
        <v>cheap</v>
      </c>
      <c r="Y7157" t="str" cm="1">
        <f t="array" ref="Y7157">_xlfn.SWITCH(TRUE,R7157&gt;1000,"premium",R7157&gt;500,"modrate","cheap")</f>
        <v>cheap</v>
      </c>
    </row>
    <row r="7158" spans="1:25">
      <c r="A7158">
        <v>7157</v>
      </c>
      <c r="B7158" t="s">
        <v>9324</v>
      </c>
      <c r="C7158" s="2">
        <v>42854</v>
      </c>
      <c r="D7158" s="2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  <c r="V7158" t="str">
        <f t="shared" si="223"/>
        <v>profit</v>
      </c>
      <c r="W7158" t="str">
        <f t="shared" si="224"/>
        <v>cheap</v>
      </c>
      <c r="X7158" s="3" t="str" cm="1">
        <f t="array" ref="X7158">_xlfn.IFS(R7158&gt;1000,"premium",R7158&gt;500,"modrate",R7158&lt;500,"cheap")</f>
        <v>cheap</v>
      </c>
      <c r="Y7158" t="str" cm="1">
        <f t="array" ref="Y7158">_xlfn.SWITCH(TRUE,R7158&gt;1000,"premium",R7158&gt;500,"modrate","cheap")</f>
        <v>cheap</v>
      </c>
    </row>
    <row r="7159" spans="1:25">
      <c r="A7159">
        <v>7158</v>
      </c>
      <c r="B7159" t="s">
        <v>9325</v>
      </c>
      <c r="C7159" s="2">
        <v>42457</v>
      </c>
      <c r="D7159" s="2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0.87919999999999698</v>
      </c>
      <c r="V7159" t="str">
        <f t="shared" si="223"/>
        <v>profit</v>
      </c>
      <c r="W7159" t="str">
        <f t="shared" si="224"/>
        <v>cheap</v>
      </c>
      <c r="X7159" s="3" t="str" cm="1">
        <f t="array" ref="X7159">_xlfn.IFS(R7159&gt;1000,"premium",R7159&gt;500,"modrate",R7159&lt;500,"cheap")</f>
        <v>cheap</v>
      </c>
      <c r="Y7159" t="str" cm="1">
        <f t="array" ref="Y7159">_xlfn.SWITCH(TRUE,R7159&gt;1000,"premium",R7159&gt;500,"modrate","cheap")</f>
        <v>cheap</v>
      </c>
    </row>
    <row r="7160" spans="1:25">
      <c r="A7160">
        <v>7159</v>
      </c>
      <c r="B7160" t="s">
        <v>9325</v>
      </c>
      <c r="C7160" s="2">
        <v>42457</v>
      </c>
      <c r="D7160" s="2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  <c r="V7160" t="str">
        <f t="shared" si="223"/>
        <v>profit</v>
      </c>
      <c r="W7160" t="str">
        <f t="shared" si="224"/>
        <v>cheap</v>
      </c>
      <c r="X7160" s="3" t="str" cm="1">
        <f t="array" ref="X7160">_xlfn.IFS(R7160&gt;1000,"premium",R7160&gt;500,"modrate",R7160&lt;500,"cheap")</f>
        <v>cheap</v>
      </c>
      <c r="Y7160" t="str" cm="1">
        <f t="array" ref="Y7160">_xlfn.SWITCH(TRUE,R7160&gt;1000,"premium",R7160&gt;500,"modrate","cheap")</f>
        <v>cheap</v>
      </c>
    </row>
    <row r="7161" spans="1:25">
      <c r="A7161">
        <v>7160</v>
      </c>
      <c r="B7161" t="s">
        <v>9328</v>
      </c>
      <c r="C7161" s="2">
        <v>42137</v>
      </c>
      <c r="D7161" s="2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  <c r="V7161" t="str">
        <f t="shared" si="223"/>
        <v>profit</v>
      </c>
      <c r="W7161" t="str">
        <f t="shared" si="224"/>
        <v>cheap</v>
      </c>
      <c r="X7161" s="3" t="str" cm="1">
        <f t="array" ref="X7161">_xlfn.IFS(R7161&gt;1000,"premium",R7161&gt;500,"modrate",R7161&lt;500,"cheap")</f>
        <v>cheap</v>
      </c>
      <c r="Y7161" t="str" cm="1">
        <f t="array" ref="Y7161">_xlfn.SWITCH(TRUE,R7161&gt;1000,"premium",R7161&gt;500,"modrate","cheap")</f>
        <v>cheap</v>
      </c>
    </row>
    <row r="7162" spans="1:25">
      <c r="A7162">
        <v>7161</v>
      </c>
      <c r="B7162" t="s">
        <v>9328</v>
      </c>
      <c r="C7162" s="2">
        <v>42137</v>
      </c>
      <c r="D7162" s="2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  <c r="V7162" t="str">
        <f t="shared" si="223"/>
        <v>profit</v>
      </c>
      <c r="W7162" t="str">
        <f t="shared" si="224"/>
        <v>cheap</v>
      </c>
      <c r="X7162" s="3" t="str" cm="1">
        <f t="array" ref="X7162">_xlfn.IFS(R7162&gt;1000,"premium",R7162&gt;500,"modrate",R7162&lt;500,"cheap")</f>
        <v>cheap</v>
      </c>
      <c r="Y7162" t="str" cm="1">
        <f t="array" ref="Y7162">_xlfn.SWITCH(TRUE,R7162&gt;1000,"premium",R7162&gt;500,"modrate","cheap")</f>
        <v>cheap</v>
      </c>
    </row>
    <row r="7163" spans="1:25">
      <c r="A7163">
        <v>7162</v>
      </c>
      <c r="B7163" t="s">
        <v>9329</v>
      </c>
      <c r="C7163" s="2">
        <v>41824</v>
      </c>
      <c r="D7163" s="2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  <c r="V7163" t="str">
        <f t="shared" si="223"/>
        <v>profit</v>
      </c>
      <c r="W7163" t="str">
        <f t="shared" si="224"/>
        <v>cheap</v>
      </c>
      <c r="X7163" s="3" t="str" cm="1">
        <f t="array" ref="X7163">_xlfn.IFS(R7163&gt;1000,"premium",R7163&gt;500,"modrate",R7163&lt;500,"cheap")</f>
        <v>cheap</v>
      </c>
      <c r="Y7163" t="str" cm="1">
        <f t="array" ref="Y7163">_xlfn.SWITCH(TRUE,R7163&gt;1000,"premium",R7163&gt;500,"modrate","cheap")</f>
        <v>cheap</v>
      </c>
    </row>
    <row r="7164" spans="1:25">
      <c r="A7164">
        <v>7163</v>
      </c>
      <c r="B7164" t="s">
        <v>9329</v>
      </c>
      <c r="C7164" s="2">
        <v>41824</v>
      </c>
      <c r="D7164" s="2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  <c r="V7164" t="str">
        <f t="shared" si="223"/>
        <v>profit</v>
      </c>
      <c r="W7164" t="str">
        <f t="shared" si="224"/>
        <v>cheap</v>
      </c>
      <c r="X7164" s="3" t="str" cm="1">
        <f t="array" ref="X7164">_xlfn.IFS(R7164&gt;1000,"premium",R7164&gt;500,"modrate",R7164&lt;500,"cheap")</f>
        <v>cheap</v>
      </c>
      <c r="Y7164" t="str" cm="1">
        <f t="array" ref="Y7164">_xlfn.SWITCH(TRUE,R7164&gt;1000,"premium",R7164&gt;500,"modrate","cheap")</f>
        <v>cheap</v>
      </c>
    </row>
    <row r="7165" spans="1:25">
      <c r="A7165">
        <v>7164</v>
      </c>
      <c r="B7165" t="s">
        <v>9330</v>
      </c>
      <c r="C7165" s="2">
        <v>41751</v>
      </c>
      <c r="D7165" s="2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  <c r="V7165" t="str">
        <f t="shared" si="223"/>
        <v>profit</v>
      </c>
      <c r="W7165" t="str">
        <f t="shared" si="224"/>
        <v>cheap</v>
      </c>
      <c r="X7165" s="3" t="str" cm="1">
        <f t="array" ref="X7165">_xlfn.IFS(R7165&gt;1000,"premium",R7165&gt;500,"modrate",R7165&lt;500,"cheap")</f>
        <v>cheap</v>
      </c>
      <c r="Y7165" t="str" cm="1">
        <f t="array" ref="Y7165">_xlfn.SWITCH(TRUE,R7165&gt;1000,"premium",R7165&gt;500,"modrate","cheap")</f>
        <v>cheap</v>
      </c>
    </row>
    <row r="7166" spans="1:25">
      <c r="A7166">
        <v>7165</v>
      </c>
      <c r="B7166" t="s">
        <v>9330</v>
      </c>
      <c r="C7166" s="2">
        <v>41751</v>
      </c>
      <c r="D7166" s="2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  <c r="V7166" t="str">
        <f t="shared" si="223"/>
        <v>profit</v>
      </c>
      <c r="W7166" t="str">
        <f t="shared" si="224"/>
        <v>cheap</v>
      </c>
      <c r="X7166" s="3" t="str" cm="1">
        <f t="array" ref="X7166">_xlfn.IFS(R7166&gt;1000,"premium",R7166&gt;500,"modrate",R7166&lt;500,"cheap")</f>
        <v>cheap</v>
      </c>
      <c r="Y7166" t="str" cm="1">
        <f t="array" ref="Y7166">_xlfn.SWITCH(TRUE,R7166&gt;1000,"premium",R7166&gt;500,"modrate","cheap")</f>
        <v>cheap</v>
      </c>
    </row>
    <row r="7167" spans="1:25">
      <c r="A7167">
        <v>7166</v>
      </c>
      <c r="B7167" t="s">
        <v>9331</v>
      </c>
      <c r="C7167" s="2">
        <v>42632</v>
      </c>
      <c r="D7167" s="2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  <c r="V7167" t="str">
        <f t="shared" si="223"/>
        <v>profit</v>
      </c>
      <c r="W7167" t="str">
        <f t="shared" si="224"/>
        <v>cheap</v>
      </c>
      <c r="X7167" s="3" t="str" cm="1">
        <f t="array" ref="X7167">_xlfn.IFS(R7167&gt;1000,"premium",R7167&gt;500,"modrate",R7167&lt;500,"cheap")</f>
        <v>cheap</v>
      </c>
      <c r="Y7167" t="str" cm="1">
        <f t="array" ref="Y7167">_xlfn.SWITCH(TRUE,R7167&gt;1000,"premium",R7167&gt;500,"modrate","cheap")</f>
        <v>cheap</v>
      </c>
    </row>
    <row r="7168" spans="1:25">
      <c r="A7168">
        <v>7167</v>
      </c>
      <c r="B7168" t="s">
        <v>9332</v>
      </c>
      <c r="C7168" s="2">
        <v>41842</v>
      </c>
      <c r="D7168" s="2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  <c r="V7168" t="str">
        <f t="shared" si="223"/>
        <v>profit</v>
      </c>
      <c r="W7168" t="str">
        <f t="shared" si="224"/>
        <v>cheap</v>
      </c>
      <c r="X7168" s="3" t="str" cm="1">
        <f t="array" ref="X7168">_xlfn.IFS(R7168&gt;1000,"premium",R7168&gt;500,"modrate",R7168&lt;500,"cheap")</f>
        <v>cheap</v>
      </c>
      <c r="Y7168" t="str" cm="1">
        <f t="array" ref="Y7168">_xlfn.SWITCH(TRUE,R7168&gt;1000,"premium",R7168&gt;500,"modrate","cheap")</f>
        <v>cheap</v>
      </c>
    </row>
    <row r="7169" spans="1:25">
      <c r="A7169">
        <v>7168</v>
      </c>
      <c r="B7169" t="s">
        <v>9332</v>
      </c>
      <c r="C7169" s="2">
        <v>41842</v>
      </c>
      <c r="D7169" s="2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  <c r="V7169" t="str">
        <f t="shared" si="223"/>
        <v>profit</v>
      </c>
      <c r="W7169" t="str">
        <f t="shared" si="224"/>
        <v>modrate</v>
      </c>
      <c r="X7169" s="3" t="str" cm="1">
        <f t="array" ref="X7169">_xlfn.IFS(R7169&gt;1000,"premium",R7169&gt;500,"modrate",R7169&lt;500,"cheap")</f>
        <v>modrate</v>
      </c>
      <c r="Y7169" t="str" cm="1">
        <f t="array" ref="Y7169">_xlfn.SWITCH(TRUE,R7169&gt;1000,"premium",R7169&gt;500,"modrate","cheap")</f>
        <v>modrate</v>
      </c>
    </row>
    <row r="7170" spans="1:25">
      <c r="A7170">
        <v>7169</v>
      </c>
      <c r="B7170" t="s">
        <v>9332</v>
      </c>
      <c r="C7170" s="2">
        <v>41842</v>
      </c>
      <c r="D7170" s="2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  <c r="V7170" t="str">
        <f t="shared" si="223"/>
        <v>profit</v>
      </c>
      <c r="W7170" t="str">
        <f t="shared" si="224"/>
        <v>cheap</v>
      </c>
      <c r="X7170" s="3" t="str" cm="1">
        <f t="array" ref="X7170">_xlfn.IFS(R7170&gt;1000,"premium",R7170&gt;500,"modrate",R7170&lt;500,"cheap")</f>
        <v>cheap</v>
      </c>
      <c r="Y7170" t="str" cm="1">
        <f t="array" ref="Y7170">_xlfn.SWITCH(TRUE,R7170&gt;1000,"premium",R7170&gt;500,"modrate","cheap")</f>
        <v>cheap</v>
      </c>
    </row>
    <row r="7171" spans="1:25">
      <c r="A7171">
        <v>7170</v>
      </c>
      <c r="B7171" t="s">
        <v>9332</v>
      </c>
      <c r="C7171" s="2">
        <v>41842</v>
      </c>
      <c r="D7171" s="2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  <c r="V7171" t="str">
        <f t="shared" ref="V7171:V7234" si="225">IF(U7171&gt;0,"profit","loss")</f>
        <v>profit</v>
      </c>
      <c r="W7171" t="str">
        <f t="shared" ref="W7171:W7234" si="226">IF(R7171&gt;1000,"premium", IF(R7171&gt;500,"modrate","cheap"))</f>
        <v>cheap</v>
      </c>
      <c r="X7171" s="3" t="str" cm="1">
        <f t="array" ref="X7171">_xlfn.IFS(R7171&gt;1000,"premium",R7171&gt;500,"modrate",R7171&lt;500,"cheap")</f>
        <v>cheap</v>
      </c>
      <c r="Y7171" t="str" cm="1">
        <f t="array" ref="Y7171">_xlfn.SWITCH(TRUE,R7171&gt;1000,"premium",R7171&gt;500,"modrate","cheap")</f>
        <v>cheap</v>
      </c>
    </row>
    <row r="7172" spans="1:25">
      <c r="A7172">
        <v>7171</v>
      </c>
      <c r="B7172" t="s">
        <v>9333</v>
      </c>
      <c r="C7172" s="2">
        <v>43016</v>
      </c>
      <c r="D7172" s="2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3.2392000000000101</v>
      </c>
      <c r="V7172" t="str">
        <f t="shared" si="225"/>
        <v>profit</v>
      </c>
      <c r="W7172" t="str">
        <f t="shared" si="226"/>
        <v>cheap</v>
      </c>
      <c r="X7172" s="3" t="str" cm="1">
        <f t="array" ref="X7172">_xlfn.IFS(R7172&gt;1000,"premium",R7172&gt;500,"modrate",R7172&lt;500,"cheap")</f>
        <v>cheap</v>
      </c>
      <c r="Y7172" t="str" cm="1">
        <f t="array" ref="Y7172">_xlfn.SWITCH(TRUE,R7172&gt;1000,"premium",R7172&gt;500,"modrate","cheap")</f>
        <v>cheap</v>
      </c>
    </row>
    <row r="7173" spans="1:25">
      <c r="A7173">
        <v>7172</v>
      </c>
      <c r="B7173" t="s">
        <v>9334</v>
      </c>
      <c r="C7173" s="2">
        <v>42850</v>
      </c>
      <c r="D7173" s="2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  <c r="V7173" t="str">
        <f t="shared" si="225"/>
        <v>profit</v>
      </c>
      <c r="W7173" t="str">
        <f t="shared" si="226"/>
        <v>cheap</v>
      </c>
      <c r="X7173" s="3" t="str" cm="1">
        <f t="array" ref="X7173">_xlfn.IFS(R7173&gt;1000,"premium",R7173&gt;500,"modrate",R7173&lt;500,"cheap")</f>
        <v>cheap</v>
      </c>
      <c r="Y7173" t="str" cm="1">
        <f t="array" ref="Y7173">_xlfn.SWITCH(TRUE,R7173&gt;1000,"premium",R7173&gt;500,"modrate","cheap")</f>
        <v>cheap</v>
      </c>
    </row>
    <row r="7174" spans="1:25">
      <c r="A7174">
        <v>7173</v>
      </c>
      <c r="B7174" t="s">
        <v>9335</v>
      </c>
      <c r="C7174" s="2">
        <v>42820</v>
      </c>
      <c r="D7174" s="2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  <c r="V7174" t="str">
        <f t="shared" si="225"/>
        <v>profit</v>
      </c>
      <c r="W7174" t="str">
        <f t="shared" si="226"/>
        <v>cheap</v>
      </c>
      <c r="X7174" s="3" t="str" cm="1">
        <f t="array" ref="X7174">_xlfn.IFS(R7174&gt;1000,"premium",R7174&gt;500,"modrate",R7174&lt;500,"cheap")</f>
        <v>cheap</v>
      </c>
      <c r="Y7174" t="str" cm="1">
        <f t="array" ref="Y7174">_xlfn.SWITCH(TRUE,R7174&gt;1000,"premium",R7174&gt;500,"modrate","cheap")</f>
        <v>cheap</v>
      </c>
    </row>
    <row r="7175" spans="1:25">
      <c r="A7175">
        <v>7174</v>
      </c>
      <c r="B7175" t="s">
        <v>9335</v>
      </c>
      <c r="C7175" s="2">
        <v>42820</v>
      </c>
      <c r="D7175" s="2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  <c r="V7175" t="str">
        <f t="shared" si="225"/>
        <v>profit</v>
      </c>
      <c r="W7175" t="str">
        <f t="shared" si="226"/>
        <v>premium</v>
      </c>
      <c r="X7175" s="3" t="str" cm="1">
        <f t="array" ref="X7175">_xlfn.IFS(R7175&gt;1000,"premium",R7175&gt;500,"modrate",R7175&lt;500,"cheap")</f>
        <v>premium</v>
      </c>
      <c r="Y7175" t="str" cm="1">
        <f t="array" ref="Y7175">_xlfn.SWITCH(TRUE,R7175&gt;1000,"premium",R7175&gt;500,"modrate","cheap")</f>
        <v>premium</v>
      </c>
    </row>
    <row r="7176" spans="1:25">
      <c r="A7176">
        <v>7175</v>
      </c>
      <c r="B7176" t="s">
        <v>9335</v>
      </c>
      <c r="C7176" s="2">
        <v>42820</v>
      </c>
      <c r="D7176" s="2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  <c r="V7176" t="str">
        <f t="shared" si="225"/>
        <v>profit</v>
      </c>
      <c r="W7176" t="str">
        <f t="shared" si="226"/>
        <v>cheap</v>
      </c>
      <c r="X7176" s="3" t="str" cm="1">
        <f t="array" ref="X7176">_xlfn.IFS(R7176&gt;1000,"premium",R7176&gt;500,"modrate",R7176&lt;500,"cheap")</f>
        <v>cheap</v>
      </c>
      <c r="Y7176" t="str" cm="1">
        <f t="array" ref="Y7176">_xlfn.SWITCH(TRUE,R7176&gt;1000,"premium",R7176&gt;500,"modrate","cheap")</f>
        <v>cheap</v>
      </c>
    </row>
    <row r="7177" spans="1:25">
      <c r="A7177">
        <v>7176</v>
      </c>
      <c r="B7177" t="s">
        <v>9335</v>
      </c>
      <c r="C7177" s="2">
        <v>42820</v>
      </c>
      <c r="D7177" s="2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  <c r="V7177" t="str">
        <f t="shared" si="225"/>
        <v>loss</v>
      </c>
      <c r="W7177" t="str">
        <f t="shared" si="226"/>
        <v>cheap</v>
      </c>
      <c r="X7177" s="3" t="str" cm="1">
        <f t="array" ref="X7177">_xlfn.IFS(R7177&gt;1000,"premium",R7177&gt;500,"modrate",R7177&lt;500,"cheap")</f>
        <v>cheap</v>
      </c>
      <c r="Y7177" t="str" cm="1">
        <f t="array" ref="Y7177">_xlfn.SWITCH(TRUE,R7177&gt;1000,"premium",R7177&gt;500,"modrate","cheap")</f>
        <v>cheap</v>
      </c>
    </row>
    <row r="7178" spans="1:25">
      <c r="A7178">
        <v>7177</v>
      </c>
      <c r="B7178" t="s">
        <v>9335</v>
      </c>
      <c r="C7178" s="2">
        <v>42820</v>
      </c>
      <c r="D7178" s="2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  <c r="V7178" t="str">
        <f t="shared" si="225"/>
        <v>profit</v>
      </c>
      <c r="W7178" t="str">
        <f t="shared" si="226"/>
        <v>cheap</v>
      </c>
      <c r="X7178" s="3" t="str" cm="1">
        <f t="array" ref="X7178">_xlfn.IFS(R7178&gt;1000,"premium",R7178&gt;500,"modrate",R7178&lt;500,"cheap")</f>
        <v>cheap</v>
      </c>
      <c r="Y7178" t="str" cm="1">
        <f t="array" ref="Y7178">_xlfn.SWITCH(TRUE,R7178&gt;1000,"premium",R7178&gt;500,"modrate","cheap")</f>
        <v>cheap</v>
      </c>
    </row>
    <row r="7179" spans="1:25">
      <c r="A7179">
        <v>7178</v>
      </c>
      <c r="B7179" t="s">
        <v>9336</v>
      </c>
      <c r="C7179" s="2">
        <v>42859</v>
      </c>
      <c r="D7179" s="2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  <c r="V7179" t="str">
        <f t="shared" si="225"/>
        <v>loss</v>
      </c>
      <c r="W7179" t="str">
        <f t="shared" si="226"/>
        <v>cheap</v>
      </c>
      <c r="X7179" s="3" t="str" cm="1">
        <f t="array" ref="X7179">_xlfn.IFS(R7179&gt;1000,"premium",R7179&gt;500,"modrate",R7179&lt;500,"cheap")</f>
        <v>cheap</v>
      </c>
      <c r="Y7179" t="str" cm="1">
        <f t="array" ref="Y7179">_xlfn.SWITCH(TRUE,R7179&gt;1000,"premium",R7179&gt;500,"modrate","cheap")</f>
        <v>cheap</v>
      </c>
    </row>
    <row r="7180" spans="1:25">
      <c r="A7180">
        <v>7179</v>
      </c>
      <c r="B7180" t="s">
        <v>9336</v>
      </c>
      <c r="C7180" s="2">
        <v>42859</v>
      </c>
      <c r="D7180" s="2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  <c r="V7180" t="str">
        <f t="shared" si="225"/>
        <v>loss</v>
      </c>
      <c r="W7180" t="str">
        <f t="shared" si="226"/>
        <v>cheap</v>
      </c>
      <c r="X7180" s="3" t="str" cm="1">
        <f t="array" ref="X7180">_xlfn.IFS(R7180&gt;1000,"premium",R7180&gt;500,"modrate",R7180&lt;500,"cheap")</f>
        <v>cheap</v>
      </c>
      <c r="Y7180" t="str" cm="1">
        <f t="array" ref="Y7180">_xlfn.SWITCH(TRUE,R7180&gt;1000,"premium",R7180&gt;500,"modrate","cheap")</f>
        <v>cheap</v>
      </c>
    </row>
    <row r="7181" spans="1:25">
      <c r="A7181">
        <v>7180</v>
      </c>
      <c r="B7181" t="s">
        <v>9337</v>
      </c>
      <c r="C7181" s="2">
        <v>42688</v>
      </c>
      <c r="D7181" s="2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  <c r="V7181" t="str">
        <f t="shared" si="225"/>
        <v>profit</v>
      </c>
      <c r="W7181" t="str">
        <f t="shared" si="226"/>
        <v>cheap</v>
      </c>
      <c r="X7181" s="3" t="str" cm="1">
        <f t="array" ref="X7181">_xlfn.IFS(R7181&gt;1000,"premium",R7181&gt;500,"modrate",R7181&lt;500,"cheap")</f>
        <v>cheap</v>
      </c>
      <c r="Y7181" t="str" cm="1">
        <f t="array" ref="Y7181">_xlfn.SWITCH(TRUE,R7181&gt;1000,"premium",R7181&gt;500,"modrate","cheap")</f>
        <v>cheap</v>
      </c>
    </row>
    <row r="7182" spans="1:25">
      <c r="A7182">
        <v>7181</v>
      </c>
      <c r="B7182" t="s">
        <v>9338</v>
      </c>
      <c r="C7182" s="2">
        <v>41645</v>
      </c>
      <c r="D7182" s="2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  <c r="V7182" t="str">
        <f t="shared" si="225"/>
        <v>profit</v>
      </c>
      <c r="W7182" t="str">
        <f t="shared" si="226"/>
        <v>cheap</v>
      </c>
      <c r="X7182" s="3" t="str" cm="1">
        <f t="array" ref="X7182">_xlfn.IFS(R7182&gt;1000,"premium",R7182&gt;500,"modrate",R7182&lt;500,"cheap")</f>
        <v>cheap</v>
      </c>
      <c r="Y7182" t="str" cm="1">
        <f t="array" ref="Y7182">_xlfn.SWITCH(TRUE,R7182&gt;1000,"premium",R7182&gt;500,"modrate","cheap")</f>
        <v>cheap</v>
      </c>
    </row>
    <row r="7183" spans="1:25">
      <c r="A7183">
        <v>7182</v>
      </c>
      <c r="B7183" t="s">
        <v>9339</v>
      </c>
      <c r="C7183" s="2">
        <v>42731</v>
      </c>
      <c r="D7183" s="2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  <c r="V7183" t="str">
        <f t="shared" si="225"/>
        <v>profit</v>
      </c>
      <c r="W7183" t="str">
        <f t="shared" si="226"/>
        <v>cheap</v>
      </c>
      <c r="X7183" s="3" t="str" cm="1">
        <f t="array" ref="X7183">_xlfn.IFS(R7183&gt;1000,"premium",R7183&gt;500,"modrate",R7183&lt;500,"cheap")</f>
        <v>cheap</v>
      </c>
      <c r="Y7183" t="str" cm="1">
        <f t="array" ref="Y7183">_xlfn.SWITCH(TRUE,R7183&gt;1000,"premium",R7183&gt;500,"modrate","cheap")</f>
        <v>cheap</v>
      </c>
    </row>
    <row r="7184" spans="1:25">
      <c r="A7184">
        <v>7183</v>
      </c>
      <c r="B7184" t="s">
        <v>9340</v>
      </c>
      <c r="C7184" s="2">
        <v>42855</v>
      </c>
      <c r="D7184" s="2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  <c r="V7184" t="str">
        <f t="shared" si="225"/>
        <v>profit</v>
      </c>
      <c r="W7184" t="str">
        <f t="shared" si="226"/>
        <v>cheap</v>
      </c>
      <c r="X7184" s="3" t="str" cm="1">
        <f t="array" ref="X7184">_xlfn.IFS(R7184&gt;1000,"premium",R7184&gt;500,"modrate",R7184&lt;500,"cheap")</f>
        <v>cheap</v>
      </c>
      <c r="Y7184" t="str" cm="1">
        <f t="array" ref="Y7184">_xlfn.SWITCH(TRUE,R7184&gt;1000,"premium",R7184&gt;500,"modrate","cheap")</f>
        <v>cheap</v>
      </c>
    </row>
    <row r="7185" spans="1:25">
      <c r="A7185">
        <v>7184</v>
      </c>
      <c r="B7185" t="s">
        <v>9341</v>
      </c>
      <c r="C7185" s="2">
        <v>42846</v>
      </c>
      <c r="D7185" s="2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  <c r="V7185" t="str">
        <f t="shared" si="225"/>
        <v>profit</v>
      </c>
      <c r="W7185" t="str">
        <f t="shared" si="226"/>
        <v>modrate</v>
      </c>
      <c r="X7185" s="3" t="str" cm="1">
        <f t="array" ref="X7185">_xlfn.IFS(R7185&gt;1000,"premium",R7185&gt;500,"modrate",R7185&lt;500,"cheap")</f>
        <v>modrate</v>
      </c>
      <c r="Y7185" t="str" cm="1">
        <f t="array" ref="Y7185">_xlfn.SWITCH(TRUE,R7185&gt;1000,"premium",R7185&gt;500,"modrate","cheap")</f>
        <v>modrate</v>
      </c>
    </row>
    <row r="7186" spans="1:25">
      <c r="A7186">
        <v>7185</v>
      </c>
      <c r="B7186" t="s">
        <v>9342</v>
      </c>
      <c r="C7186" s="2">
        <v>42964</v>
      </c>
      <c r="D7186" s="2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  <c r="V7186" t="str">
        <f t="shared" si="225"/>
        <v>loss</v>
      </c>
      <c r="W7186" t="str">
        <f t="shared" si="226"/>
        <v>cheap</v>
      </c>
      <c r="X7186" s="3" t="str" cm="1">
        <f t="array" ref="X7186">_xlfn.IFS(R7186&gt;1000,"premium",R7186&gt;500,"modrate",R7186&lt;500,"cheap")</f>
        <v>cheap</v>
      </c>
      <c r="Y7186" t="str" cm="1">
        <f t="array" ref="Y7186">_xlfn.SWITCH(TRUE,R7186&gt;1000,"premium",R7186&gt;500,"modrate","cheap")</f>
        <v>cheap</v>
      </c>
    </row>
    <row r="7187" spans="1:25">
      <c r="A7187">
        <v>7186</v>
      </c>
      <c r="B7187" t="s">
        <v>9342</v>
      </c>
      <c r="C7187" s="2">
        <v>42964</v>
      </c>
      <c r="D7187" s="2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  <c r="V7187" t="str">
        <f t="shared" si="225"/>
        <v>profit</v>
      </c>
      <c r="W7187" t="str">
        <f t="shared" si="226"/>
        <v>cheap</v>
      </c>
      <c r="X7187" s="3" t="str" cm="1">
        <f t="array" ref="X7187">_xlfn.IFS(R7187&gt;1000,"premium",R7187&gt;500,"modrate",R7187&lt;500,"cheap")</f>
        <v>cheap</v>
      </c>
      <c r="Y7187" t="str" cm="1">
        <f t="array" ref="Y7187">_xlfn.SWITCH(TRUE,R7187&gt;1000,"premium",R7187&gt;500,"modrate","cheap")</f>
        <v>cheap</v>
      </c>
    </row>
    <row r="7188" spans="1:25">
      <c r="A7188">
        <v>7187</v>
      </c>
      <c r="B7188" t="s">
        <v>9342</v>
      </c>
      <c r="C7188" s="2">
        <v>42964</v>
      </c>
      <c r="D7188" s="2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  <c r="V7188" t="str">
        <f t="shared" si="225"/>
        <v>loss</v>
      </c>
      <c r="W7188" t="str">
        <f t="shared" si="226"/>
        <v>cheap</v>
      </c>
      <c r="X7188" s="3" t="str" cm="1">
        <f t="array" ref="X7188">_xlfn.IFS(R7188&gt;1000,"premium",R7188&gt;500,"modrate",R7188&lt;500,"cheap")</f>
        <v>cheap</v>
      </c>
      <c r="Y7188" t="str" cm="1">
        <f t="array" ref="Y7188">_xlfn.SWITCH(TRUE,R7188&gt;1000,"premium",R7188&gt;500,"modrate","cheap")</f>
        <v>cheap</v>
      </c>
    </row>
    <row r="7189" spans="1:25">
      <c r="A7189">
        <v>7188</v>
      </c>
      <c r="B7189" t="s">
        <v>9342</v>
      </c>
      <c r="C7189" s="2">
        <v>42964</v>
      </c>
      <c r="D7189" s="2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  <c r="V7189" t="str">
        <f t="shared" si="225"/>
        <v>loss</v>
      </c>
      <c r="W7189" t="str">
        <f t="shared" si="226"/>
        <v>cheap</v>
      </c>
      <c r="X7189" s="3" t="str" cm="1">
        <f t="array" ref="X7189">_xlfn.IFS(R7189&gt;1000,"premium",R7189&gt;500,"modrate",R7189&lt;500,"cheap")</f>
        <v>cheap</v>
      </c>
      <c r="Y7189" t="str" cm="1">
        <f t="array" ref="Y7189">_xlfn.SWITCH(TRUE,R7189&gt;1000,"premium",R7189&gt;500,"modrate","cheap")</f>
        <v>cheap</v>
      </c>
    </row>
    <row r="7190" spans="1:25">
      <c r="A7190">
        <v>7189</v>
      </c>
      <c r="B7190" t="s">
        <v>9342</v>
      </c>
      <c r="C7190" s="2">
        <v>42964</v>
      </c>
      <c r="D7190" s="2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  <c r="V7190" t="str">
        <f t="shared" si="225"/>
        <v>loss</v>
      </c>
      <c r="W7190" t="str">
        <f t="shared" si="226"/>
        <v>cheap</v>
      </c>
      <c r="X7190" s="3" t="str" cm="1">
        <f t="array" ref="X7190">_xlfn.IFS(R7190&gt;1000,"premium",R7190&gt;500,"modrate",R7190&lt;500,"cheap")</f>
        <v>cheap</v>
      </c>
      <c r="Y7190" t="str" cm="1">
        <f t="array" ref="Y7190">_xlfn.SWITCH(TRUE,R7190&gt;1000,"premium",R7190&gt;500,"modrate","cheap")</f>
        <v>cheap</v>
      </c>
    </row>
    <row r="7191" spans="1:25">
      <c r="A7191">
        <v>7190</v>
      </c>
      <c r="B7191" t="s">
        <v>9343</v>
      </c>
      <c r="C7191" s="2">
        <v>42686</v>
      </c>
      <c r="D7191" s="2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  <c r="V7191" t="str">
        <f t="shared" si="225"/>
        <v>profit</v>
      </c>
      <c r="W7191" t="str">
        <f t="shared" si="226"/>
        <v>cheap</v>
      </c>
      <c r="X7191" s="3" t="str" cm="1">
        <f t="array" ref="X7191">_xlfn.IFS(R7191&gt;1000,"premium",R7191&gt;500,"modrate",R7191&lt;500,"cheap")</f>
        <v>cheap</v>
      </c>
      <c r="Y7191" t="str" cm="1">
        <f t="array" ref="Y7191">_xlfn.SWITCH(TRUE,R7191&gt;1000,"premium",R7191&gt;500,"modrate","cheap")</f>
        <v>cheap</v>
      </c>
    </row>
    <row r="7192" spans="1:25">
      <c r="A7192">
        <v>7191</v>
      </c>
      <c r="B7192" t="s">
        <v>9343</v>
      </c>
      <c r="C7192" s="2">
        <v>42686</v>
      </c>
      <c r="D7192" s="2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-8.4294000000000207</v>
      </c>
      <c r="V7192" t="str">
        <f t="shared" si="225"/>
        <v>loss</v>
      </c>
      <c r="W7192" t="str">
        <f t="shared" si="226"/>
        <v>modrate</v>
      </c>
      <c r="X7192" s="3" t="str" cm="1">
        <f t="array" ref="X7192">_xlfn.IFS(R7192&gt;1000,"premium",R7192&gt;500,"modrate",R7192&lt;500,"cheap")</f>
        <v>modrate</v>
      </c>
      <c r="Y7192" t="str" cm="1">
        <f t="array" ref="Y7192">_xlfn.SWITCH(TRUE,R7192&gt;1000,"premium",R7192&gt;500,"modrate","cheap")</f>
        <v>modrate</v>
      </c>
    </row>
    <row r="7193" spans="1:25">
      <c r="A7193">
        <v>7192</v>
      </c>
      <c r="B7193" t="s">
        <v>9344</v>
      </c>
      <c r="C7193" s="2">
        <v>42644</v>
      </c>
      <c r="D7193" s="2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  <c r="V7193" t="str">
        <f t="shared" si="225"/>
        <v>loss</v>
      </c>
      <c r="W7193" t="str">
        <f t="shared" si="226"/>
        <v>cheap</v>
      </c>
      <c r="X7193" s="3" t="str" cm="1">
        <f t="array" ref="X7193">_xlfn.IFS(R7193&gt;1000,"premium",R7193&gt;500,"modrate",R7193&lt;500,"cheap")</f>
        <v>cheap</v>
      </c>
      <c r="Y7193" t="str" cm="1">
        <f t="array" ref="Y7193">_xlfn.SWITCH(TRUE,R7193&gt;1000,"premium",R7193&gt;500,"modrate","cheap")</f>
        <v>cheap</v>
      </c>
    </row>
    <row r="7194" spans="1:25">
      <c r="A7194">
        <v>7193</v>
      </c>
      <c r="B7194" t="s">
        <v>9344</v>
      </c>
      <c r="C7194" s="2">
        <v>42644</v>
      </c>
      <c r="D7194" s="2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  <c r="V7194" t="str">
        <f t="shared" si="225"/>
        <v>profit</v>
      </c>
      <c r="W7194" t="str">
        <f t="shared" si="226"/>
        <v>cheap</v>
      </c>
      <c r="X7194" s="3" t="str" cm="1">
        <f t="array" ref="X7194">_xlfn.IFS(R7194&gt;1000,"premium",R7194&gt;500,"modrate",R7194&lt;500,"cheap")</f>
        <v>cheap</v>
      </c>
      <c r="Y7194" t="str" cm="1">
        <f t="array" ref="Y7194">_xlfn.SWITCH(TRUE,R7194&gt;1000,"premium",R7194&gt;500,"modrate","cheap")</f>
        <v>cheap</v>
      </c>
    </row>
    <row r="7195" spans="1:25">
      <c r="A7195">
        <v>7194</v>
      </c>
      <c r="B7195" t="s">
        <v>9345</v>
      </c>
      <c r="C7195" s="2">
        <v>42412</v>
      </c>
      <c r="D7195" s="2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  <c r="V7195" t="str">
        <f t="shared" si="225"/>
        <v>profit</v>
      </c>
      <c r="W7195" t="str">
        <f t="shared" si="226"/>
        <v>premium</v>
      </c>
      <c r="X7195" s="3" t="str" cm="1">
        <f t="array" ref="X7195">_xlfn.IFS(R7195&gt;1000,"premium",R7195&gt;500,"modrate",R7195&lt;500,"cheap")</f>
        <v>premium</v>
      </c>
      <c r="Y7195" t="str" cm="1">
        <f t="array" ref="Y7195">_xlfn.SWITCH(TRUE,R7195&gt;1000,"premium",R7195&gt;500,"modrate","cheap")</f>
        <v>premium</v>
      </c>
    </row>
    <row r="7196" spans="1:25">
      <c r="A7196">
        <v>7195</v>
      </c>
      <c r="B7196" t="s">
        <v>9345</v>
      </c>
      <c r="C7196" s="2">
        <v>42412</v>
      </c>
      <c r="D7196" s="2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  <c r="V7196" t="str">
        <f t="shared" si="225"/>
        <v>profit</v>
      </c>
      <c r="W7196" t="str">
        <f t="shared" si="226"/>
        <v>cheap</v>
      </c>
      <c r="X7196" s="3" t="str" cm="1">
        <f t="array" ref="X7196">_xlfn.IFS(R7196&gt;1000,"premium",R7196&gt;500,"modrate",R7196&lt;500,"cheap")</f>
        <v>cheap</v>
      </c>
      <c r="Y7196" t="str" cm="1">
        <f t="array" ref="Y7196">_xlfn.SWITCH(TRUE,R7196&gt;1000,"premium",R7196&gt;500,"modrate","cheap")</f>
        <v>cheap</v>
      </c>
    </row>
    <row r="7197" spans="1:25">
      <c r="A7197">
        <v>7196</v>
      </c>
      <c r="B7197" t="s">
        <v>9346</v>
      </c>
      <c r="C7197" s="2">
        <v>42687</v>
      </c>
      <c r="D7197" s="2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  <c r="V7197" t="str">
        <f t="shared" si="225"/>
        <v>profit</v>
      </c>
      <c r="W7197" t="str">
        <f t="shared" si="226"/>
        <v>cheap</v>
      </c>
      <c r="X7197" s="3" t="str" cm="1">
        <f t="array" ref="X7197">_xlfn.IFS(R7197&gt;1000,"premium",R7197&gt;500,"modrate",R7197&lt;500,"cheap")</f>
        <v>cheap</v>
      </c>
      <c r="Y7197" t="str" cm="1">
        <f t="array" ref="Y7197">_xlfn.SWITCH(TRUE,R7197&gt;1000,"premium",R7197&gt;500,"modrate","cheap")</f>
        <v>cheap</v>
      </c>
    </row>
    <row r="7198" spans="1:25">
      <c r="A7198">
        <v>7197</v>
      </c>
      <c r="B7198" t="s">
        <v>9347</v>
      </c>
      <c r="C7198" s="2">
        <v>41755</v>
      </c>
      <c r="D7198" s="2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  <c r="V7198" t="str">
        <f t="shared" si="225"/>
        <v>profit</v>
      </c>
      <c r="W7198" t="str">
        <f t="shared" si="226"/>
        <v>cheap</v>
      </c>
      <c r="X7198" s="3" t="str" cm="1">
        <f t="array" ref="X7198">_xlfn.IFS(R7198&gt;1000,"premium",R7198&gt;500,"modrate",R7198&lt;500,"cheap")</f>
        <v>cheap</v>
      </c>
      <c r="Y7198" t="str" cm="1">
        <f t="array" ref="Y7198">_xlfn.SWITCH(TRUE,R7198&gt;1000,"premium",R7198&gt;500,"modrate","cheap")</f>
        <v>cheap</v>
      </c>
    </row>
    <row r="7199" spans="1:25">
      <c r="A7199">
        <v>7198</v>
      </c>
      <c r="B7199" t="s">
        <v>9347</v>
      </c>
      <c r="C7199" s="2">
        <v>41755</v>
      </c>
      <c r="D7199" s="2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  <c r="V7199" t="str">
        <f t="shared" si="225"/>
        <v>profit</v>
      </c>
      <c r="W7199" t="str">
        <f t="shared" si="226"/>
        <v>cheap</v>
      </c>
      <c r="X7199" s="3" t="str" cm="1">
        <f t="array" ref="X7199">_xlfn.IFS(R7199&gt;1000,"premium",R7199&gt;500,"modrate",R7199&lt;500,"cheap")</f>
        <v>cheap</v>
      </c>
      <c r="Y7199" t="str" cm="1">
        <f t="array" ref="Y7199">_xlfn.SWITCH(TRUE,R7199&gt;1000,"premium",R7199&gt;500,"modrate","cheap")</f>
        <v>cheap</v>
      </c>
    </row>
    <row r="7200" spans="1:25">
      <c r="A7200">
        <v>7199</v>
      </c>
      <c r="B7200" t="s">
        <v>9348</v>
      </c>
      <c r="C7200" s="2">
        <v>42227</v>
      </c>
      <c r="D7200" s="2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  <c r="V7200" t="str">
        <f t="shared" si="225"/>
        <v>profit</v>
      </c>
      <c r="W7200" t="str">
        <f t="shared" si="226"/>
        <v>cheap</v>
      </c>
      <c r="X7200" s="3" t="str" cm="1">
        <f t="array" ref="X7200">_xlfn.IFS(R7200&gt;1000,"premium",R7200&gt;500,"modrate",R7200&lt;500,"cheap")</f>
        <v>cheap</v>
      </c>
      <c r="Y7200" t="str" cm="1">
        <f t="array" ref="Y7200">_xlfn.SWITCH(TRUE,R7200&gt;1000,"premium",R7200&gt;500,"modrate","cheap")</f>
        <v>cheap</v>
      </c>
    </row>
    <row r="7201" spans="1:25">
      <c r="A7201">
        <v>7200</v>
      </c>
      <c r="B7201" t="s">
        <v>9348</v>
      </c>
      <c r="C7201" s="2">
        <v>42227</v>
      </c>
      <c r="D7201" s="2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  <c r="V7201" t="str">
        <f t="shared" si="225"/>
        <v>profit</v>
      </c>
      <c r="W7201" t="str">
        <f t="shared" si="226"/>
        <v>cheap</v>
      </c>
      <c r="X7201" s="3" t="str" cm="1">
        <f t="array" ref="X7201">_xlfn.IFS(R7201&gt;1000,"premium",R7201&gt;500,"modrate",R7201&lt;500,"cheap")</f>
        <v>cheap</v>
      </c>
      <c r="Y7201" t="str" cm="1">
        <f t="array" ref="Y7201">_xlfn.SWITCH(TRUE,R7201&gt;1000,"premium",R7201&gt;500,"modrate","cheap")</f>
        <v>cheap</v>
      </c>
    </row>
    <row r="7202" spans="1:25">
      <c r="A7202">
        <v>7201</v>
      </c>
      <c r="B7202" t="s">
        <v>9349</v>
      </c>
      <c r="C7202" s="2">
        <v>42701</v>
      </c>
      <c r="D7202" s="2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  <c r="V7202" t="str">
        <f t="shared" si="225"/>
        <v>profit</v>
      </c>
      <c r="W7202" t="str">
        <f t="shared" si="226"/>
        <v>cheap</v>
      </c>
      <c r="X7202" s="3" t="str" cm="1">
        <f t="array" ref="X7202">_xlfn.IFS(R7202&gt;1000,"premium",R7202&gt;500,"modrate",R7202&lt;500,"cheap")</f>
        <v>cheap</v>
      </c>
      <c r="Y7202" t="str" cm="1">
        <f t="array" ref="Y7202">_xlfn.SWITCH(TRUE,R7202&gt;1000,"premium",R7202&gt;500,"modrate","cheap")</f>
        <v>cheap</v>
      </c>
    </row>
    <row r="7203" spans="1:25">
      <c r="A7203">
        <v>7202</v>
      </c>
      <c r="B7203" t="s">
        <v>9349</v>
      </c>
      <c r="C7203" s="2">
        <v>42701</v>
      </c>
      <c r="D7203" s="2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  <c r="V7203" t="str">
        <f t="shared" si="225"/>
        <v>loss</v>
      </c>
      <c r="W7203" t="str">
        <f t="shared" si="226"/>
        <v>cheap</v>
      </c>
      <c r="X7203" s="3" t="str" cm="1">
        <f t="array" ref="X7203">_xlfn.IFS(R7203&gt;1000,"premium",R7203&gt;500,"modrate",R7203&lt;500,"cheap")</f>
        <v>cheap</v>
      </c>
      <c r="Y7203" t="str" cm="1">
        <f t="array" ref="Y7203">_xlfn.SWITCH(TRUE,R7203&gt;1000,"premium",R7203&gt;500,"modrate","cheap")</f>
        <v>cheap</v>
      </c>
    </row>
    <row r="7204" spans="1:25">
      <c r="A7204">
        <v>7203</v>
      </c>
      <c r="B7204" t="s">
        <v>9350</v>
      </c>
      <c r="C7204" s="2">
        <v>42671</v>
      </c>
      <c r="D7204" s="2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  <c r="V7204" t="str">
        <f t="shared" si="225"/>
        <v>profit</v>
      </c>
      <c r="W7204" t="str">
        <f t="shared" si="226"/>
        <v>modrate</v>
      </c>
      <c r="X7204" s="3" t="str" cm="1">
        <f t="array" ref="X7204">_xlfn.IFS(R7204&gt;1000,"premium",R7204&gt;500,"modrate",R7204&lt;500,"cheap")</f>
        <v>modrate</v>
      </c>
      <c r="Y7204" t="str" cm="1">
        <f t="array" ref="Y7204">_xlfn.SWITCH(TRUE,R7204&gt;1000,"premium",R7204&gt;500,"modrate","cheap")</f>
        <v>modrate</v>
      </c>
    </row>
    <row r="7205" spans="1:25">
      <c r="A7205">
        <v>7204</v>
      </c>
      <c r="B7205" t="s">
        <v>9353</v>
      </c>
      <c r="C7205" s="2">
        <v>42002</v>
      </c>
      <c r="D7205" s="2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  <c r="V7205" t="str">
        <f t="shared" si="225"/>
        <v>loss</v>
      </c>
      <c r="W7205" t="str">
        <f t="shared" si="226"/>
        <v>cheap</v>
      </c>
      <c r="X7205" s="3" t="str" cm="1">
        <f t="array" ref="X7205">_xlfn.IFS(R7205&gt;1000,"premium",R7205&gt;500,"modrate",R7205&lt;500,"cheap")</f>
        <v>cheap</v>
      </c>
      <c r="Y7205" t="str" cm="1">
        <f t="array" ref="Y7205">_xlfn.SWITCH(TRUE,R7205&gt;1000,"premium",R7205&gt;500,"modrate","cheap")</f>
        <v>cheap</v>
      </c>
    </row>
    <row r="7206" spans="1:25">
      <c r="A7206">
        <v>7205</v>
      </c>
      <c r="B7206" t="s">
        <v>9354</v>
      </c>
      <c r="C7206" s="2">
        <v>42257</v>
      </c>
      <c r="D7206" s="2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  <c r="V7206" t="str">
        <f t="shared" si="225"/>
        <v>profit</v>
      </c>
      <c r="W7206" t="str">
        <f t="shared" si="226"/>
        <v>cheap</v>
      </c>
      <c r="X7206" s="3" t="str" cm="1">
        <f t="array" ref="X7206">_xlfn.IFS(R7206&gt;1000,"premium",R7206&gt;500,"modrate",R7206&lt;500,"cheap")</f>
        <v>cheap</v>
      </c>
      <c r="Y7206" t="str" cm="1">
        <f t="array" ref="Y7206">_xlfn.SWITCH(TRUE,R7206&gt;1000,"premium",R7206&gt;500,"modrate","cheap")</f>
        <v>cheap</v>
      </c>
    </row>
    <row r="7207" spans="1:25">
      <c r="A7207">
        <v>7206</v>
      </c>
      <c r="B7207" t="s">
        <v>9355</v>
      </c>
      <c r="C7207" s="2">
        <v>43010</v>
      </c>
      <c r="D7207" s="2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  <c r="V7207" t="str">
        <f t="shared" si="225"/>
        <v>profit</v>
      </c>
      <c r="W7207" t="str">
        <f t="shared" si="226"/>
        <v>cheap</v>
      </c>
      <c r="X7207" s="3" t="str" cm="1">
        <f t="array" ref="X7207">_xlfn.IFS(R7207&gt;1000,"premium",R7207&gt;500,"modrate",R7207&lt;500,"cheap")</f>
        <v>cheap</v>
      </c>
      <c r="Y7207" t="str" cm="1">
        <f t="array" ref="Y7207">_xlfn.SWITCH(TRUE,R7207&gt;1000,"premium",R7207&gt;500,"modrate","cheap")</f>
        <v>cheap</v>
      </c>
    </row>
    <row r="7208" spans="1:25">
      <c r="A7208">
        <v>7207</v>
      </c>
      <c r="B7208" t="s">
        <v>9355</v>
      </c>
      <c r="C7208" s="2">
        <v>43010</v>
      </c>
      <c r="D7208" s="2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  <c r="V7208" t="str">
        <f t="shared" si="225"/>
        <v>profit</v>
      </c>
      <c r="W7208" t="str">
        <f t="shared" si="226"/>
        <v>cheap</v>
      </c>
      <c r="X7208" s="3" t="str" cm="1">
        <f t="array" ref="X7208">_xlfn.IFS(R7208&gt;1000,"premium",R7208&gt;500,"modrate",R7208&lt;500,"cheap")</f>
        <v>cheap</v>
      </c>
      <c r="Y7208" t="str" cm="1">
        <f t="array" ref="Y7208">_xlfn.SWITCH(TRUE,R7208&gt;1000,"premium",R7208&gt;500,"modrate","cheap")</f>
        <v>cheap</v>
      </c>
    </row>
    <row r="7209" spans="1:25">
      <c r="A7209">
        <v>7208</v>
      </c>
      <c r="B7209" t="s">
        <v>9356</v>
      </c>
      <c r="C7209" s="2">
        <v>42624</v>
      </c>
      <c r="D7209" s="2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  <c r="V7209" t="str">
        <f t="shared" si="225"/>
        <v>profit</v>
      </c>
      <c r="W7209" t="str">
        <f t="shared" si="226"/>
        <v>cheap</v>
      </c>
      <c r="X7209" s="3" t="str" cm="1">
        <f t="array" ref="X7209">_xlfn.IFS(R7209&gt;1000,"premium",R7209&gt;500,"modrate",R7209&lt;500,"cheap")</f>
        <v>cheap</v>
      </c>
      <c r="Y7209" t="str" cm="1">
        <f t="array" ref="Y7209">_xlfn.SWITCH(TRUE,R7209&gt;1000,"premium",R7209&gt;500,"modrate","cheap")</f>
        <v>cheap</v>
      </c>
    </row>
    <row r="7210" spans="1:25">
      <c r="A7210">
        <v>7209</v>
      </c>
      <c r="B7210" t="s">
        <v>9356</v>
      </c>
      <c r="C7210" s="2">
        <v>42624</v>
      </c>
      <c r="D7210" s="2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  <c r="V7210" t="str">
        <f t="shared" si="225"/>
        <v>profit</v>
      </c>
      <c r="W7210" t="str">
        <f t="shared" si="226"/>
        <v>cheap</v>
      </c>
      <c r="X7210" s="3" t="str" cm="1">
        <f t="array" ref="X7210">_xlfn.IFS(R7210&gt;1000,"premium",R7210&gt;500,"modrate",R7210&lt;500,"cheap")</f>
        <v>cheap</v>
      </c>
      <c r="Y7210" t="str" cm="1">
        <f t="array" ref="Y7210">_xlfn.SWITCH(TRUE,R7210&gt;1000,"premium",R7210&gt;500,"modrate","cheap")</f>
        <v>cheap</v>
      </c>
    </row>
    <row r="7211" spans="1:25">
      <c r="A7211">
        <v>7210</v>
      </c>
      <c r="B7211" t="s">
        <v>9356</v>
      </c>
      <c r="C7211" s="2">
        <v>42624</v>
      </c>
      <c r="D7211" s="2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  <c r="V7211" t="str">
        <f t="shared" si="225"/>
        <v>profit</v>
      </c>
      <c r="W7211" t="str">
        <f t="shared" si="226"/>
        <v>cheap</v>
      </c>
      <c r="X7211" s="3" t="str" cm="1">
        <f t="array" ref="X7211">_xlfn.IFS(R7211&gt;1000,"premium",R7211&gt;500,"modrate",R7211&lt;500,"cheap")</f>
        <v>cheap</v>
      </c>
      <c r="Y7211" t="str" cm="1">
        <f t="array" ref="Y7211">_xlfn.SWITCH(TRUE,R7211&gt;1000,"premium",R7211&gt;500,"modrate","cheap")</f>
        <v>cheap</v>
      </c>
    </row>
    <row r="7212" spans="1:25">
      <c r="A7212">
        <v>7211</v>
      </c>
      <c r="B7212" t="s">
        <v>9357</v>
      </c>
      <c r="C7212" s="2">
        <v>42523</v>
      </c>
      <c r="D7212" s="2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  <c r="V7212" t="str">
        <f t="shared" si="225"/>
        <v>profit</v>
      </c>
      <c r="W7212" t="str">
        <f t="shared" si="226"/>
        <v>cheap</v>
      </c>
      <c r="X7212" s="3" t="str" cm="1">
        <f t="array" ref="X7212">_xlfn.IFS(R7212&gt;1000,"premium",R7212&gt;500,"modrate",R7212&lt;500,"cheap")</f>
        <v>cheap</v>
      </c>
      <c r="Y7212" t="str" cm="1">
        <f t="array" ref="Y7212">_xlfn.SWITCH(TRUE,R7212&gt;1000,"premium",R7212&gt;500,"modrate","cheap")</f>
        <v>cheap</v>
      </c>
    </row>
    <row r="7213" spans="1:25">
      <c r="A7213">
        <v>7212</v>
      </c>
      <c r="B7213" t="s">
        <v>9357</v>
      </c>
      <c r="C7213" s="2">
        <v>42523</v>
      </c>
      <c r="D7213" s="2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  <c r="V7213" t="str">
        <f t="shared" si="225"/>
        <v>profit</v>
      </c>
      <c r="W7213" t="str">
        <f t="shared" si="226"/>
        <v>cheap</v>
      </c>
      <c r="X7213" s="3" t="str" cm="1">
        <f t="array" ref="X7213">_xlfn.IFS(R7213&gt;1000,"premium",R7213&gt;500,"modrate",R7213&lt;500,"cheap")</f>
        <v>cheap</v>
      </c>
      <c r="Y7213" t="str" cm="1">
        <f t="array" ref="Y7213">_xlfn.SWITCH(TRUE,R7213&gt;1000,"premium",R7213&gt;500,"modrate","cheap")</f>
        <v>cheap</v>
      </c>
    </row>
    <row r="7214" spans="1:25">
      <c r="A7214">
        <v>7213</v>
      </c>
      <c r="B7214" t="s">
        <v>9357</v>
      </c>
      <c r="C7214" s="2">
        <v>42523</v>
      </c>
      <c r="D7214" s="2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  <c r="V7214" t="str">
        <f t="shared" si="225"/>
        <v>profit</v>
      </c>
      <c r="W7214" t="str">
        <f t="shared" si="226"/>
        <v>cheap</v>
      </c>
      <c r="X7214" s="3" t="str" cm="1">
        <f t="array" ref="X7214">_xlfn.IFS(R7214&gt;1000,"premium",R7214&gt;500,"modrate",R7214&lt;500,"cheap")</f>
        <v>cheap</v>
      </c>
      <c r="Y7214" t="str" cm="1">
        <f t="array" ref="Y7214">_xlfn.SWITCH(TRUE,R7214&gt;1000,"premium",R7214&gt;500,"modrate","cheap")</f>
        <v>cheap</v>
      </c>
    </row>
    <row r="7215" spans="1:25">
      <c r="A7215">
        <v>7214</v>
      </c>
      <c r="B7215" t="s">
        <v>9358</v>
      </c>
      <c r="C7215" s="2">
        <v>43023</v>
      </c>
      <c r="D7215" s="2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  <c r="V7215" t="str">
        <f t="shared" si="225"/>
        <v>profit</v>
      </c>
      <c r="W7215" t="str">
        <f t="shared" si="226"/>
        <v>cheap</v>
      </c>
      <c r="X7215" s="3" t="str" cm="1">
        <f t="array" ref="X7215">_xlfn.IFS(R7215&gt;1000,"premium",R7215&gt;500,"modrate",R7215&lt;500,"cheap")</f>
        <v>cheap</v>
      </c>
      <c r="Y7215" t="str" cm="1">
        <f t="array" ref="Y7215">_xlfn.SWITCH(TRUE,R7215&gt;1000,"premium",R7215&gt;500,"modrate","cheap")</f>
        <v>cheap</v>
      </c>
    </row>
    <row r="7216" spans="1:25">
      <c r="A7216">
        <v>7215</v>
      </c>
      <c r="B7216" t="s">
        <v>9360</v>
      </c>
      <c r="C7216" s="2">
        <v>42274</v>
      </c>
      <c r="D7216" s="2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  <c r="V7216" t="str">
        <f t="shared" si="225"/>
        <v>profit</v>
      </c>
      <c r="W7216" t="str">
        <f t="shared" si="226"/>
        <v>cheap</v>
      </c>
      <c r="X7216" s="3" t="str" cm="1">
        <f t="array" ref="X7216">_xlfn.IFS(R7216&gt;1000,"premium",R7216&gt;500,"modrate",R7216&lt;500,"cheap")</f>
        <v>cheap</v>
      </c>
      <c r="Y7216" t="str" cm="1">
        <f t="array" ref="Y7216">_xlfn.SWITCH(TRUE,R7216&gt;1000,"premium",R7216&gt;500,"modrate","cheap")</f>
        <v>cheap</v>
      </c>
    </row>
    <row r="7217" spans="1:25">
      <c r="A7217">
        <v>7216</v>
      </c>
      <c r="B7217" t="s">
        <v>9360</v>
      </c>
      <c r="C7217" s="2">
        <v>42274</v>
      </c>
      <c r="D7217" s="2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  <c r="V7217" t="str">
        <f t="shared" si="225"/>
        <v>profit</v>
      </c>
      <c r="W7217" t="str">
        <f t="shared" si="226"/>
        <v>cheap</v>
      </c>
      <c r="X7217" s="3" t="str" cm="1">
        <f t="array" ref="X7217">_xlfn.IFS(R7217&gt;1000,"premium",R7217&gt;500,"modrate",R7217&lt;500,"cheap")</f>
        <v>cheap</v>
      </c>
      <c r="Y7217" t="str" cm="1">
        <f t="array" ref="Y7217">_xlfn.SWITCH(TRUE,R7217&gt;1000,"premium",R7217&gt;500,"modrate","cheap")</f>
        <v>cheap</v>
      </c>
    </row>
    <row r="7218" spans="1:25">
      <c r="A7218">
        <v>7217</v>
      </c>
      <c r="B7218" t="s">
        <v>9361</v>
      </c>
      <c r="C7218" s="2">
        <v>42127</v>
      </c>
      <c r="D7218" s="2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  <c r="V7218" t="str">
        <f t="shared" si="225"/>
        <v>profit</v>
      </c>
      <c r="W7218" t="str">
        <f t="shared" si="226"/>
        <v>cheap</v>
      </c>
      <c r="X7218" s="3" t="str" cm="1">
        <f t="array" ref="X7218">_xlfn.IFS(R7218&gt;1000,"premium",R7218&gt;500,"modrate",R7218&lt;500,"cheap")</f>
        <v>cheap</v>
      </c>
      <c r="Y7218" t="str" cm="1">
        <f t="array" ref="Y7218">_xlfn.SWITCH(TRUE,R7218&gt;1000,"premium",R7218&gt;500,"modrate","cheap")</f>
        <v>cheap</v>
      </c>
    </row>
    <row r="7219" spans="1:25">
      <c r="A7219">
        <v>7218</v>
      </c>
      <c r="B7219" t="s">
        <v>9361</v>
      </c>
      <c r="C7219" s="2">
        <v>42127</v>
      </c>
      <c r="D7219" s="2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  <c r="V7219" t="str">
        <f t="shared" si="225"/>
        <v>profit</v>
      </c>
      <c r="W7219" t="str">
        <f t="shared" si="226"/>
        <v>cheap</v>
      </c>
      <c r="X7219" s="3" t="str" cm="1">
        <f t="array" ref="X7219">_xlfn.IFS(R7219&gt;1000,"premium",R7219&gt;500,"modrate",R7219&lt;500,"cheap")</f>
        <v>cheap</v>
      </c>
      <c r="Y7219" t="str" cm="1">
        <f t="array" ref="Y7219">_xlfn.SWITCH(TRUE,R7219&gt;1000,"premium",R7219&gt;500,"modrate","cheap")</f>
        <v>cheap</v>
      </c>
    </row>
    <row r="7220" spans="1:25">
      <c r="A7220">
        <v>7219</v>
      </c>
      <c r="B7220" t="s">
        <v>9361</v>
      </c>
      <c r="C7220" s="2">
        <v>42127</v>
      </c>
      <c r="D7220" s="2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  <c r="V7220" t="str">
        <f t="shared" si="225"/>
        <v>profit</v>
      </c>
      <c r="W7220" t="str">
        <f t="shared" si="226"/>
        <v>cheap</v>
      </c>
      <c r="X7220" s="3" t="str" cm="1">
        <f t="array" ref="X7220">_xlfn.IFS(R7220&gt;1000,"premium",R7220&gt;500,"modrate",R7220&lt;500,"cheap")</f>
        <v>cheap</v>
      </c>
      <c r="Y7220" t="str" cm="1">
        <f t="array" ref="Y7220">_xlfn.SWITCH(TRUE,R7220&gt;1000,"premium",R7220&gt;500,"modrate","cheap")</f>
        <v>cheap</v>
      </c>
    </row>
    <row r="7221" spans="1:25">
      <c r="A7221">
        <v>7220</v>
      </c>
      <c r="B7221" t="s">
        <v>9361</v>
      </c>
      <c r="C7221" s="2">
        <v>42127</v>
      </c>
      <c r="D7221" s="2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  <c r="V7221" t="str">
        <f t="shared" si="225"/>
        <v>profit</v>
      </c>
      <c r="W7221" t="str">
        <f t="shared" si="226"/>
        <v>cheap</v>
      </c>
      <c r="X7221" s="3" t="str" cm="1">
        <f t="array" ref="X7221">_xlfn.IFS(R7221&gt;1000,"premium",R7221&gt;500,"modrate",R7221&lt;500,"cheap")</f>
        <v>cheap</v>
      </c>
      <c r="Y7221" t="str" cm="1">
        <f t="array" ref="Y7221">_xlfn.SWITCH(TRUE,R7221&gt;1000,"premium",R7221&gt;500,"modrate","cheap")</f>
        <v>cheap</v>
      </c>
    </row>
    <row r="7222" spans="1:25">
      <c r="A7222">
        <v>7221</v>
      </c>
      <c r="B7222" t="s">
        <v>9362</v>
      </c>
      <c r="C7222" s="2">
        <v>42744</v>
      </c>
      <c r="D7222" s="2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  <c r="V7222" t="str">
        <f t="shared" si="225"/>
        <v>loss</v>
      </c>
      <c r="W7222" t="str">
        <f t="shared" si="226"/>
        <v>cheap</v>
      </c>
      <c r="X7222" s="3" t="str" cm="1">
        <f t="array" ref="X7222">_xlfn.IFS(R7222&gt;1000,"premium",R7222&gt;500,"modrate",R7222&lt;500,"cheap")</f>
        <v>cheap</v>
      </c>
      <c r="Y7222" t="str" cm="1">
        <f t="array" ref="Y7222">_xlfn.SWITCH(TRUE,R7222&gt;1000,"premium",R7222&gt;500,"modrate","cheap")</f>
        <v>cheap</v>
      </c>
    </row>
    <row r="7223" spans="1:25">
      <c r="A7223">
        <v>7222</v>
      </c>
      <c r="B7223" t="s">
        <v>9363</v>
      </c>
      <c r="C7223" s="2">
        <v>42762</v>
      </c>
      <c r="D7223" s="2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  <c r="V7223" t="str">
        <f t="shared" si="225"/>
        <v>profit</v>
      </c>
      <c r="W7223" t="str">
        <f t="shared" si="226"/>
        <v>cheap</v>
      </c>
      <c r="X7223" s="3" t="str" cm="1">
        <f t="array" ref="X7223">_xlfn.IFS(R7223&gt;1000,"premium",R7223&gt;500,"modrate",R7223&lt;500,"cheap")</f>
        <v>cheap</v>
      </c>
      <c r="Y7223" t="str" cm="1">
        <f t="array" ref="Y7223">_xlfn.SWITCH(TRUE,R7223&gt;1000,"premium",R7223&gt;500,"modrate","cheap")</f>
        <v>cheap</v>
      </c>
    </row>
    <row r="7224" spans="1:25">
      <c r="A7224">
        <v>7223</v>
      </c>
      <c r="B7224" t="s">
        <v>9364</v>
      </c>
      <c r="C7224" s="2">
        <v>42980</v>
      </c>
      <c r="D7224" s="2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  <c r="V7224" t="str">
        <f t="shared" si="225"/>
        <v>loss</v>
      </c>
      <c r="W7224" t="str">
        <f t="shared" si="226"/>
        <v>cheap</v>
      </c>
      <c r="X7224" s="3" t="str" cm="1">
        <f t="array" ref="X7224">_xlfn.IFS(R7224&gt;1000,"premium",R7224&gt;500,"modrate",R7224&lt;500,"cheap")</f>
        <v>cheap</v>
      </c>
      <c r="Y7224" t="str" cm="1">
        <f t="array" ref="Y7224">_xlfn.SWITCH(TRUE,R7224&gt;1000,"premium",R7224&gt;500,"modrate","cheap")</f>
        <v>cheap</v>
      </c>
    </row>
    <row r="7225" spans="1:25">
      <c r="A7225">
        <v>7224</v>
      </c>
      <c r="B7225" t="s">
        <v>9365</v>
      </c>
      <c r="C7225" s="2">
        <v>42565</v>
      </c>
      <c r="D7225" s="2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  <c r="V7225" t="str">
        <f t="shared" si="225"/>
        <v>profit</v>
      </c>
      <c r="W7225" t="str">
        <f t="shared" si="226"/>
        <v>cheap</v>
      </c>
      <c r="X7225" s="3" t="str" cm="1">
        <f t="array" ref="X7225">_xlfn.IFS(R7225&gt;1000,"premium",R7225&gt;500,"modrate",R7225&lt;500,"cheap")</f>
        <v>cheap</v>
      </c>
      <c r="Y7225" t="str" cm="1">
        <f t="array" ref="Y7225">_xlfn.SWITCH(TRUE,R7225&gt;1000,"premium",R7225&gt;500,"modrate","cheap")</f>
        <v>cheap</v>
      </c>
    </row>
    <row r="7226" spans="1:25">
      <c r="A7226">
        <v>7225</v>
      </c>
      <c r="B7226" t="s">
        <v>9365</v>
      </c>
      <c r="C7226" s="2">
        <v>42565</v>
      </c>
      <c r="D7226" s="2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  <c r="V7226" t="str">
        <f t="shared" si="225"/>
        <v>profit</v>
      </c>
      <c r="W7226" t="str">
        <f t="shared" si="226"/>
        <v>cheap</v>
      </c>
      <c r="X7226" s="3" t="str" cm="1">
        <f t="array" ref="X7226">_xlfn.IFS(R7226&gt;1000,"premium",R7226&gt;500,"modrate",R7226&lt;500,"cheap")</f>
        <v>cheap</v>
      </c>
      <c r="Y7226" t="str" cm="1">
        <f t="array" ref="Y7226">_xlfn.SWITCH(TRUE,R7226&gt;1000,"premium",R7226&gt;500,"modrate","cheap")</f>
        <v>cheap</v>
      </c>
    </row>
    <row r="7227" spans="1:25">
      <c r="A7227">
        <v>7226</v>
      </c>
      <c r="B7227" t="s">
        <v>9365</v>
      </c>
      <c r="C7227" s="2">
        <v>42565</v>
      </c>
      <c r="D7227" s="2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  <c r="V7227" t="str">
        <f t="shared" si="225"/>
        <v>profit</v>
      </c>
      <c r="W7227" t="str">
        <f t="shared" si="226"/>
        <v>cheap</v>
      </c>
      <c r="X7227" s="3" t="str" cm="1">
        <f t="array" ref="X7227">_xlfn.IFS(R7227&gt;1000,"premium",R7227&gt;500,"modrate",R7227&lt;500,"cheap")</f>
        <v>cheap</v>
      </c>
      <c r="Y7227" t="str" cm="1">
        <f t="array" ref="Y7227">_xlfn.SWITCH(TRUE,R7227&gt;1000,"premium",R7227&gt;500,"modrate","cheap")</f>
        <v>cheap</v>
      </c>
    </row>
    <row r="7228" spans="1:25">
      <c r="A7228">
        <v>7227</v>
      </c>
      <c r="B7228" t="s">
        <v>9366</v>
      </c>
      <c r="C7228" s="2">
        <v>42790</v>
      </c>
      <c r="D7228" s="2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  <c r="V7228" t="str">
        <f t="shared" si="225"/>
        <v>profit</v>
      </c>
      <c r="W7228" t="str">
        <f t="shared" si="226"/>
        <v>cheap</v>
      </c>
      <c r="X7228" s="3" t="str" cm="1">
        <f t="array" ref="X7228">_xlfn.IFS(R7228&gt;1000,"premium",R7228&gt;500,"modrate",R7228&lt;500,"cheap")</f>
        <v>cheap</v>
      </c>
      <c r="Y7228" t="str" cm="1">
        <f t="array" ref="Y7228">_xlfn.SWITCH(TRUE,R7228&gt;1000,"premium",R7228&gt;500,"modrate","cheap")</f>
        <v>cheap</v>
      </c>
    </row>
    <row r="7229" spans="1:25">
      <c r="A7229">
        <v>7228</v>
      </c>
      <c r="B7229" t="s">
        <v>9366</v>
      </c>
      <c r="C7229" s="2">
        <v>42790</v>
      </c>
      <c r="D7229" s="2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  <c r="V7229" t="str">
        <f t="shared" si="225"/>
        <v>profit</v>
      </c>
      <c r="W7229" t="str">
        <f t="shared" si="226"/>
        <v>premium</v>
      </c>
      <c r="X7229" s="3" t="str" cm="1">
        <f t="array" ref="X7229">_xlfn.IFS(R7229&gt;1000,"premium",R7229&gt;500,"modrate",R7229&lt;500,"cheap")</f>
        <v>premium</v>
      </c>
      <c r="Y7229" t="str" cm="1">
        <f t="array" ref="Y7229">_xlfn.SWITCH(TRUE,R7229&gt;1000,"premium",R7229&gt;500,"modrate","cheap")</f>
        <v>premium</v>
      </c>
    </row>
    <row r="7230" spans="1:25">
      <c r="A7230">
        <v>7229</v>
      </c>
      <c r="B7230" t="s">
        <v>9367</v>
      </c>
      <c r="C7230" s="2">
        <v>41840</v>
      </c>
      <c r="D7230" s="2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  <c r="V7230" t="str">
        <f t="shared" si="225"/>
        <v>profit</v>
      </c>
      <c r="W7230" t="str">
        <f t="shared" si="226"/>
        <v>cheap</v>
      </c>
      <c r="X7230" s="3" t="str" cm="1">
        <f t="array" ref="X7230">_xlfn.IFS(R7230&gt;1000,"premium",R7230&gt;500,"modrate",R7230&lt;500,"cheap")</f>
        <v>cheap</v>
      </c>
      <c r="Y7230" t="str" cm="1">
        <f t="array" ref="Y7230">_xlfn.SWITCH(TRUE,R7230&gt;1000,"premium",R7230&gt;500,"modrate","cheap")</f>
        <v>cheap</v>
      </c>
    </row>
    <row r="7231" spans="1:25">
      <c r="A7231">
        <v>7230</v>
      </c>
      <c r="B7231" t="s">
        <v>9367</v>
      </c>
      <c r="C7231" s="2">
        <v>41840</v>
      </c>
      <c r="D7231" s="2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  <c r="V7231" t="str">
        <f t="shared" si="225"/>
        <v>profit</v>
      </c>
      <c r="W7231" t="str">
        <f t="shared" si="226"/>
        <v>cheap</v>
      </c>
      <c r="X7231" s="3" t="str" cm="1">
        <f t="array" ref="X7231">_xlfn.IFS(R7231&gt;1000,"premium",R7231&gt;500,"modrate",R7231&lt;500,"cheap")</f>
        <v>cheap</v>
      </c>
      <c r="Y7231" t="str" cm="1">
        <f t="array" ref="Y7231">_xlfn.SWITCH(TRUE,R7231&gt;1000,"premium",R7231&gt;500,"modrate","cheap")</f>
        <v>cheap</v>
      </c>
    </row>
    <row r="7232" spans="1:25">
      <c r="A7232">
        <v>7231</v>
      </c>
      <c r="B7232" t="s">
        <v>9368</v>
      </c>
      <c r="C7232" s="2">
        <v>42807</v>
      </c>
      <c r="D7232" s="2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  <c r="V7232" t="str">
        <f t="shared" si="225"/>
        <v>profit</v>
      </c>
      <c r="W7232" t="str">
        <f t="shared" si="226"/>
        <v>cheap</v>
      </c>
      <c r="X7232" s="3" t="str" cm="1">
        <f t="array" ref="X7232">_xlfn.IFS(R7232&gt;1000,"premium",R7232&gt;500,"modrate",R7232&lt;500,"cheap")</f>
        <v>cheap</v>
      </c>
      <c r="Y7232" t="str" cm="1">
        <f t="array" ref="Y7232">_xlfn.SWITCH(TRUE,R7232&gt;1000,"premium",R7232&gt;500,"modrate","cheap")</f>
        <v>cheap</v>
      </c>
    </row>
    <row r="7233" spans="1:25">
      <c r="A7233">
        <v>7232</v>
      </c>
      <c r="B7233" t="s">
        <v>9368</v>
      </c>
      <c r="C7233" s="2">
        <v>42807</v>
      </c>
      <c r="D7233" s="2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  <c r="V7233" t="str">
        <f t="shared" si="225"/>
        <v>profit</v>
      </c>
      <c r="W7233" t="str">
        <f t="shared" si="226"/>
        <v>cheap</v>
      </c>
      <c r="X7233" s="3" t="str" cm="1">
        <f t="array" ref="X7233">_xlfn.IFS(R7233&gt;1000,"premium",R7233&gt;500,"modrate",R7233&lt;500,"cheap")</f>
        <v>cheap</v>
      </c>
      <c r="Y7233" t="str" cm="1">
        <f t="array" ref="Y7233">_xlfn.SWITCH(TRUE,R7233&gt;1000,"premium",R7233&gt;500,"modrate","cheap")</f>
        <v>cheap</v>
      </c>
    </row>
    <row r="7234" spans="1:25">
      <c r="A7234">
        <v>7233</v>
      </c>
      <c r="B7234" t="s">
        <v>9368</v>
      </c>
      <c r="C7234" s="2">
        <v>42807</v>
      </c>
      <c r="D7234" s="2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  <c r="V7234" t="str">
        <f t="shared" si="225"/>
        <v>profit</v>
      </c>
      <c r="W7234" t="str">
        <f t="shared" si="226"/>
        <v>cheap</v>
      </c>
      <c r="X7234" s="3" t="str" cm="1">
        <f t="array" ref="X7234">_xlfn.IFS(R7234&gt;1000,"premium",R7234&gt;500,"modrate",R7234&lt;500,"cheap")</f>
        <v>cheap</v>
      </c>
      <c r="Y7234" t="str" cm="1">
        <f t="array" ref="Y7234">_xlfn.SWITCH(TRUE,R7234&gt;1000,"premium",R7234&gt;500,"modrate","cheap")</f>
        <v>cheap</v>
      </c>
    </row>
    <row r="7235" spans="1:25">
      <c r="A7235">
        <v>7234</v>
      </c>
      <c r="B7235" t="s">
        <v>9369</v>
      </c>
      <c r="C7235" s="2">
        <v>42437</v>
      </c>
      <c r="D7235" s="2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  <c r="V7235" t="str">
        <f t="shared" ref="V7235:V7298" si="227">IF(U7235&gt;0,"profit","loss")</f>
        <v>profit</v>
      </c>
      <c r="W7235" t="str">
        <f t="shared" ref="W7235:W7298" si="228">IF(R7235&gt;1000,"premium", IF(R7235&gt;500,"modrate","cheap"))</f>
        <v>cheap</v>
      </c>
      <c r="X7235" s="3" t="str" cm="1">
        <f t="array" ref="X7235">_xlfn.IFS(R7235&gt;1000,"premium",R7235&gt;500,"modrate",R7235&lt;500,"cheap")</f>
        <v>cheap</v>
      </c>
      <c r="Y7235" t="str" cm="1">
        <f t="array" ref="Y7235">_xlfn.SWITCH(TRUE,R7235&gt;1000,"premium",R7235&gt;500,"modrate","cheap")</f>
        <v>cheap</v>
      </c>
    </row>
    <row r="7236" spans="1:25">
      <c r="A7236">
        <v>7235</v>
      </c>
      <c r="B7236" t="s">
        <v>9369</v>
      </c>
      <c r="C7236" s="2">
        <v>42437</v>
      </c>
      <c r="D7236" s="2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  <c r="V7236" t="str">
        <f t="shared" si="227"/>
        <v>profit</v>
      </c>
      <c r="W7236" t="str">
        <f t="shared" si="228"/>
        <v>cheap</v>
      </c>
      <c r="X7236" s="3" t="str" cm="1">
        <f t="array" ref="X7236">_xlfn.IFS(R7236&gt;1000,"premium",R7236&gt;500,"modrate",R7236&lt;500,"cheap")</f>
        <v>cheap</v>
      </c>
      <c r="Y7236" t="str" cm="1">
        <f t="array" ref="Y7236">_xlfn.SWITCH(TRUE,R7236&gt;1000,"premium",R7236&gt;500,"modrate","cheap")</f>
        <v>cheap</v>
      </c>
    </row>
    <row r="7237" spans="1:25">
      <c r="A7237">
        <v>7236</v>
      </c>
      <c r="B7237" t="s">
        <v>9369</v>
      </c>
      <c r="C7237" s="2">
        <v>42437</v>
      </c>
      <c r="D7237" s="2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  <c r="V7237" t="str">
        <f t="shared" si="227"/>
        <v>profit</v>
      </c>
      <c r="W7237" t="str">
        <f t="shared" si="228"/>
        <v>cheap</v>
      </c>
      <c r="X7237" s="3" t="str" cm="1">
        <f t="array" ref="X7237">_xlfn.IFS(R7237&gt;1000,"premium",R7237&gt;500,"modrate",R7237&lt;500,"cheap")</f>
        <v>cheap</v>
      </c>
      <c r="Y7237" t="str" cm="1">
        <f t="array" ref="Y7237">_xlfn.SWITCH(TRUE,R7237&gt;1000,"premium",R7237&gt;500,"modrate","cheap")</f>
        <v>cheap</v>
      </c>
    </row>
    <row r="7238" spans="1:25">
      <c r="A7238">
        <v>7237</v>
      </c>
      <c r="B7238" t="s">
        <v>9370</v>
      </c>
      <c r="C7238" s="2">
        <v>41980</v>
      </c>
      <c r="D7238" s="2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  <c r="V7238" t="str">
        <f t="shared" si="227"/>
        <v>profit</v>
      </c>
      <c r="W7238" t="str">
        <f t="shared" si="228"/>
        <v>cheap</v>
      </c>
      <c r="X7238" s="3" t="str" cm="1">
        <f t="array" ref="X7238">_xlfn.IFS(R7238&gt;1000,"premium",R7238&gt;500,"modrate",R7238&lt;500,"cheap")</f>
        <v>cheap</v>
      </c>
      <c r="Y7238" t="str" cm="1">
        <f t="array" ref="Y7238">_xlfn.SWITCH(TRUE,R7238&gt;1000,"premium",R7238&gt;500,"modrate","cheap")</f>
        <v>cheap</v>
      </c>
    </row>
    <row r="7239" spans="1:25">
      <c r="A7239">
        <v>7238</v>
      </c>
      <c r="B7239" t="s">
        <v>9371</v>
      </c>
      <c r="C7239" s="2">
        <v>42561</v>
      </c>
      <c r="D7239" s="2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  <c r="V7239" t="str">
        <f t="shared" si="227"/>
        <v>loss</v>
      </c>
      <c r="W7239" t="str">
        <f t="shared" si="228"/>
        <v>cheap</v>
      </c>
      <c r="X7239" s="3" t="str" cm="1">
        <f t="array" ref="X7239">_xlfn.IFS(R7239&gt;1000,"premium",R7239&gt;500,"modrate",R7239&lt;500,"cheap")</f>
        <v>cheap</v>
      </c>
      <c r="Y7239" t="str" cm="1">
        <f t="array" ref="Y7239">_xlfn.SWITCH(TRUE,R7239&gt;1000,"premium",R7239&gt;500,"modrate","cheap")</f>
        <v>cheap</v>
      </c>
    </row>
    <row r="7240" spans="1:25">
      <c r="A7240">
        <v>7239</v>
      </c>
      <c r="B7240" t="s">
        <v>9374</v>
      </c>
      <c r="C7240" s="2">
        <v>42728</v>
      </c>
      <c r="D7240" s="2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  <c r="V7240" t="str">
        <f t="shared" si="227"/>
        <v>profit</v>
      </c>
      <c r="W7240" t="str">
        <f t="shared" si="228"/>
        <v>cheap</v>
      </c>
      <c r="X7240" s="3" t="str" cm="1">
        <f t="array" ref="X7240">_xlfn.IFS(R7240&gt;1000,"premium",R7240&gt;500,"modrate",R7240&lt;500,"cheap")</f>
        <v>cheap</v>
      </c>
      <c r="Y7240" t="str" cm="1">
        <f t="array" ref="Y7240">_xlfn.SWITCH(TRUE,R7240&gt;1000,"premium",R7240&gt;500,"modrate","cheap")</f>
        <v>cheap</v>
      </c>
    </row>
    <row r="7241" spans="1:25">
      <c r="A7241">
        <v>7240</v>
      </c>
      <c r="B7241" t="s">
        <v>9374</v>
      </c>
      <c r="C7241" s="2">
        <v>42728</v>
      </c>
      <c r="D7241" s="2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  <c r="V7241" t="str">
        <f t="shared" si="227"/>
        <v>profit</v>
      </c>
      <c r="W7241" t="str">
        <f t="shared" si="228"/>
        <v>cheap</v>
      </c>
      <c r="X7241" s="3" t="str" cm="1">
        <f t="array" ref="X7241">_xlfn.IFS(R7241&gt;1000,"premium",R7241&gt;500,"modrate",R7241&lt;500,"cheap")</f>
        <v>cheap</v>
      </c>
      <c r="Y7241" t="str" cm="1">
        <f t="array" ref="Y7241">_xlfn.SWITCH(TRUE,R7241&gt;1000,"premium",R7241&gt;500,"modrate","cheap")</f>
        <v>cheap</v>
      </c>
    </row>
    <row r="7242" spans="1:25">
      <c r="A7242">
        <v>7241</v>
      </c>
      <c r="B7242" t="s">
        <v>9375</v>
      </c>
      <c r="C7242" s="2">
        <v>42848</v>
      </c>
      <c r="D7242" s="2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  <c r="V7242" t="str">
        <f t="shared" si="227"/>
        <v>profit</v>
      </c>
      <c r="W7242" t="str">
        <f t="shared" si="228"/>
        <v>cheap</v>
      </c>
      <c r="X7242" s="3" t="str" cm="1">
        <f t="array" ref="X7242">_xlfn.IFS(R7242&gt;1000,"premium",R7242&gt;500,"modrate",R7242&lt;500,"cheap")</f>
        <v>cheap</v>
      </c>
      <c r="Y7242" t="str" cm="1">
        <f t="array" ref="Y7242">_xlfn.SWITCH(TRUE,R7242&gt;1000,"premium",R7242&gt;500,"modrate","cheap")</f>
        <v>cheap</v>
      </c>
    </row>
    <row r="7243" spans="1:25">
      <c r="A7243">
        <v>7242</v>
      </c>
      <c r="B7243" t="s">
        <v>9375</v>
      </c>
      <c r="C7243" s="2">
        <v>42848</v>
      </c>
      <c r="D7243" s="2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  <c r="V7243" t="str">
        <f t="shared" si="227"/>
        <v>profit</v>
      </c>
      <c r="W7243" t="str">
        <f t="shared" si="228"/>
        <v>cheap</v>
      </c>
      <c r="X7243" s="3" t="str" cm="1">
        <f t="array" ref="X7243">_xlfn.IFS(R7243&gt;1000,"premium",R7243&gt;500,"modrate",R7243&lt;500,"cheap")</f>
        <v>cheap</v>
      </c>
      <c r="Y7243" t="str" cm="1">
        <f t="array" ref="Y7243">_xlfn.SWITCH(TRUE,R7243&gt;1000,"premium",R7243&gt;500,"modrate","cheap")</f>
        <v>cheap</v>
      </c>
    </row>
    <row r="7244" spans="1:25">
      <c r="A7244">
        <v>7243</v>
      </c>
      <c r="B7244" t="s">
        <v>9375</v>
      </c>
      <c r="C7244" s="2">
        <v>42848</v>
      </c>
      <c r="D7244" s="2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  <c r="V7244" t="str">
        <f t="shared" si="227"/>
        <v>profit</v>
      </c>
      <c r="W7244" t="str">
        <f t="shared" si="228"/>
        <v>cheap</v>
      </c>
      <c r="X7244" s="3" t="str" cm="1">
        <f t="array" ref="X7244">_xlfn.IFS(R7244&gt;1000,"premium",R7244&gt;500,"modrate",R7244&lt;500,"cheap")</f>
        <v>cheap</v>
      </c>
      <c r="Y7244" t="str" cm="1">
        <f t="array" ref="Y7244">_xlfn.SWITCH(TRUE,R7244&gt;1000,"premium",R7244&gt;500,"modrate","cheap")</f>
        <v>cheap</v>
      </c>
    </row>
    <row r="7245" spans="1:25">
      <c r="A7245">
        <v>7244</v>
      </c>
      <c r="B7245" t="s">
        <v>9376</v>
      </c>
      <c r="C7245" s="2">
        <v>42964</v>
      </c>
      <c r="D7245" s="2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  <c r="V7245" t="str">
        <f t="shared" si="227"/>
        <v>loss</v>
      </c>
      <c r="W7245" t="str">
        <f t="shared" si="228"/>
        <v>premium</v>
      </c>
      <c r="X7245" s="3" t="str" cm="1">
        <f t="array" ref="X7245">_xlfn.IFS(R7245&gt;1000,"premium",R7245&gt;500,"modrate",R7245&lt;500,"cheap")</f>
        <v>premium</v>
      </c>
      <c r="Y7245" t="str" cm="1">
        <f t="array" ref="Y7245">_xlfn.SWITCH(TRUE,R7245&gt;1000,"premium",R7245&gt;500,"modrate","cheap")</f>
        <v>premium</v>
      </c>
    </row>
    <row r="7246" spans="1:25">
      <c r="A7246">
        <v>7245</v>
      </c>
      <c r="B7246" t="s">
        <v>9377</v>
      </c>
      <c r="C7246" s="2">
        <v>42877</v>
      </c>
      <c r="D7246" s="2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  <c r="V7246" t="str">
        <f t="shared" si="227"/>
        <v>profit</v>
      </c>
      <c r="W7246" t="str">
        <f t="shared" si="228"/>
        <v>cheap</v>
      </c>
      <c r="X7246" s="3" t="str" cm="1">
        <f t="array" ref="X7246">_xlfn.IFS(R7246&gt;1000,"premium",R7246&gt;500,"modrate",R7246&lt;500,"cheap")</f>
        <v>cheap</v>
      </c>
      <c r="Y7246" t="str" cm="1">
        <f t="array" ref="Y7246">_xlfn.SWITCH(TRUE,R7246&gt;1000,"premium",R7246&gt;500,"modrate","cheap")</f>
        <v>cheap</v>
      </c>
    </row>
    <row r="7247" spans="1:25">
      <c r="A7247">
        <v>7246</v>
      </c>
      <c r="B7247" t="s">
        <v>9378</v>
      </c>
      <c r="C7247" s="2">
        <v>42775</v>
      </c>
      <c r="D7247" s="2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  <c r="V7247" t="str">
        <f t="shared" si="227"/>
        <v>profit</v>
      </c>
      <c r="W7247" t="str">
        <f t="shared" si="228"/>
        <v>cheap</v>
      </c>
      <c r="X7247" s="3" t="str" cm="1">
        <f t="array" ref="X7247">_xlfn.IFS(R7247&gt;1000,"premium",R7247&gt;500,"modrate",R7247&lt;500,"cheap")</f>
        <v>cheap</v>
      </c>
      <c r="Y7247" t="str" cm="1">
        <f t="array" ref="Y7247">_xlfn.SWITCH(TRUE,R7247&gt;1000,"premium",R7247&gt;500,"modrate","cheap")</f>
        <v>cheap</v>
      </c>
    </row>
    <row r="7248" spans="1:25">
      <c r="A7248">
        <v>7247</v>
      </c>
      <c r="B7248" t="s">
        <v>9379</v>
      </c>
      <c r="C7248" s="2">
        <v>41701</v>
      </c>
      <c r="D7248" s="2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  <c r="V7248" t="str">
        <f t="shared" si="227"/>
        <v>profit</v>
      </c>
      <c r="W7248" t="str">
        <f t="shared" si="228"/>
        <v>cheap</v>
      </c>
      <c r="X7248" s="3" t="str" cm="1">
        <f t="array" ref="X7248">_xlfn.IFS(R7248&gt;1000,"premium",R7248&gt;500,"modrate",R7248&lt;500,"cheap")</f>
        <v>cheap</v>
      </c>
      <c r="Y7248" t="str" cm="1">
        <f t="array" ref="Y7248">_xlfn.SWITCH(TRUE,R7248&gt;1000,"premium",R7248&gt;500,"modrate","cheap")</f>
        <v>cheap</v>
      </c>
    </row>
    <row r="7249" spans="1:25">
      <c r="A7249">
        <v>7248</v>
      </c>
      <c r="B7249" t="s">
        <v>9379</v>
      </c>
      <c r="C7249" s="2">
        <v>41701</v>
      </c>
      <c r="D7249" s="2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  <c r="V7249" t="str">
        <f t="shared" si="227"/>
        <v>loss</v>
      </c>
      <c r="W7249" t="str">
        <f t="shared" si="228"/>
        <v>cheap</v>
      </c>
      <c r="X7249" s="3" t="str" cm="1">
        <f t="array" ref="X7249">_xlfn.IFS(R7249&gt;1000,"premium",R7249&gt;500,"modrate",R7249&lt;500,"cheap")</f>
        <v>cheap</v>
      </c>
      <c r="Y7249" t="str" cm="1">
        <f t="array" ref="Y7249">_xlfn.SWITCH(TRUE,R7249&gt;1000,"premium",R7249&gt;500,"modrate","cheap")</f>
        <v>cheap</v>
      </c>
    </row>
    <row r="7250" spans="1:25">
      <c r="A7250">
        <v>7249</v>
      </c>
      <c r="B7250" t="s">
        <v>9379</v>
      </c>
      <c r="C7250" s="2">
        <v>41701</v>
      </c>
      <c r="D7250" s="2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  <c r="V7250" t="str">
        <f t="shared" si="227"/>
        <v>loss</v>
      </c>
      <c r="W7250" t="str">
        <f t="shared" si="228"/>
        <v>cheap</v>
      </c>
      <c r="X7250" s="3" t="str" cm="1">
        <f t="array" ref="X7250">_xlfn.IFS(R7250&gt;1000,"premium",R7250&gt;500,"modrate",R7250&lt;500,"cheap")</f>
        <v>cheap</v>
      </c>
      <c r="Y7250" t="str" cm="1">
        <f t="array" ref="Y7250">_xlfn.SWITCH(TRUE,R7250&gt;1000,"premium",R7250&gt;500,"modrate","cheap")</f>
        <v>cheap</v>
      </c>
    </row>
    <row r="7251" spans="1:25">
      <c r="A7251">
        <v>7250</v>
      </c>
      <c r="B7251" t="s">
        <v>9380</v>
      </c>
      <c r="C7251" s="2">
        <v>42159</v>
      </c>
      <c r="D7251" s="2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  <c r="V7251" t="str">
        <f t="shared" si="227"/>
        <v>profit</v>
      </c>
      <c r="W7251" t="str">
        <f t="shared" si="228"/>
        <v>cheap</v>
      </c>
      <c r="X7251" s="3" t="str" cm="1">
        <f t="array" ref="X7251">_xlfn.IFS(R7251&gt;1000,"premium",R7251&gt;500,"modrate",R7251&lt;500,"cheap")</f>
        <v>cheap</v>
      </c>
      <c r="Y7251" t="str" cm="1">
        <f t="array" ref="Y7251">_xlfn.SWITCH(TRUE,R7251&gt;1000,"premium",R7251&gt;500,"modrate","cheap")</f>
        <v>cheap</v>
      </c>
    </row>
    <row r="7252" spans="1:25">
      <c r="A7252">
        <v>7251</v>
      </c>
      <c r="B7252" t="s">
        <v>9380</v>
      </c>
      <c r="C7252" s="2">
        <v>42159</v>
      </c>
      <c r="D7252" s="2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  <c r="V7252" t="str">
        <f t="shared" si="227"/>
        <v>profit</v>
      </c>
      <c r="W7252" t="str">
        <f t="shared" si="228"/>
        <v>modrate</v>
      </c>
      <c r="X7252" s="3" t="str" cm="1">
        <f t="array" ref="X7252">_xlfn.IFS(R7252&gt;1000,"premium",R7252&gt;500,"modrate",R7252&lt;500,"cheap")</f>
        <v>modrate</v>
      </c>
      <c r="Y7252" t="str" cm="1">
        <f t="array" ref="Y7252">_xlfn.SWITCH(TRUE,R7252&gt;1000,"premium",R7252&gt;500,"modrate","cheap")</f>
        <v>modrate</v>
      </c>
    </row>
    <row r="7253" spans="1:25">
      <c r="A7253">
        <v>7252</v>
      </c>
      <c r="B7253" t="s">
        <v>9381</v>
      </c>
      <c r="C7253" s="2">
        <v>42609</v>
      </c>
      <c r="D7253" s="2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  <c r="V7253" t="str">
        <f t="shared" si="227"/>
        <v>profit</v>
      </c>
      <c r="W7253" t="str">
        <f t="shared" si="228"/>
        <v>cheap</v>
      </c>
      <c r="X7253" s="3" t="str" cm="1">
        <f t="array" ref="X7253">_xlfn.IFS(R7253&gt;1000,"premium",R7253&gt;500,"modrate",R7253&lt;500,"cheap")</f>
        <v>cheap</v>
      </c>
      <c r="Y7253" t="str" cm="1">
        <f t="array" ref="Y7253">_xlfn.SWITCH(TRUE,R7253&gt;1000,"premium",R7253&gt;500,"modrate","cheap")</f>
        <v>cheap</v>
      </c>
    </row>
    <row r="7254" spans="1:25">
      <c r="A7254">
        <v>7253</v>
      </c>
      <c r="B7254" t="s">
        <v>9384</v>
      </c>
      <c r="C7254" s="2">
        <v>42625</v>
      </c>
      <c r="D7254" s="2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  <c r="V7254" t="str">
        <f t="shared" si="227"/>
        <v>profit</v>
      </c>
      <c r="W7254" t="str">
        <f t="shared" si="228"/>
        <v>cheap</v>
      </c>
      <c r="X7254" s="3" t="str" cm="1">
        <f t="array" ref="X7254">_xlfn.IFS(R7254&gt;1000,"premium",R7254&gt;500,"modrate",R7254&lt;500,"cheap")</f>
        <v>cheap</v>
      </c>
      <c r="Y7254" t="str" cm="1">
        <f t="array" ref="Y7254">_xlfn.SWITCH(TRUE,R7254&gt;1000,"premium",R7254&gt;500,"modrate","cheap")</f>
        <v>cheap</v>
      </c>
    </row>
    <row r="7255" spans="1:25">
      <c r="A7255">
        <v>7254</v>
      </c>
      <c r="B7255" t="s">
        <v>9385</v>
      </c>
      <c r="C7255" s="2">
        <v>42520</v>
      </c>
      <c r="D7255" s="2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  <c r="V7255" t="str">
        <f t="shared" si="227"/>
        <v>profit</v>
      </c>
      <c r="W7255" t="str">
        <f t="shared" si="228"/>
        <v>cheap</v>
      </c>
      <c r="X7255" s="3" t="str" cm="1">
        <f t="array" ref="X7255">_xlfn.IFS(R7255&gt;1000,"premium",R7255&gt;500,"modrate",R7255&lt;500,"cheap")</f>
        <v>cheap</v>
      </c>
      <c r="Y7255" t="str" cm="1">
        <f t="array" ref="Y7255">_xlfn.SWITCH(TRUE,R7255&gt;1000,"premium",R7255&gt;500,"modrate","cheap")</f>
        <v>cheap</v>
      </c>
    </row>
    <row r="7256" spans="1:25">
      <c r="A7256">
        <v>7255</v>
      </c>
      <c r="B7256" t="s">
        <v>9385</v>
      </c>
      <c r="C7256" s="2">
        <v>42520</v>
      </c>
      <c r="D7256" s="2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  <c r="V7256" t="str">
        <f t="shared" si="227"/>
        <v>profit</v>
      </c>
      <c r="W7256" t="str">
        <f t="shared" si="228"/>
        <v>cheap</v>
      </c>
      <c r="X7256" s="3" t="str" cm="1">
        <f t="array" ref="X7256">_xlfn.IFS(R7256&gt;1000,"premium",R7256&gt;500,"modrate",R7256&lt;500,"cheap")</f>
        <v>cheap</v>
      </c>
      <c r="Y7256" t="str" cm="1">
        <f t="array" ref="Y7256">_xlfn.SWITCH(TRUE,R7256&gt;1000,"premium",R7256&gt;500,"modrate","cheap")</f>
        <v>cheap</v>
      </c>
    </row>
    <row r="7257" spans="1:25">
      <c r="A7257">
        <v>7256</v>
      </c>
      <c r="B7257" t="s">
        <v>9385</v>
      </c>
      <c r="C7257" s="2">
        <v>42520</v>
      </c>
      <c r="D7257" s="2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  <c r="V7257" t="str">
        <f t="shared" si="227"/>
        <v>profit</v>
      </c>
      <c r="W7257" t="str">
        <f t="shared" si="228"/>
        <v>cheap</v>
      </c>
      <c r="X7257" s="3" t="str" cm="1">
        <f t="array" ref="X7257">_xlfn.IFS(R7257&gt;1000,"premium",R7257&gt;500,"modrate",R7257&lt;500,"cheap")</f>
        <v>cheap</v>
      </c>
      <c r="Y7257" t="str" cm="1">
        <f t="array" ref="Y7257">_xlfn.SWITCH(TRUE,R7257&gt;1000,"premium",R7257&gt;500,"modrate","cheap")</f>
        <v>cheap</v>
      </c>
    </row>
    <row r="7258" spans="1:25">
      <c r="A7258">
        <v>7257</v>
      </c>
      <c r="B7258" t="s">
        <v>9385</v>
      </c>
      <c r="C7258" s="2">
        <v>42520</v>
      </c>
      <c r="D7258" s="2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  <c r="V7258" t="str">
        <f t="shared" si="227"/>
        <v>profit</v>
      </c>
      <c r="W7258" t="str">
        <f t="shared" si="228"/>
        <v>cheap</v>
      </c>
      <c r="X7258" s="3" t="str" cm="1">
        <f t="array" ref="X7258">_xlfn.IFS(R7258&gt;1000,"premium",R7258&gt;500,"modrate",R7258&lt;500,"cheap")</f>
        <v>cheap</v>
      </c>
      <c r="Y7258" t="str" cm="1">
        <f t="array" ref="Y7258">_xlfn.SWITCH(TRUE,R7258&gt;1000,"premium",R7258&gt;500,"modrate","cheap")</f>
        <v>cheap</v>
      </c>
    </row>
    <row r="7259" spans="1:25">
      <c r="A7259">
        <v>7258</v>
      </c>
      <c r="B7259" t="s">
        <v>9385</v>
      </c>
      <c r="C7259" s="2">
        <v>42520</v>
      </c>
      <c r="D7259" s="2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  <c r="V7259" t="str">
        <f t="shared" si="227"/>
        <v>profit</v>
      </c>
      <c r="W7259" t="str">
        <f t="shared" si="228"/>
        <v>modrate</v>
      </c>
      <c r="X7259" s="3" t="str" cm="1">
        <f t="array" ref="X7259">_xlfn.IFS(R7259&gt;1000,"premium",R7259&gt;500,"modrate",R7259&lt;500,"cheap")</f>
        <v>modrate</v>
      </c>
      <c r="Y7259" t="str" cm="1">
        <f t="array" ref="Y7259">_xlfn.SWITCH(TRUE,R7259&gt;1000,"premium",R7259&gt;500,"modrate","cheap")</f>
        <v>modrate</v>
      </c>
    </row>
    <row r="7260" spans="1:25">
      <c r="A7260">
        <v>7259</v>
      </c>
      <c r="B7260" t="s">
        <v>9385</v>
      </c>
      <c r="C7260" s="2">
        <v>42520</v>
      </c>
      <c r="D7260" s="2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  <c r="V7260" t="str">
        <f t="shared" si="227"/>
        <v>profit</v>
      </c>
      <c r="W7260" t="str">
        <f t="shared" si="228"/>
        <v>cheap</v>
      </c>
      <c r="X7260" s="3" t="str" cm="1">
        <f t="array" ref="X7260">_xlfn.IFS(R7260&gt;1000,"premium",R7260&gt;500,"modrate",R7260&lt;500,"cheap")</f>
        <v>cheap</v>
      </c>
      <c r="Y7260" t="str" cm="1">
        <f t="array" ref="Y7260">_xlfn.SWITCH(TRUE,R7260&gt;1000,"premium",R7260&gt;500,"modrate","cheap")</f>
        <v>cheap</v>
      </c>
    </row>
    <row r="7261" spans="1:25">
      <c r="A7261">
        <v>7260</v>
      </c>
      <c r="B7261" t="s">
        <v>9385</v>
      </c>
      <c r="C7261" s="2">
        <v>42520</v>
      </c>
      <c r="D7261" s="2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  <c r="V7261" t="str">
        <f t="shared" si="227"/>
        <v>profit</v>
      </c>
      <c r="W7261" t="str">
        <f t="shared" si="228"/>
        <v>cheap</v>
      </c>
      <c r="X7261" s="3" t="str" cm="1">
        <f t="array" ref="X7261">_xlfn.IFS(R7261&gt;1000,"premium",R7261&gt;500,"modrate",R7261&lt;500,"cheap")</f>
        <v>cheap</v>
      </c>
      <c r="Y7261" t="str" cm="1">
        <f t="array" ref="Y7261">_xlfn.SWITCH(TRUE,R7261&gt;1000,"premium",R7261&gt;500,"modrate","cheap")</f>
        <v>cheap</v>
      </c>
    </row>
    <row r="7262" spans="1:25">
      <c r="A7262">
        <v>7261</v>
      </c>
      <c r="B7262" t="s">
        <v>9385</v>
      </c>
      <c r="C7262" s="2">
        <v>42520</v>
      </c>
      <c r="D7262" s="2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  <c r="V7262" t="str">
        <f t="shared" si="227"/>
        <v>profit</v>
      </c>
      <c r="W7262" t="str">
        <f t="shared" si="228"/>
        <v>cheap</v>
      </c>
      <c r="X7262" s="3" t="str" cm="1">
        <f t="array" ref="X7262">_xlfn.IFS(R7262&gt;1000,"premium",R7262&gt;500,"modrate",R7262&lt;500,"cheap")</f>
        <v>cheap</v>
      </c>
      <c r="Y7262" t="str" cm="1">
        <f t="array" ref="Y7262">_xlfn.SWITCH(TRUE,R7262&gt;1000,"premium",R7262&gt;500,"modrate","cheap")</f>
        <v>cheap</v>
      </c>
    </row>
    <row r="7263" spans="1:25">
      <c r="A7263">
        <v>7262</v>
      </c>
      <c r="B7263" t="s">
        <v>9386</v>
      </c>
      <c r="C7263" s="2">
        <v>42896</v>
      </c>
      <c r="D7263" s="2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  <c r="V7263" t="str">
        <f t="shared" si="227"/>
        <v>profit</v>
      </c>
      <c r="W7263" t="str">
        <f t="shared" si="228"/>
        <v>cheap</v>
      </c>
      <c r="X7263" s="3" t="str" cm="1">
        <f t="array" ref="X7263">_xlfn.IFS(R7263&gt;1000,"premium",R7263&gt;500,"modrate",R7263&lt;500,"cheap")</f>
        <v>cheap</v>
      </c>
      <c r="Y7263" t="str" cm="1">
        <f t="array" ref="Y7263">_xlfn.SWITCH(TRUE,R7263&gt;1000,"premium",R7263&gt;500,"modrate","cheap")</f>
        <v>cheap</v>
      </c>
    </row>
    <row r="7264" spans="1:25">
      <c r="A7264">
        <v>7263</v>
      </c>
      <c r="B7264" t="s">
        <v>9387</v>
      </c>
      <c r="C7264" s="2">
        <v>43030</v>
      </c>
      <c r="D7264" s="2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  <c r="V7264" t="str">
        <f t="shared" si="227"/>
        <v>loss</v>
      </c>
      <c r="W7264" t="str">
        <f t="shared" si="228"/>
        <v>cheap</v>
      </c>
      <c r="X7264" s="3" t="str" cm="1">
        <f t="array" ref="X7264">_xlfn.IFS(R7264&gt;1000,"premium",R7264&gt;500,"modrate",R7264&lt;500,"cheap")</f>
        <v>cheap</v>
      </c>
      <c r="Y7264" t="str" cm="1">
        <f t="array" ref="Y7264">_xlfn.SWITCH(TRUE,R7264&gt;1000,"premium",R7264&gt;500,"modrate","cheap")</f>
        <v>cheap</v>
      </c>
    </row>
    <row r="7265" spans="1:25">
      <c r="A7265">
        <v>7264</v>
      </c>
      <c r="B7265" t="s">
        <v>9387</v>
      </c>
      <c r="C7265" s="2">
        <v>43030</v>
      </c>
      <c r="D7265" s="2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  <c r="V7265" t="str">
        <f t="shared" si="227"/>
        <v>profit</v>
      </c>
      <c r="W7265" t="str">
        <f t="shared" si="228"/>
        <v>cheap</v>
      </c>
      <c r="X7265" s="3" t="str" cm="1">
        <f t="array" ref="X7265">_xlfn.IFS(R7265&gt;1000,"premium",R7265&gt;500,"modrate",R7265&lt;500,"cheap")</f>
        <v>cheap</v>
      </c>
      <c r="Y7265" t="str" cm="1">
        <f t="array" ref="Y7265">_xlfn.SWITCH(TRUE,R7265&gt;1000,"premium",R7265&gt;500,"modrate","cheap")</f>
        <v>cheap</v>
      </c>
    </row>
    <row r="7266" spans="1:25">
      <c r="A7266">
        <v>7265</v>
      </c>
      <c r="B7266" t="s">
        <v>9388</v>
      </c>
      <c r="C7266" s="2">
        <v>42899</v>
      </c>
      <c r="D7266" s="2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  <c r="V7266" t="str">
        <f t="shared" si="227"/>
        <v>profit</v>
      </c>
      <c r="W7266" t="str">
        <f t="shared" si="228"/>
        <v>cheap</v>
      </c>
      <c r="X7266" s="3" t="str" cm="1">
        <f t="array" ref="X7266">_xlfn.IFS(R7266&gt;1000,"premium",R7266&gt;500,"modrate",R7266&lt;500,"cheap")</f>
        <v>cheap</v>
      </c>
      <c r="Y7266" t="str" cm="1">
        <f t="array" ref="Y7266">_xlfn.SWITCH(TRUE,R7266&gt;1000,"premium",R7266&gt;500,"modrate","cheap")</f>
        <v>cheap</v>
      </c>
    </row>
    <row r="7267" spans="1:25">
      <c r="A7267">
        <v>7266</v>
      </c>
      <c r="B7267" t="s">
        <v>9389</v>
      </c>
      <c r="C7267" s="2">
        <v>41966</v>
      </c>
      <c r="D7267" s="2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  <c r="V7267" t="str">
        <f t="shared" si="227"/>
        <v>loss</v>
      </c>
      <c r="W7267" t="str">
        <f t="shared" si="228"/>
        <v>cheap</v>
      </c>
      <c r="X7267" s="3" t="str" cm="1">
        <f t="array" ref="X7267">_xlfn.IFS(R7267&gt;1000,"premium",R7267&gt;500,"modrate",R7267&lt;500,"cheap")</f>
        <v>cheap</v>
      </c>
      <c r="Y7267" t="str" cm="1">
        <f t="array" ref="Y7267">_xlfn.SWITCH(TRUE,R7267&gt;1000,"premium",R7267&gt;500,"modrate","cheap")</f>
        <v>cheap</v>
      </c>
    </row>
    <row r="7268" spans="1:25">
      <c r="A7268">
        <v>7267</v>
      </c>
      <c r="B7268" t="s">
        <v>9390</v>
      </c>
      <c r="C7268" s="2">
        <v>42963</v>
      </c>
      <c r="D7268" s="2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  <c r="V7268" t="str">
        <f t="shared" si="227"/>
        <v>loss</v>
      </c>
      <c r="W7268" t="str">
        <f t="shared" si="228"/>
        <v>cheap</v>
      </c>
      <c r="X7268" s="3" t="str" cm="1">
        <f t="array" ref="X7268">_xlfn.IFS(R7268&gt;1000,"premium",R7268&gt;500,"modrate",R7268&lt;500,"cheap")</f>
        <v>cheap</v>
      </c>
      <c r="Y7268" t="str" cm="1">
        <f t="array" ref="Y7268">_xlfn.SWITCH(TRUE,R7268&gt;1000,"premium",R7268&gt;500,"modrate","cheap")</f>
        <v>cheap</v>
      </c>
    </row>
    <row r="7269" spans="1:25">
      <c r="A7269">
        <v>7268</v>
      </c>
      <c r="B7269" t="s">
        <v>9390</v>
      </c>
      <c r="C7269" s="2">
        <v>42963</v>
      </c>
      <c r="D7269" s="2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-0.83920000000000206</v>
      </c>
      <c r="V7269" t="str">
        <f t="shared" si="227"/>
        <v>loss</v>
      </c>
      <c r="W7269" t="str">
        <f t="shared" si="228"/>
        <v>cheap</v>
      </c>
      <c r="X7269" s="3" t="str" cm="1">
        <f t="array" ref="X7269">_xlfn.IFS(R7269&gt;1000,"premium",R7269&gt;500,"modrate",R7269&lt;500,"cheap")</f>
        <v>cheap</v>
      </c>
      <c r="Y7269" t="str" cm="1">
        <f t="array" ref="Y7269">_xlfn.SWITCH(TRUE,R7269&gt;1000,"premium",R7269&gt;500,"modrate","cheap")</f>
        <v>cheap</v>
      </c>
    </row>
    <row r="7270" spans="1:25">
      <c r="A7270">
        <v>7269</v>
      </c>
      <c r="B7270" t="s">
        <v>9391</v>
      </c>
      <c r="C7270" s="2">
        <v>42383</v>
      </c>
      <c r="D7270" s="2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  <c r="V7270" t="str">
        <f t="shared" si="227"/>
        <v>profit</v>
      </c>
      <c r="W7270" t="str">
        <f t="shared" si="228"/>
        <v>cheap</v>
      </c>
      <c r="X7270" s="3" t="str" cm="1">
        <f t="array" ref="X7270">_xlfn.IFS(R7270&gt;1000,"premium",R7270&gt;500,"modrate",R7270&lt;500,"cheap")</f>
        <v>cheap</v>
      </c>
      <c r="Y7270" t="str" cm="1">
        <f t="array" ref="Y7270">_xlfn.SWITCH(TRUE,R7270&gt;1000,"premium",R7270&gt;500,"modrate","cheap")</f>
        <v>cheap</v>
      </c>
    </row>
    <row r="7271" spans="1:25">
      <c r="A7271">
        <v>7270</v>
      </c>
      <c r="B7271" t="s">
        <v>9391</v>
      </c>
      <c r="C7271" s="2">
        <v>42383</v>
      </c>
      <c r="D7271" s="2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  <c r="V7271" t="str">
        <f t="shared" si="227"/>
        <v>profit</v>
      </c>
      <c r="W7271" t="str">
        <f t="shared" si="228"/>
        <v>cheap</v>
      </c>
      <c r="X7271" s="3" t="str" cm="1">
        <f t="array" ref="X7271">_xlfn.IFS(R7271&gt;1000,"premium",R7271&gt;500,"modrate",R7271&lt;500,"cheap")</f>
        <v>cheap</v>
      </c>
      <c r="Y7271" t="str" cm="1">
        <f t="array" ref="Y7271">_xlfn.SWITCH(TRUE,R7271&gt;1000,"premium",R7271&gt;500,"modrate","cheap")</f>
        <v>cheap</v>
      </c>
    </row>
    <row r="7272" spans="1:25">
      <c r="A7272">
        <v>7271</v>
      </c>
      <c r="B7272" t="s">
        <v>9394</v>
      </c>
      <c r="C7272" s="2">
        <v>42629</v>
      </c>
      <c r="D7272" s="2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  <c r="V7272" t="str">
        <f t="shared" si="227"/>
        <v>loss</v>
      </c>
      <c r="W7272" t="str">
        <f t="shared" si="228"/>
        <v>cheap</v>
      </c>
      <c r="X7272" s="3" t="str" cm="1">
        <f t="array" ref="X7272">_xlfn.IFS(R7272&gt;1000,"premium",R7272&gt;500,"modrate",R7272&lt;500,"cheap")</f>
        <v>cheap</v>
      </c>
      <c r="Y7272" t="str" cm="1">
        <f t="array" ref="Y7272">_xlfn.SWITCH(TRUE,R7272&gt;1000,"premium",R7272&gt;500,"modrate","cheap")</f>
        <v>cheap</v>
      </c>
    </row>
    <row r="7273" spans="1:25">
      <c r="A7273">
        <v>7272</v>
      </c>
      <c r="B7273" t="s">
        <v>9394</v>
      </c>
      <c r="C7273" s="2">
        <v>42629</v>
      </c>
      <c r="D7273" s="2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  <c r="V7273" t="str">
        <f t="shared" si="227"/>
        <v>profit</v>
      </c>
      <c r="W7273" t="str">
        <f t="shared" si="228"/>
        <v>cheap</v>
      </c>
      <c r="X7273" s="3" t="str" cm="1">
        <f t="array" ref="X7273">_xlfn.IFS(R7273&gt;1000,"premium",R7273&gt;500,"modrate",R7273&lt;500,"cheap")</f>
        <v>cheap</v>
      </c>
      <c r="Y7273" t="str" cm="1">
        <f t="array" ref="Y7273">_xlfn.SWITCH(TRUE,R7273&gt;1000,"premium",R7273&gt;500,"modrate","cheap")</f>
        <v>cheap</v>
      </c>
    </row>
    <row r="7274" spans="1:25">
      <c r="A7274">
        <v>7273</v>
      </c>
      <c r="B7274" t="s">
        <v>9395</v>
      </c>
      <c r="C7274" s="2">
        <v>42653</v>
      </c>
      <c r="D7274" s="2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  <c r="V7274" t="str">
        <f t="shared" si="227"/>
        <v>loss</v>
      </c>
      <c r="W7274" t="str">
        <f t="shared" si="228"/>
        <v>cheap</v>
      </c>
      <c r="X7274" s="3" t="str" cm="1">
        <f t="array" ref="X7274">_xlfn.IFS(R7274&gt;1000,"premium",R7274&gt;500,"modrate",R7274&lt;500,"cheap")</f>
        <v>cheap</v>
      </c>
      <c r="Y7274" t="str" cm="1">
        <f t="array" ref="Y7274">_xlfn.SWITCH(TRUE,R7274&gt;1000,"premium",R7274&gt;500,"modrate","cheap")</f>
        <v>cheap</v>
      </c>
    </row>
    <row r="7275" spans="1:25">
      <c r="A7275">
        <v>7274</v>
      </c>
      <c r="B7275" t="s">
        <v>9395</v>
      </c>
      <c r="C7275" s="2">
        <v>42653</v>
      </c>
      <c r="D7275" s="2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  <c r="V7275" t="str">
        <f t="shared" si="227"/>
        <v>loss</v>
      </c>
      <c r="W7275" t="str">
        <f t="shared" si="228"/>
        <v>cheap</v>
      </c>
      <c r="X7275" s="3" t="str" cm="1">
        <f t="array" ref="X7275">_xlfn.IFS(R7275&gt;1000,"premium",R7275&gt;500,"modrate",R7275&lt;500,"cheap")</f>
        <v>cheap</v>
      </c>
      <c r="Y7275" t="str" cm="1">
        <f t="array" ref="Y7275">_xlfn.SWITCH(TRUE,R7275&gt;1000,"premium",R7275&gt;500,"modrate","cheap")</f>
        <v>cheap</v>
      </c>
    </row>
    <row r="7276" spans="1:25">
      <c r="A7276">
        <v>7275</v>
      </c>
      <c r="B7276" t="s">
        <v>9396</v>
      </c>
      <c r="C7276" s="2">
        <v>42321</v>
      </c>
      <c r="D7276" s="2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42.494999999999898</v>
      </c>
      <c r="V7276" t="str">
        <f t="shared" si="227"/>
        <v>profit</v>
      </c>
      <c r="W7276" t="str">
        <f t="shared" si="228"/>
        <v>cheap</v>
      </c>
      <c r="X7276" s="3" t="str" cm="1">
        <f t="array" ref="X7276">_xlfn.IFS(R7276&gt;1000,"premium",R7276&gt;500,"modrate",R7276&lt;500,"cheap")</f>
        <v>cheap</v>
      </c>
      <c r="Y7276" t="str" cm="1">
        <f t="array" ref="Y7276">_xlfn.SWITCH(TRUE,R7276&gt;1000,"premium",R7276&gt;500,"modrate","cheap")</f>
        <v>cheap</v>
      </c>
    </row>
    <row r="7277" spans="1:25">
      <c r="A7277">
        <v>7276</v>
      </c>
      <c r="B7277" t="s">
        <v>9396</v>
      </c>
      <c r="C7277" s="2">
        <v>42321</v>
      </c>
      <c r="D7277" s="2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  <c r="V7277" t="str">
        <f t="shared" si="227"/>
        <v>profit</v>
      </c>
      <c r="W7277" t="str">
        <f t="shared" si="228"/>
        <v>cheap</v>
      </c>
      <c r="X7277" s="3" t="str" cm="1">
        <f t="array" ref="X7277">_xlfn.IFS(R7277&gt;1000,"premium",R7277&gt;500,"modrate",R7277&lt;500,"cheap")</f>
        <v>cheap</v>
      </c>
      <c r="Y7277" t="str" cm="1">
        <f t="array" ref="Y7277">_xlfn.SWITCH(TRUE,R7277&gt;1000,"premium",R7277&gt;500,"modrate","cheap")</f>
        <v>cheap</v>
      </c>
    </row>
    <row r="7278" spans="1:25">
      <c r="A7278">
        <v>7277</v>
      </c>
      <c r="B7278" t="s">
        <v>9397</v>
      </c>
      <c r="C7278" s="2">
        <v>41945</v>
      </c>
      <c r="D7278" s="2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  <c r="V7278" t="str">
        <f t="shared" si="227"/>
        <v>profit</v>
      </c>
      <c r="W7278" t="str">
        <f t="shared" si="228"/>
        <v>modrate</v>
      </c>
      <c r="X7278" s="3" t="str" cm="1">
        <f t="array" ref="X7278">_xlfn.IFS(R7278&gt;1000,"premium",R7278&gt;500,"modrate",R7278&lt;500,"cheap")</f>
        <v>modrate</v>
      </c>
      <c r="Y7278" t="str" cm="1">
        <f t="array" ref="Y7278">_xlfn.SWITCH(TRUE,R7278&gt;1000,"premium",R7278&gt;500,"modrate","cheap")</f>
        <v>modrate</v>
      </c>
    </row>
    <row r="7279" spans="1:25">
      <c r="A7279">
        <v>7278</v>
      </c>
      <c r="B7279" t="s">
        <v>9398</v>
      </c>
      <c r="C7279" s="2">
        <v>42570</v>
      </c>
      <c r="D7279" s="2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  <c r="V7279" t="str">
        <f t="shared" si="227"/>
        <v>profit</v>
      </c>
      <c r="W7279" t="str">
        <f t="shared" si="228"/>
        <v>cheap</v>
      </c>
      <c r="X7279" s="3" t="str" cm="1">
        <f t="array" ref="X7279">_xlfn.IFS(R7279&gt;1000,"premium",R7279&gt;500,"modrate",R7279&lt;500,"cheap")</f>
        <v>cheap</v>
      </c>
      <c r="Y7279" t="str" cm="1">
        <f t="array" ref="Y7279">_xlfn.SWITCH(TRUE,R7279&gt;1000,"premium",R7279&gt;500,"modrate","cheap")</f>
        <v>cheap</v>
      </c>
    </row>
    <row r="7280" spans="1:25">
      <c r="A7280">
        <v>7279</v>
      </c>
      <c r="B7280" t="s">
        <v>9398</v>
      </c>
      <c r="C7280" s="2">
        <v>42570</v>
      </c>
      <c r="D7280" s="2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  <c r="V7280" t="str">
        <f t="shared" si="227"/>
        <v>profit</v>
      </c>
      <c r="W7280" t="str">
        <f t="shared" si="228"/>
        <v>cheap</v>
      </c>
      <c r="X7280" s="3" t="str" cm="1">
        <f t="array" ref="X7280">_xlfn.IFS(R7280&gt;1000,"premium",R7280&gt;500,"modrate",R7280&lt;500,"cheap")</f>
        <v>cheap</v>
      </c>
      <c r="Y7280" t="str" cm="1">
        <f t="array" ref="Y7280">_xlfn.SWITCH(TRUE,R7280&gt;1000,"premium",R7280&gt;500,"modrate","cheap")</f>
        <v>cheap</v>
      </c>
    </row>
    <row r="7281" spans="1:25">
      <c r="A7281">
        <v>7280</v>
      </c>
      <c r="B7281" t="s">
        <v>9399</v>
      </c>
      <c r="C7281" s="2">
        <v>42504</v>
      </c>
      <c r="D7281" s="2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  <c r="V7281" t="str">
        <f t="shared" si="227"/>
        <v>profit</v>
      </c>
      <c r="W7281" t="str">
        <f t="shared" si="228"/>
        <v>cheap</v>
      </c>
      <c r="X7281" s="3" t="str" cm="1">
        <f t="array" ref="X7281">_xlfn.IFS(R7281&gt;1000,"premium",R7281&gt;500,"modrate",R7281&lt;500,"cheap")</f>
        <v>cheap</v>
      </c>
      <c r="Y7281" t="str" cm="1">
        <f t="array" ref="Y7281">_xlfn.SWITCH(TRUE,R7281&gt;1000,"premium",R7281&gt;500,"modrate","cheap")</f>
        <v>cheap</v>
      </c>
    </row>
    <row r="7282" spans="1:25">
      <c r="A7282">
        <v>7281</v>
      </c>
      <c r="B7282" t="s">
        <v>9400</v>
      </c>
      <c r="C7282" s="2">
        <v>42056</v>
      </c>
      <c r="D7282" s="2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  <c r="V7282" t="str">
        <f t="shared" si="227"/>
        <v>profit</v>
      </c>
      <c r="W7282" t="str">
        <f t="shared" si="228"/>
        <v>premium</v>
      </c>
      <c r="X7282" s="3" t="str" cm="1">
        <f t="array" ref="X7282">_xlfn.IFS(R7282&gt;1000,"premium",R7282&gt;500,"modrate",R7282&lt;500,"cheap")</f>
        <v>premium</v>
      </c>
      <c r="Y7282" t="str" cm="1">
        <f t="array" ref="Y7282">_xlfn.SWITCH(TRUE,R7282&gt;1000,"premium",R7282&gt;500,"modrate","cheap")</f>
        <v>premium</v>
      </c>
    </row>
    <row r="7283" spans="1:25">
      <c r="A7283">
        <v>7282</v>
      </c>
      <c r="B7283" t="s">
        <v>9401</v>
      </c>
      <c r="C7283" s="2">
        <v>43024</v>
      </c>
      <c r="D7283" s="2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  <c r="V7283" t="str">
        <f t="shared" si="227"/>
        <v>loss</v>
      </c>
      <c r="W7283" t="str">
        <f t="shared" si="228"/>
        <v>modrate</v>
      </c>
      <c r="X7283" s="3" t="str" cm="1">
        <f t="array" ref="X7283">_xlfn.IFS(R7283&gt;1000,"premium",R7283&gt;500,"modrate",R7283&lt;500,"cheap")</f>
        <v>modrate</v>
      </c>
      <c r="Y7283" t="str" cm="1">
        <f t="array" ref="Y7283">_xlfn.SWITCH(TRUE,R7283&gt;1000,"premium",R7283&gt;500,"modrate","cheap")</f>
        <v>modrate</v>
      </c>
    </row>
    <row r="7284" spans="1:25">
      <c r="A7284">
        <v>7283</v>
      </c>
      <c r="B7284" t="s">
        <v>9402</v>
      </c>
      <c r="C7284" s="2">
        <v>42908</v>
      </c>
      <c r="D7284" s="2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  <c r="V7284" t="str">
        <f t="shared" si="227"/>
        <v>loss</v>
      </c>
      <c r="W7284" t="str">
        <f t="shared" si="228"/>
        <v>cheap</v>
      </c>
      <c r="X7284" s="3" t="str" cm="1">
        <f t="array" ref="X7284">_xlfn.IFS(R7284&gt;1000,"premium",R7284&gt;500,"modrate",R7284&lt;500,"cheap")</f>
        <v>cheap</v>
      </c>
      <c r="Y7284" t="str" cm="1">
        <f t="array" ref="Y7284">_xlfn.SWITCH(TRUE,R7284&gt;1000,"premium",R7284&gt;500,"modrate","cheap")</f>
        <v>cheap</v>
      </c>
    </row>
    <row r="7285" spans="1:25">
      <c r="A7285">
        <v>7284</v>
      </c>
      <c r="B7285" t="s">
        <v>9403</v>
      </c>
      <c r="C7285" s="2">
        <v>42987</v>
      </c>
      <c r="D7285" s="2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  <c r="V7285" t="str">
        <f t="shared" si="227"/>
        <v>profit</v>
      </c>
      <c r="W7285" t="str">
        <f t="shared" si="228"/>
        <v>cheap</v>
      </c>
      <c r="X7285" s="3" t="str" cm="1">
        <f t="array" ref="X7285">_xlfn.IFS(R7285&gt;1000,"premium",R7285&gt;500,"modrate",R7285&lt;500,"cheap")</f>
        <v>cheap</v>
      </c>
      <c r="Y7285" t="str" cm="1">
        <f t="array" ref="Y7285">_xlfn.SWITCH(TRUE,R7285&gt;1000,"premium",R7285&gt;500,"modrate","cheap")</f>
        <v>cheap</v>
      </c>
    </row>
    <row r="7286" spans="1:25">
      <c r="A7286">
        <v>7285</v>
      </c>
      <c r="B7286" t="s">
        <v>9403</v>
      </c>
      <c r="C7286" s="2">
        <v>42987</v>
      </c>
      <c r="D7286" s="2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  <c r="V7286" t="str">
        <f t="shared" si="227"/>
        <v>loss</v>
      </c>
      <c r="W7286" t="str">
        <f t="shared" si="228"/>
        <v>cheap</v>
      </c>
      <c r="X7286" s="3" t="str" cm="1">
        <f t="array" ref="X7286">_xlfn.IFS(R7286&gt;1000,"premium",R7286&gt;500,"modrate",R7286&lt;500,"cheap")</f>
        <v>cheap</v>
      </c>
      <c r="Y7286" t="str" cm="1">
        <f t="array" ref="Y7286">_xlfn.SWITCH(TRUE,R7286&gt;1000,"premium",R7286&gt;500,"modrate","cheap")</f>
        <v>cheap</v>
      </c>
    </row>
    <row r="7287" spans="1:25">
      <c r="A7287">
        <v>7286</v>
      </c>
      <c r="B7287" t="s">
        <v>9404</v>
      </c>
      <c r="C7287" s="2">
        <v>43022</v>
      </c>
      <c r="D7287" s="2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  <c r="V7287" t="str">
        <f t="shared" si="227"/>
        <v>profit</v>
      </c>
      <c r="W7287" t="str">
        <f t="shared" si="228"/>
        <v>cheap</v>
      </c>
      <c r="X7287" s="3" t="str" cm="1">
        <f t="array" ref="X7287">_xlfn.IFS(R7287&gt;1000,"premium",R7287&gt;500,"modrate",R7287&lt;500,"cheap")</f>
        <v>cheap</v>
      </c>
      <c r="Y7287" t="str" cm="1">
        <f t="array" ref="Y7287">_xlfn.SWITCH(TRUE,R7287&gt;1000,"premium",R7287&gt;500,"modrate","cheap")</f>
        <v>cheap</v>
      </c>
    </row>
    <row r="7288" spans="1:25">
      <c r="A7288">
        <v>7287</v>
      </c>
      <c r="B7288" t="s">
        <v>9405</v>
      </c>
      <c r="C7288" s="2">
        <v>42541</v>
      </c>
      <c r="D7288" s="2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  <c r="V7288" t="str">
        <f t="shared" si="227"/>
        <v>profit</v>
      </c>
      <c r="W7288" t="str">
        <f t="shared" si="228"/>
        <v>cheap</v>
      </c>
      <c r="X7288" s="3" t="str" cm="1">
        <f t="array" ref="X7288">_xlfn.IFS(R7288&gt;1000,"premium",R7288&gt;500,"modrate",R7288&lt;500,"cheap")</f>
        <v>cheap</v>
      </c>
      <c r="Y7288" t="str" cm="1">
        <f t="array" ref="Y7288">_xlfn.SWITCH(TRUE,R7288&gt;1000,"premium",R7288&gt;500,"modrate","cheap")</f>
        <v>cheap</v>
      </c>
    </row>
    <row r="7289" spans="1:25">
      <c r="A7289">
        <v>7288</v>
      </c>
      <c r="B7289" t="s">
        <v>9405</v>
      </c>
      <c r="C7289" s="2">
        <v>42541</v>
      </c>
      <c r="D7289" s="2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  <c r="V7289" t="str">
        <f t="shared" si="227"/>
        <v>profit</v>
      </c>
      <c r="W7289" t="str">
        <f t="shared" si="228"/>
        <v>cheap</v>
      </c>
      <c r="X7289" s="3" t="str" cm="1">
        <f t="array" ref="X7289">_xlfn.IFS(R7289&gt;1000,"premium",R7289&gt;500,"modrate",R7289&lt;500,"cheap")</f>
        <v>cheap</v>
      </c>
      <c r="Y7289" t="str" cm="1">
        <f t="array" ref="Y7289">_xlfn.SWITCH(TRUE,R7289&gt;1000,"premium",R7289&gt;500,"modrate","cheap")</f>
        <v>cheap</v>
      </c>
    </row>
    <row r="7290" spans="1:25">
      <c r="A7290">
        <v>7289</v>
      </c>
      <c r="B7290" t="s">
        <v>9406</v>
      </c>
      <c r="C7290" s="2">
        <v>41884</v>
      </c>
      <c r="D7290" s="2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  <c r="V7290" t="str">
        <f t="shared" si="227"/>
        <v>loss</v>
      </c>
      <c r="W7290" t="str">
        <f t="shared" si="228"/>
        <v>modrate</v>
      </c>
      <c r="X7290" s="3" t="str" cm="1">
        <f t="array" ref="X7290">_xlfn.IFS(R7290&gt;1000,"premium",R7290&gt;500,"modrate",R7290&lt;500,"cheap")</f>
        <v>modrate</v>
      </c>
      <c r="Y7290" t="str" cm="1">
        <f t="array" ref="Y7290">_xlfn.SWITCH(TRUE,R7290&gt;1000,"premium",R7290&gt;500,"modrate","cheap")</f>
        <v>modrate</v>
      </c>
    </row>
    <row r="7291" spans="1:25">
      <c r="A7291">
        <v>7290</v>
      </c>
      <c r="B7291" t="s">
        <v>9407</v>
      </c>
      <c r="C7291" s="2">
        <v>42399</v>
      </c>
      <c r="D7291" s="2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  <c r="V7291" t="str">
        <f t="shared" si="227"/>
        <v>profit</v>
      </c>
      <c r="W7291" t="str">
        <f t="shared" si="228"/>
        <v>cheap</v>
      </c>
      <c r="X7291" s="3" t="str" cm="1">
        <f t="array" ref="X7291">_xlfn.IFS(R7291&gt;1000,"premium",R7291&gt;500,"modrate",R7291&lt;500,"cheap")</f>
        <v>cheap</v>
      </c>
      <c r="Y7291" t="str" cm="1">
        <f t="array" ref="Y7291">_xlfn.SWITCH(TRUE,R7291&gt;1000,"premium",R7291&gt;500,"modrate","cheap")</f>
        <v>cheap</v>
      </c>
    </row>
    <row r="7292" spans="1:25">
      <c r="A7292">
        <v>7291</v>
      </c>
      <c r="B7292" t="s">
        <v>9407</v>
      </c>
      <c r="C7292" s="2">
        <v>42399</v>
      </c>
      <c r="D7292" s="2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  <c r="V7292" t="str">
        <f t="shared" si="227"/>
        <v>profit</v>
      </c>
      <c r="W7292" t="str">
        <f t="shared" si="228"/>
        <v>cheap</v>
      </c>
      <c r="X7292" s="3" t="str" cm="1">
        <f t="array" ref="X7292">_xlfn.IFS(R7292&gt;1000,"premium",R7292&gt;500,"modrate",R7292&lt;500,"cheap")</f>
        <v>cheap</v>
      </c>
      <c r="Y7292" t="str" cm="1">
        <f t="array" ref="Y7292">_xlfn.SWITCH(TRUE,R7292&gt;1000,"premium",R7292&gt;500,"modrate","cheap")</f>
        <v>cheap</v>
      </c>
    </row>
    <row r="7293" spans="1:25">
      <c r="A7293">
        <v>7292</v>
      </c>
      <c r="B7293" t="s">
        <v>9407</v>
      </c>
      <c r="C7293" s="2">
        <v>42399</v>
      </c>
      <c r="D7293" s="2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  <c r="V7293" t="str">
        <f t="shared" si="227"/>
        <v>profit</v>
      </c>
      <c r="W7293" t="str">
        <f t="shared" si="228"/>
        <v>cheap</v>
      </c>
      <c r="X7293" s="3" t="str" cm="1">
        <f t="array" ref="X7293">_xlfn.IFS(R7293&gt;1000,"premium",R7293&gt;500,"modrate",R7293&lt;500,"cheap")</f>
        <v>cheap</v>
      </c>
      <c r="Y7293" t="str" cm="1">
        <f t="array" ref="Y7293">_xlfn.SWITCH(TRUE,R7293&gt;1000,"premium",R7293&gt;500,"modrate","cheap")</f>
        <v>cheap</v>
      </c>
    </row>
    <row r="7294" spans="1:25">
      <c r="A7294">
        <v>7293</v>
      </c>
      <c r="B7294" t="s">
        <v>9408</v>
      </c>
      <c r="C7294" s="2">
        <v>43073</v>
      </c>
      <c r="D7294" s="2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  <c r="V7294" t="str">
        <f t="shared" si="227"/>
        <v>loss</v>
      </c>
      <c r="W7294" t="str">
        <f t="shared" si="228"/>
        <v>modrate</v>
      </c>
      <c r="X7294" s="3" t="str" cm="1">
        <f t="array" ref="X7294">_xlfn.IFS(R7294&gt;1000,"premium",R7294&gt;500,"modrate",R7294&lt;500,"cheap")</f>
        <v>modrate</v>
      </c>
      <c r="Y7294" t="str" cm="1">
        <f t="array" ref="Y7294">_xlfn.SWITCH(TRUE,R7294&gt;1000,"premium",R7294&gt;500,"modrate","cheap")</f>
        <v>modrate</v>
      </c>
    </row>
    <row r="7295" spans="1:25">
      <c r="A7295">
        <v>7294</v>
      </c>
      <c r="B7295" t="s">
        <v>9410</v>
      </c>
      <c r="C7295" s="2">
        <v>42392</v>
      </c>
      <c r="D7295" s="2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  <c r="V7295" t="str">
        <f t="shared" si="227"/>
        <v>profit</v>
      </c>
      <c r="W7295" t="str">
        <f t="shared" si="228"/>
        <v>cheap</v>
      </c>
      <c r="X7295" s="3" t="str" cm="1">
        <f t="array" ref="X7295">_xlfn.IFS(R7295&gt;1000,"premium",R7295&gt;500,"modrate",R7295&lt;500,"cheap")</f>
        <v>cheap</v>
      </c>
      <c r="Y7295" t="str" cm="1">
        <f t="array" ref="Y7295">_xlfn.SWITCH(TRUE,R7295&gt;1000,"premium",R7295&gt;500,"modrate","cheap")</f>
        <v>cheap</v>
      </c>
    </row>
    <row r="7296" spans="1:25">
      <c r="A7296">
        <v>7295</v>
      </c>
      <c r="B7296" t="s">
        <v>9411</v>
      </c>
      <c r="C7296" s="2">
        <v>42150</v>
      </c>
      <c r="D7296" s="2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  <c r="V7296" t="str">
        <f t="shared" si="227"/>
        <v>profit</v>
      </c>
      <c r="W7296" t="str">
        <f t="shared" si="228"/>
        <v>cheap</v>
      </c>
      <c r="X7296" s="3" t="str" cm="1">
        <f t="array" ref="X7296">_xlfn.IFS(R7296&gt;1000,"premium",R7296&gt;500,"modrate",R7296&lt;500,"cheap")</f>
        <v>cheap</v>
      </c>
      <c r="Y7296" t="str" cm="1">
        <f t="array" ref="Y7296">_xlfn.SWITCH(TRUE,R7296&gt;1000,"premium",R7296&gt;500,"modrate","cheap")</f>
        <v>cheap</v>
      </c>
    </row>
    <row r="7297" spans="1:25">
      <c r="A7297">
        <v>7296</v>
      </c>
      <c r="B7297" t="s">
        <v>9412</v>
      </c>
      <c r="C7297" s="2">
        <v>41763</v>
      </c>
      <c r="D7297" s="2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  <c r="V7297" t="str">
        <f t="shared" si="227"/>
        <v>profit</v>
      </c>
      <c r="W7297" t="str">
        <f t="shared" si="228"/>
        <v>cheap</v>
      </c>
      <c r="X7297" s="3" t="str" cm="1">
        <f t="array" ref="X7297">_xlfn.IFS(R7297&gt;1000,"premium",R7297&gt;500,"modrate",R7297&lt;500,"cheap")</f>
        <v>cheap</v>
      </c>
      <c r="Y7297" t="str" cm="1">
        <f t="array" ref="Y7297">_xlfn.SWITCH(TRUE,R7297&gt;1000,"premium",R7297&gt;500,"modrate","cheap")</f>
        <v>cheap</v>
      </c>
    </row>
    <row r="7298" spans="1:25">
      <c r="A7298">
        <v>7297</v>
      </c>
      <c r="B7298" t="s">
        <v>9412</v>
      </c>
      <c r="C7298" s="2">
        <v>41763</v>
      </c>
      <c r="D7298" s="2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  <c r="V7298" t="str">
        <f t="shared" si="227"/>
        <v>profit</v>
      </c>
      <c r="W7298" t="str">
        <f t="shared" si="228"/>
        <v>cheap</v>
      </c>
      <c r="X7298" s="3" t="str" cm="1">
        <f t="array" ref="X7298">_xlfn.IFS(R7298&gt;1000,"premium",R7298&gt;500,"modrate",R7298&lt;500,"cheap")</f>
        <v>cheap</v>
      </c>
      <c r="Y7298" t="str" cm="1">
        <f t="array" ref="Y7298">_xlfn.SWITCH(TRUE,R7298&gt;1000,"premium",R7298&gt;500,"modrate","cheap")</f>
        <v>cheap</v>
      </c>
    </row>
    <row r="7299" spans="1:25">
      <c r="A7299">
        <v>7298</v>
      </c>
      <c r="B7299" t="s">
        <v>9413</v>
      </c>
      <c r="C7299" s="2">
        <v>42045</v>
      </c>
      <c r="D7299" s="2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  <c r="V7299" t="str">
        <f t="shared" ref="V7299:V7362" si="229">IF(U7299&gt;0,"profit","loss")</f>
        <v>profit</v>
      </c>
      <c r="W7299" t="str">
        <f t="shared" ref="W7299:W7362" si="230">IF(R7299&gt;1000,"premium", IF(R7299&gt;500,"modrate","cheap"))</f>
        <v>cheap</v>
      </c>
      <c r="X7299" s="3" t="str" cm="1">
        <f t="array" ref="X7299">_xlfn.IFS(R7299&gt;1000,"premium",R7299&gt;500,"modrate",R7299&lt;500,"cheap")</f>
        <v>cheap</v>
      </c>
      <c r="Y7299" t="str" cm="1">
        <f t="array" ref="Y7299">_xlfn.SWITCH(TRUE,R7299&gt;1000,"premium",R7299&gt;500,"modrate","cheap")</f>
        <v>cheap</v>
      </c>
    </row>
    <row r="7300" spans="1:25">
      <c r="A7300">
        <v>7299</v>
      </c>
      <c r="B7300" t="s">
        <v>9414</v>
      </c>
      <c r="C7300" s="2">
        <v>41961</v>
      </c>
      <c r="D7300" s="2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  <c r="V7300" t="str">
        <f t="shared" si="229"/>
        <v>loss</v>
      </c>
      <c r="W7300" t="str">
        <f t="shared" si="230"/>
        <v>cheap</v>
      </c>
      <c r="X7300" s="3" t="str" cm="1">
        <f t="array" ref="X7300">_xlfn.IFS(R7300&gt;1000,"premium",R7300&gt;500,"modrate",R7300&lt;500,"cheap")</f>
        <v>cheap</v>
      </c>
      <c r="Y7300" t="str" cm="1">
        <f t="array" ref="Y7300">_xlfn.SWITCH(TRUE,R7300&gt;1000,"premium",R7300&gt;500,"modrate","cheap")</f>
        <v>cheap</v>
      </c>
    </row>
    <row r="7301" spans="1:25">
      <c r="A7301">
        <v>7300</v>
      </c>
      <c r="B7301" t="s">
        <v>9414</v>
      </c>
      <c r="C7301" s="2">
        <v>41961</v>
      </c>
      <c r="D7301" s="2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  <c r="V7301" t="str">
        <f t="shared" si="229"/>
        <v>loss</v>
      </c>
      <c r="W7301" t="str">
        <f t="shared" si="230"/>
        <v>cheap</v>
      </c>
      <c r="X7301" s="3" t="str" cm="1">
        <f t="array" ref="X7301">_xlfn.IFS(R7301&gt;1000,"premium",R7301&gt;500,"modrate",R7301&lt;500,"cheap")</f>
        <v>cheap</v>
      </c>
      <c r="Y7301" t="str" cm="1">
        <f t="array" ref="Y7301">_xlfn.SWITCH(TRUE,R7301&gt;1000,"premium",R7301&gt;500,"modrate","cheap")</f>
        <v>cheap</v>
      </c>
    </row>
    <row r="7302" spans="1:25">
      <c r="A7302">
        <v>7301</v>
      </c>
      <c r="B7302" t="s">
        <v>9414</v>
      </c>
      <c r="C7302" s="2">
        <v>41961</v>
      </c>
      <c r="D7302" s="2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  <c r="V7302" t="str">
        <f t="shared" si="229"/>
        <v>loss</v>
      </c>
      <c r="W7302" t="str">
        <f t="shared" si="230"/>
        <v>cheap</v>
      </c>
      <c r="X7302" s="3" t="str" cm="1">
        <f t="array" ref="X7302">_xlfn.IFS(R7302&gt;1000,"premium",R7302&gt;500,"modrate",R7302&lt;500,"cheap")</f>
        <v>cheap</v>
      </c>
      <c r="Y7302" t="str" cm="1">
        <f t="array" ref="Y7302">_xlfn.SWITCH(TRUE,R7302&gt;1000,"premium",R7302&gt;500,"modrate","cheap")</f>
        <v>cheap</v>
      </c>
    </row>
    <row r="7303" spans="1:25">
      <c r="A7303">
        <v>7302</v>
      </c>
      <c r="B7303" t="s">
        <v>9414</v>
      </c>
      <c r="C7303" s="2">
        <v>41961</v>
      </c>
      <c r="D7303" s="2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  <c r="V7303" t="str">
        <f t="shared" si="229"/>
        <v>loss</v>
      </c>
      <c r="W7303" t="str">
        <f t="shared" si="230"/>
        <v>cheap</v>
      </c>
      <c r="X7303" s="3" t="str" cm="1">
        <f t="array" ref="X7303">_xlfn.IFS(R7303&gt;1000,"premium",R7303&gt;500,"modrate",R7303&lt;500,"cheap")</f>
        <v>cheap</v>
      </c>
      <c r="Y7303" t="str" cm="1">
        <f t="array" ref="Y7303">_xlfn.SWITCH(TRUE,R7303&gt;1000,"premium",R7303&gt;500,"modrate","cheap")</f>
        <v>cheap</v>
      </c>
    </row>
    <row r="7304" spans="1:25">
      <c r="A7304">
        <v>7303</v>
      </c>
      <c r="B7304" t="s">
        <v>9414</v>
      </c>
      <c r="C7304" s="2">
        <v>41961</v>
      </c>
      <c r="D7304" s="2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  <c r="V7304" t="str">
        <f t="shared" si="229"/>
        <v>loss</v>
      </c>
      <c r="W7304" t="str">
        <f t="shared" si="230"/>
        <v>cheap</v>
      </c>
      <c r="X7304" s="3" t="str" cm="1">
        <f t="array" ref="X7304">_xlfn.IFS(R7304&gt;1000,"premium",R7304&gt;500,"modrate",R7304&lt;500,"cheap")</f>
        <v>cheap</v>
      </c>
      <c r="Y7304" t="str" cm="1">
        <f t="array" ref="Y7304">_xlfn.SWITCH(TRUE,R7304&gt;1000,"premium",R7304&gt;500,"modrate","cheap")</f>
        <v>cheap</v>
      </c>
    </row>
    <row r="7305" spans="1:25">
      <c r="A7305">
        <v>7304</v>
      </c>
      <c r="B7305" t="s">
        <v>9415</v>
      </c>
      <c r="C7305" s="2">
        <v>42982</v>
      </c>
      <c r="D7305" s="2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  <c r="V7305" t="str">
        <f t="shared" si="229"/>
        <v>profit</v>
      </c>
      <c r="W7305" t="str">
        <f t="shared" si="230"/>
        <v>cheap</v>
      </c>
      <c r="X7305" s="3" t="str" cm="1">
        <f t="array" ref="X7305">_xlfn.IFS(R7305&gt;1000,"premium",R7305&gt;500,"modrate",R7305&lt;500,"cheap")</f>
        <v>cheap</v>
      </c>
      <c r="Y7305" t="str" cm="1">
        <f t="array" ref="Y7305">_xlfn.SWITCH(TRUE,R7305&gt;1000,"premium",R7305&gt;500,"modrate","cheap")</f>
        <v>cheap</v>
      </c>
    </row>
    <row r="7306" spans="1:25">
      <c r="A7306">
        <v>7305</v>
      </c>
      <c r="B7306" t="s">
        <v>9415</v>
      </c>
      <c r="C7306" s="2">
        <v>42982</v>
      </c>
      <c r="D7306" s="2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  <c r="V7306" t="str">
        <f t="shared" si="229"/>
        <v>profit</v>
      </c>
      <c r="W7306" t="str">
        <f t="shared" si="230"/>
        <v>cheap</v>
      </c>
      <c r="X7306" s="3" t="str" cm="1">
        <f t="array" ref="X7306">_xlfn.IFS(R7306&gt;1000,"premium",R7306&gt;500,"modrate",R7306&lt;500,"cheap")</f>
        <v>cheap</v>
      </c>
      <c r="Y7306" t="str" cm="1">
        <f t="array" ref="Y7306">_xlfn.SWITCH(TRUE,R7306&gt;1000,"premium",R7306&gt;500,"modrate","cheap")</f>
        <v>cheap</v>
      </c>
    </row>
    <row r="7307" spans="1:25">
      <c r="A7307">
        <v>7306</v>
      </c>
      <c r="B7307" t="s">
        <v>9416</v>
      </c>
      <c r="C7307" s="2">
        <v>41727</v>
      </c>
      <c r="D7307" s="2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  <c r="V7307" t="str">
        <f t="shared" si="229"/>
        <v>loss</v>
      </c>
      <c r="W7307" t="str">
        <f t="shared" si="230"/>
        <v>modrate</v>
      </c>
      <c r="X7307" s="3" t="str" cm="1">
        <f t="array" ref="X7307">_xlfn.IFS(R7307&gt;1000,"premium",R7307&gt;500,"modrate",R7307&lt;500,"cheap")</f>
        <v>modrate</v>
      </c>
      <c r="Y7307" t="str" cm="1">
        <f t="array" ref="Y7307">_xlfn.SWITCH(TRUE,R7307&gt;1000,"premium",R7307&gt;500,"modrate","cheap")</f>
        <v>modrate</v>
      </c>
    </row>
    <row r="7308" spans="1:25">
      <c r="A7308">
        <v>7307</v>
      </c>
      <c r="B7308" t="s">
        <v>9417</v>
      </c>
      <c r="C7308" s="2">
        <v>42679</v>
      </c>
      <c r="D7308" s="2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  <c r="V7308" t="str">
        <f t="shared" si="229"/>
        <v>profit</v>
      </c>
      <c r="W7308" t="str">
        <f t="shared" si="230"/>
        <v>cheap</v>
      </c>
      <c r="X7308" s="3" t="str" cm="1">
        <f t="array" ref="X7308">_xlfn.IFS(R7308&gt;1000,"premium",R7308&gt;500,"modrate",R7308&lt;500,"cheap")</f>
        <v>cheap</v>
      </c>
      <c r="Y7308" t="str" cm="1">
        <f t="array" ref="Y7308">_xlfn.SWITCH(TRUE,R7308&gt;1000,"premium",R7308&gt;500,"modrate","cheap")</f>
        <v>cheap</v>
      </c>
    </row>
    <row r="7309" spans="1:25">
      <c r="A7309">
        <v>7308</v>
      </c>
      <c r="B7309" t="s">
        <v>9417</v>
      </c>
      <c r="C7309" s="2">
        <v>42679</v>
      </c>
      <c r="D7309" s="2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  <c r="V7309" t="str">
        <f t="shared" si="229"/>
        <v>profit</v>
      </c>
      <c r="W7309" t="str">
        <f t="shared" si="230"/>
        <v>cheap</v>
      </c>
      <c r="X7309" s="3" t="str" cm="1">
        <f t="array" ref="X7309">_xlfn.IFS(R7309&gt;1000,"premium",R7309&gt;500,"modrate",R7309&lt;500,"cheap")</f>
        <v>cheap</v>
      </c>
      <c r="Y7309" t="str" cm="1">
        <f t="array" ref="Y7309">_xlfn.SWITCH(TRUE,R7309&gt;1000,"premium",R7309&gt;500,"modrate","cheap")</f>
        <v>cheap</v>
      </c>
    </row>
    <row r="7310" spans="1:25">
      <c r="A7310">
        <v>7309</v>
      </c>
      <c r="B7310" t="s">
        <v>9417</v>
      </c>
      <c r="C7310" s="2">
        <v>42679</v>
      </c>
      <c r="D7310" s="2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  <c r="V7310" t="str">
        <f t="shared" si="229"/>
        <v>profit</v>
      </c>
      <c r="W7310" t="str">
        <f t="shared" si="230"/>
        <v>cheap</v>
      </c>
      <c r="X7310" s="3" t="str" cm="1">
        <f t="array" ref="X7310">_xlfn.IFS(R7310&gt;1000,"premium",R7310&gt;500,"modrate",R7310&lt;500,"cheap")</f>
        <v>cheap</v>
      </c>
      <c r="Y7310" t="str" cm="1">
        <f t="array" ref="Y7310">_xlfn.SWITCH(TRUE,R7310&gt;1000,"premium",R7310&gt;500,"modrate","cheap")</f>
        <v>cheap</v>
      </c>
    </row>
    <row r="7311" spans="1:25">
      <c r="A7311">
        <v>7310</v>
      </c>
      <c r="B7311" t="s">
        <v>9418</v>
      </c>
      <c r="C7311" s="2">
        <v>42896</v>
      </c>
      <c r="D7311" s="2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  <c r="V7311" t="str">
        <f t="shared" si="229"/>
        <v>profit</v>
      </c>
      <c r="W7311" t="str">
        <f t="shared" si="230"/>
        <v>cheap</v>
      </c>
      <c r="X7311" s="3" t="str" cm="1">
        <f t="array" ref="X7311">_xlfn.IFS(R7311&gt;1000,"premium",R7311&gt;500,"modrate",R7311&lt;500,"cheap")</f>
        <v>cheap</v>
      </c>
      <c r="Y7311" t="str" cm="1">
        <f t="array" ref="Y7311">_xlfn.SWITCH(TRUE,R7311&gt;1000,"premium",R7311&gt;500,"modrate","cheap")</f>
        <v>cheap</v>
      </c>
    </row>
    <row r="7312" spans="1:25">
      <c r="A7312">
        <v>7311</v>
      </c>
      <c r="B7312" t="s">
        <v>9419</v>
      </c>
      <c r="C7312" s="2">
        <v>42226</v>
      </c>
      <c r="D7312" s="2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  <c r="V7312" t="str">
        <f t="shared" si="229"/>
        <v>profit</v>
      </c>
      <c r="W7312" t="str">
        <f t="shared" si="230"/>
        <v>cheap</v>
      </c>
      <c r="X7312" s="3" t="str" cm="1">
        <f t="array" ref="X7312">_xlfn.IFS(R7312&gt;1000,"premium",R7312&gt;500,"modrate",R7312&lt;500,"cheap")</f>
        <v>cheap</v>
      </c>
      <c r="Y7312" t="str" cm="1">
        <f t="array" ref="Y7312">_xlfn.SWITCH(TRUE,R7312&gt;1000,"premium",R7312&gt;500,"modrate","cheap")</f>
        <v>cheap</v>
      </c>
    </row>
    <row r="7313" spans="1:25">
      <c r="A7313">
        <v>7312</v>
      </c>
      <c r="B7313" t="s">
        <v>9420</v>
      </c>
      <c r="C7313" s="2">
        <v>42286</v>
      </c>
      <c r="D7313" s="2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  <c r="V7313" t="str">
        <f t="shared" si="229"/>
        <v>loss</v>
      </c>
      <c r="W7313" t="str">
        <f t="shared" si="230"/>
        <v>cheap</v>
      </c>
      <c r="X7313" s="3" t="str" cm="1">
        <f t="array" ref="X7313">_xlfn.IFS(R7313&gt;1000,"premium",R7313&gt;500,"modrate",R7313&lt;500,"cheap")</f>
        <v>cheap</v>
      </c>
      <c r="Y7313" t="str" cm="1">
        <f t="array" ref="Y7313">_xlfn.SWITCH(TRUE,R7313&gt;1000,"premium",R7313&gt;500,"modrate","cheap")</f>
        <v>cheap</v>
      </c>
    </row>
    <row r="7314" spans="1:25">
      <c r="A7314">
        <v>7313</v>
      </c>
      <c r="B7314" t="s">
        <v>9420</v>
      </c>
      <c r="C7314" s="2">
        <v>42286</v>
      </c>
      <c r="D7314" s="2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  <c r="V7314" t="str">
        <f t="shared" si="229"/>
        <v>loss</v>
      </c>
      <c r="W7314" t="str">
        <f t="shared" si="230"/>
        <v>cheap</v>
      </c>
      <c r="X7314" s="3" t="str" cm="1">
        <f t="array" ref="X7314">_xlfn.IFS(R7314&gt;1000,"premium",R7314&gt;500,"modrate",R7314&lt;500,"cheap")</f>
        <v>cheap</v>
      </c>
      <c r="Y7314" t="str" cm="1">
        <f t="array" ref="Y7314">_xlfn.SWITCH(TRUE,R7314&gt;1000,"premium",R7314&gt;500,"modrate","cheap")</f>
        <v>cheap</v>
      </c>
    </row>
    <row r="7315" spans="1:25">
      <c r="A7315">
        <v>7314</v>
      </c>
      <c r="B7315" t="s">
        <v>9420</v>
      </c>
      <c r="C7315" s="2">
        <v>42286</v>
      </c>
      <c r="D7315" s="2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  <c r="V7315" t="str">
        <f t="shared" si="229"/>
        <v>profit</v>
      </c>
      <c r="W7315" t="str">
        <f t="shared" si="230"/>
        <v>cheap</v>
      </c>
      <c r="X7315" s="3" t="str" cm="1">
        <f t="array" ref="X7315">_xlfn.IFS(R7315&gt;1000,"premium",R7315&gt;500,"modrate",R7315&lt;500,"cheap")</f>
        <v>cheap</v>
      </c>
      <c r="Y7315" t="str" cm="1">
        <f t="array" ref="Y7315">_xlfn.SWITCH(TRUE,R7315&gt;1000,"premium",R7315&gt;500,"modrate","cheap")</f>
        <v>cheap</v>
      </c>
    </row>
    <row r="7316" spans="1:25">
      <c r="A7316">
        <v>7315</v>
      </c>
      <c r="B7316" t="s">
        <v>9421</v>
      </c>
      <c r="C7316" s="2">
        <v>42518</v>
      </c>
      <c r="D7316" s="2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  <c r="V7316" t="str">
        <f t="shared" si="229"/>
        <v>profit</v>
      </c>
      <c r="W7316" t="str">
        <f t="shared" si="230"/>
        <v>cheap</v>
      </c>
      <c r="X7316" s="3" t="str" cm="1">
        <f t="array" ref="X7316">_xlfn.IFS(R7316&gt;1000,"premium",R7316&gt;500,"modrate",R7316&lt;500,"cheap")</f>
        <v>cheap</v>
      </c>
      <c r="Y7316" t="str" cm="1">
        <f t="array" ref="Y7316">_xlfn.SWITCH(TRUE,R7316&gt;1000,"premium",R7316&gt;500,"modrate","cheap")</f>
        <v>cheap</v>
      </c>
    </row>
    <row r="7317" spans="1:25">
      <c r="A7317">
        <v>7316</v>
      </c>
      <c r="B7317" t="s">
        <v>9422</v>
      </c>
      <c r="C7317" s="2">
        <v>42866</v>
      </c>
      <c r="D7317" s="2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  <c r="V7317" t="str">
        <f t="shared" si="229"/>
        <v>profit</v>
      </c>
      <c r="W7317" t="str">
        <f t="shared" si="230"/>
        <v>cheap</v>
      </c>
      <c r="X7317" s="3" t="str" cm="1">
        <f t="array" ref="X7317">_xlfn.IFS(R7317&gt;1000,"premium",R7317&gt;500,"modrate",R7317&lt;500,"cheap")</f>
        <v>cheap</v>
      </c>
      <c r="Y7317" t="str" cm="1">
        <f t="array" ref="Y7317">_xlfn.SWITCH(TRUE,R7317&gt;1000,"premium",R7317&gt;500,"modrate","cheap")</f>
        <v>cheap</v>
      </c>
    </row>
    <row r="7318" spans="1:25">
      <c r="A7318">
        <v>7317</v>
      </c>
      <c r="B7318" t="s">
        <v>9423</v>
      </c>
      <c r="C7318" s="2">
        <v>42659</v>
      </c>
      <c r="D7318" s="2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  <c r="V7318" t="str">
        <f t="shared" si="229"/>
        <v>loss</v>
      </c>
      <c r="W7318" t="str">
        <f t="shared" si="230"/>
        <v>cheap</v>
      </c>
      <c r="X7318" s="3" t="str" cm="1">
        <f t="array" ref="X7318">_xlfn.IFS(R7318&gt;1000,"premium",R7318&gt;500,"modrate",R7318&lt;500,"cheap")</f>
        <v>cheap</v>
      </c>
      <c r="Y7318" t="str" cm="1">
        <f t="array" ref="Y7318">_xlfn.SWITCH(TRUE,R7318&gt;1000,"premium",R7318&gt;500,"modrate","cheap")</f>
        <v>cheap</v>
      </c>
    </row>
    <row r="7319" spans="1:25">
      <c r="A7319">
        <v>7318</v>
      </c>
      <c r="B7319" t="s">
        <v>9424</v>
      </c>
      <c r="C7319" s="2">
        <v>43056</v>
      </c>
      <c r="D7319" s="2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  <c r="V7319" t="str">
        <f t="shared" si="229"/>
        <v>profit</v>
      </c>
      <c r="W7319" t="str">
        <f t="shared" si="230"/>
        <v>cheap</v>
      </c>
      <c r="X7319" s="3" t="str" cm="1">
        <f t="array" ref="X7319">_xlfn.IFS(R7319&gt;1000,"premium",R7319&gt;500,"modrate",R7319&lt;500,"cheap")</f>
        <v>cheap</v>
      </c>
      <c r="Y7319" t="str" cm="1">
        <f t="array" ref="Y7319">_xlfn.SWITCH(TRUE,R7319&gt;1000,"premium",R7319&gt;500,"modrate","cheap")</f>
        <v>cheap</v>
      </c>
    </row>
    <row r="7320" spans="1:25">
      <c r="A7320">
        <v>7319</v>
      </c>
      <c r="B7320" t="s">
        <v>9424</v>
      </c>
      <c r="C7320" s="2">
        <v>43056</v>
      </c>
      <c r="D7320" s="2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  <c r="V7320" t="str">
        <f t="shared" si="229"/>
        <v>loss</v>
      </c>
      <c r="W7320" t="str">
        <f t="shared" si="230"/>
        <v>cheap</v>
      </c>
      <c r="X7320" s="3" t="str" cm="1">
        <f t="array" ref="X7320">_xlfn.IFS(R7320&gt;1000,"premium",R7320&gt;500,"modrate",R7320&lt;500,"cheap")</f>
        <v>cheap</v>
      </c>
      <c r="Y7320" t="str" cm="1">
        <f t="array" ref="Y7320">_xlfn.SWITCH(TRUE,R7320&gt;1000,"premium",R7320&gt;500,"modrate","cheap")</f>
        <v>cheap</v>
      </c>
    </row>
    <row r="7321" spans="1:25">
      <c r="A7321">
        <v>7320</v>
      </c>
      <c r="B7321" t="s">
        <v>9426</v>
      </c>
      <c r="C7321" s="2">
        <v>43065</v>
      </c>
      <c r="D7321" s="2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  <c r="V7321" t="str">
        <f t="shared" si="229"/>
        <v>profit</v>
      </c>
      <c r="W7321" t="str">
        <f t="shared" si="230"/>
        <v>modrate</v>
      </c>
      <c r="X7321" s="3" t="str" cm="1">
        <f t="array" ref="X7321">_xlfn.IFS(R7321&gt;1000,"premium",R7321&gt;500,"modrate",R7321&lt;500,"cheap")</f>
        <v>modrate</v>
      </c>
      <c r="Y7321" t="str" cm="1">
        <f t="array" ref="Y7321">_xlfn.SWITCH(TRUE,R7321&gt;1000,"premium",R7321&gt;500,"modrate","cheap")</f>
        <v>modrate</v>
      </c>
    </row>
    <row r="7322" spans="1:25">
      <c r="A7322">
        <v>7321</v>
      </c>
      <c r="B7322" t="s">
        <v>9426</v>
      </c>
      <c r="C7322" s="2">
        <v>43065</v>
      </c>
      <c r="D7322" s="2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  <c r="V7322" t="str">
        <f t="shared" si="229"/>
        <v>profit</v>
      </c>
      <c r="W7322" t="str">
        <f t="shared" si="230"/>
        <v>cheap</v>
      </c>
      <c r="X7322" s="3" t="str" cm="1">
        <f t="array" ref="X7322">_xlfn.IFS(R7322&gt;1000,"premium",R7322&gt;500,"modrate",R7322&lt;500,"cheap")</f>
        <v>cheap</v>
      </c>
      <c r="Y7322" t="str" cm="1">
        <f t="array" ref="Y7322">_xlfn.SWITCH(TRUE,R7322&gt;1000,"premium",R7322&gt;500,"modrate","cheap")</f>
        <v>cheap</v>
      </c>
    </row>
    <row r="7323" spans="1:25">
      <c r="A7323">
        <v>7322</v>
      </c>
      <c r="B7323" t="s">
        <v>9427</v>
      </c>
      <c r="C7323" s="2">
        <v>42981</v>
      </c>
      <c r="D7323" s="2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  <c r="V7323" t="str">
        <f t="shared" si="229"/>
        <v>profit</v>
      </c>
      <c r="W7323" t="str">
        <f t="shared" si="230"/>
        <v>cheap</v>
      </c>
      <c r="X7323" s="3" t="str" cm="1">
        <f t="array" ref="X7323">_xlfn.IFS(R7323&gt;1000,"premium",R7323&gt;500,"modrate",R7323&lt;500,"cheap")</f>
        <v>cheap</v>
      </c>
      <c r="Y7323" t="str" cm="1">
        <f t="array" ref="Y7323">_xlfn.SWITCH(TRUE,R7323&gt;1000,"premium",R7323&gt;500,"modrate","cheap")</f>
        <v>cheap</v>
      </c>
    </row>
    <row r="7324" spans="1:25">
      <c r="A7324">
        <v>7323</v>
      </c>
      <c r="B7324" t="s">
        <v>9427</v>
      </c>
      <c r="C7324" s="2">
        <v>42981</v>
      </c>
      <c r="D7324" s="2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  <c r="V7324" t="str">
        <f t="shared" si="229"/>
        <v>profit</v>
      </c>
      <c r="W7324" t="str">
        <f t="shared" si="230"/>
        <v>cheap</v>
      </c>
      <c r="X7324" s="3" t="str" cm="1">
        <f t="array" ref="X7324">_xlfn.IFS(R7324&gt;1000,"premium",R7324&gt;500,"modrate",R7324&lt;500,"cheap")</f>
        <v>cheap</v>
      </c>
      <c r="Y7324" t="str" cm="1">
        <f t="array" ref="Y7324">_xlfn.SWITCH(TRUE,R7324&gt;1000,"premium",R7324&gt;500,"modrate","cheap")</f>
        <v>cheap</v>
      </c>
    </row>
    <row r="7325" spans="1:25">
      <c r="A7325">
        <v>7324</v>
      </c>
      <c r="B7325" t="s">
        <v>9428</v>
      </c>
      <c r="C7325" s="2">
        <v>43074</v>
      </c>
      <c r="D7325" s="2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  <c r="V7325" t="str">
        <f t="shared" si="229"/>
        <v>profit</v>
      </c>
      <c r="W7325" t="str">
        <f t="shared" si="230"/>
        <v>cheap</v>
      </c>
      <c r="X7325" s="3" t="str" cm="1">
        <f t="array" ref="X7325">_xlfn.IFS(R7325&gt;1000,"premium",R7325&gt;500,"modrate",R7325&lt;500,"cheap")</f>
        <v>cheap</v>
      </c>
      <c r="Y7325" t="str" cm="1">
        <f t="array" ref="Y7325">_xlfn.SWITCH(TRUE,R7325&gt;1000,"premium",R7325&gt;500,"modrate","cheap")</f>
        <v>cheap</v>
      </c>
    </row>
    <row r="7326" spans="1:25">
      <c r="A7326">
        <v>7325</v>
      </c>
      <c r="B7326" t="s">
        <v>9428</v>
      </c>
      <c r="C7326" s="2">
        <v>43074</v>
      </c>
      <c r="D7326" s="2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  <c r="V7326" t="str">
        <f t="shared" si="229"/>
        <v>profit</v>
      </c>
      <c r="W7326" t="str">
        <f t="shared" si="230"/>
        <v>cheap</v>
      </c>
      <c r="X7326" s="3" t="str" cm="1">
        <f t="array" ref="X7326">_xlfn.IFS(R7326&gt;1000,"premium",R7326&gt;500,"modrate",R7326&lt;500,"cheap")</f>
        <v>cheap</v>
      </c>
      <c r="Y7326" t="str" cm="1">
        <f t="array" ref="Y7326">_xlfn.SWITCH(TRUE,R7326&gt;1000,"premium",R7326&gt;500,"modrate","cheap")</f>
        <v>cheap</v>
      </c>
    </row>
    <row r="7327" spans="1:25">
      <c r="A7327">
        <v>7326</v>
      </c>
      <c r="B7327" t="s">
        <v>9429</v>
      </c>
      <c r="C7327" s="2">
        <v>43049</v>
      </c>
      <c r="D7327" s="2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  <c r="V7327" t="str">
        <f t="shared" si="229"/>
        <v>profit</v>
      </c>
      <c r="W7327" t="str">
        <f t="shared" si="230"/>
        <v>cheap</v>
      </c>
      <c r="X7327" s="3" t="str" cm="1">
        <f t="array" ref="X7327">_xlfn.IFS(R7327&gt;1000,"premium",R7327&gt;500,"modrate",R7327&lt;500,"cheap")</f>
        <v>cheap</v>
      </c>
      <c r="Y7327" t="str" cm="1">
        <f t="array" ref="Y7327">_xlfn.SWITCH(TRUE,R7327&gt;1000,"premium",R7327&gt;500,"modrate","cheap")</f>
        <v>cheap</v>
      </c>
    </row>
    <row r="7328" spans="1:25">
      <c r="A7328">
        <v>7327</v>
      </c>
      <c r="B7328" t="s">
        <v>9429</v>
      </c>
      <c r="C7328" s="2">
        <v>43049</v>
      </c>
      <c r="D7328" s="2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  <c r="V7328" t="str">
        <f t="shared" si="229"/>
        <v>profit</v>
      </c>
      <c r="W7328" t="str">
        <f t="shared" si="230"/>
        <v>cheap</v>
      </c>
      <c r="X7328" s="3" t="str" cm="1">
        <f t="array" ref="X7328">_xlfn.IFS(R7328&gt;1000,"premium",R7328&gt;500,"modrate",R7328&lt;500,"cheap")</f>
        <v>cheap</v>
      </c>
      <c r="Y7328" t="str" cm="1">
        <f t="array" ref="Y7328">_xlfn.SWITCH(TRUE,R7328&gt;1000,"premium",R7328&gt;500,"modrate","cheap")</f>
        <v>cheap</v>
      </c>
    </row>
    <row r="7329" spans="1:25">
      <c r="A7329">
        <v>7328</v>
      </c>
      <c r="B7329" t="s">
        <v>9430</v>
      </c>
      <c r="C7329" s="2">
        <v>41716</v>
      </c>
      <c r="D7329" s="2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  <c r="V7329" t="str">
        <f t="shared" si="229"/>
        <v>profit</v>
      </c>
      <c r="W7329" t="str">
        <f t="shared" si="230"/>
        <v>cheap</v>
      </c>
      <c r="X7329" s="3" t="str" cm="1">
        <f t="array" ref="X7329">_xlfn.IFS(R7329&gt;1000,"premium",R7329&gt;500,"modrate",R7329&lt;500,"cheap")</f>
        <v>cheap</v>
      </c>
      <c r="Y7329" t="str" cm="1">
        <f t="array" ref="Y7329">_xlfn.SWITCH(TRUE,R7329&gt;1000,"premium",R7329&gt;500,"modrate","cheap")</f>
        <v>cheap</v>
      </c>
    </row>
    <row r="7330" spans="1:25">
      <c r="A7330">
        <v>7329</v>
      </c>
      <c r="B7330" t="s">
        <v>9430</v>
      </c>
      <c r="C7330" s="2">
        <v>41716</v>
      </c>
      <c r="D7330" s="2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  <c r="V7330" t="str">
        <f t="shared" si="229"/>
        <v>profit</v>
      </c>
      <c r="W7330" t="str">
        <f t="shared" si="230"/>
        <v>premium</v>
      </c>
      <c r="X7330" s="3" t="str" cm="1">
        <f t="array" ref="X7330">_xlfn.IFS(R7330&gt;1000,"premium",R7330&gt;500,"modrate",R7330&lt;500,"cheap")</f>
        <v>premium</v>
      </c>
      <c r="Y7330" t="str" cm="1">
        <f t="array" ref="Y7330">_xlfn.SWITCH(TRUE,R7330&gt;1000,"premium",R7330&gt;500,"modrate","cheap")</f>
        <v>premium</v>
      </c>
    </row>
    <row r="7331" spans="1:25">
      <c r="A7331">
        <v>7330</v>
      </c>
      <c r="B7331" t="s">
        <v>9430</v>
      </c>
      <c r="C7331" s="2">
        <v>41716</v>
      </c>
      <c r="D7331" s="2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  <c r="V7331" t="str">
        <f t="shared" si="229"/>
        <v>profit</v>
      </c>
      <c r="W7331" t="str">
        <f t="shared" si="230"/>
        <v>premium</v>
      </c>
      <c r="X7331" s="3" t="str" cm="1">
        <f t="array" ref="X7331">_xlfn.IFS(R7331&gt;1000,"premium",R7331&gt;500,"modrate",R7331&lt;500,"cheap")</f>
        <v>premium</v>
      </c>
      <c r="Y7331" t="str" cm="1">
        <f t="array" ref="Y7331">_xlfn.SWITCH(TRUE,R7331&gt;1000,"premium",R7331&gt;500,"modrate","cheap")</f>
        <v>premium</v>
      </c>
    </row>
    <row r="7332" spans="1:25">
      <c r="A7332">
        <v>7331</v>
      </c>
      <c r="B7332" t="s">
        <v>9432</v>
      </c>
      <c r="C7332" s="2">
        <v>42686</v>
      </c>
      <c r="D7332" s="2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  <c r="V7332" t="str">
        <f t="shared" si="229"/>
        <v>loss</v>
      </c>
      <c r="W7332" t="str">
        <f t="shared" si="230"/>
        <v>cheap</v>
      </c>
      <c r="X7332" s="3" t="str" cm="1">
        <f t="array" ref="X7332">_xlfn.IFS(R7332&gt;1000,"premium",R7332&gt;500,"modrate",R7332&lt;500,"cheap")</f>
        <v>cheap</v>
      </c>
      <c r="Y7332" t="str" cm="1">
        <f t="array" ref="Y7332">_xlfn.SWITCH(TRUE,R7332&gt;1000,"premium",R7332&gt;500,"modrate","cheap")</f>
        <v>cheap</v>
      </c>
    </row>
    <row r="7333" spans="1:25">
      <c r="A7333">
        <v>7332</v>
      </c>
      <c r="B7333" t="s">
        <v>9433</v>
      </c>
      <c r="C7333" s="2">
        <v>43034</v>
      </c>
      <c r="D7333" s="2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  <c r="V7333" t="str">
        <f t="shared" si="229"/>
        <v>loss</v>
      </c>
      <c r="W7333" t="str">
        <f t="shared" si="230"/>
        <v>cheap</v>
      </c>
      <c r="X7333" s="3" t="str" cm="1">
        <f t="array" ref="X7333">_xlfn.IFS(R7333&gt;1000,"premium",R7333&gt;500,"modrate",R7333&lt;500,"cheap")</f>
        <v>cheap</v>
      </c>
      <c r="Y7333" t="str" cm="1">
        <f t="array" ref="Y7333">_xlfn.SWITCH(TRUE,R7333&gt;1000,"premium",R7333&gt;500,"modrate","cheap")</f>
        <v>cheap</v>
      </c>
    </row>
    <row r="7334" spans="1:25">
      <c r="A7334">
        <v>7333</v>
      </c>
      <c r="B7334" t="s">
        <v>9433</v>
      </c>
      <c r="C7334" s="2">
        <v>43034</v>
      </c>
      <c r="D7334" s="2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  <c r="V7334" t="str">
        <f t="shared" si="229"/>
        <v>loss</v>
      </c>
      <c r="W7334" t="str">
        <f t="shared" si="230"/>
        <v>cheap</v>
      </c>
      <c r="X7334" s="3" t="str" cm="1">
        <f t="array" ref="X7334">_xlfn.IFS(R7334&gt;1000,"premium",R7334&gt;500,"modrate",R7334&lt;500,"cheap")</f>
        <v>cheap</v>
      </c>
      <c r="Y7334" t="str" cm="1">
        <f t="array" ref="Y7334">_xlfn.SWITCH(TRUE,R7334&gt;1000,"premium",R7334&gt;500,"modrate","cheap")</f>
        <v>cheap</v>
      </c>
    </row>
    <row r="7335" spans="1:25">
      <c r="A7335">
        <v>7334</v>
      </c>
      <c r="B7335" t="s">
        <v>9434</v>
      </c>
      <c r="C7335" s="2">
        <v>42105</v>
      </c>
      <c r="D7335" s="2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  <c r="V7335" t="str">
        <f t="shared" si="229"/>
        <v>profit</v>
      </c>
      <c r="W7335" t="str">
        <f t="shared" si="230"/>
        <v>cheap</v>
      </c>
      <c r="X7335" s="3" t="str" cm="1">
        <f t="array" ref="X7335">_xlfn.IFS(R7335&gt;1000,"premium",R7335&gt;500,"modrate",R7335&lt;500,"cheap")</f>
        <v>cheap</v>
      </c>
      <c r="Y7335" t="str" cm="1">
        <f t="array" ref="Y7335">_xlfn.SWITCH(TRUE,R7335&gt;1000,"premium",R7335&gt;500,"modrate","cheap")</f>
        <v>cheap</v>
      </c>
    </row>
    <row r="7336" spans="1:25">
      <c r="A7336">
        <v>7335</v>
      </c>
      <c r="B7336" t="s">
        <v>9434</v>
      </c>
      <c r="C7336" s="2">
        <v>42105</v>
      </c>
      <c r="D7336" s="2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  <c r="V7336" t="str">
        <f t="shared" si="229"/>
        <v>profit</v>
      </c>
      <c r="W7336" t="str">
        <f t="shared" si="230"/>
        <v>cheap</v>
      </c>
      <c r="X7336" s="3" t="str" cm="1">
        <f t="array" ref="X7336">_xlfn.IFS(R7336&gt;1000,"premium",R7336&gt;500,"modrate",R7336&lt;500,"cheap")</f>
        <v>cheap</v>
      </c>
      <c r="Y7336" t="str" cm="1">
        <f t="array" ref="Y7336">_xlfn.SWITCH(TRUE,R7336&gt;1000,"premium",R7336&gt;500,"modrate","cheap")</f>
        <v>cheap</v>
      </c>
    </row>
    <row r="7337" spans="1:25">
      <c r="A7337">
        <v>7336</v>
      </c>
      <c r="B7337" t="s">
        <v>9435</v>
      </c>
      <c r="C7337" s="2">
        <v>42363</v>
      </c>
      <c r="D7337" s="2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  <c r="V7337" t="str">
        <f t="shared" si="229"/>
        <v>profit</v>
      </c>
      <c r="W7337" t="str">
        <f t="shared" si="230"/>
        <v>modrate</v>
      </c>
      <c r="X7337" s="3" t="str" cm="1">
        <f t="array" ref="X7337">_xlfn.IFS(R7337&gt;1000,"premium",R7337&gt;500,"modrate",R7337&lt;500,"cheap")</f>
        <v>modrate</v>
      </c>
      <c r="Y7337" t="str" cm="1">
        <f t="array" ref="Y7337">_xlfn.SWITCH(TRUE,R7337&gt;1000,"premium",R7337&gt;500,"modrate","cheap")</f>
        <v>modrate</v>
      </c>
    </row>
    <row r="7338" spans="1:25">
      <c r="A7338">
        <v>7337</v>
      </c>
      <c r="B7338" t="s">
        <v>9435</v>
      </c>
      <c r="C7338" s="2">
        <v>42363</v>
      </c>
      <c r="D7338" s="2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  <c r="V7338" t="str">
        <f t="shared" si="229"/>
        <v>profit</v>
      </c>
      <c r="W7338" t="str">
        <f t="shared" si="230"/>
        <v>cheap</v>
      </c>
      <c r="X7338" s="3" t="str" cm="1">
        <f t="array" ref="X7338">_xlfn.IFS(R7338&gt;1000,"premium",R7338&gt;500,"modrate",R7338&lt;500,"cheap")</f>
        <v>cheap</v>
      </c>
      <c r="Y7338" t="str" cm="1">
        <f t="array" ref="Y7338">_xlfn.SWITCH(TRUE,R7338&gt;1000,"premium",R7338&gt;500,"modrate","cheap")</f>
        <v>cheap</v>
      </c>
    </row>
    <row r="7339" spans="1:25">
      <c r="A7339">
        <v>7338</v>
      </c>
      <c r="B7339" t="s">
        <v>9436</v>
      </c>
      <c r="C7339" s="2">
        <v>42999</v>
      </c>
      <c r="D7339" s="2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  <c r="V7339" t="str">
        <f t="shared" si="229"/>
        <v>profit</v>
      </c>
      <c r="W7339" t="str">
        <f t="shared" si="230"/>
        <v>cheap</v>
      </c>
      <c r="X7339" s="3" t="str" cm="1">
        <f t="array" ref="X7339">_xlfn.IFS(R7339&gt;1000,"premium",R7339&gt;500,"modrate",R7339&lt;500,"cheap")</f>
        <v>cheap</v>
      </c>
      <c r="Y7339" t="str" cm="1">
        <f t="array" ref="Y7339">_xlfn.SWITCH(TRUE,R7339&gt;1000,"premium",R7339&gt;500,"modrate","cheap")</f>
        <v>cheap</v>
      </c>
    </row>
    <row r="7340" spans="1:25">
      <c r="A7340">
        <v>7339</v>
      </c>
      <c r="B7340" t="s">
        <v>9437</v>
      </c>
      <c r="C7340" s="2">
        <v>41993</v>
      </c>
      <c r="D7340" s="2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  <c r="V7340" t="str">
        <f t="shared" si="229"/>
        <v>profit</v>
      </c>
      <c r="W7340" t="str">
        <f t="shared" si="230"/>
        <v>cheap</v>
      </c>
      <c r="X7340" s="3" t="str" cm="1">
        <f t="array" ref="X7340">_xlfn.IFS(R7340&gt;1000,"premium",R7340&gt;500,"modrate",R7340&lt;500,"cheap")</f>
        <v>cheap</v>
      </c>
      <c r="Y7340" t="str" cm="1">
        <f t="array" ref="Y7340">_xlfn.SWITCH(TRUE,R7340&gt;1000,"premium",R7340&gt;500,"modrate","cheap")</f>
        <v>cheap</v>
      </c>
    </row>
    <row r="7341" spans="1:25">
      <c r="A7341">
        <v>7340</v>
      </c>
      <c r="B7341" t="s">
        <v>9438</v>
      </c>
      <c r="C7341" s="2">
        <v>42203</v>
      </c>
      <c r="D7341" s="2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  <c r="V7341" t="str">
        <f t="shared" si="229"/>
        <v>profit</v>
      </c>
      <c r="W7341" t="str">
        <f t="shared" si="230"/>
        <v>cheap</v>
      </c>
      <c r="X7341" s="3" t="str" cm="1">
        <f t="array" ref="X7341">_xlfn.IFS(R7341&gt;1000,"premium",R7341&gt;500,"modrate",R7341&lt;500,"cheap")</f>
        <v>cheap</v>
      </c>
      <c r="Y7341" t="str" cm="1">
        <f t="array" ref="Y7341">_xlfn.SWITCH(TRUE,R7341&gt;1000,"premium",R7341&gt;500,"modrate","cheap")</f>
        <v>cheap</v>
      </c>
    </row>
    <row r="7342" spans="1:25">
      <c r="A7342">
        <v>7341</v>
      </c>
      <c r="B7342" t="s">
        <v>9439</v>
      </c>
      <c r="C7342" s="2">
        <v>41846</v>
      </c>
      <c r="D7342" s="2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  <c r="V7342" t="str">
        <f t="shared" si="229"/>
        <v>profit</v>
      </c>
      <c r="W7342" t="str">
        <f t="shared" si="230"/>
        <v>cheap</v>
      </c>
      <c r="X7342" s="3" t="str" cm="1">
        <f t="array" ref="X7342">_xlfn.IFS(R7342&gt;1000,"premium",R7342&gt;500,"modrate",R7342&lt;500,"cheap")</f>
        <v>cheap</v>
      </c>
      <c r="Y7342" t="str" cm="1">
        <f t="array" ref="Y7342">_xlfn.SWITCH(TRUE,R7342&gt;1000,"premium",R7342&gt;500,"modrate","cheap")</f>
        <v>cheap</v>
      </c>
    </row>
    <row r="7343" spans="1:25">
      <c r="A7343">
        <v>7342</v>
      </c>
      <c r="B7343" t="s">
        <v>9439</v>
      </c>
      <c r="C7343" s="2">
        <v>41846</v>
      </c>
      <c r="D7343" s="2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  <c r="V7343" t="str">
        <f t="shared" si="229"/>
        <v>profit</v>
      </c>
      <c r="W7343" t="str">
        <f t="shared" si="230"/>
        <v>cheap</v>
      </c>
      <c r="X7343" s="3" t="str" cm="1">
        <f t="array" ref="X7343">_xlfn.IFS(R7343&gt;1000,"premium",R7343&gt;500,"modrate",R7343&lt;500,"cheap")</f>
        <v>cheap</v>
      </c>
      <c r="Y7343" t="str" cm="1">
        <f t="array" ref="Y7343">_xlfn.SWITCH(TRUE,R7343&gt;1000,"premium",R7343&gt;500,"modrate","cheap")</f>
        <v>cheap</v>
      </c>
    </row>
    <row r="7344" spans="1:25">
      <c r="A7344">
        <v>7343</v>
      </c>
      <c r="B7344" t="s">
        <v>9439</v>
      </c>
      <c r="C7344" s="2">
        <v>41846</v>
      </c>
      <c r="D7344" s="2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  <c r="V7344" t="str">
        <f t="shared" si="229"/>
        <v>profit</v>
      </c>
      <c r="W7344" t="str">
        <f t="shared" si="230"/>
        <v>cheap</v>
      </c>
      <c r="X7344" s="3" t="str" cm="1">
        <f t="array" ref="X7344">_xlfn.IFS(R7344&gt;1000,"premium",R7344&gt;500,"modrate",R7344&lt;500,"cheap")</f>
        <v>cheap</v>
      </c>
      <c r="Y7344" t="str" cm="1">
        <f t="array" ref="Y7344">_xlfn.SWITCH(TRUE,R7344&gt;1000,"premium",R7344&gt;500,"modrate","cheap")</f>
        <v>cheap</v>
      </c>
    </row>
    <row r="7345" spans="1:25">
      <c r="A7345">
        <v>7344</v>
      </c>
      <c r="B7345" t="s">
        <v>9440</v>
      </c>
      <c r="C7345" s="2">
        <v>41999</v>
      </c>
      <c r="D7345" s="2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  <c r="V7345" t="str">
        <f t="shared" si="229"/>
        <v>profit</v>
      </c>
      <c r="W7345" t="str">
        <f t="shared" si="230"/>
        <v>cheap</v>
      </c>
      <c r="X7345" s="3" t="str" cm="1">
        <f t="array" ref="X7345">_xlfn.IFS(R7345&gt;1000,"premium",R7345&gt;500,"modrate",R7345&lt;500,"cheap")</f>
        <v>cheap</v>
      </c>
      <c r="Y7345" t="str" cm="1">
        <f t="array" ref="Y7345">_xlfn.SWITCH(TRUE,R7345&gt;1000,"premium",R7345&gt;500,"modrate","cheap")</f>
        <v>cheap</v>
      </c>
    </row>
    <row r="7346" spans="1:25">
      <c r="A7346">
        <v>7345</v>
      </c>
      <c r="B7346" t="s">
        <v>9441</v>
      </c>
      <c r="C7346" s="2">
        <v>43080</v>
      </c>
      <c r="D7346" s="2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  <c r="V7346" t="str">
        <f t="shared" si="229"/>
        <v>loss</v>
      </c>
      <c r="W7346" t="str">
        <f t="shared" si="230"/>
        <v>modrate</v>
      </c>
      <c r="X7346" s="3" t="str" cm="1">
        <f t="array" ref="X7346">_xlfn.IFS(R7346&gt;1000,"premium",R7346&gt;500,"modrate",R7346&lt;500,"cheap")</f>
        <v>modrate</v>
      </c>
      <c r="Y7346" t="str" cm="1">
        <f t="array" ref="Y7346">_xlfn.SWITCH(TRUE,R7346&gt;1000,"premium",R7346&gt;500,"modrate","cheap")</f>
        <v>modrate</v>
      </c>
    </row>
    <row r="7347" spans="1:25">
      <c r="A7347">
        <v>7346</v>
      </c>
      <c r="B7347" t="s">
        <v>9441</v>
      </c>
      <c r="C7347" s="2">
        <v>43080</v>
      </c>
      <c r="D7347" s="2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  <c r="V7347" t="str">
        <f t="shared" si="229"/>
        <v>loss</v>
      </c>
      <c r="W7347" t="str">
        <f t="shared" si="230"/>
        <v>cheap</v>
      </c>
      <c r="X7347" s="3" t="str" cm="1">
        <f t="array" ref="X7347">_xlfn.IFS(R7347&gt;1000,"premium",R7347&gt;500,"modrate",R7347&lt;500,"cheap")</f>
        <v>cheap</v>
      </c>
      <c r="Y7347" t="str" cm="1">
        <f t="array" ref="Y7347">_xlfn.SWITCH(TRUE,R7347&gt;1000,"premium",R7347&gt;500,"modrate","cheap")</f>
        <v>cheap</v>
      </c>
    </row>
    <row r="7348" spans="1:25">
      <c r="A7348">
        <v>7347</v>
      </c>
      <c r="B7348" t="s">
        <v>9441</v>
      </c>
      <c r="C7348" s="2">
        <v>43080</v>
      </c>
      <c r="D7348" s="2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  <c r="V7348" t="str">
        <f t="shared" si="229"/>
        <v>profit</v>
      </c>
      <c r="W7348" t="str">
        <f t="shared" si="230"/>
        <v>cheap</v>
      </c>
      <c r="X7348" s="3" t="str" cm="1">
        <f t="array" ref="X7348">_xlfn.IFS(R7348&gt;1000,"premium",R7348&gt;500,"modrate",R7348&lt;500,"cheap")</f>
        <v>cheap</v>
      </c>
      <c r="Y7348" t="str" cm="1">
        <f t="array" ref="Y7348">_xlfn.SWITCH(TRUE,R7348&gt;1000,"premium",R7348&gt;500,"modrate","cheap")</f>
        <v>cheap</v>
      </c>
    </row>
    <row r="7349" spans="1:25">
      <c r="A7349">
        <v>7348</v>
      </c>
      <c r="B7349" t="s">
        <v>9441</v>
      </c>
      <c r="C7349" s="2">
        <v>43080</v>
      </c>
      <c r="D7349" s="2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  <c r="V7349" t="str">
        <f t="shared" si="229"/>
        <v>loss</v>
      </c>
      <c r="W7349" t="str">
        <f t="shared" si="230"/>
        <v>cheap</v>
      </c>
      <c r="X7349" s="3" t="str" cm="1">
        <f t="array" ref="X7349">_xlfn.IFS(R7349&gt;1000,"premium",R7349&gt;500,"modrate",R7349&lt;500,"cheap")</f>
        <v>cheap</v>
      </c>
      <c r="Y7349" t="str" cm="1">
        <f t="array" ref="Y7349">_xlfn.SWITCH(TRUE,R7349&gt;1000,"premium",R7349&gt;500,"modrate","cheap")</f>
        <v>cheap</v>
      </c>
    </row>
    <row r="7350" spans="1:25">
      <c r="A7350">
        <v>7349</v>
      </c>
      <c r="B7350" t="s">
        <v>9442</v>
      </c>
      <c r="C7350" s="2">
        <v>41701</v>
      </c>
      <c r="D7350" s="2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  <c r="V7350" t="str">
        <f t="shared" si="229"/>
        <v>loss</v>
      </c>
      <c r="W7350" t="str">
        <f t="shared" si="230"/>
        <v>cheap</v>
      </c>
      <c r="X7350" s="3" t="str" cm="1">
        <f t="array" ref="X7350">_xlfn.IFS(R7350&gt;1000,"premium",R7350&gt;500,"modrate",R7350&lt;500,"cheap")</f>
        <v>cheap</v>
      </c>
      <c r="Y7350" t="str" cm="1">
        <f t="array" ref="Y7350">_xlfn.SWITCH(TRUE,R7350&gt;1000,"premium",R7350&gt;500,"modrate","cheap")</f>
        <v>cheap</v>
      </c>
    </row>
    <row r="7351" spans="1:25">
      <c r="A7351">
        <v>7350</v>
      </c>
      <c r="B7351" t="s">
        <v>9443</v>
      </c>
      <c r="C7351" s="2">
        <v>43029</v>
      </c>
      <c r="D7351" s="2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  <c r="V7351" t="str">
        <f t="shared" si="229"/>
        <v>profit</v>
      </c>
      <c r="W7351" t="str">
        <f t="shared" si="230"/>
        <v>cheap</v>
      </c>
      <c r="X7351" s="3" t="str" cm="1">
        <f t="array" ref="X7351">_xlfn.IFS(R7351&gt;1000,"premium",R7351&gt;500,"modrate",R7351&lt;500,"cheap")</f>
        <v>cheap</v>
      </c>
      <c r="Y7351" t="str" cm="1">
        <f t="array" ref="Y7351">_xlfn.SWITCH(TRUE,R7351&gt;1000,"premium",R7351&gt;500,"modrate","cheap")</f>
        <v>cheap</v>
      </c>
    </row>
    <row r="7352" spans="1:25">
      <c r="A7352">
        <v>7351</v>
      </c>
      <c r="B7352" t="s">
        <v>9443</v>
      </c>
      <c r="C7352" s="2">
        <v>43029</v>
      </c>
      <c r="D7352" s="2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  <c r="V7352" t="str">
        <f t="shared" si="229"/>
        <v>profit</v>
      </c>
      <c r="W7352" t="str">
        <f t="shared" si="230"/>
        <v>cheap</v>
      </c>
      <c r="X7352" s="3" t="str" cm="1">
        <f t="array" ref="X7352">_xlfn.IFS(R7352&gt;1000,"premium",R7352&gt;500,"modrate",R7352&lt;500,"cheap")</f>
        <v>cheap</v>
      </c>
      <c r="Y7352" t="str" cm="1">
        <f t="array" ref="Y7352">_xlfn.SWITCH(TRUE,R7352&gt;1000,"premium",R7352&gt;500,"modrate","cheap")</f>
        <v>cheap</v>
      </c>
    </row>
    <row r="7353" spans="1:25">
      <c r="A7353">
        <v>7352</v>
      </c>
      <c r="B7353" t="s">
        <v>9444</v>
      </c>
      <c r="C7353" s="2">
        <v>43049</v>
      </c>
      <c r="D7353" s="2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  <c r="V7353" t="str">
        <f t="shared" si="229"/>
        <v>profit</v>
      </c>
      <c r="W7353" t="str">
        <f t="shared" si="230"/>
        <v>cheap</v>
      </c>
      <c r="X7353" s="3" t="str" cm="1">
        <f t="array" ref="X7353">_xlfn.IFS(R7353&gt;1000,"premium",R7353&gt;500,"modrate",R7353&lt;500,"cheap")</f>
        <v>cheap</v>
      </c>
      <c r="Y7353" t="str" cm="1">
        <f t="array" ref="Y7353">_xlfn.SWITCH(TRUE,R7353&gt;1000,"premium",R7353&gt;500,"modrate","cheap")</f>
        <v>cheap</v>
      </c>
    </row>
    <row r="7354" spans="1:25">
      <c r="A7354">
        <v>7353</v>
      </c>
      <c r="B7354" t="s">
        <v>9446</v>
      </c>
      <c r="C7354" s="2">
        <v>42810</v>
      </c>
      <c r="D7354" s="2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  <c r="V7354" t="str">
        <f t="shared" si="229"/>
        <v>loss</v>
      </c>
      <c r="W7354" t="str">
        <f t="shared" si="230"/>
        <v>cheap</v>
      </c>
      <c r="X7354" s="3" t="str" cm="1">
        <f t="array" ref="X7354">_xlfn.IFS(R7354&gt;1000,"premium",R7354&gt;500,"modrate",R7354&lt;500,"cheap")</f>
        <v>cheap</v>
      </c>
      <c r="Y7354" t="str" cm="1">
        <f t="array" ref="Y7354">_xlfn.SWITCH(TRUE,R7354&gt;1000,"premium",R7354&gt;500,"modrate","cheap")</f>
        <v>cheap</v>
      </c>
    </row>
    <row r="7355" spans="1:25">
      <c r="A7355">
        <v>7354</v>
      </c>
      <c r="B7355" t="s">
        <v>9447</v>
      </c>
      <c r="C7355" s="2">
        <v>42635</v>
      </c>
      <c r="D7355" s="2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  <c r="V7355" t="str">
        <f t="shared" si="229"/>
        <v>profit</v>
      </c>
      <c r="W7355" t="str">
        <f t="shared" si="230"/>
        <v>cheap</v>
      </c>
      <c r="X7355" s="3" t="str" cm="1">
        <f t="array" ref="X7355">_xlfn.IFS(R7355&gt;1000,"premium",R7355&gt;500,"modrate",R7355&lt;500,"cheap")</f>
        <v>cheap</v>
      </c>
      <c r="Y7355" t="str" cm="1">
        <f t="array" ref="Y7355">_xlfn.SWITCH(TRUE,R7355&gt;1000,"premium",R7355&gt;500,"modrate","cheap")</f>
        <v>cheap</v>
      </c>
    </row>
    <row r="7356" spans="1:25">
      <c r="A7356">
        <v>7355</v>
      </c>
      <c r="B7356" t="s">
        <v>9448</v>
      </c>
      <c r="C7356" s="2">
        <v>42772</v>
      </c>
      <c r="D7356" s="2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  <c r="V7356" t="str">
        <f t="shared" si="229"/>
        <v>profit</v>
      </c>
      <c r="W7356" t="str">
        <f t="shared" si="230"/>
        <v>cheap</v>
      </c>
      <c r="X7356" s="3" t="str" cm="1">
        <f t="array" ref="X7356">_xlfn.IFS(R7356&gt;1000,"premium",R7356&gt;500,"modrate",R7356&lt;500,"cheap")</f>
        <v>cheap</v>
      </c>
      <c r="Y7356" t="str" cm="1">
        <f t="array" ref="Y7356">_xlfn.SWITCH(TRUE,R7356&gt;1000,"premium",R7356&gt;500,"modrate","cheap")</f>
        <v>cheap</v>
      </c>
    </row>
    <row r="7357" spans="1:25">
      <c r="A7357">
        <v>7356</v>
      </c>
      <c r="B7357" t="s">
        <v>9449</v>
      </c>
      <c r="C7357" s="2">
        <v>42369</v>
      </c>
      <c r="D7357" s="2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  <c r="V7357" t="str">
        <f t="shared" si="229"/>
        <v>profit</v>
      </c>
      <c r="W7357" t="str">
        <f t="shared" si="230"/>
        <v>cheap</v>
      </c>
      <c r="X7357" s="3" t="str" cm="1">
        <f t="array" ref="X7357">_xlfn.IFS(R7357&gt;1000,"premium",R7357&gt;500,"modrate",R7357&lt;500,"cheap")</f>
        <v>cheap</v>
      </c>
      <c r="Y7357" t="str" cm="1">
        <f t="array" ref="Y7357">_xlfn.SWITCH(TRUE,R7357&gt;1000,"premium",R7357&gt;500,"modrate","cheap")</f>
        <v>cheap</v>
      </c>
    </row>
    <row r="7358" spans="1:25">
      <c r="A7358">
        <v>7357</v>
      </c>
      <c r="B7358" t="s">
        <v>9450</v>
      </c>
      <c r="C7358" s="2">
        <v>42652</v>
      </c>
      <c r="D7358" s="2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  <c r="V7358" t="str">
        <f t="shared" si="229"/>
        <v>profit</v>
      </c>
      <c r="W7358" t="str">
        <f t="shared" si="230"/>
        <v>cheap</v>
      </c>
      <c r="X7358" s="3" t="str" cm="1">
        <f t="array" ref="X7358">_xlfn.IFS(R7358&gt;1000,"premium",R7358&gt;500,"modrate",R7358&lt;500,"cheap")</f>
        <v>cheap</v>
      </c>
      <c r="Y7358" t="str" cm="1">
        <f t="array" ref="Y7358">_xlfn.SWITCH(TRUE,R7358&gt;1000,"premium",R7358&gt;500,"modrate","cheap")</f>
        <v>cheap</v>
      </c>
    </row>
    <row r="7359" spans="1:25">
      <c r="A7359">
        <v>7358</v>
      </c>
      <c r="B7359" t="s">
        <v>9450</v>
      </c>
      <c r="C7359" s="2">
        <v>42652</v>
      </c>
      <c r="D7359" s="2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  <c r="V7359" t="str">
        <f t="shared" si="229"/>
        <v>loss</v>
      </c>
      <c r="W7359" t="str">
        <f t="shared" si="230"/>
        <v>cheap</v>
      </c>
      <c r="X7359" s="3" t="str" cm="1">
        <f t="array" ref="X7359">_xlfn.IFS(R7359&gt;1000,"premium",R7359&gt;500,"modrate",R7359&lt;500,"cheap")</f>
        <v>cheap</v>
      </c>
      <c r="Y7359" t="str" cm="1">
        <f t="array" ref="Y7359">_xlfn.SWITCH(TRUE,R7359&gt;1000,"premium",R7359&gt;500,"modrate","cheap")</f>
        <v>cheap</v>
      </c>
    </row>
    <row r="7360" spans="1:25">
      <c r="A7360">
        <v>7359</v>
      </c>
      <c r="B7360" t="s">
        <v>9451</v>
      </c>
      <c r="C7360" s="2">
        <v>42003</v>
      </c>
      <c r="D7360" s="2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  <c r="V7360" t="str">
        <f t="shared" si="229"/>
        <v>loss</v>
      </c>
      <c r="W7360" t="str">
        <f t="shared" si="230"/>
        <v>cheap</v>
      </c>
      <c r="X7360" s="3" t="str" cm="1">
        <f t="array" ref="X7360">_xlfn.IFS(R7360&gt;1000,"premium",R7360&gt;500,"modrate",R7360&lt;500,"cheap")</f>
        <v>cheap</v>
      </c>
      <c r="Y7360" t="str" cm="1">
        <f t="array" ref="Y7360">_xlfn.SWITCH(TRUE,R7360&gt;1000,"premium",R7360&gt;500,"modrate","cheap")</f>
        <v>cheap</v>
      </c>
    </row>
    <row r="7361" spans="1:25">
      <c r="A7361">
        <v>7360</v>
      </c>
      <c r="B7361" t="s">
        <v>9451</v>
      </c>
      <c r="C7361" s="2">
        <v>42003</v>
      </c>
      <c r="D7361" s="2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  <c r="V7361" t="str">
        <f t="shared" si="229"/>
        <v>loss</v>
      </c>
      <c r="W7361" t="str">
        <f t="shared" si="230"/>
        <v>modrate</v>
      </c>
      <c r="X7361" s="3" t="str" cm="1">
        <f t="array" ref="X7361">_xlfn.IFS(R7361&gt;1000,"premium",R7361&gt;500,"modrate",R7361&lt;500,"cheap")</f>
        <v>modrate</v>
      </c>
      <c r="Y7361" t="str" cm="1">
        <f t="array" ref="Y7361">_xlfn.SWITCH(TRUE,R7361&gt;1000,"premium",R7361&gt;500,"modrate","cheap")</f>
        <v>modrate</v>
      </c>
    </row>
    <row r="7362" spans="1:25">
      <c r="A7362">
        <v>7361</v>
      </c>
      <c r="B7362" t="s">
        <v>9452</v>
      </c>
      <c r="C7362" s="2">
        <v>42472</v>
      </c>
      <c r="D7362" s="2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  <c r="V7362" t="str">
        <f t="shared" si="229"/>
        <v>profit</v>
      </c>
      <c r="W7362" t="str">
        <f t="shared" si="230"/>
        <v>cheap</v>
      </c>
      <c r="X7362" s="3" t="str" cm="1">
        <f t="array" ref="X7362">_xlfn.IFS(R7362&gt;1000,"premium",R7362&gt;500,"modrate",R7362&lt;500,"cheap")</f>
        <v>cheap</v>
      </c>
      <c r="Y7362" t="str" cm="1">
        <f t="array" ref="Y7362">_xlfn.SWITCH(TRUE,R7362&gt;1000,"premium",R7362&gt;500,"modrate","cheap")</f>
        <v>cheap</v>
      </c>
    </row>
    <row r="7363" spans="1:25">
      <c r="A7363">
        <v>7362</v>
      </c>
      <c r="B7363" t="s">
        <v>9452</v>
      </c>
      <c r="C7363" s="2">
        <v>42472</v>
      </c>
      <c r="D7363" s="2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  <c r="V7363" t="str">
        <f t="shared" ref="V7363:V7426" si="231">IF(U7363&gt;0,"profit","loss")</f>
        <v>loss</v>
      </c>
      <c r="W7363" t="str">
        <f t="shared" ref="W7363:W7426" si="232">IF(R7363&gt;1000,"premium", IF(R7363&gt;500,"modrate","cheap"))</f>
        <v>cheap</v>
      </c>
      <c r="X7363" s="3" t="str" cm="1">
        <f t="array" ref="X7363">_xlfn.IFS(R7363&gt;1000,"premium",R7363&gt;500,"modrate",R7363&lt;500,"cheap")</f>
        <v>cheap</v>
      </c>
      <c r="Y7363" t="str" cm="1">
        <f t="array" ref="Y7363">_xlfn.SWITCH(TRUE,R7363&gt;1000,"premium",R7363&gt;500,"modrate","cheap")</f>
        <v>cheap</v>
      </c>
    </row>
    <row r="7364" spans="1:25">
      <c r="A7364">
        <v>7363</v>
      </c>
      <c r="B7364" t="s">
        <v>9452</v>
      </c>
      <c r="C7364" s="2">
        <v>42472</v>
      </c>
      <c r="D7364" s="2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  <c r="V7364" t="str">
        <f t="shared" si="231"/>
        <v>profit</v>
      </c>
      <c r="W7364" t="str">
        <f t="shared" si="232"/>
        <v>cheap</v>
      </c>
      <c r="X7364" s="3" t="str" cm="1">
        <f t="array" ref="X7364">_xlfn.IFS(R7364&gt;1000,"premium",R7364&gt;500,"modrate",R7364&lt;500,"cheap")</f>
        <v>cheap</v>
      </c>
      <c r="Y7364" t="str" cm="1">
        <f t="array" ref="Y7364">_xlfn.SWITCH(TRUE,R7364&gt;1000,"premium",R7364&gt;500,"modrate","cheap")</f>
        <v>cheap</v>
      </c>
    </row>
    <row r="7365" spans="1:25">
      <c r="A7365">
        <v>7364</v>
      </c>
      <c r="B7365" t="s">
        <v>9453</v>
      </c>
      <c r="C7365" s="2">
        <v>42702</v>
      </c>
      <c r="D7365" s="2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  <c r="V7365" t="str">
        <f t="shared" si="231"/>
        <v>loss</v>
      </c>
      <c r="W7365" t="str">
        <f t="shared" si="232"/>
        <v>cheap</v>
      </c>
      <c r="X7365" s="3" t="str" cm="1">
        <f t="array" ref="X7365">_xlfn.IFS(R7365&gt;1000,"premium",R7365&gt;500,"modrate",R7365&lt;500,"cheap")</f>
        <v>cheap</v>
      </c>
      <c r="Y7365" t="str" cm="1">
        <f t="array" ref="Y7365">_xlfn.SWITCH(TRUE,R7365&gt;1000,"premium",R7365&gt;500,"modrate","cheap")</f>
        <v>cheap</v>
      </c>
    </row>
    <row r="7366" spans="1:25">
      <c r="A7366">
        <v>7365</v>
      </c>
      <c r="B7366" t="s">
        <v>9453</v>
      </c>
      <c r="C7366" s="2">
        <v>42702</v>
      </c>
      <c r="D7366" s="2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  <c r="V7366" t="str">
        <f t="shared" si="231"/>
        <v>profit</v>
      </c>
      <c r="W7366" t="str">
        <f t="shared" si="232"/>
        <v>cheap</v>
      </c>
      <c r="X7366" s="3" t="str" cm="1">
        <f t="array" ref="X7366">_xlfn.IFS(R7366&gt;1000,"premium",R7366&gt;500,"modrate",R7366&lt;500,"cheap")</f>
        <v>cheap</v>
      </c>
      <c r="Y7366" t="str" cm="1">
        <f t="array" ref="Y7366">_xlfn.SWITCH(TRUE,R7366&gt;1000,"premium",R7366&gt;500,"modrate","cheap")</f>
        <v>cheap</v>
      </c>
    </row>
    <row r="7367" spans="1:25">
      <c r="A7367">
        <v>7366</v>
      </c>
      <c r="B7367" t="s">
        <v>9453</v>
      </c>
      <c r="C7367" s="2">
        <v>42702</v>
      </c>
      <c r="D7367" s="2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  <c r="V7367" t="str">
        <f t="shared" si="231"/>
        <v>loss</v>
      </c>
      <c r="W7367" t="str">
        <f t="shared" si="232"/>
        <v>cheap</v>
      </c>
      <c r="X7367" s="3" t="str" cm="1">
        <f t="array" ref="X7367">_xlfn.IFS(R7367&gt;1000,"premium",R7367&gt;500,"modrate",R7367&lt;500,"cheap")</f>
        <v>cheap</v>
      </c>
      <c r="Y7367" t="str" cm="1">
        <f t="array" ref="Y7367">_xlfn.SWITCH(TRUE,R7367&gt;1000,"premium",R7367&gt;500,"modrate","cheap")</f>
        <v>cheap</v>
      </c>
    </row>
    <row r="7368" spans="1:25">
      <c r="A7368">
        <v>7367</v>
      </c>
      <c r="B7368" t="s">
        <v>9453</v>
      </c>
      <c r="C7368" s="2">
        <v>42702</v>
      </c>
      <c r="D7368" s="2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  <c r="V7368" t="str">
        <f t="shared" si="231"/>
        <v>loss</v>
      </c>
      <c r="W7368" t="str">
        <f t="shared" si="232"/>
        <v>cheap</v>
      </c>
      <c r="X7368" s="3" t="str" cm="1">
        <f t="array" ref="X7368">_xlfn.IFS(R7368&gt;1000,"premium",R7368&gt;500,"modrate",R7368&lt;500,"cheap")</f>
        <v>cheap</v>
      </c>
      <c r="Y7368" t="str" cm="1">
        <f t="array" ref="Y7368">_xlfn.SWITCH(TRUE,R7368&gt;1000,"premium",R7368&gt;500,"modrate","cheap")</f>
        <v>cheap</v>
      </c>
    </row>
    <row r="7369" spans="1:25">
      <c r="A7369">
        <v>7368</v>
      </c>
      <c r="B7369" t="s">
        <v>9453</v>
      </c>
      <c r="C7369" s="2">
        <v>42702</v>
      </c>
      <c r="D7369" s="2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  <c r="V7369" t="str">
        <f t="shared" si="231"/>
        <v>loss</v>
      </c>
      <c r="W7369" t="str">
        <f t="shared" si="232"/>
        <v>cheap</v>
      </c>
      <c r="X7369" s="3" t="str" cm="1">
        <f t="array" ref="X7369">_xlfn.IFS(R7369&gt;1000,"premium",R7369&gt;500,"modrate",R7369&lt;500,"cheap")</f>
        <v>cheap</v>
      </c>
      <c r="Y7369" t="str" cm="1">
        <f t="array" ref="Y7369">_xlfn.SWITCH(TRUE,R7369&gt;1000,"premium",R7369&gt;500,"modrate","cheap")</f>
        <v>cheap</v>
      </c>
    </row>
    <row r="7370" spans="1:25">
      <c r="A7370">
        <v>7369</v>
      </c>
      <c r="B7370" t="s">
        <v>9454</v>
      </c>
      <c r="C7370" s="2">
        <v>42840</v>
      </c>
      <c r="D7370" s="2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  <c r="V7370" t="str">
        <f t="shared" si="231"/>
        <v>loss</v>
      </c>
      <c r="W7370" t="str">
        <f t="shared" si="232"/>
        <v>cheap</v>
      </c>
      <c r="X7370" s="3" t="str" cm="1">
        <f t="array" ref="X7370">_xlfn.IFS(R7370&gt;1000,"premium",R7370&gt;500,"modrate",R7370&lt;500,"cheap")</f>
        <v>cheap</v>
      </c>
      <c r="Y7370" t="str" cm="1">
        <f t="array" ref="Y7370">_xlfn.SWITCH(TRUE,R7370&gt;1000,"premium",R7370&gt;500,"modrate","cheap")</f>
        <v>cheap</v>
      </c>
    </row>
    <row r="7371" spans="1:25">
      <c r="A7371">
        <v>7370</v>
      </c>
      <c r="B7371" t="s">
        <v>9455</v>
      </c>
      <c r="C7371" s="2">
        <v>42072</v>
      </c>
      <c r="D7371" s="2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  <c r="V7371" t="str">
        <f t="shared" si="231"/>
        <v>profit</v>
      </c>
      <c r="W7371" t="str">
        <f t="shared" si="232"/>
        <v>cheap</v>
      </c>
      <c r="X7371" s="3" t="str" cm="1">
        <f t="array" ref="X7371">_xlfn.IFS(R7371&gt;1000,"premium",R7371&gt;500,"modrate",R7371&lt;500,"cheap")</f>
        <v>cheap</v>
      </c>
      <c r="Y7371" t="str" cm="1">
        <f t="array" ref="Y7371">_xlfn.SWITCH(TRUE,R7371&gt;1000,"premium",R7371&gt;500,"modrate","cheap")</f>
        <v>cheap</v>
      </c>
    </row>
    <row r="7372" spans="1:25">
      <c r="A7372">
        <v>7371</v>
      </c>
      <c r="B7372" t="s">
        <v>9456</v>
      </c>
      <c r="C7372" s="2">
        <v>41940</v>
      </c>
      <c r="D7372" s="2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  <c r="V7372" t="str">
        <f t="shared" si="231"/>
        <v>profit</v>
      </c>
      <c r="W7372" t="str">
        <f t="shared" si="232"/>
        <v>cheap</v>
      </c>
      <c r="X7372" s="3" t="str" cm="1">
        <f t="array" ref="X7372">_xlfn.IFS(R7372&gt;1000,"premium",R7372&gt;500,"modrate",R7372&lt;500,"cheap")</f>
        <v>cheap</v>
      </c>
      <c r="Y7372" t="str" cm="1">
        <f t="array" ref="Y7372">_xlfn.SWITCH(TRUE,R7372&gt;1000,"premium",R7372&gt;500,"modrate","cheap")</f>
        <v>cheap</v>
      </c>
    </row>
    <row r="7373" spans="1:25">
      <c r="A7373">
        <v>7372</v>
      </c>
      <c r="B7373" t="s">
        <v>9458</v>
      </c>
      <c r="C7373" s="2">
        <v>42742</v>
      </c>
      <c r="D7373" s="2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  <c r="V7373" t="str">
        <f t="shared" si="231"/>
        <v>profit</v>
      </c>
      <c r="W7373" t="str">
        <f t="shared" si="232"/>
        <v>cheap</v>
      </c>
      <c r="X7373" s="3" t="str" cm="1">
        <f t="array" ref="X7373">_xlfn.IFS(R7373&gt;1000,"premium",R7373&gt;500,"modrate",R7373&lt;500,"cheap")</f>
        <v>cheap</v>
      </c>
      <c r="Y7373" t="str" cm="1">
        <f t="array" ref="Y7373">_xlfn.SWITCH(TRUE,R7373&gt;1000,"premium",R7373&gt;500,"modrate","cheap")</f>
        <v>cheap</v>
      </c>
    </row>
    <row r="7374" spans="1:25">
      <c r="A7374">
        <v>7373</v>
      </c>
      <c r="B7374" t="s">
        <v>9458</v>
      </c>
      <c r="C7374" s="2">
        <v>42742</v>
      </c>
      <c r="D7374" s="2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0.61019999999999497</v>
      </c>
      <c r="V7374" t="str">
        <f t="shared" si="231"/>
        <v>profit</v>
      </c>
      <c r="W7374" t="str">
        <f t="shared" si="232"/>
        <v>cheap</v>
      </c>
      <c r="X7374" s="3" t="str" cm="1">
        <f t="array" ref="X7374">_xlfn.IFS(R7374&gt;1000,"premium",R7374&gt;500,"modrate",R7374&lt;500,"cheap")</f>
        <v>cheap</v>
      </c>
      <c r="Y7374" t="str" cm="1">
        <f t="array" ref="Y7374">_xlfn.SWITCH(TRUE,R7374&gt;1000,"premium",R7374&gt;500,"modrate","cheap")</f>
        <v>cheap</v>
      </c>
    </row>
    <row r="7375" spans="1:25">
      <c r="A7375">
        <v>7374</v>
      </c>
      <c r="B7375" t="s">
        <v>9458</v>
      </c>
      <c r="C7375" s="2">
        <v>42742</v>
      </c>
      <c r="D7375" s="2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  <c r="V7375" t="str">
        <f t="shared" si="231"/>
        <v>profit</v>
      </c>
      <c r="W7375" t="str">
        <f t="shared" si="232"/>
        <v>cheap</v>
      </c>
      <c r="X7375" s="3" t="str" cm="1">
        <f t="array" ref="X7375">_xlfn.IFS(R7375&gt;1000,"premium",R7375&gt;500,"modrate",R7375&lt;500,"cheap")</f>
        <v>cheap</v>
      </c>
      <c r="Y7375" t="str" cm="1">
        <f t="array" ref="Y7375">_xlfn.SWITCH(TRUE,R7375&gt;1000,"premium",R7375&gt;500,"modrate","cheap")</f>
        <v>cheap</v>
      </c>
    </row>
    <row r="7376" spans="1:25">
      <c r="A7376">
        <v>7375</v>
      </c>
      <c r="B7376" t="s">
        <v>9458</v>
      </c>
      <c r="C7376" s="2">
        <v>42742</v>
      </c>
      <c r="D7376" s="2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  <c r="V7376" t="str">
        <f t="shared" si="231"/>
        <v>profit</v>
      </c>
      <c r="W7376" t="str">
        <f t="shared" si="232"/>
        <v>cheap</v>
      </c>
      <c r="X7376" s="3" t="str" cm="1">
        <f t="array" ref="X7376">_xlfn.IFS(R7376&gt;1000,"premium",R7376&gt;500,"modrate",R7376&lt;500,"cheap")</f>
        <v>cheap</v>
      </c>
      <c r="Y7376" t="str" cm="1">
        <f t="array" ref="Y7376">_xlfn.SWITCH(TRUE,R7376&gt;1000,"premium",R7376&gt;500,"modrate","cheap")</f>
        <v>cheap</v>
      </c>
    </row>
    <row r="7377" spans="1:25">
      <c r="A7377">
        <v>7376</v>
      </c>
      <c r="B7377" t="s">
        <v>9459</v>
      </c>
      <c r="C7377" s="2">
        <v>42960</v>
      </c>
      <c r="D7377" s="2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  <c r="V7377" t="str">
        <f t="shared" si="231"/>
        <v>profit</v>
      </c>
      <c r="W7377" t="str">
        <f t="shared" si="232"/>
        <v>cheap</v>
      </c>
      <c r="X7377" s="3" t="str" cm="1">
        <f t="array" ref="X7377">_xlfn.IFS(R7377&gt;1000,"premium",R7377&gt;500,"modrate",R7377&lt;500,"cheap")</f>
        <v>cheap</v>
      </c>
      <c r="Y7377" t="str" cm="1">
        <f t="array" ref="Y7377">_xlfn.SWITCH(TRUE,R7377&gt;1000,"premium",R7377&gt;500,"modrate","cheap")</f>
        <v>cheap</v>
      </c>
    </row>
    <row r="7378" spans="1:25">
      <c r="A7378">
        <v>7377</v>
      </c>
      <c r="B7378" t="s">
        <v>9460</v>
      </c>
      <c r="C7378" s="2">
        <v>43041</v>
      </c>
      <c r="D7378" s="2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  <c r="V7378" t="str">
        <f t="shared" si="231"/>
        <v>profit</v>
      </c>
      <c r="W7378" t="str">
        <f t="shared" si="232"/>
        <v>cheap</v>
      </c>
      <c r="X7378" s="3" t="str" cm="1">
        <f t="array" ref="X7378">_xlfn.IFS(R7378&gt;1000,"premium",R7378&gt;500,"modrate",R7378&lt;500,"cheap")</f>
        <v>cheap</v>
      </c>
      <c r="Y7378" t="str" cm="1">
        <f t="array" ref="Y7378">_xlfn.SWITCH(TRUE,R7378&gt;1000,"premium",R7378&gt;500,"modrate","cheap")</f>
        <v>cheap</v>
      </c>
    </row>
    <row r="7379" spans="1:25">
      <c r="A7379">
        <v>7378</v>
      </c>
      <c r="B7379" t="s">
        <v>9461</v>
      </c>
      <c r="C7379" s="2">
        <v>41901</v>
      </c>
      <c r="D7379" s="2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  <c r="V7379" t="str">
        <f t="shared" si="231"/>
        <v>profit</v>
      </c>
      <c r="W7379" t="str">
        <f t="shared" si="232"/>
        <v>cheap</v>
      </c>
      <c r="X7379" s="3" t="str" cm="1">
        <f t="array" ref="X7379">_xlfn.IFS(R7379&gt;1000,"premium",R7379&gt;500,"modrate",R7379&lt;500,"cheap")</f>
        <v>cheap</v>
      </c>
      <c r="Y7379" t="str" cm="1">
        <f t="array" ref="Y7379">_xlfn.SWITCH(TRUE,R7379&gt;1000,"premium",R7379&gt;500,"modrate","cheap")</f>
        <v>cheap</v>
      </c>
    </row>
    <row r="7380" spans="1:25">
      <c r="A7380">
        <v>7379</v>
      </c>
      <c r="B7380" t="s">
        <v>9462</v>
      </c>
      <c r="C7380" s="2">
        <v>42155</v>
      </c>
      <c r="D7380" s="2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  <c r="V7380" t="str">
        <f t="shared" si="231"/>
        <v>profit</v>
      </c>
      <c r="W7380" t="str">
        <f t="shared" si="232"/>
        <v>cheap</v>
      </c>
      <c r="X7380" s="3" t="str" cm="1">
        <f t="array" ref="X7380">_xlfn.IFS(R7380&gt;1000,"premium",R7380&gt;500,"modrate",R7380&lt;500,"cheap")</f>
        <v>cheap</v>
      </c>
      <c r="Y7380" t="str" cm="1">
        <f t="array" ref="Y7380">_xlfn.SWITCH(TRUE,R7380&gt;1000,"premium",R7380&gt;500,"modrate","cheap")</f>
        <v>cheap</v>
      </c>
    </row>
    <row r="7381" spans="1:25">
      <c r="A7381">
        <v>7380</v>
      </c>
      <c r="B7381" t="s">
        <v>9463</v>
      </c>
      <c r="C7381" s="2">
        <v>42626</v>
      </c>
      <c r="D7381" s="2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0.40739999999999899</v>
      </c>
      <c r="V7381" t="str">
        <f t="shared" si="231"/>
        <v>profit</v>
      </c>
      <c r="W7381" t="str">
        <f t="shared" si="232"/>
        <v>cheap</v>
      </c>
      <c r="X7381" s="3" t="str" cm="1">
        <f t="array" ref="X7381">_xlfn.IFS(R7381&gt;1000,"premium",R7381&gt;500,"modrate",R7381&lt;500,"cheap")</f>
        <v>cheap</v>
      </c>
      <c r="Y7381" t="str" cm="1">
        <f t="array" ref="Y7381">_xlfn.SWITCH(TRUE,R7381&gt;1000,"premium",R7381&gt;500,"modrate","cheap")</f>
        <v>cheap</v>
      </c>
    </row>
    <row r="7382" spans="1:25">
      <c r="A7382">
        <v>7381</v>
      </c>
      <c r="B7382" t="s">
        <v>9463</v>
      </c>
      <c r="C7382" s="2">
        <v>42626</v>
      </c>
      <c r="D7382" s="2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  <c r="V7382" t="str">
        <f t="shared" si="231"/>
        <v>profit</v>
      </c>
      <c r="W7382" t="str">
        <f t="shared" si="232"/>
        <v>cheap</v>
      </c>
      <c r="X7382" s="3" t="str" cm="1">
        <f t="array" ref="X7382">_xlfn.IFS(R7382&gt;1000,"premium",R7382&gt;500,"modrate",R7382&lt;500,"cheap")</f>
        <v>cheap</v>
      </c>
      <c r="Y7382" t="str" cm="1">
        <f t="array" ref="Y7382">_xlfn.SWITCH(TRUE,R7382&gt;1000,"premium",R7382&gt;500,"modrate","cheap")</f>
        <v>cheap</v>
      </c>
    </row>
    <row r="7383" spans="1:25">
      <c r="A7383">
        <v>7382</v>
      </c>
      <c r="B7383" t="s">
        <v>9463</v>
      </c>
      <c r="C7383" s="2">
        <v>42626</v>
      </c>
      <c r="D7383" s="2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  <c r="V7383" t="str">
        <f t="shared" si="231"/>
        <v>profit</v>
      </c>
      <c r="W7383" t="str">
        <f t="shared" si="232"/>
        <v>cheap</v>
      </c>
      <c r="X7383" s="3" t="str" cm="1">
        <f t="array" ref="X7383">_xlfn.IFS(R7383&gt;1000,"premium",R7383&gt;500,"modrate",R7383&lt;500,"cheap")</f>
        <v>cheap</v>
      </c>
      <c r="Y7383" t="str" cm="1">
        <f t="array" ref="Y7383">_xlfn.SWITCH(TRUE,R7383&gt;1000,"premium",R7383&gt;500,"modrate","cheap")</f>
        <v>cheap</v>
      </c>
    </row>
    <row r="7384" spans="1:25">
      <c r="A7384">
        <v>7383</v>
      </c>
      <c r="B7384" t="s">
        <v>9463</v>
      </c>
      <c r="C7384" s="2">
        <v>42626</v>
      </c>
      <c r="D7384" s="2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  <c r="V7384" t="str">
        <f t="shared" si="231"/>
        <v>profit</v>
      </c>
      <c r="W7384" t="str">
        <f t="shared" si="232"/>
        <v>cheap</v>
      </c>
      <c r="X7384" s="3" t="str" cm="1">
        <f t="array" ref="X7384">_xlfn.IFS(R7384&gt;1000,"premium",R7384&gt;500,"modrate",R7384&lt;500,"cheap")</f>
        <v>cheap</v>
      </c>
      <c r="Y7384" t="str" cm="1">
        <f t="array" ref="Y7384">_xlfn.SWITCH(TRUE,R7384&gt;1000,"premium",R7384&gt;500,"modrate","cheap")</f>
        <v>cheap</v>
      </c>
    </row>
    <row r="7385" spans="1:25">
      <c r="A7385">
        <v>7384</v>
      </c>
      <c r="B7385" t="s">
        <v>9463</v>
      </c>
      <c r="C7385" s="2">
        <v>42626</v>
      </c>
      <c r="D7385" s="2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  <c r="V7385" t="str">
        <f t="shared" si="231"/>
        <v>profit</v>
      </c>
      <c r="W7385" t="str">
        <f t="shared" si="232"/>
        <v>cheap</v>
      </c>
      <c r="X7385" s="3" t="str" cm="1">
        <f t="array" ref="X7385">_xlfn.IFS(R7385&gt;1000,"premium",R7385&gt;500,"modrate",R7385&lt;500,"cheap")</f>
        <v>cheap</v>
      </c>
      <c r="Y7385" t="str" cm="1">
        <f t="array" ref="Y7385">_xlfn.SWITCH(TRUE,R7385&gt;1000,"premium",R7385&gt;500,"modrate","cheap")</f>
        <v>cheap</v>
      </c>
    </row>
    <row r="7386" spans="1:25">
      <c r="A7386">
        <v>7385</v>
      </c>
      <c r="B7386" t="s">
        <v>9463</v>
      </c>
      <c r="C7386" s="2">
        <v>42626</v>
      </c>
      <c r="D7386" s="2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  <c r="V7386" t="str">
        <f t="shared" si="231"/>
        <v>profit</v>
      </c>
      <c r="W7386" t="str">
        <f t="shared" si="232"/>
        <v>cheap</v>
      </c>
      <c r="X7386" s="3" t="str" cm="1">
        <f t="array" ref="X7386">_xlfn.IFS(R7386&gt;1000,"premium",R7386&gt;500,"modrate",R7386&lt;500,"cheap")</f>
        <v>cheap</v>
      </c>
      <c r="Y7386" t="str" cm="1">
        <f t="array" ref="Y7386">_xlfn.SWITCH(TRUE,R7386&gt;1000,"premium",R7386&gt;500,"modrate","cheap")</f>
        <v>cheap</v>
      </c>
    </row>
    <row r="7387" spans="1:25">
      <c r="A7387">
        <v>7386</v>
      </c>
      <c r="B7387" t="s">
        <v>9463</v>
      </c>
      <c r="C7387" s="2">
        <v>42626</v>
      </c>
      <c r="D7387" s="2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  <c r="V7387" t="str">
        <f t="shared" si="231"/>
        <v>profit</v>
      </c>
      <c r="W7387" t="str">
        <f t="shared" si="232"/>
        <v>cheap</v>
      </c>
      <c r="X7387" s="3" t="str" cm="1">
        <f t="array" ref="X7387">_xlfn.IFS(R7387&gt;1000,"premium",R7387&gt;500,"modrate",R7387&lt;500,"cheap")</f>
        <v>cheap</v>
      </c>
      <c r="Y7387" t="str" cm="1">
        <f t="array" ref="Y7387">_xlfn.SWITCH(TRUE,R7387&gt;1000,"premium",R7387&gt;500,"modrate","cheap")</f>
        <v>cheap</v>
      </c>
    </row>
    <row r="7388" spans="1:25">
      <c r="A7388">
        <v>7387</v>
      </c>
      <c r="B7388" t="s">
        <v>9463</v>
      </c>
      <c r="C7388" s="2">
        <v>42626</v>
      </c>
      <c r="D7388" s="2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  <c r="V7388" t="str">
        <f t="shared" si="231"/>
        <v>profit</v>
      </c>
      <c r="W7388" t="str">
        <f t="shared" si="232"/>
        <v>cheap</v>
      </c>
      <c r="X7388" s="3" t="str" cm="1">
        <f t="array" ref="X7388">_xlfn.IFS(R7388&gt;1000,"premium",R7388&gt;500,"modrate",R7388&lt;500,"cheap")</f>
        <v>cheap</v>
      </c>
      <c r="Y7388" t="str" cm="1">
        <f t="array" ref="Y7388">_xlfn.SWITCH(TRUE,R7388&gt;1000,"premium",R7388&gt;500,"modrate","cheap")</f>
        <v>cheap</v>
      </c>
    </row>
    <row r="7389" spans="1:25">
      <c r="A7389">
        <v>7388</v>
      </c>
      <c r="B7389" t="s">
        <v>9463</v>
      </c>
      <c r="C7389" s="2">
        <v>42626</v>
      </c>
      <c r="D7389" s="2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  <c r="V7389" t="str">
        <f t="shared" si="231"/>
        <v>profit</v>
      </c>
      <c r="W7389" t="str">
        <f t="shared" si="232"/>
        <v>premium</v>
      </c>
      <c r="X7389" s="3" t="str" cm="1">
        <f t="array" ref="X7389">_xlfn.IFS(R7389&gt;1000,"premium",R7389&gt;500,"modrate",R7389&lt;500,"cheap")</f>
        <v>premium</v>
      </c>
      <c r="Y7389" t="str" cm="1">
        <f t="array" ref="Y7389">_xlfn.SWITCH(TRUE,R7389&gt;1000,"premium",R7389&gt;500,"modrate","cheap")</f>
        <v>premium</v>
      </c>
    </row>
    <row r="7390" spans="1:25">
      <c r="A7390">
        <v>7389</v>
      </c>
      <c r="B7390" t="s">
        <v>9463</v>
      </c>
      <c r="C7390" s="2">
        <v>42626</v>
      </c>
      <c r="D7390" s="2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  <c r="V7390" t="str">
        <f t="shared" si="231"/>
        <v>profit</v>
      </c>
      <c r="W7390" t="str">
        <f t="shared" si="232"/>
        <v>cheap</v>
      </c>
      <c r="X7390" s="3" t="str" cm="1">
        <f t="array" ref="X7390">_xlfn.IFS(R7390&gt;1000,"premium",R7390&gt;500,"modrate",R7390&lt;500,"cheap")</f>
        <v>cheap</v>
      </c>
      <c r="Y7390" t="str" cm="1">
        <f t="array" ref="Y7390">_xlfn.SWITCH(TRUE,R7390&gt;1000,"premium",R7390&gt;500,"modrate","cheap")</f>
        <v>cheap</v>
      </c>
    </row>
    <row r="7391" spans="1:25">
      <c r="A7391">
        <v>7390</v>
      </c>
      <c r="B7391" t="s">
        <v>9464</v>
      </c>
      <c r="C7391" s="2">
        <v>43068</v>
      </c>
      <c r="D7391" s="2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  <c r="V7391" t="str">
        <f t="shared" si="231"/>
        <v>profit</v>
      </c>
      <c r="W7391" t="str">
        <f t="shared" si="232"/>
        <v>cheap</v>
      </c>
      <c r="X7391" s="3" t="str" cm="1">
        <f t="array" ref="X7391">_xlfn.IFS(R7391&gt;1000,"premium",R7391&gt;500,"modrate",R7391&lt;500,"cheap")</f>
        <v>cheap</v>
      </c>
      <c r="Y7391" t="str" cm="1">
        <f t="array" ref="Y7391">_xlfn.SWITCH(TRUE,R7391&gt;1000,"premium",R7391&gt;500,"modrate","cheap")</f>
        <v>cheap</v>
      </c>
    </row>
    <row r="7392" spans="1:25">
      <c r="A7392">
        <v>7391</v>
      </c>
      <c r="B7392" t="s">
        <v>9464</v>
      </c>
      <c r="C7392" s="2">
        <v>43068</v>
      </c>
      <c r="D7392" s="2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  <c r="V7392" t="str">
        <f t="shared" si="231"/>
        <v>profit</v>
      </c>
      <c r="W7392" t="str">
        <f t="shared" si="232"/>
        <v>cheap</v>
      </c>
      <c r="X7392" s="3" t="str" cm="1">
        <f t="array" ref="X7392">_xlfn.IFS(R7392&gt;1000,"premium",R7392&gt;500,"modrate",R7392&lt;500,"cheap")</f>
        <v>cheap</v>
      </c>
      <c r="Y7392" t="str" cm="1">
        <f t="array" ref="Y7392">_xlfn.SWITCH(TRUE,R7392&gt;1000,"premium",R7392&gt;500,"modrate","cheap")</f>
        <v>cheap</v>
      </c>
    </row>
    <row r="7393" spans="1:25">
      <c r="A7393">
        <v>7392</v>
      </c>
      <c r="B7393" t="s">
        <v>9465</v>
      </c>
      <c r="C7393" s="2">
        <v>43073</v>
      </c>
      <c r="D7393" s="2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  <c r="V7393" t="str">
        <f t="shared" si="231"/>
        <v>profit</v>
      </c>
      <c r="W7393" t="str">
        <f t="shared" si="232"/>
        <v>cheap</v>
      </c>
      <c r="X7393" s="3" t="str" cm="1">
        <f t="array" ref="X7393">_xlfn.IFS(R7393&gt;1000,"premium",R7393&gt;500,"modrate",R7393&lt;500,"cheap")</f>
        <v>cheap</v>
      </c>
      <c r="Y7393" t="str" cm="1">
        <f t="array" ref="Y7393">_xlfn.SWITCH(TRUE,R7393&gt;1000,"premium",R7393&gt;500,"modrate","cheap")</f>
        <v>cheap</v>
      </c>
    </row>
    <row r="7394" spans="1:25">
      <c r="A7394">
        <v>7393</v>
      </c>
      <c r="B7394" t="s">
        <v>9466</v>
      </c>
      <c r="C7394" s="2">
        <v>42857</v>
      </c>
      <c r="D7394" s="2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  <c r="V7394" t="str">
        <f t="shared" si="231"/>
        <v>profit</v>
      </c>
      <c r="W7394" t="str">
        <f t="shared" si="232"/>
        <v>cheap</v>
      </c>
      <c r="X7394" s="3" t="str" cm="1">
        <f t="array" ref="X7394">_xlfn.IFS(R7394&gt;1000,"premium",R7394&gt;500,"modrate",R7394&lt;500,"cheap")</f>
        <v>cheap</v>
      </c>
      <c r="Y7394" t="str" cm="1">
        <f t="array" ref="Y7394">_xlfn.SWITCH(TRUE,R7394&gt;1000,"premium",R7394&gt;500,"modrate","cheap")</f>
        <v>cheap</v>
      </c>
    </row>
    <row r="7395" spans="1:25">
      <c r="A7395">
        <v>7394</v>
      </c>
      <c r="B7395" t="s">
        <v>9466</v>
      </c>
      <c r="C7395" s="2">
        <v>42857</v>
      </c>
      <c r="D7395" s="2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  <c r="V7395" t="str">
        <f t="shared" si="231"/>
        <v>profit</v>
      </c>
      <c r="W7395" t="str">
        <f t="shared" si="232"/>
        <v>cheap</v>
      </c>
      <c r="X7395" s="3" t="str" cm="1">
        <f t="array" ref="X7395">_xlfn.IFS(R7395&gt;1000,"premium",R7395&gt;500,"modrate",R7395&lt;500,"cheap")</f>
        <v>cheap</v>
      </c>
      <c r="Y7395" t="str" cm="1">
        <f t="array" ref="Y7395">_xlfn.SWITCH(TRUE,R7395&gt;1000,"premium",R7395&gt;500,"modrate","cheap")</f>
        <v>cheap</v>
      </c>
    </row>
    <row r="7396" spans="1:25">
      <c r="A7396">
        <v>7395</v>
      </c>
      <c r="B7396" t="s">
        <v>9466</v>
      </c>
      <c r="C7396" s="2">
        <v>42857</v>
      </c>
      <c r="D7396" s="2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  <c r="V7396" t="str">
        <f t="shared" si="231"/>
        <v>profit</v>
      </c>
      <c r="W7396" t="str">
        <f t="shared" si="232"/>
        <v>cheap</v>
      </c>
      <c r="X7396" s="3" t="str" cm="1">
        <f t="array" ref="X7396">_xlfn.IFS(R7396&gt;1000,"premium",R7396&gt;500,"modrate",R7396&lt;500,"cheap")</f>
        <v>cheap</v>
      </c>
      <c r="Y7396" t="str" cm="1">
        <f t="array" ref="Y7396">_xlfn.SWITCH(TRUE,R7396&gt;1000,"premium",R7396&gt;500,"modrate","cheap")</f>
        <v>cheap</v>
      </c>
    </row>
    <row r="7397" spans="1:25">
      <c r="A7397">
        <v>7396</v>
      </c>
      <c r="B7397" t="s">
        <v>9467</v>
      </c>
      <c r="C7397" s="2">
        <v>42729</v>
      </c>
      <c r="D7397" s="2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  <c r="V7397" t="str">
        <f t="shared" si="231"/>
        <v>loss</v>
      </c>
      <c r="W7397" t="str">
        <f t="shared" si="232"/>
        <v>cheap</v>
      </c>
      <c r="X7397" s="3" t="str" cm="1">
        <f t="array" ref="X7397">_xlfn.IFS(R7397&gt;1000,"premium",R7397&gt;500,"modrate",R7397&lt;500,"cheap")</f>
        <v>cheap</v>
      </c>
      <c r="Y7397" t="str" cm="1">
        <f t="array" ref="Y7397">_xlfn.SWITCH(TRUE,R7397&gt;1000,"premium",R7397&gt;500,"modrate","cheap")</f>
        <v>cheap</v>
      </c>
    </row>
    <row r="7398" spans="1:25">
      <c r="A7398">
        <v>7397</v>
      </c>
      <c r="B7398" t="s">
        <v>9467</v>
      </c>
      <c r="C7398" s="2">
        <v>42729</v>
      </c>
      <c r="D7398" s="2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  <c r="V7398" t="str">
        <f t="shared" si="231"/>
        <v>profit</v>
      </c>
      <c r="W7398" t="str">
        <f t="shared" si="232"/>
        <v>modrate</v>
      </c>
      <c r="X7398" s="3" t="str" cm="1">
        <f t="array" ref="X7398">_xlfn.IFS(R7398&gt;1000,"premium",R7398&gt;500,"modrate",R7398&lt;500,"cheap")</f>
        <v>modrate</v>
      </c>
      <c r="Y7398" t="str" cm="1">
        <f t="array" ref="Y7398">_xlfn.SWITCH(TRUE,R7398&gt;1000,"premium",R7398&gt;500,"modrate","cheap")</f>
        <v>modrate</v>
      </c>
    </row>
    <row r="7399" spans="1:25">
      <c r="A7399">
        <v>7398</v>
      </c>
      <c r="B7399" t="s">
        <v>9468</v>
      </c>
      <c r="C7399" s="2">
        <v>41912</v>
      </c>
      <c r="D7399" s="2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  <c r="V7399" t="str">
        <f t="shared" si="231"/>
        <v>profit</v>
      </c>
      <c r="W7399" t="str">
        <f t="shared" si="232"/>
        <v>modrate</v>
      </c>
      <c r="X7399" s="3" t="str" cm="1">
        <f t="array" ref="X7399">_xlfn.IFS(R7399&gt;1000,"premium",R7399&gt;500,"modrate",R7399&lt;500,"cheap")</f>
        <v>modrate</v>
      </c>
      <c r="Y7399" t="str" cm="1">
        <f t="array" ref="Y7399">_xlfn.SWITCH(TRUE,R7399&gt;1000,"premium",R7399&gt;500,"modrate","cheap")</f>
        <v>modrate</v>
      </c>
    </row>
    <row r="7400" spans="1:25">
      <c r="A7400">
        <v>7399</v>
      </c>
      <c r="B7400" t="s">
        <v>9469</v>
      </c>
      <c r="C7400" s="2">
        <v>41832</v>
      </c>
      <c r="D7400" s="2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  <c r="V7400" t="str">
        <f t="shared" si="231"/>
        <v>profit</v>
      </c>
      <c r="W7400" t="str">
        <f t="shared" si="232"/>
        <v>cheap</v>
      </c>
      <c r="X7400" s="3" t="str" cm="1">
        <f t="array" ref="X7400">_xlfn.IFS(R7400&gt;1000,"premium",R7400&gt;500,"modrate",R7400&lt;500,"cheap")</f>
        <v>cheap</v>
      </c>
      <c r="Y7400" t="str" cm="1">
        <f t="array" ref="Y7400">_xlfn.SWITCH(TRUE,R7400&gt;1000,"premium",R7400&gt;500,"modrate","cheap")</f>
        <v>cheap</v>
      </c>
    </row>
    <row r="7401" spans="1:25">
      <c r="A7401">
        <v>7400</v>
      </c>
      <c r="B7401" t="s">
        <v>9469</v>
      </c>
      <c r="C7401" s="2">
        <v>41832</v>
      </c>
      <c r="D7401" s="2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  <c r="V7401" t="str">
        <f t="shared" si="231"/>
        <v>profit</v>
      </c>
      <c r="W7401" t="str">
        <f t="shared" si="232"/>
        <v>cheap</v>
      </c>
      <c r="X7401" s="3" t="str" cm="1">
        <f t="array" ref="X7401">_xlfn.IFS(R7401&gt;1000,"premium",R7401&gt;500,"modrate",R7401&lt;500,"cheap")</f>
        <v>cheap</v>
      </c>
      <c r="Y7401" t="str" cm="1">
        <f t="array" ref="Y7401">_xlfn.SWITCH(TRUE,R7401&gt;1000,"premium",R7401&gt;500,"modrate","cheap")</f>
        <v>cheap</v>
      </c>
    </row>
    <row r="7402" spans="1:25">
      <c r="A7402">
        <v>7401</v>
      </c>
      <c r="B7402" t="s">
        <v>9470</v>
      </c>
      <c r="C7402" s="2">
        <v>42621</v>
      </c>
      <c r="D7402" s="2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  <c r="V7402" t="str">
        <f t="shared" si="231"/>
        <v>profit</v>
      </c>
      <c r="W7402" t="str">
        <f t="shared" si="232"/>
        <v>cheap</v>
      </c>
      <c r="X7402" s="3" t="str" cm="1">
        <f t="array" ref="X7402">_xlfn.IFS(R7402&gt;1000,"premium",R7402&gt;500,"modrate",R7402&lt;500,"cheap")</f>
        <v>cheap</v>
      </c>
      <c r="Y7402" t="str" cm="1">
        <f t="array" ref="Y7402">_xlfn.SWITCH(TRUE,R7402&gt;1000,"premium",R7402&gt;500,"modrate","cheap")</f>
        <v>cheap</v>
      </c>
    </row>
    <row r="7403" spans="1:25">
      <c r="A7403">
        <v>7402</v>
      </c>
      <c r="B7403" t="s">
        <v>9470</v>
      </c>
      <c r="C7403" s="2">
        <v>42621</v>
      </c>
      <c r="D7403" s="2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  <c r="V7403" t="str">
        <f t="shared" si="231"/>
        <v>profit</v>
      </c>
      <c r="W7403" t="str">
        <f t="shared" si="232"/>
        <v>cheap</v>
      </c>
      <c r="X7403" s="3" t="str" cm="1">
        <f t="array" ref="X7403">_xlfn.IFS(R7403&gt;1000,"premium",R7403&gt;500,"modrate",R7403&lt;500,"cheap")</f>
        <v>cheap</v>
      </c>
      <c r="Y7403" t="str" cm="1">
        <f t="array" ref="Y7403">_xlfn.SWITCH(TRUE,R7403&gt;1000,"premium",R7403&gt;500,"modrate","cheap")</f>
        <v>cheap</v>
      </c>
    </row>
    <row r="7404" spans="1:25">
      <c r="A7404">
        <v>7403</v>
      </c>
      <c r="B7404" t="s">
        <v>9471</v>
      </c>
      <c r="C7404" s="2">
        <v>42953</v>
      </c>
      <c r="D7404" s="2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  <c r="V7404" t="str">
        <f t="shared" si="231"/>
        <v>profit</v>
      </c>
      <c r="W7404" t="str">
        <f t="shared" si="232"/>
        <v>cheap</v>
      </c>
      <c r="X7404" s="3" t="str" cm="1">
        <f t="array" ref="X7404">_xlfn.IFS(R7404&gt;1000,"premium",R7404&gt;500,"modrate",R7404&lt;500,"cheap")</f>
        <v>cheap</v>
      </c>
      <c r="Y7404" t="str" cm="1">
        <f t="array" ref="Y7404">_xlfn.SWITCH(TRUE,R7404&gt;1000,"premium",R7404&gt;500,"modrate","cheap")</f>
        <v>cheap</v>
      </c>
    </row>
    <row r="7405" spans="1:25">
      <c r="A7405">
        <v>7404</v>
      </c>
      <c r="B7405" t="s">
        <v>9472</v>
      </c>
      <c r="C7405" s="2">
        <v>42138</v>
      </c>
      <c r="D7405" s="2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41.996499999999898</v>
      </c>
      <c r="V7405" t="str">
        <f t="shared" si="231"/>
        <v>profit</v>
      </c>
      <c r="W7405" t="str">
        <f t="shared" si="232"/>
        <v>modrate</v>
      </c>
      <c r="X7405" s="3" t="str" cm="1">
        <f t="array" ref="X7405">_xlfn.IFS(R7405&gt;1000,"premium",R7405&gt;500,"modrate",R7405&lt;500,"cheap")</f>
        <v>modrate</v>
      </c>
      <c r="Y7405" t="str" cm="1">
        <f t="array" ref="Y7405">_xlfn.SWITCH(TRUE,R7405&gt;1000,"premium",R7405&gt;500,"modrate","cheap")</f>
        <v>modrate</v>
      </c>
    </row>
    <row r="7406" spans="1:25">
      <c r="A7406">
        <v>7405</v>
      </c>
      <c r="B7406" t="s">
        <v>9472</v>
      </c>
      <c r="C7406" s="2">
        <v>42138</v>
      </c>
      <c r="D7406" s="2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  <c r="V7406" t="str">
        <f t="shared" si="231"/>
        <v>profit</v>
      </c>
      <c r="W7406" t="str">
        <f t="shared" si="232"/>
        <v>cheap</v>
      </c>
      <c r="X7406" s="3" t="str" cm="1">
        <f t="array" ref="X7406">_xlfn.IFS(R7406&gt;1000,"premium",R7406&gt;500,"modrate",R7406&lt;500,"cheap")</f>
        <v>cheap</v>
      </c>
      <c r="Y7406" t="str" cm="1">
        <f t="array" ref="Y7406">_xlfn.SWITCH(TRUE,R7406&gt;1000,"premium",R7406&gt;500,"modrate","cheap")</f>
        <v>cheap</v>
      </c>
    </row>
    <row r="7407" spans="1:25">
      <c r="A7407">
        <v>7406</v>
      </c>
      <c r="B7407" t="s">
        <v>9472</v>
      </c>
      <c r="C7407" s="2">
        <v>42138</v>
      </c>
      <c r="D7407" s="2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  <c r="V7407" t="str">
        <f t="shared" si="231"/>
        <v>loss</v>
      </c>
      <c r="W7407" t="str">
        <f t="shared" si="232"/>
        <v>cheap</v>
      </c>
      <c r="X7407" s="3" t="str" cm="1">
        <f t="array" ref="X7407">_xlfn.IFS(R7407&gt;1000,"premium",R7407&gt;500,"modrate",R7407&lt;500,"cheap")</f>
        <v>cheap</v>
      </c>
      <c r="Y7407" t="str" cm="1">
        <f t="array" ref="Y7407">_xlfn.SWITCH(TRUE,R7407&gt;1000,"premium",R7407&gt;500,"modrate","cheap")</f>
        <v>cheap</v>
      </c>
    </row>
    <row r="7408" spans="1:25">
      <c r="A7408">
        <v>7407</v>
      </c>
      <c r="B7408" t="s">
        <v>9472</v>
      </c>
      <c r="C7408" s="2">
        <v>42138</v>
      </c>
      <c r="D7408" s="2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81.264599999999902</v>
      </c>
      <c r="V7408" t="str">
        <f t="shared" si="231"/>
        <v>profit</v>
      </c>
      <c r="W7408" t="str">
        <f t="shared" si="232"/>
        <v>modrate</v>
      </c>
      <c r="X7408" s="3" t="str" cm="1">
        <f t="array" ref="X7408">_xlfn.IFS(R7408&gt;1000,"premium",R7408&gt;500,"modrate",R7408&lt;500,"cheap")</f>
        <v>modrate</v>
      </c>
      <c r="Y7408" t="str" cm="1">
        <f t="array" ref="Y7408">_xlfn.SWITCH(TRUE,R7408&gt;1000,"premium",R7408&gt;500,"modrate","cheap")</f>
        <v>modrate</v>
      </c>
    </row>
    <row r="7409" spans="1:25">
      <c r="A7409">
        <v>7408</v>
      </c>
      <c r="B7409" t="s">
        <v>9473</v>
      </c>
      <c r="C7409" s="2">
        <v>42755</v>
      </c>
      <c r="D7409" s="2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  <c r="V7409" t="str">
        <f t="shared" si="231"/>
        <v>profit</v>
      </c>
      <c r="W7409" t="str">
        <f t="shared" si="232"/>
        <v>cheap</v>
      </c>
      <c r="X7409" s="3" t="str" cm="1">
        <f t="array" ref="X7409">_xlfn.IFS(R7409&gt;1000,"premium",R7409&gt;500,"modrate",R7409&lt;500,"cheap")</f>
        <v>cheap</v>
      </c>
      <c r="Y7409" t="str" cm="1">
        <f t="array" ref="Y7409">_xlfn.SWITCH(TRUE,R7409&gt;1000,"premium",R7409&gt;500,"modrate","cheap")</f>
        <v>cheap</v>
      </c>
    </row>
    <row r="7410" spans="1:25">
      <c r="A7410">
        <v>7409</v>
      </c>
      <c r="B7410" t="s">
        <v>9474</v>
      </c>
      <c r="C7410" s="2">
        <v>42520</v>
      </c>
      <c r="D7410" s="2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  <c r="V7410" t="str">
        <f t="shared" si="231"/>
        <v>profit</v>
      </c>
      <c r="W7410" t="str">
        <f t="shared" si="232"/>
        <v>cheap</v>
      </c>
      <c r="X7410" s="3" t="str" cm="1">
        <f t="array" ref="X7410">_xlfn.IFS(R7410&gt;1000,"premium",R7410&gt;500,"modrate",R7410&lt;500,"cheap")</f>
        <v>cheap</v>
      </c>
      <c r="Y7410" t="str" cm="1">
        <f t="array" ref="Y7410">_xlfn.SWITCH(TRUE,R7410&gt;1000,"premium",R7410&gt;500,"modrate","cheap")</f>
        <v>cheap</v>
      </c>
    </row>
    <row r="7411" spans="1:25">
      <c r="A7411">
        <v>7410</v>
      </c>
      <c r="B7411" t="s">
        <v>9475</v>
      </c>
      <c r="C7411" s="2">
        <v>41737</v>
      </c>
      <c r="D7411" s="2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  <c r="V7411" t="str">
        <f t="shared" si="231"/>
        <v>loss</v>
      </c>
      <c r="W7411" t="str">
        <f t="shared" si="232"/>
        <v>cheap</v>
      </c>
      <c r="X7411" s="3" t="str" cm="1">
        <f t="array" ref="X7411">_xlfn.IFS(R7411&gt;1000,"premium",R7411&gt;500,"modrate",R7411&lt;500,"cheap")</f>
        <v>cheap</v>
      </c>
      <c r="Y7411" t="str" cm="1">
        <f t="array" ref="Y7411">_xlfn.SWITCH(TRUE,R7411&gt;1000,"premium",R7411&gt;500,"modrate","cheap")</f>
        <v>cheap</v>
      </c>
    </row>
    <row r="7412" spans="1:25">
      <c r="A7412">
        <v>7411</v>
      </c>
      <c r="B7412" t="s">
        <v>9476</v>
      </c>
      <c r="C7412" s="2">
        <v>41843</v>
      </c>
      <c r="D7412" s="2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7.9983999999999904</v>
      </c>
      <c r="V7412" t="str">
        <f t="shared" si="231"/>
        <v>profit</v>
      </c>
      <c r="W7412" t="str">
        <f t="shared" si="232"/>
        <v>cheap</v>
      </c>
      <c r="X7412" s="3" t="str" cm="1">
        <f t="array" ref="X7412">_xlfn.IFS(R7412&gt;1000,"premium",R7412&gt;500,"modrate",R7412&lt;500,"cheap")</f>
        <v>cheap</v>
      </c>
      <c r="Y7412" t="str" cm="1">
        <f t="array" ref="Y7412">_xlfn.SWITCH(TRUE,R7412&gt;1000,"premium",R7412&gt;500,"modrate","cheap")</f>
        <v>cheap</v>
      </c>
    </row>
    <row r="7413" spans="1:25">
      <c r="A7413">
        <v>7412</v>
      </c>
      <c r="B7413" t="s">
        <v>9477</v>
      </c>
      <c r="C7413" s="2">
        <v>42885</v>
      </c>
      <c r="D7413" s="2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  <c r="V7413" t="str">
        <f t="shared" si="231"/>
        <v>profit</v>
      </c>
      <c r="W7413" t="str">
        <f t="shared" si="232"/>
        <v>cheap</v>
      </c>
      <c r="X7413" s="3" t="str" cm="1">
        <f t="array" ref="X7413">_xlfn.IFS(R7413&gt;1000,"premium",R7413&gt;500,"modrate",R7413&lt;500,"cheap")</f>
        <v>cheap</v>
      </c>
      <c r="Y7413" t="str" cm="1">
        <f t="array" ref="Y7413">_xlfn.SWITCH(TRUE,R7413&gt;1000,"premium",R7413&gt;500,"modrate","cheap")</f>
        <v>cheap</v>
      </c>
    </row>
    <row r="7414" spans="1:25">
      <c r="A7414">
        <v>7413</v>
      </c>
      <c r="B7414" t="s">
        <v>9477</v>
      </c>
      <c r="C7414" s="2">
        <v>42885</v>
      </c>
      <c r="D7414" s="2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  <c r="V7414" t="str">
        <f t="shared" si="231"/>
        <v>loss</v>
      </c>
      <c r="W7414" t="str">
        <f t="shared" si="232"/>
        <v>cheap</v>
      </c>
      <c r="X7414" s="3" t="str" cm="1">
        <f t="array" ref="X7414">_xlfn.IFS(R7414&gt;1000,"premium",R7414&gt;500,"modrate",R7414&lt;500,"cheap")</f>
        <v>cheap</v>
      </c>
      <c r="Y7414" t="str" cm="1">
        <f t="array" ref="Y7414">_xlfn.SWITCH(TRUE,R7414&gt;1000,"premium",R7414&gt;500,"modrate","cheap")</f>
        <v>cheap</v>
      </c>
    </row>
    <row r="7415" spans="1:25">
      <c r="A7415">
        <v>7414</v>
      </c>
      <c r="B7415" t="s">
        <v>9477</v>
      </c>
      <c r="C7415" s="2">
        <v>42885</v>
      </c>
      <c r="D7415" s="2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  <c r="V7415" t="str">
        <f t="shared" si="231"/>
        <v>loss</v>
      </c>
      <c r="W7415" t="str">
        <f t="shared" si="232"/>
        <v>cheap</v>
      </c>
      <c r="X7415" s="3" t="str" cm="1">
        <f t="array" ref="X7415">_xlfn.IFS(R7415&gt;1000,"premium",R7415&gt;500,"modrate",R7415&lt;500,"cheap")</f>
        <v>cheap</v>
      </c>
      <c r="Y7415" t="str" cm="1">
        <f t="array" ref="Y7415">_xlfn.SWITCH(TRUE,R7415&gt;1000,"premium",R7415&gt;500,"modrate","cheap")</f>
        <v>cheap</v>
      </c>
    </row>
    <row r="7416" spans="1:25">
      <c r="A7416">
        <v>7415</v>
      </c>
      <c r="B7416" t="s">
        <v>9478</v>
      </c>
      <c r="C7416" s="2">
        <v>42442</v>
      </c>
      <c r="D7416" s="2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-5.5240000000000302</v>
      </c>
      <c r="V7416" t="str">
        <f t="shared" si="231"/>
        <v>loss</v>
      </c>
      <c r="W7416" t="str">
        <f t="shared" si="232"/>
        <v>cheap</v>
      </c>
      <c r="X7416" s="3" t="str" cm="1">
        <f t="array" ref="X7416">_xlfn.IFS(R7416&gt;1000,"premium",R7416&gt;500,"modrate",R7416&lt;500,"cheap")</f>
        <v>cheap</v>
      </c>
      <c r="Y7416" t="str" cm="1">
        <f t="array" ref="Y7416">_xlfn.SWITCH(TRUE,R7416&gt;1000,"premium",R7416&gt;500,"modrate","cheap")</f>
        <v>cheap</v>
      </c>
    </row>
    <row r="7417" spans="1:25">
      <c r="A7417">
        <v>7416</v>
      </c>
      <c r="B7417" t="s">
        <v>9478</v>
      </c>
      <c r="C7417" s="2">
        <v>42442</v>
      </c>
      <c r="D7417" s="2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47.494999999999898</v>
      </c>
      <c r="V7417" t="str">
        <f t="shared" si="231"/>
        <v>profit</v>
      </c>
      <c r="W7417" t="str">
        <f t="shared" si="232"/>
        <v>cheap</v>
      </c>
      <c r="X7417" s="3" t="str" cm="1">
        <f t="array" ref="X7417">_xlfn.IFS(R7417&gt;1000,"premium",R7417&gt;500,"modrate",R7417&lt;500,"cheap")</f>
        <v>cheap</v>
      </c>
      <c r="Y7417" t="str" cm="1">
        <f t="array" ref="Y7417">_xlfn.SWITCH(TRUE,R7417&gt;1000,"premium",R7417&gt;500,"modrate","cheap")</f>
        <v>cheap</v>
      </c>
    </row>
    <row r="7418" spans="1:25">
      <c r="A7418">
        <v>7417</v>
      </c>
      <c r="B7418" t="s">
        <v>9478</v>
      </c>
      <c r="C7418" s="2">
        <v>42442</v>
      </c>
      <c r="D7418" s="2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  <c r="V7418" t="str">
        <f t="shared" si="231"/>
        <v>loss</v>
      </c>
      <c r="W7418" t="str">
        <f t="shared" si="232"/>
        <v>modrate</v>
      </c>
      <c r="X7418" s="3" t="str" cm="1">
        <f t="array" ref="X7418">_xlfn.IFS(R7418&gt;1000,"premium",R7418&gt;500,"modrate",R7418&lt;500,"cheap")</f>
        <v>modrate</v>
      </c>
      <c r="Y7418" t="str" cm="1">
        <f t="array" ref="Y7418">_xlfn.SWITCH(TRUE,R7418&gt;1000,"premium",R7418&gt;500,"modrate","cheap")</f>
        <v>modrate</v>
      </c>
    </row>
    <row r="7419" spans="1:25">
      <c r="A7419">
        <v>7418</v>
      </c>
      <c r="B7419" t="s">
        <v>9478</v>
      </c>
      <c r="C7419" s="2">
        <v>42442</v>
      </c>
      <c r="D7419" s="2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  <c r="V7419" t="str">
        <f t="shared" si="231"/>
        <v>profit</v>
      </c>
      <c r="W7419" t="str">
        <f t="shared" si="232"/>
        <v>cheap</v>
      </c>
      <c r="X7419" s="3" t="str" cm="1">
        <f t="array" ref="X7419">_xlfn.IFS(R7419&gt;1000,"premium",R7419&gt;500,"modrate",R7419&lt;500,"cheap")</f>
        <v>cheap</v>
      </c>
      <c r="Y7419" t="str" cm="1">
        <f t="array" ref="Y7419">_xlfn.SWITCH(TRUE,R7419&gt;1000,"premium",R7419&gt;500,"modrate","cheap")</f>
        <v>cheap</v>
      </c>
    </row>
    <row r="7420" spans="1:25">
      <c r="A7420">
        <v>7419</v>
      </c>
      <c r="B7420" t="s">
        <v>9478</v>
      </c>
      <c r="C7420" s="2">
        <v>42442</v>
      </c>
      <c r="D7420" s="2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  <c r="V7420" t="str">
        <f t="shared" si="231"/>
        <v>loss</v>
      </c>
      <c r="W7420" t="str">
        <f t="shared" si="232"/>
        <v>cheap</v>
      </c>
      <c r="X7420" s="3" t="str" cm="1">
        <f t="array" ref="X7420">_xlfn.IFS(R7420&gt;1000,"premium",R7420&gt;500,"modrate",R7420&lt;500,"cheap")</f>
        <v>cheap</v>
      </c>
      <c r="Y7420" t="str" cm="1">
        <f t="array" ref="Y7420">_xlfn.SWITCH(TRUE,R7420&gt;1000,"premium",R7420&gt;500,"modrate","cheap")</f>
        <v>cheap</v>
      </c>
    </row>
    <row r="7421" spans="1:25">
      <c r="A7421">
        <v>7420</v>
      </c>
      <c r="B7421" t="s">
        <v>9478</v>
      </c>
      <c r="C7421" s="2">
        <v>42442</v>
      </c>
      <c r="D7421" s="2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  <c r="V7421" t="str">
        <f t="shared" si="231"/>
        <v>loss</v>
      </c>
      <c r="W7421" t="str">
        <f t="shared" si="232"/>
        <v>modrate</v>
      </c>
      <c r="X7421" s="3" t="str" cm="1">
        <f t="array" ref="X7421">_xlfn.IFS(R7421&gt;1000,"premium",R7421&gt;500,"modrate",R7421&lt;500,"cheap")</f>
        <v>modrate</v>
      </c>
      <c r="Y7421" t="str" cm="1">
        <f t="array" ref="Y7421">_xlfn.SWITCH(TRUE,R7421&gt;1000,"premium",R7421&gt;500,"modrate","cheap")</f>
        <v>modrate</v>
      </c>
    </row>
    <row r="7422" spans="1:25">
      <c r="A7422">
        <v>7421</v>
      </c>
      <c r="B7422" t="s">
        <v>9478</v>
      </c>
      <c r="C7422" s="2">
        <v>42442</v>
      </c>
      <c r="D7422" s="2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  <c r="V7422" t="str">
        <f t="shared" si="231"/>
        <v>loss</v>
      </c>
      <c r="W7422" t="str">
        <f t="shared" si="232"/>
        <v>cheap</v>
      </c>
      <c r="X7422" s="3" t="str" cm="1">
        <f t="array" ref="X7422">_xlfn.IFS(R7422&gt;1000,"premium",R7422&gt;500,"modrate",R7422&lt;500,"cheap")</f>
        <v>cheap</v>
      </c>
      <c r="Y7422" t="str" cm="1">
        <f t="array" ref="Y7422">_xlfn.SWITCH(TRUE,R7422&gt;1000,"premium",R7422&gt;500,"modrate","cheap")</f>
        <v>cheap</v>
      </c>
    </row>
    <row r="7423" spans="1:25">
      <c r="A7423">
        <v>7422</v>
      </c>
      <c r="B7423" t="s">
        <v>9478</v>
      </c>
      <c r="C7423" s="2">
        <v>42442</v>
      </c>
      <c r="D7423" s="2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  <c r="V7423" t="str">
        <f t="shared" si="231"/>
        <v>loss</v>
      </c>
      <c r="W7423" t="str">
        <f t="shared" si="232"/>
        <v>cheap</v>
      </c>
      <c r="X7423" s="3" t="str" cm="1">
        <f t="array" ref="X7423">_xlfn.IFS(R7423&gt;1000,"premium",R7423&gt;500,"modrate",R7423&lt;500,"cheap")</f>
        <v>cheap</v>
      </c>
      <c r="Y7423" t="str" cm="1">
        <f t="array" ref="Y7423">_xlfn.SWITCH(TRUE,R7423&gt;1000,"premium",R7423&gt;500,"modrate","cheap")</f>
        <v>cheap</v>
      </c>
    </row>
    <row r="7424" spans="1:25">
      <c r="A7424">
        <v>7423</v>
      </c>
      <c r="B7424" t="s">
        <v>9478</v>
      </c>
      <c r="C7424" s="2">
        <v>42442</v>
      </c>
      <c r="D7424" s="2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  <c r="V7424" t="str">
        <f t="shared" si="231"/>
        <v>loss</v>
      </c>
      <c r="W7424" t="str">
        <f t="shared" si="232"/>
        <v>cheap</v>
      </c>
      <c r="X7424" s="3" t="str" cm="1">
        <f t="array" ref="X7424">_xlfn.IFS(R7424&gt;1000,"premium",R7424&gt;500,"modrate",R7424&lt;500,"cheap")</f>
        <v>cheap</v>
      </c>
      <c r="Y7424" t="str" cm="1">
        <f t="array" ref="Y7424">_xlfn.SWITCH(TRUE,R7424&gt;1000,"premium",R7424&gt;500,"modrate","cheap")</f>
        <v>cheap</v>
      </c>
    </row>
    <row r="7425" spans="1:25">
      <c r="A7425">
        <v>7424</v>
      </c>
      <c r="B7425" t="s">
        <v>9481</v>
      </c>
      <c r="C7425" s="2">
        <v>42835</v>
      </c>
      <c r="D7425" s="2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  <c r="V7425" t="str">
        <f t="shared" si="231"/>
        <v>profit</v>
      </c>
      <c r="W7425" t="str">
        <f t="shared" si="232"/>
        <v>cheap</v>
      </c>
      <c r="X7425" s="3" t="str" cm="1">
        <f t="array" ref="X7425">_xlfn.IFS(R7425&gt;1000,"premium",R7425&gt;500,"modrate",R7425&lt;500,"cheap")</f>
        <v>cheap</v>
      </c>
      <c r="Y7425" t="str" cm="1">
        <f t="array" ref="Y7425">_xlfn.SWITCH(TRUE,R7425&gt;1000,"premium",R7425&gt;500,"modrate","cheap")</f>
        <v>cheap</v>
      </c>
    </row>
    <row r="7426" spans="1:25">
      <c r="A7426">
        <v>7425</v>
      </c>
      <c r="B7426" t="s">
        <v>9481</v>
      </c>
      <c r="C7426" s="2">
        <v>42835</v>
      </c>
      <c r="D7426" s="2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  <c r="V7426" t="str">
        <f t="shared" si="231"/>
        <v>profit</v>
      </c>
      <c r="W7426" t="str">
        <f t="shared" si="232"/>
        <v>cheap</v>
      </c>
      <c r="X7426" s="3" t="str" cm="1">
        <f t="array" ref="X7426">_xlfn.IFS(R7426&gt;1000,"premium",R7426&gt;500,"modrate",R7426&lt;500,"cheap")</f>
        <v>cheap</v>
      </c>
      <c r="Y7426" t="str" cm="1">
        <f t="array" ref="Y7426">_xlfn.SWITCH(TRUE,R7426&gt;1000,"premium",R7426&gt;500,"modrate","cheap")</f>
        <v>cheap</v>
      </c>
    </row>
    <row r="7427" spans="1:25">
      <c r="A7427">
        <v>7426</v>
      </c>
      <c r="B7427" t="s">
        <v>9482</v>
      </c>
      <c r="C7427" s="2">
        <v>42546</v>
      </c>
      <c r="D7427" s="2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-6.0890000000000102</v>
      </c>
      <c r="V7427" t="str">
        <f t="shared" ref="V7427:V7490" si="233">IF(U7427&gt;0,"profit","loss")</f>
        <v>loss</v>
      </c>
      <c r="W7427" t="str">
        <f t="shared" ref="W7427:W7490" si="234">IF(R7427&gt;1000,"premium", IF(R7427&gt;500,"modrate","cheap"))</f>
        <v>cheap</v>
      </c>
      <c r="X7427" s="3" t="str" cm="1">
        <f t="array" ref="X7427">_xlfn.IFS(R7427&gt;1000,"premium",R7427&gt;500,"modrate",R7427&lt;500,"cheap")</f>
        <v>cheap</v>
      </c>
      <c r="Y7427" t="str" cm="1">
        <f t="array" ref="Y7427">_xlfn.SWITCH(TRUE,R7427&gt;1000,"premium",R7427&gt;500,"modrate","cheap")</f>
        <v>cheap</v>
      </c>
    </row>
    <row r="7428" spans="1:25">
      <c r="A7428">
        <v>7427</v>
      </c>
      <c r="B7428" t="s">
        <v>9482</v>
      </c>
      <c r="C7428" s="2">
        <v>42546</v>
      </c>
      <c r="D7428" s="2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  <c r="V7428" t="str">
        <f t="shared" si="233"/>
        <v>loss</v>
      </c>
      <c r="W7428" t="str">
        <f t="shared" si="234"/>
        <v>cheap</v>
      </c>
      <c r="X7428" s="3" t="str" cm="1">
        <f t="array" ref="X7428">_xlfn.IFS(R7428&gt;1000,"premium",R7428&gt;500,"modrate",R7428&lt;500,"cheap")</f>
        <v>cheap</v>
      </c>
      <c r="Y7428" t="str" cm="1">
        <f t="array" ref="Y7428">_xlfn.SWITCH(TRUE,R7428&gt;1000,"premium",R7428&gt;500,"modrate","cheap")</f>
        <v>cheap</v>
      </c>
    </row>
    <row r="7429" spans="1:25">
      <c r="A7429">
        <v>7428</v>
      </c>
      <c r="B7429" t="s">
        <v>9483</v>
      </c>
      <c r="C7429" s="2">
        <v>41715</v>
      </c>
      <c r="D7429" s="2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  <c r="V7429" t="str">
        <f t="shared" si="233"/>
        <v>profit</v>
      </c>
      <c r="W7429" t="str">
        <f t="shared" si="234"/>
        <v>cheap</v>
      </c>
      <c r="X7429" s="3" t="str" cm="1">
        <f t="array" ref="X7429">_xlfn.IFS(R7429&gt;1000,"premium",R7429&gt;500,"modrate",R7429&lt;500,"cheap")</f>
        <v>cheap</v>
      </c>
      <c r="Y7429" t="str" cm="1">
        <f t="array" ref="Y7429">_xlfn.SWITCH(TRUE,R7429&gt;1000,"premium",R7429&gt;500,"modrate","cheap")</f>
        <v>cheap</v>
      </c>
    </row>
    <row r="7430" spans="1:25">
      <c r="A7430">
        <v>7429</v>
      </c>
      <c r="B7430" t="s">
        <v>9483</v>
      </c>
      <c r="C7430" s="2">
        <v>41715</v>
      </c>
      <c r="D7430" s="2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  <c r="V7430" t="str">
        <f t="shared" si="233"/>
        <v>profit</v>
      </c>
      <c r="W7430" t="str">
        <f t="shared" si="234"/>
        <v>cheap</v>
      </c>
      <c r="X7430" s="3" t="str" cm="1">
        <f t="array" ref="X7430">_xlfn.IFS(R7430&gt;1000,"premium",R7430&gt;500,"modrate",R7430&lt;500,"cheap")</f>
        <v>cheap</v>
      </c>
      <c r="Y7430" t="str" cm="1">
        <f t="array" ref="Y7430">_xlfn.SWITCH(TRUE,R7430&gt;1000,"premium",R7430&gt;500,"modrate","cheap")</f>
        <v>cheap</v>
      </c>
    </row>
    <row r="7431" spans="1:25">
      <c r="A7431">
        <v>7430</v>
      </c>
      <c r="B7431" t="s">
        <v>9483</v>
      </c>
      <c r="C7431" s="2">
        <v>41715</v>
      </c>
      <c r="D7431" s="2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  <c r="V7431" t="str">
        <f t="shared" si="233"/>
        <v>profit</v>
      </c>
      <c r="W7431" t="str">
        <f t="shared" si="234"/>
        <v>cheap</v>
      </c>
      <c r="X7431" s="3" t="str" cm="1">
        <f t="array" ref="X7431">_xlfn.IFS(R7431&gt;1000,"premium",R7431&gt;500,"modrate",R7431&lt;500,"cheap")</f>
        <v>cheap</v>
      </c>
      <c r="Y7431" t="str" cm="1">
        <f t="array" ref="Y7431">_xlfn.SWITCH(TRUE,R7431&gt;1000,"premium",R7431&gt;500,"modrate","cheap")</f>
        <v>cheap</v>
      </c>
    </row>
    <row r="7432" spans="1:25">
      <c r="A7432">
        <v>7431</v>
      </c>
      <c r="B7432" t="s">
        <v>9483</v>
      </c>
      <c r="C7432" s="2">
        <v>41715</v>
      </c>
      <c r="D7432" s="2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  <c r="V7432" t="str">
        <f t="shared" si="233"/>
        <v>profit</v>
      </c>
      <c r="W7432" t="str">
        <f t="shared" si="234"/>
        <v>cheap</v>
      </c>
      <c r="X7432" s="3" t="str" cm="1">
        <f t="array" ref="X7432">_xlfn.IFS(R7432&gt;1000,"premium",R7432&gt;500,"modrate",R7432&lt;500,"cheap")</f>
        <v>cheap</v>
      </c>
      <c r="Y7432" t="str" cm="1">
        <f t="array" ref="Y7432">_xlfn.SWITCH(TRUE,R7432&gt;1000,"premium",R7432&gt;500,"modrate","cheap")</f>
        <v>cheap</v>
      </c>
    </row>
    <row r="7433" spans="1:25">
      <c r="A7433">
        <v>7432</v>
      </c>
      <c r="B7433" t="s">
        <v>9483</v>
      </c>
      <c r="C7433" s="2">
        <v>41715</v>
      </c>
      <c r="D7433" s="2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  <c r="V7433" t="str">
        <f t="shared" si="233"/>
        <v>profit</v>
      </c>
      <c r="W7433" t="str">
        <f t="shared" si="234"/>
        <v>cheap</v>
      </c>
      <c r="X7433" s="3" t="str" cm="1">
        <f t="array" ref="X7433">_xlfn.IFS(R7433&gt;1000,"premium",R7433&gt;500,"modrate",R7433&lt;500,"cheap")</f>
        <v>cheap</v>
      </c>
      <c r="Y7433" t="str" cm="1">
        <f t="array" ref="Y7433">_xlfn.SWITCH(TRUE,R7433&gt;1000,"premium",R7433&gt;500,"modrate","cheap")</f>
        <v>cheap</v>
      </c>
    </row>
    <row r="7434" spans="1:25">
      <c r="A7434">
        <v>7433</v>
      </c>
      <c r="B7434" t="s">
        <v>9484</v>
      </c>
      <c r="C7434" s="2">
        <v>41860</v>
      </c>
      <c r="D7434" s="2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  <c r="V7434" t="str">
        <f t="shared" si="233"/>
        <v>loss</v>
      </c>
      <c r="W7434" t="str">
        <f t="shared" si="234"/>
        <v>cheap</v>
      </c>
      <c r="X7434" s="3" t="str" cm="1">
        <f t="array" ref="X7434">_xlfn.IFS(R7434&gt;1000,"premium",R7434&gt;500,"modrate",R7434&lt;500,"cheap")</f>
        <v>cheap</v>
      </c>
      <c r="Y7434" t="str" cm="1">
        <f t="array" ref="Y7434">_xlfn.SWITCH(TRUE,R7434&gt;1000,"premium",R7434&gt;500,"modrate","cheap")</f>
        <v>cheap</v>
      </c>
    </row>
    <row r="7435" spans="1:25">
      <c r="A7435">
        <v>7434</v>
      </c>
      <c r="B7435" t="s">
        <v>9484</v>
      </c>
      <c r="C7435" s="2">
        <v>41860</v>
      </c>
      <c r="D7435" s="2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  <c r="V7435" t="str">
        <f t="shared" si="233"/>
        <v>loss</v>
      </c>
      <c r="W7435" t="str">
        <f t="shared" si="234"/>
        <v>cheap</v>
      </c>
      <c r="X7435" s="3" t="str" cm="1">
        <f t="array" ref="X7435">_xlfn.IFS(R7435&gt;1000,"premium",R7435&gt;500,"modrate",R7435&lt;500,"cheap")</f>
        <v>cheap</v>
      </c>
      <c r="Y7435" t="str" cm="1">
        <f t="array" ref="Y7435">_xlfn.SWITCH(TRUE,R7435&gt;1000,"premium",R7435&gt;500,"modrate","cheap")</f>
        <v>cheap</v>
      </c>
    </row>
    <row r="7436" spans="1:25">
      <c r="A7436">
        <v>7435</v>
      </c>
      <c r="B7436" t="s">
        <v>9485</v>
      </c>
      <c r="C7436" s="2">
        <v>42211</v>
      </c>
      <c r="D7436" s="2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  <c r="V7436" t="str">
        <f t="shared" si="233"/>
        <v>profit</v>
      </c>
      <c r="W7436" t="str">
        <f t="shared" si="234"/>
        <v>cheap</v>
      </c>
      <c r="X7436" s="3" t="str" cm="1">
        <f t="array" ref="X7436">_xlfn.IFS(R7436&gt;1000,"premium",R7436&gt;500,"modrate",R7436&lt;500,"cheap")</f>
        <v>cheap</v>
      </c>
      <c r="Y7436" t="str" cm="1">
        <f t="array" ref="Y7436">_xlfn.SWITCH(TRUE,R7436&gt;1000,"premium",R7436&gt;500,"modrate","cheap")</f>
        <v>cheap</v>
      </c>
    </row>
    <row r="7437" spans="1:25">
      <c r="A7437">
        <v>7436</v>
      </c>
      <c r="B7437" t="s">
        <v>9485</v>
      </c>
      <c r="C7437" s="2">
        <v>42211</v>
      </c>
      <c r="D7437" s="2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  <c r="V7437" t="str">
        <f t="shared" si="233"/>
        <v>profit</v>
      </c>
      <c r="W7437" t="str">
        <f t="shared" si="234"/>
        <v>cheap</v>
      </c>
      <c r="X7437" s="3" t="str" cm="1">
        <f t="array" ref="X7437">_xlfn.IFS(R7437&gt;1000,"premium",R7437&gt;500,"modrate",R7437&lt;500,"cheap")</f>
        <v>cheap</v>
      </c>
      <c r="Y7437" t="str" cm="1">
        <f t="array" ref="Y7437">_xlfn.SWITCH(TRUE,R7437&gt;1000,"premium",R7437&gt;500,"modrate","cheap")</f>
        <v>cheap</v>
      </c>
    </row>
    <row r="7438" spans="1:25">
      <c r="A7438">
        <v>7437</v>
      </c>
      <c r="B7438" t="s">
        <v>9485</v>
      </c>
      <c r="C7438" s="2">
        <v>42211</v>
      </c>
      <c r="D7438" s="2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  <c r="V7438" t="str">
        <f t="shared" si="233"/>
        <v>profit</v>
      </c>
      <c r="W7438" t="str">
        <f t="shared" si="234"/>
        <v>cheap</v>
      </c>
      <c r="X7438" s="3" t="str" cm="1">
        <f t="array" ref="X7438">_xlfn.IFS(R7438&gt;1000,"premium",R7438&gt;500,"modrate",R7438&lt;500,"cheap")</f>
        <v>cheap</v>
      </c>
      <c r="Y7438" t="str" cm="1">
        <f t="array" ref="Y7438">_xlfn.SWITCH(TRUE,R7438&gt;1000,"premium",R7438&gt;500,"modrate","cheap")</f>
        <v>cheap</v>
      </c>
    </row>
    <row r="7439" spans="1:25">
      <c r="A7439">
        <v>7438</v>
      </c>
      <c r="B7439" t="s">
        <v>9486</v>
      </c>
      <c r="C7439" s="2">
        <v>41685</v>
      </c>
      <c r="D7439" s="2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  <c r="V7439" t="str">
        <f t="shared" si="233"/>
        <v>profit</v>
      </c>
      <c r="W7439" t="str">
        <f t="shared" si="234"/>
        <v>cheap</v>
      </c>
      <c r="X7439" s="3" t="str" cm="1">
        <f t="array" ref="X7439">_xlfn.IFS(R7439&gt;1000,"premium",R7439&gt;500,"modrate",R7439&lt;500,"cheap")</f>
        <v>cheap</v>
      </c>
      <c r="Y7439" t="str" cm="1">
        <f t="array" ref="Y7439">_xlfn.SWITCH(TRUE,R7439&gt;1000,"premium",R7439&gt;500,"modrate","cheap")</f>
        <v>cheap</v>
      </c>
    </row>
    <row r="7440" spans="1:25">
      <c r="A7440">
        <v>7439</v>
      </c>
      <c r="B7440" t="s">
        <v>9487</v>
      </c>
      <c r="C7440" s="2">
        <v>42087</v>
      </c>
      <c r="D7440" s="2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  <c r="V7440" t="str">
        <f t="shared" si="233"/>
        <v>profit</v>
      </c>
      <c r="W7440" t="str">
        <f t="shared" si="234"/>
        <v>cheap</v>
      </c>
      <c r="X7440" s="3" t="str" cm="1">
        <f t="array" ref="X7440">_xlfn.IFS(R7440&gt;1000,"premium",R7440&gt;500,"modrate",R7440&lt;500,"cheap")</f>
        <v>cheap</v>
      </c>
      <c r="Y7440" t="str" cm="1">
        <f t="array" ref="Y7440">_xlfn.SWITCH(TRUE,R7440&gt;1000,"premium",R7440&gt;500,"modrate","cheap")</f>
        <v>cheap</v>
      </c>
    </row>
    <row r="7441" spans="1:25">
      <c r="A7441">
        <v>7440</v>
      </c>
      <c r="B7441" t="s">
        <v>9488</v>
      </c>
      <c r="C7441" s="2">
        <v>42980</v>
      </c>
      <c r="D7441" s="2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  <c r="V7441" t="str">
        <f t="shared" si="233"/>
        <v>profit</v>
      </c>
      <c r="W7441" t="str">
        <f t="shared" si="234"/>
        <v>cheap</v>
      </c>
      <c r="X7441" s="3" t="str" cm="1">
        <f t="array" ref="X7441">_xlfn.IFS(R7441&gt;1000,"premium",R7441&gt;500,"modrate",R7441&lt;500,"cheap")</f>
        <v>cheap</v>
      </c>
      <c r="Y7441" t="str" cm="1">
        <f t="array" ref="Y7441">_xlfn.SWITCH(TRUE,R7441&gt;1000,"premium",R7441&gt;500,"modrate","cheap")</f>
        <v>cheap</v>
      </c>
    </row>
    <row r="7442" spans="1:25">
      <c r="A7442">
        <v>7441</v>
      </c>
      <c r="B7442" t="s">
        <v>9488</v>
      </c>
      <c r="C7442" s="2">
        <v>42980</v>
      </c>
      <c r="D7442" s="2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-2.9566000000000101</v>
      </c>
      <c r="V7442" t="str">
        <f t="shared" si="233"/>
        <v>loss</v>
      </c>
      <c r="W7442" t="str">
        <f t="shared" si="234"/>
        <v>cheap</v>
      </c>
      <c r="X7442" s="3" t="str" cm="1">
        <f t="array" ref="X7442">_xlfn.IFS(R7442&gt;1000,"premium",R7442&gt;500,"modrate",R7442&lt;500,"cheap")</f>
        <v>cheap</v>
      </c>
      <c r="Y7442" t="str" cm="1">
        <f t="array" ref="Y7442">_xlfn.SWITCH(TRUE,R7442&gt;1000,"premium",R7442&gt;500,"modrate","cheap")</f>
        <v>cheap</v>
      </c>
    </row>
    <row r="7443" spans="1:25">
      <c r="A7443">
        <v>7442</v>
      </c>
      <c r="B7443" t="s">
        <v>9489</v>
      </c>
      <c r="C7443" s="2">
        <v>42324</v>
      </c>
      <c r="D7443" s="2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  <c r="V7443" t="str">
        <f t="shared" si="233"/>
        <v>profit</v>
      </c>
      <c r="W7443" t="str">
        <f t="shared" si="234"/>
        <v>cheap</v>
      </c>
      <c r="X7443" s="3" t="str" cm="1">
        <f t="array" ref="X7443">_xlfn.IFS(R7443&gt;1000,"premium",R7443&gt;500,"modrate",R7443&lt;500,"cheap")</f>
        <v>cheap</v>
      </c>
      <c r="Y7443" t="str" cm="1">
        <f t="array" ref="Y7443">_xlfn.SWITCH(TRUE,R7443&gt;1000,"premium",R7443&gt;500,"modrate","cheap")</f>
        <v>cheap</v>
      </c>
    </row>
    <row r="7444" spans="1:25">
      <c r="A7444">
        <v>7443</v>
      </c>
      <c r="B7444" t="s">
        <v>9490</v>
      </c>
      <c r="C7444" s="2">
        <v>41982</v>
      </c>
      <c r="D7444" s="2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  <c r="V7444" t="str">
        <f t="shared" si="233"/>
        <v>profit</v>
      </c>
      <c r="W7444" t="str">
        <f t="shared" si="234"/>
        <v>cheap</v>
      </c>
      <c r="X7444" s="3" t="str" cm="1">
        <f t="array" ref="X7444">_xlfn.IFS(R7444&gt;1000,"premium",R7444&gt;500,"modrate",R7444&lt;500,"cheap")</f>
        <v>cheap</v>
      </c>
      <c r="Y7444" t="str" cm="1">
        <f t="array" ref="Y7444">_xlfn.SWITCH(TRUE,R7444&gt;1000,"premium",R7444&gt;500,"modrate","cheap")</f>
        <v>cheap</v>
      </c>
    </row>
    <row r="7445" spans="1:25">
      <c r="A7445">
        <v>7444</v>
      </c>
      <c r="B7445" t="s">
        <v>9490</v>
      </c>
      <c r="C7445" s="2">
        <v>41982</v>
      </c>
      <c r="D7445" s="2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  <c r="V7445" t="str">
        <f t="shared" si="233"/>
        <v>profit</v>
      </c>
      <c r="W7445" t="str">
        <f t="shared" si="234"/>
        <v>cheap</v>
      </c>
      <c r="X7445" s="3" t="str" cm="1">
        <f t="array" ref="X7445">_xlfn.IFS(R7445&gt;1000,"premium",R7445&gt;500,"modrate",R7445&lt;500,"cheap")</f>
        <v>cheap</v>
      </c>
      <c r="Y7445" t="str" cm="1">
        <f t="array" ref="Y7445">_xlfn.SWITCH(TRUE,R7445&gt;1000,"premium",R7445&gt;500,"modrate","cheap")</f>
        <v>cheap</v>
      </c>
    </row>
    <row r="7446" spans="1:25">
      <c r="A7446">
        <v>7445</v>
      </c>
      <c r="B7446" t="s">
        <v>9491</v>
      </c>
      <c r="C7446" s="2">
        <v>42769</v>
      </c>
      <c r="D7446" s="2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  <c r="V7446" t="str">
        <f t="shared" si="233"/>
        <v>profit</v>
      </c>
      <c r="W7446" t="str">
        <f t="shared" si="234"/>
        <v>cheap</v>
      </c>
      <c r="X7446" s="3" t="str" cm="1">
        <f t="array" ref="X7446">_xlfn.IFS(R7446&gt;1000,"premium",R7446&gt;500,"modrate",R7446&lt;500,"cheap")</f>
        <v>cheap</v>
      </c>
      <c r="Y7446" t="str" cm="1">
        <f t="array" ref="Y7446">_xlfn.SWITCH(TRUE,R7446&gt;1000,"premium",R7446&gt;500,"modrate","cheap")</f>
        <v>cheap</v>
      </c>
    </row>
    <row r="7447" spans="1:25">
      <c r="A7447">
        <v>7446</v>
      </c>
      <c r="B7447" t="s">
        <v>9491</v>
      </c>
      <c r="C7447" s="2">
        <v>42769</v>
      </c>
      <c r="D7447" s="2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  <c r="V7447" t="str">
        <f t="shared" si="233"/>
        <v>profit</v>
      </c>
      <c r="W7447" t="str">
        <f t="shared" si="234"/>
        <v>cheap</v>
      </c>
      <c r="X7447" s="3" t="str" cm="1">
        <f t="array" ref="X7447">_xlfn.IFS(R7447&gt;1000,"premium",R7447&gt;500,"modrate",R7447&lt;500,"cheap")</f>
        <v>cheap</v>
      </c>
      <c r="Y7447" t="str" cm="1">
        <f t="array" ref="Y7447">_xlfn.SWITCH(TRUE,R7447&gt;1000,"premium",R7447&gt;500,"modrate","cheap")</f>
        <v>cheap</v>
      </c>
    </row>
    <row r="7448" spans="1:25">
      <c r="A7448">
        <v>7447</v>
      </c>
      <c r="B7448" t="s">
        <v>9491</v>
      </c>
      <c r="C7448" s="2">
        <v>42769</v>
      </c>
      <c r="D7448" s="2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  <c r="V7448" t="str">
        <f t="shared" si="233"/>
        <v>loss</v>
      </c>
      <c r="W7448" t="str">
        <f t="shared" si="234"/>
        <v>cheap</v>
      </c>
      <c r="X7448" s="3" t="str" cm="1">
        <f t="array" ref="X7448">_xlfn.IFS(R7448&gt;1000,"premium",R7448&gt;500,"modrate",R7448&lt;500,"cheap")</f>
        <v>cheap</v>
      </c>
      <c r="Y7448" t="str" cm="1">
        <f t="array" ref="Y7448">_xlfn.SWITCH(TRUE,R7448&gt;1000,"premium",R7448&gt;500,"modrate","cheap")</f>
        <v>cheap</v>
      </c>
    </row>
    <row r="7449" spans="1:25">
      <c r="A7449">
        <v>7448</v>
      </c>
      <c r="B7449" t="s">
        <v>9491</v>
      </c>
      <c r="C7449" s="2">
        <v>42769</v>
      </c>
      <c r="D7449" s="2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  <c r="V7449" t="str">
        <f t="shared" si="233"/>
        <v>profit</v>
      </c>
      <c r="W7449" t="str">
        <f t="shared" si="234"/>
        <v>cheap</v>
      </c>
      <c r="X7449" s="3" t="str" cm="1">
        <f t="array" ref="X7449">_xlfn.IFS(R7449&gt;1000,"premium",R7449&gt;500,"modrate",R7449&lt;500,"cheap")</f>
        <v>cheap</v>
      </c>
      <c r="Y7449" t="str" cm="1">
        <f t="array" ref="Y7449">_xlfn.SWITCH(TRUE,R7449&gt;1000,"premium",R7449&gt;500,"modrate","cheap")</f>
        <v>cheap</v>
      </c>
    </row>
    <row r="7450" spans="1:25">
      <c r="A7450">
        <v>7449</v>
      </c>
      <c r="B7450" t="s">
        <v>9492</v>
      </c>
      <c r="C7450" s="2">
        <v>43050</v>
      </c>
      <c r="D7450" s="2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  <c r="V7450" t="str">
        <f t="shared" si="233"/>
        <v>profit</v>
      </c>
      <c r="W7450" t="str">
        <f t="shared" si="234"/>
        <v>cheap</v>
      </c>
      <c r="X7450" s="3" t="str" cm="1">
        <f t="array" ref="X7450">_xlfn.IFS(R7450&gt;1000,"premium",R7450&gt;500,"modrate",R7450&lt;500,"cheap")</f>
        <v>cheap</v>
      </c>
      <c r="Y7450" t="str" cm="1">
        <f t="array" ref="Y7450">_xlfn.SWITCH(TRUE,R7450&gt;1000,"premium",R7450&gt;500,"modrate","cheap")</f>
        <v>cheap</v>
      </c>
    </row>
    <row r="7451" spans="1:25">
      <c r="A7451">
        <v>7450</v>
      </c>
      <c r="B7451" t="s">
        <v>9493</v>
      </c>
      <c r="C7451" s="2">
        <v>42995</v>
      </c>
      <c r="D7451" s="2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  <c r="V7451" t="str">
        <f t="shared" si="233"/>
        <v>profit</v>
      </c>
      <c r="W7451" t="str">
        <f t="shared" si="234"/>
        <v>cheap</v>
      </c>
      <c r="X7451" s="3" t="str" cm="1">
        <f t="array" ref="X7451">_xlfn.IFS(R7451&gt;1000,"premium",R7451&gt;500,"modrate",R7451&lt;500,"cheap")</f>
        <v>cheap</v>
      </c>
      <c r="Y7451" t="str" cm="1">
        <f t="array" ref="Y7451">_xlfn.SWITCH(TRUE,R7451&gt;1000,"premium",R7451&gt;500,"modrate","cheap")</f>
        <v>cheap</v>
      </c>
    </row>
    <row r="7452" spans="1:25">
      <c r="A7452">
        <v>7451</v>
      </c>
      <c r="B7452" t="s">
        <v>9493</v>
      </c>
      <c r="C7452" s="2">
        <v>42995</v>
      </c>
      <c r="D7452" s="2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  <c r="V7452" t="str">
        <f t="shared" si="233"/>
        <v>loss</v>
      </c>
      <c r="W7452" t="str">
        <f t="shared" si="234"/>
        <v>cheap</v>
      </c>
      <c r="X7452" s="3" t="str" cm="1">
        <f t="array" ref="X7452">_xlfn.IFS(R7452&gt;1000,"premium",R7452&gt;500,"modrate",R7452&lt;500,"cheap")</f>
        <v>cheap</v>
      </c>
      <c r="Y7452" t="str" cm="1">
        <f t="array" ref="Y7452">_xlfn.SWITCH(TRUE,R7452&gt;1000,"premium",R7452&gt;500,"modrate","cheap")</f>
        <v>cheap</v>
      </c>
    </row>
    <row r="7453" spans="1:25">
      <c r="A7453">
        <v>7452</v>
      </c>
      <c r="B7453" t="s">
        <v>9493</v>
      </c>
      <c r="C7453" s="2">
        <v>42995</v>
      </c>
      <c r="D7453" s="2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  <c r="V7453" t="str">
        <f t="shared" si="233"/>
        <v>loss</v>
      </c>
      <c r="W7453" t="str">
        <f t="shared" si="234"/>
        <v>cheap</v>
      </c>
      <c r="X7453" s="3" t="str" cm="1">
        <f t="array" ref="X7453">_xlfn.IFS(R7453&gt;1000,"premium",R7453&gt;500,"modrate",R7453&lt;500,"cheap")</f>
        <v>cheap</v>
      </c>
      <c r="Y7453" t="str" cm="1">
        <f t="array" ref="Y7453">_xlfn.SWITCH(TRUE,R7453&gt;1000,"premium",R7453&gt;500,"modrate","cheap")</f>
        <v>cheap</v>
      </c>
    </row>
    <row r="7454" spans="1:25">
      <c r="A7454">
        <v>7453</v>
      </c>
      <c r="B7454" t="s">
        <v>9493</v>
      </c>
      <c r="C7454" s="2">
        <v>42995</v>
      </c>
      <c r="D7454" s="2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88.485000000000099</v>
      </c>
      <c r="V7454" t="str">
        <f t="shared" si="233"/>
        <v>profit</v>
      </c>
      <c r="W7454" t="str">
        <f t="shared" si="234"/>
        <v>premium</v>
      </c>
      <c r="X7454" s="3" t="str" cm="1">
        <f t="array" ref="X7454">_xlfn.IFS(R7454&gt;1000,"premium",R7454&gt;500,"modrate",R7454&lt;500,"cheap")</f>
        <v>premium</v>
      </c>
      <c r="Y7454" t="str" cm="1">
        <f t="array" ref="Y7454">_xlfn.SWITCH(TRUE,R7454&gt;1000,"premium",R7454&gt;500,"modrate","cheap")</f>
        <v>premium</v>
      </c>
    </row>
    <row r="7455" spans="1:25">
      <c r="A7455">
        <v>7454</v>
      </c>
      <c r="B7455" t="s">
        <v>9494</v>
      </c>
      <c r="C7455" s="2">
        <v>42911</v>
      </c>
      <c r="D7455" s="2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  <c r="V7455" t="str">
        <f t="shared" si="233"/>
        <v>profit</v>
      </c>
      <c r="W7455" t="str">
        <f t="shared" si="234"/>
        <v>cheap</v>
      </c>
      <c r="X7455" s="3" t="str" cm="1">
        <f t="array" ref="X7455">_xlfn.IFS(R7455&gt;1000,"premium",R7455&gt;500,"modrate",R7455&lt;500,"cheap")</f>
        <v>cheap</v>
      </c>
      <c r="Y7455" t="str" cm="1">
        <f t="array" ref="Y7455">_xlfn.SWITCH(TRUE,R7455&gt;1000,"premium",R7455&gt;500,"modrate","cheap")</f>
        <v>cheap</v>
      </c>
    </row>
    <row r="7456" spans="1:25">
      <c r="A7456">
        <v>7455</v>
      </c>
      <c r="B7456" t="s">
        <v>9495</v>
      </c>
      <c r="C7456" s="2">
        <v>42581</v>
      </c>
      <c r="D7456" s="2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  <c r="V7456" t="str">
        <f t="shared" si="233"/>
        <v>profit</v>
      </c>
      <c r="W7456" t="str">
        <f t="shared" si="234"/>
        <v>cheap</v>
      </c>
      <c r="X7456" s="3" t="str" cm="1">
        <f t="array" ref="X7456">_xlfn.IFS(R7456&gt;1000,"premium",R7456&gt;500,"modrate",R7456&lt;500,"cheap")</f>
        <v>cheap</v>
      </c>
      <c r="Y7456" t="str" cm="1">
        <f t="array" ref="Y7456">_xlfn.SWITCH(TRUE,R7456&gt;1000,"premium",R7456&gt;500,"modrate","cheap")</f>
        <v>cheap</v>
      </c>
    </row>
    <row r="7457" spans="1:25">
      <c r="A7457">
        <v>7456</v>
      </c>
      <c r="B7457" t="s">
        <v>9495</v>
      </c>
      <c r="C7457" s="2">
        <v>42581</v>
      </c>
      <c r="D7457" s="2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  <c r="V7457" t="str">
        <f t="shared" si="233"/>
        <v>profit</v>
      </c>
      <c r="W7457" t="str">
        <f t="shared" si="234"/>
        <v>premium</v>
      </c>
      <c r="X7457" s="3" t="str" cm="1">
        <f t="array" ref="X7457">_xlfn.IFS(R7457&gt;1000,"premium",R7457&gt;500,"modrate",R7457&lt;500,"cheap")</f>
        <v>premium</v>
      </c>
      <c r="Y7457" t="str" cm="1">
        <f t="array" ref="Y7457">_xlfn.SWITCH(TRUE,R7457&gt;1000,"premium",R7457&gt;500,"modrate","cheap")</f>
        <v>premium</v>
      </c>
    </row>
    <row r="7458" spans="1:25">
      <c r="A7458">
        <v>7457</v>
      </c>
      <c r="B7458" t="s">
        <v>9496</v>
      </c>
      <c r="C7458" s="2">
        <v>42110</v>
      </c>
      <c r="D7458" s="2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  <c r="V7458" t="str">
        <f t="shared" si="233"/>
        <v>profit</v>
      </c>
      <c r="W7458" t="str">
        <f t="shared" si="234"/>
        <v>modrate</v>
      </c>
      <c r="X7458" s="3" t="str" cm="1">
        <f t="array" ref="X7458">_xlfn.IFS(R7458&gt;1000,"premium",R7458&gt;500,"modrate",R7458&lt;500,"cheap")</f>
        <v>modrate</v>
      </c>
      <c r="Y7458" t="str" cm="1">
        <f t="array" ref="Y7458">_xlfn.SWITCH(TRUE,R7458&gt;1000,"premium",R7458&gt;500,"modrate","cheap")</f>
        <v>modrate</v>
      </c>
    </row>
    <row r="7459" spans="1:25">
      <c r="A7459">
        <v>7458</v>
      </c>
      <c r="B7459" t="s">
        <v>9496</v>
      </c>
      <c r="C7459" s="2">
        <v>42110</v>
      </c>
      <c r="D7459" s="2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  <c r="V7459" t="str">
        <f t="shared" si="233"/>
        <v>profit</v>
      </c>
      <c r="W7459" t="str">
        <f t="shared" si="234"/>
        <v>cheap</v>
      </c>
      <c r="X7459" s="3" t="str" cm="1">
        <f t="array" ref="X7459">_xlfn.IFS(R7459&gt;1000,"premium",R7459&gt;500,"modrate",R7459&lt;500,"cheap")</f>
        <v>cheap</v>
      </c>
      <c r="Y7459" t="str" cm="1">
        <f t="array" ref="Y7459">_xlfn.SWITCH(TRUE,R7459&gt;1000,"premium",R7459&gt;500,"modrate","cheap")</f>
        <v>cheap</v>
      </c>
    </row>
    <row r="7460" spans="1:25">
      <c r="A7460">
        <v>7459</v>
      </c>
      <c r="B7460" t="s">
        <v>9496</v>
      </c>
      <c r="C7460" s="2">
        <v>42110</v>
      </c>
      <c r="D7460" s="2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  <c r="V7460" t="str">
        <f t="shared" si="233"/>
        <v>profit</v>
      </c>
      <c r="W7460" t="str">
        <f t="shared" si="234"/>
        <v>premium</v>
      </c>
      <c r="X7460" s="3" t="str" cm="1">
        <f t="array" ref="X7460">_xlfn.IFS(R7460&gt;1000,"premium",R7460&gt;500,"modrate",R7460&lt;500,"cheap")</f>
        <v>premium</v>
      </c>
      <c r="Y7460" t="str" cm="1">
        <f t="array" ref="Y7460">_xlfn.SWITCH(TRUE,R7460&gt;1000,"premium",R7460&gt;500,"modrate","cheap")</f>
        <v>premium</v>
      </c>
    </row>
    <row r="7461" spans="1:25">
      <c r="A7461">
        <v>7460</v>
      </c>
      <c r="B7461" t="s">
        <v>9496</v>
      </c>
      <c r="C7461" s="2">
        <v>42110</v>
      </c>
      <c r="D7461" s="2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  <c r="V7461" t="str">
        <f t="shared" si="233"/>
        <v>profit</v>
      </c>
      <c r="W7461" t="str">
        <f t="shared" si="234"/>
        <v>modrate</v>
      </c>
      <c r="X7461" s="3" t="str" cm="1">
        <f t="array" ref="X7461">_xlfn.IFS(R7461&gt;1000,"premium",R7461&gt;500,"modrate",R7461&lt;500,"cheap")</f>
        <v>modrate</v>
      </c>
      <c r="Y7461" t="str" cm="1">
        <f t="array" ref="Y7461">_xlfn.SWITCH(TRUE,R7461&gt;1000,"premium",R7461&gt;500,"modrate","cheap")</f>
        <v>modrate</v>
      </c>
    </row>
    <row r="7462" spans="1:25">
      <c r="A7462">
        <v>7461</v>
      </c>
      <c r="B7462" t="s">
        <v>9497</v>
      </c>
      <c r="C7462" s="2">
        <v>42105</v>
      </c>
      <c r="D7462" s="2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  <c r="V7462" t="str">
        <f t="shared" si="233"/>
        <v>profit</v>
      </c>
      <c r="W7462" t="str">
        <f t="shared" si="234"/>
        <v>modrate</v>
      </c>
      <c r="X7462" s="3" t="str" cm="1">
        <f t="array" ref="X7462">_xlfn.IFS(R7462&gt;1000,"premium",R7462&gt;500,"modrate",R7462&lt;500,"cheap")</f>
        <v>modrate</v>
      </c>
      <c r="Y7462" t="str" cm="1">
        <f t="array" ref="Y7462">_xlfn.SWITCH(TRUE,R7462&gt;1000,"premium",R7462&gt;500,"modrate","cheap")</f>
        <v>modrate</v>
      </c>
    </row>
    <row r="7463" spans="1:25">
      <c r="A7463">
        <v>7462</v>
      </c>
      <c r="B7463" t="s">
        <v>9497</v>
      </c>
      <c r="C7463" s="2">
        <v>42105</v>
      </c>
      <c r="D7463" s="2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  <c r="V7463" t="str">
        <f t="shared" si="233"/>
        <v>profit</v>
      </c>
      <c r="W7463" t="str">
        <f t="shared" si="234"/>
        <v>cheap</v>
      </c>
      <c r="X7463" s="3" t="str" cm="1">
        <f t="array" ref="X7463">_xlfn.IFS(R7463&gt;1000,"premium",R7463&gt;500,"modrate",R7463&lt;500,"cheap")</f>
        <v>cheap</v>
      </c>
      <c r="Y7463" t="str" cm="1">
        <f t="array" ref="Y7463">_xlfn.SWITCH(TRUE,R7463&gt;1000,"premium",R7463&gt;500,"modrate","cheap")</f>
        <v>cheap</v>
      </c>
    </row>
    <row r="7464" spans="1:25">
      <c r="A7464">
        <v>7463</v>
      </c>
      <c r="B7464" t="s">
        <v>9498</v>
      </c>
      <c r="C7464" s="2">
        <v>42062</v>
      </c>
      <c r="D7464" s="2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  <c r="V7464" t="str">
        <f t="shared" si="233"/>
        <v>profit</v>
      </c>
      <c r="W7464" t="str">
        <f t="shared" si="234"/>
        <v>modrate</v>
      </c>
      <c r="X7464" s="3" t="str" cm="1">
        <f t="array" ref="X7464">_xlfn.IFS(R7464&gt;1000,"premium",R7464&gt;500,"modrate",R7464&lt;500,"cheap")</f>
        <v>modrate</v>
      </c>
      <c r="Y7464" t="str" cm="1">
        <f t="array" ref="Y7464">_xlfn.SWITCH(TRUE,R7464&gt;1000,"premium",R7464&gt;500,"modrate","cheap")</f>
        <v>modrate</v>
      </c>
    </row>
    <row r="7465" spans="1:25">
      <c r="A7465">
        <v>7464</v>
      </c>
      <c r="B7465" t="s">
        <v>9499</v>
      </c>
      <c r="C7465" s="2">
        <v>42621</v>
      </c>
      <c r="D7465" s="2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  <c r="V7465" t="str">
        <f t="shared" si="233"/>
        <v>profit</v>
      </c>
      <c r="W7465" t="str">
        <f t="shared" si="234"/>
        <v>cheap</v>
      </c>
      <c r="X7465" s="3" t="str" cm="1">
        <f t="array" ref="X7465">_xlfn.IFS(R7465&gt;1000,"premium",R7465&gt;500,"modrate",R7465&lt;500,"cheap")</f>
        <v>cheap</v>
      </c>
      <c r="Y7465" t="str" cm="1">
        <f t="array" ref="Y7465">_xlfn.SWITCH(TRUE,R7465&gt;1000,"premium",R7465&gt;500,"modrate","cheap")</f>
        <v>cheap</v>
      </c>
    </row>
    <row r="7466" spans="1:25">
      <c r="A7466">
        <v>7465</v>
      </c>
      <c r="B7466" t="s">
        <v>9499</v>
      </c>
      <c r="C7466" s="2">
        <v>42621</v>
      </c>
      <c r="D7466" s="2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  <c r="V7466" t="str">
        <f t="shared" si="233"/>
        <v>profit</v>
      </c>
      <c r="W7466" t="str">
        <f t="shared" si="234"/>
        <v>cheap</v>
      </c>
      <c r="X7466" s="3" t="str" cm="1">
        <f t="array" ref="X7466">_xlfn.IFS(R7466&gt;1000,"premium",R7466&gt;500,"modrate",R7466&lt;500,"cheap")</f>
        <v>cheap</v>
      </c>
      <c r="Y7466" t="str" cm="1">
        <f t="array" ref="Y7466">_xlfn.SWITCH(TRUE,R7466&gt;1000,"premium",R7466&gt;500,"modrate","cheap")</f>
        <v>cheap</v>
      </c>
    </row>
    <row r="7467" spans="1:25">
      <c r="A7467">
        <v>7466</v>
      </c>
      <c r="B7467" t="s">
        <v>9499</v>
      </c>
      <c r="C7467" s="2">
        <v>42621</v>
      </c>
      <c r="D7467" s="2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  <c r="V7467" t="str">
        <f t="shared" si="233"/>
        <v>profit</v>
      </c>
      <c r="W7467" t="str">
        <f t="shared" si="234"/>
        <v>cheap</v>
      </c>
      <c r="X7467" s="3" t="str" cm="1">
        <f t="array" ref="X7467">_xlfn.IFS(R7467&gt;1000,"premium",R7467&gt;500,"modrate",R7467&lt;500,"cheap")</f>
        <v>cheap</v>
      </c>
      <c r="Y7467" t="str" cm="1">
        <f t="array" ref="Y7467">_xlfn.SWITCH(TRUE,R7467&gt;1000,"premium",R7467&gt;500,"modrate","cheap")</f>
        <v>cheap</v>
      </c>
    </row>
    <row r="7468" spans="1:25">
      <c r="A7468">
        <v>7467</v>
      </c>
      <c r="B7468" t="s">
        <v>9500</v>
      </c>
      <c r="C7468" s="2">
        <v>42509</v>
      </c>
      <c r="D7468" s="2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  <c r="V7468" t="str">
        <f t="shared" si="233"/>
        <v>profit</v>
      </c>
      <c r="W7468" t="str">
        <f t="shared" si="234"/>
        <v>cheap</v>
      </c>
      <c r="X7468" s="3" t="str" cm="1">
        <f t="array" ref="X7468">_xlfn.IFS(R7468&gt;1000,"premium",R7468&gt;500,"modrate",R7468&lt;500,"cheap")</f>
        <v>cheap</v>
      </c>
      <c r="Y7468" t="str" cm="1">
        <f t="array" ref="Y7468">_xlfn.SWITCH(TRUE,R7468&gt;1000,"premium",R7468&gt;500,"modrate","cheap")</f>
        <v>cheap</v>
      </c>
    </row>
    <row r="7469" spans="1:25">
      <c r="A7469">
        <v>7468</v>
      </c>
      <c r="B7469" t="s">
        <v>9501</v>
      </c>
      <c r="C7469" s="2">
        <v>43050</v>
      </c>
      <c r="D7469" s="2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  <c r="V7469" t="str">
        <f t="shared" si="233"/>
        <v>profit</v>
      </c>
      <c r="W7469" t="str">
        <f t="shared" si="234"/>
        <v>cheap</v>
      </c>
      <c r="X7469" s="3" t="str" cm="1">
        <f t="array" ref="X7469">_xlfn.IFS(R7469&gt;1000,"premium",R7469&gt;500,"modrate",R7469&lt;500,"cheap")</f>
        <v>cheap</v>
      </c>
      <c r="Y7469" t="str" cm="1">
        <f t="array" ref="Y7469">_xlfn.SWITCH(TRUE,R7469&gt;1000,"premium",R7469&gt;500,"modrate","cheap")</f>
        <v>cheap</v>
      </c>
    </row>
    <row r="7470" spans="1:25">
      <c r="A7470">
        <v>7469</v>
      </c>
      <c r="B7470" t="s">
        <v>9502</v>
      </c>
      <c r="C7470" s="2">
        <v>41897</v>
      </c>
      <c r="D7470" s="2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  <c r="V7470" t="str">
        <f t="shared" si="233"/>
        <v>profit</v>
      </c>
      <c r="W7470" t="str">
        <f t="shared" si="234"/>
        <v>cheap</v>
      </c>
      <c r="X7470" s="3" t="str" cm="1">
        <f t="array" ref="X7470">_xlfn.IFS(R7470&gt;1000,"premium",R7470&gt;500,"modrate",R7470&lt;500,"cheap")</f>
        <v>cheap</v>
      </c>
      <c r="Y7470" t="str" cm="1">
        <f t="array" ref="Y7470">_xlfn.SWITCH(TRUE,R7470&gt;1000,"premium",R7470&gt;500,"modrate","cheap")</f>
        <v>cheap</v>
      </c>
    </row>
    <row r="7471" spans="1:25">
      <c r="A7471">
        <v>7470</v>
      </c>
      <c r="B7471" t="s">
        <v>9502</v>
      </c>
      <c r="C7471" s="2">
        <v>41897</v>
      </c>
      <c r="D7471" s="2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  <c r="V7471" t="str">
        <f t="shared" si="233"/>
        <v>profit</v>
      </c>
      <c r="W7471" t="str">
        <f t="shared" si="234"/>
        <v>cheap</v>
      </c>
      <c r="X7471" s="3" t="str" cm="1">
        <f t="array" ref="X7471">_xlfn.IFS(R7471&gt;1000,"premium",R7471&gt;500,"modrate",R7471&lt;500,"cheap")</f>
        <v>cheap</v>
      </c>
      <c r="Y7471" t="str" cm="1">
        <f t="array" ref="Y7471">_xlfn.SWITCH(TRUE,R7471&gt;1000,"premium",R7471&gt;500,"modrate","cheap")</f>
        <v>cheap</v>
      </c>
    </row>
    <row r="7472" spans="1:25">
      <c r="A7472">
        <v>7471</v>
      </c>
      <c r="B7472" t="s">
        <v>9503</v>
      </c>
      <c r="C7472" s="2">
        <v>42262</v>
      </c>
      <c r="D7472" s="2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  <c r="V7472" t="str">
        <f t="shared" si="233"/>
        <v>loss</v>
      </c>
      <c r="W7472" t="str">
        <f t="shared" si="234"/>
        <v>cheap</v>
      </c>
      <c r="X7472" s="3" t="str" cm="1">
        <f t="array" ref="X7472">_xlfn.IFS(R7472&gt;1000,"premium",R7472&gt;500,"modrate",R7472&lt;500,"cheap")</f>
        <v>cheap</v>
      </c>
      <c r="Y7472" t="str" cm="1">
        <f t="array" ref="Y7472">_xlfn.SWITCH(TRUE,R7472&gt;1000,"premium",R7472&gt;500,"modrate","cheap")</f>
        <v>cheap</v>
      </c>
    </row>
    <row r="7473" spans="1:25">
      <c r="A7473">
        <v>7472</v>
      </c>
      <c r="B7473" t="s">
        <v>9503</v>
      </c>
      <c r="C7473" s="2">
        <v>42262</v>
      </c>
      <c r="D7473" s="2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  <c r="V7473" t="str">
        <f t="shared" si="233"/>
        <v>loss</v>
      </c>
      <c r="W7473" t="str">
        <f t="shared" si="234"/>
        <v>cheap</v>
      </c>
      <c r="X7473" s="3" t="str" cm="1">
        <f t="array" ref="X7473">_xlfn.IFS(R7473&gt;1000,"premium",R7473&gt;500,"modrate",R7473&lt;500,"cheap")</f>
        <v>cheap</v>
      </c>
      <c r="Y7473" t="str" cm="1">
        <f t="array" ref="Y7473">_xlfn.SWITCH(TRUE,R7473&gt;1000,"premium",R7473&gt;500,"modrate","cheap")</f>
        <v>cheap</v>
      </c>
    </row>
    <row r="7474" spans="1:25">
      <c r="A7474">
        <v>7473</v>
      </c>
      <c r="B7474" t="s">
        <v>9504</v>
      </c>
      <c r="C7474" s="2">
        <v>42552</v>
      </c>
      <c r="D7474" s="2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  <c r="V7474" t="str">
        <f t="shared" si="233"/>
        <v>profit</v>
      </c>
      <c r="W7474" t="str">
        <f t="shared" si="234"/>
        <v>premium</v>
      </c>
      <c r="X7474" s="3" t="str" cm="1">
        <f t="array" ref="X7474">_xlfn.IFS(R7474&gt;1000,"premium",R7474&gt;500,"modrate",R7474&lt;500,"cheap")</f>
        <v>premium</v>
      </c>
      <c r="Y7474" t="str" cm="1">
        <f t="array" ref="Y7474">_xlfn.SWITCH(TRUE,R7474&gt;1000,"premium",R7474&gt;500,"modrate","cheap")</f>
        <v>premium</v>
      </c>
    </row>
    <row r="7475" spans="1:25">
      <c r="A7475">
        <v>7474</v>
      </c>
      <c r="B7475" t="s">
        <v>9505</v>
      </c>
      <c r="C7475" s="2">
        <v>42470</v>
      </c>
      <c r="D7475" s="2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  <c r="V7475" t="str">
        <f t="shared" si="233"/>
        <v>profit</v>
      </c>
      <c r="W7475" t="str">
        <f t="shared" si="234"/>
        <v>cheap</v>
      </c>
      <c r="X7475" s="3" t="str" cm="1">
        <f t="array" ref="X7475">_xlfn.IFS(R7475&gt;1000,"premium",R7475&gt;500,"modrate",R7475&lt;500,"cheap")</f>
        <v>cheap</v>
      </c>
      <c r="Y7475" t="str" cm="1">
        <f t="array" ref="Y7475">_xlfn.SWITCH(TRUE,R7475&gt;1000,"premium",R7475&gt;500,"modrate","cheap")</f>
        <v>cheap</v>
      </c>
    </row>
    <row r="7476" spans="1:25">
      <c r="A7476">
        <v>7475</v>
      </c>
      <c r="B7476" t="s">
        <v>9506</v>
      </c>
      <c r="C7476" s="2">
        <v>41645</v>
      </c>
      <c r="D7476" s="2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  <c r="V7476" t="str">
        <f t="shared" si="233"/>
        <v>profit</v>
      </c>
      <c r="W7476" t="str">
        <f t="shared" si="234"/>
        <v>premium</v>
      </c>
      <c r="X7476" s="3" t="str" cm="1">
        <f t="array" ref="X7476">_xlfn.IFS(R7476&gt;1000,"premium",R7476&gt;500,"modrate",R7476&lt;500,"cheap")</f>
        <v>premium</v>
      </c>
      <c r="Y7476" t="str" cm="1">
        <f t="array" ref="Y7476">_xlfn.SWITCH(TRUE,R7476&gt;1000,"premium",R7476&gt;500,"modrate","cheap")</f>
        <v>premium</v>
      </c>
    </row>
    <row r="7477" spans="1:25">
      <c r="A7477">
        <v>7476</v>
      </c>
      <c r="B7477" t="s">
        <v>9506</v>
      </c>
      <c r="C7477" s="2">
        <v>41645</v>
      </c>
      <c r="D7477" s="2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  <c r="V7477" t="str">
        <f t="shared" si="233"/>
        <v>profit</v>
      </c>
      <c r="W7477" t="str">
        <f t="shared" si="234"/>
        <v>modrate</v>
      </c>
      <c r="X7477" s="3" t="str" cm="1">
        <f t="array" ref="X7477">_xlfn.IFS(R7477&gt;1000,"premium",R7477&gt;500,"modrate",R7477&lt;500,"cheap")</f>
        <v>modrate</v>
      </c>
      <c r="Y7477" t="str" cm="1">
        <f t="array" ref="Y7477">_xlfn.SWITCH(TRUE,R7477&gt;1000,"premium",R7477&gt;500,"modrate","cheap")</f>
        <v>modrate</v>
      </c>
    </row>
    <row r="7478" spans="1:25">
      <c r="A7478">
        <v>7477</v>
      </c>
      <c r="B7478" t="s">
        <v>9506</v>
      </c>
      <c r="C7478" s="2">
        <v>41645</v>
      </c>
      <c r="D7478" s="2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  <c r="V7478" t="str">
        <f t="shared" si="233"/>
        <v>profit</v>
      </c>
      <c r="W7478" t="str">
        <f t="shared" si="234"/>
        <v>cheap</v>
      </c>
      <c r="X7478" s="3" t="str" cm="1">
        <f t="array" ref="X7478">_xlfn.IFS(R7478&gt;1000,"premium",R7478&gt;500,"modrate",R7478&lt;500,"cheap")</f>
        <v>cheap</v>
      </c>
      <c r="Y7478" t="str" cm="1">
        <f t="array" ref="Y7478">_xlfn.SWITCH(TRUE,R7478&gt;1000,"premium",R7478&gt;500,"modrate","cheap")</f>
        <v>cheap</v>
      </c>
    </row>
    <row r="7479" spans="1:25">
      <c r="A7479">
        <v>7478</v>
      </c>
      <c r="B7479" t="s">
        <v>9506</v>
      </c>
      <c r="C7479" s="2">
        <v>41645</v>
      </c>
      <c r="D7479" s="2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  <c r="V7479" t="str">
        <f t="shared" si="233"/>
        <v>profit</v>
      </c>
      <c r="W7479" t="str">
        <f t="shared" si="234"/>
        <v>cheap</v>
      </c>
      <c r="X7479" s="3" t="str" cm="1">
        <f t="array" ref="X7479">_xlfn.IFS(R7479&gt;1000,"premium",R7479&gt;500,"modrate",R7479&lt;500,"cheap")</f>
        <v>cheap</v>
      </c>
      <c r="Y7479" t="str" cm="1">
        <f t="array" ref="Y7479">_xlfn.SWITCH(TRUE,R7479&gt;1000,"premium",R7479&gt;500,"modrate","cheap")</f>
        <v>cheap</v>
      </c>
    </row>
    <row r="7480" spans="1:25">
      <c r="A7480">
        <v>7479</v>
      </c>
      <c r="B7480" t="s">
        <v>9506</v>
      </c>
      <c r="C7480" s="2">
        <v>41645</v>
      </c>
      <c r="D7480" s="2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  <c r="V7480" t="str">
        <f t="shared" si="233"/>
        <v>profit</v>
      </c>
      <c r="W7480" t="str">
        <f t="shared" si="234"/>
        <v>modrate</v>
      </c>
      <c r="X7480" s="3" t="str" cm="1">
        <f t="array" ref="X7480">_xlfn.IFS(R7480&gt;1000,"premium",R7480&gt;500,"modrate",R7480&lt;500,"cheap")</f>
        <v>modrate</v>
      </c>
      <c r="Y7480" t="str" cm="1">
        <f t="array" ref="Y7480">_xlfn.SWITCH(TRUE,R7480&gt;1000,"premium",R7480&gt;500,"modrate","cheap")</f>
        <v>modrate</v>
      </c>
    </row>
    <row r="7481" spans="1:25">
      <c r="A7481">
        <v>7480</v>
      </c>
      <c r="B7481" t="s">
        <v>9506</v>
      </c>
      <c r="C7481" s="2">
        <v>41645</v>
      </c>
      <c r="D7481" s="2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0.31119999999999898</v>
      </c>
      <c r="V7481" t="str">
        <f t="shared" si="233"/>
        <v>profit</v>
      </c>
      <c r="W7481" t="str">
        <f t="shared" si="234"/>
        <v>cheap</v>
      </c>
      <c r="X7481" s="3" t="str" cm="1">
        <f t="array" ref="X7481">_xlfn.IFS(R7481&gt;1000,"premium",R7481&gt;500,"modrate",R7481&lt;500,"cheap")</f>
        <v>cheap</v>
      </c>
      <c r="Y7481" t="str" cm="1">
        <f t="array" ref="Y7481">_xlfn.SWITCH(TRUE,R7481&gt;1000,"premium",R7481&gt;500,"modrate","cheap")</f>
        <v>cheap</v>
      </c>
    </row>
    <row r="7482" spans="1:25">
      <c r="A7482">
        <v>7481</v>
      </c>
      <c r="B7482" t="s">
        <v>9506</v>
      </c>
      <c r="C7482" s="2">
        <v>41645</v>
      </c>
      <c r="D7482" s="2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  <c r="V7482" t="str">
        <f t="shared" si="233"/>
        <v>profit</v>
      </c>
      <c r="W7482" t="str">
        <f t="shared" si="234"/>
        <v>cheap</v>
      </c>
      <c r="X7482" s="3" t="str" cm="1">
        <f t="array" ref="X7482">_xlfn.IFS(R7482&gt;1000,"premium",R7482&gt;500,"modrate",R7482&lt;500,"cheap")</f>
        <v>cheap</v>
      </c>
      <c r="Y7482" t="str" cm="1">
        <f t="array" ref="Y7482">_xlfn.SWITCH(TRUE,R7482&gt;1000,"premium",R7482&gt;500,"modrate","cheap")</f>
        <v>cheap</v>
      </c>
    </row>
    <row r="7483" spans="1:25">
      <c r="A7483">
        <v>7482</v>
      </c>
      <c r="B7483" t="s">
        <v>9507</v>
      </c>
      <c r="C7483" s="2">
        <v>42614</v>
      </c>
      <c r="D7483" s="2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  <c r="V7483" t="str">
        <f t="shared" si="233"/>
        <v>profit</v>
      </c>
      <c r="W7483" t="str">
        <f t="shared" si="234"/>
        <v>cheap</v>
      </c>
      <c r="X7483" s="3" t="str" cm="1">
        <f t="array" ref="X7483">_xlfn.IFS(R7483&gt;1000,"premium",R7483&gt;500,"modrate",R7483&lt;500,"cheap")</f>
        <v>cheap</v>
      </c>
      <c r="Y7483" t="str" cm="1">
        <f t="array" ref="Y7483">_xlfn.SWITCH(TRUE,R7483&gt;1000,"premium",R7483&gt;500,"modrate","cheap")</f>
        <v>cheap</v>
      </c>
    </row>
    <row r="7484" spans="1:25">
      <c r="A7484">
        <v>7483</v>
      </c>
      <c r="B7484" t="s">
        <v>9508</v>
      </c>
      <c r="C7484" s="2">
        <v>41905</v>
      </c>
      <c r="D7484" s="2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  <c r="V7484" t="str">
        <f t="shared" si="233"/>
        <v>profit</v>
      </c>
      <c r="W7484" t="str">
        <f t="shared" si="234"/>
        <v>cheap</v>
      </c>
      <c r="X7484" s="3" t="str" cm="1">
        <f t="array" ref="X7484">_xlfn.IFS(R7484&gt;1000,"premium",R7484&gt;500,"modrate",R7484&lt;500,"cheap")</f>
        <v>cheap</v>
      </c>
      <c r="Y7484" t="str" cm="1">
        <f t="array" ref="Y7484">_xlfn.SWITCH(TRUE,R7484&gt;1000,"premium",R7484&gt;500,"modrate","cheap")</f>
        <v>cheap</v>
      </c>
    </row>
    <row r="7485" spans="1:25">
      <c r="A7485">
        <v>7484</v>
      </c>
      <c r="B7485" t="s">
        <v>9509</v>
      </c>
      <c r="C7485" s="2">
        <v>41988</v>
      </c>
      <c r="D7485" s="2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  <c r="V7485" t="str">
        <f t="shared" si="233"/>
        <v>loss</v>
      </c>
      <c r="W7485" t="str">
        <f t="shared" si="234"/>
        <v>cheap</v>
      </c>
      <c r="X7485" s="3" t="str" cm="1">
        <f t="array" ref="X7485">_xlfn.IFS(R7485&gt;1000,"premium",R7485&gt;500,"modrate",R7485&lt;500,"cheap")</f>
        <v>cheap</v>
      </c>
      <c r="Y7485" t="str" cm="1">
        <f t="array" ref="Y7485">_xlfn.SWITCH(TRUE,R7485&gt;1000,"premium",R7485&gt;500,"modrate","cheap")</f>
        <v>cheap</v>
      </c>
    </row>
    <row r="7486" spans="1:25">
      <c r="A7486">
        <v>7485</v>
      </c>
      <c r="B7486" t="s">
        <v>9510</v>
      </c>
      <c r="C7486" s="2">
        <v>43097</v>
      </c>
      <c r="D7486" s="2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  <c r="V7486" t="str">
        <f t="shared" si="233"/>
        <v>profit</v>
      </c>
      <c r="W7486" t="str">
        <f t="shared" si="234"/>
        <v>cheap</v>
      </c>
      <c r="X7486" s="3" t="str" cm="1">
        <f t="array" ref="X7486">_xlfn.IFS(R7486&gt;1000,"premium",R7486&gt;500,"modrate",R7486&lt;500,"cheap")</f>
        <v>cheap</v>
      </c>
      <c r="Y7486" t="str" cm="1">
        <f t="array" ref="Y7486">_xlfn.SWITCH(TRUE,R7486&gt;1000,"premium",R7486&gt;500,"modrate","cheap")</f>
        <v>cheap</v>
      </c>
    </row>
    <row r="7487" spans="1:25">
      <c r="A7487">
        <v>7486</v>
      </c>
      <c r="B7487" t="s">
        <v>9510</v>
      </c>
      <c r="C7487" s="2">
        <v>43097</v>
      </c>
      <c r="D7487" s="2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  <c r="V7487" t="str">
        <f t="shared" si="233"/>
        <v>profit</v>
      </c>
      <c r="W7487" t="str">
        <f t="shared" si="234"/>
        <v>cheap</v>
      </c>
      <c r="X7487" s="3" t="str" cm="1">
        <f t="array" ref="X7487">_xlfn.IFS(R7487&gt;1000,"premium",R7487&gt;500,"modrate",R7487&lt;500,"cheap")</f>
        <v>cheap</v>
      </c>
      <c r="Y7487" t="str" cm="1">
        <f t="array" ref="Y7487">_xlfn.SWITCH(TRUE,R7487&gt;1000,"premium",R7487&gt;500,"modrate","cheap")</f>
        <v>cheap</v>
      </c>
    </row>
    <row r="7488" spans="1:25">
      <c r="A7488">
        <v>7487</v>
      </c>
      <c r="B7488" t="s">
        <v>9512</v>
      </c>
      <c r="C7488" s="2">
        <v>42357</v>
      </c>
      <c r="D7488" s="2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  <c r="V7488" t="str">
        <f t="shared" si="233"/>
        <v>profit</v>
      </c>
      <c r="W7488" t="str">
        <f t="shared" si="234"/>
        <v>cheap</v>
      </c>
      <c r="X7488" s="3" t="str" cm="1">
        <f t="array" ref="X7488">_xlfn.IFS(R7488&gt;1000,"premium",R7488&gt;500,"modrate",R7488&lt;500,"cheap")</f>
        <v>cheap</v>
      </c>
      <c r="Y7488" t="str" cm="1">
        <f t="array" ref="Y7488">_xlfn.SWITCH(TRUE,R7488&gt;1000,"premium",R7488&gt;500,"modrate","cheap")</f>
        <v>cheap</v>
      </c>
    </row>
    <row r="7489" spans="1:25">
      <c r="A7489">
        <v>7488</v>
      </c>
      <c r="B7489" t="s">
        <v>9512</v>
      </c>
      <c r="C7489" s="2">
        <v>42357</v>
      </c>
      <c r="D7489" s="2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  <c r="V7489" t="str">
        <f t="shared" si="233"/>
        <v>profit</v>
      </c>
      <c r="W7489" t="str">
        <f t="shared" si="234"/>
        <v>premium</v>
      </c>
      <c r="X7489" s="3" t="str" cm="1">
        <f t="array" ref="X7489">_xlfn.IFS(R7489&gt;1000,"premium",R7489&gt;500,"modrate",R7489&lt;500,"cheap")</f>
        <v>premium</v>
      </c>
      <c r="Y7489" t="str" cm="1">
        <f t="array" ref="Y7489">_xlfn.SWITCH(TRUE,R7489&gt;1000,"premium",R7489&gt;500,"modrate","cheap")</f>
        <v>premium</v>
      </c>
    </row>
    <row r="7490" spans="1:25">
      <c r="A7490">
        <v>7489</v>
      </c>
      <c r="B7490" t="s">
        <v>9512</v>
      </c>
      <c r="C7490" s="2">
        <v>42357</v>
      </c>
      <c r="D7490" s="2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  <c r="V7490" t="str">
        <f t="shared" si="233"/>
        <v>loss</v>
      </c>
      <c r="W7490" t="str">
        <f t="shared" si="234"/>
        <v>premium</v>
      </c>
      <c r="X7490" s="3" t="str" cm="1">
        <f t="array" ref="X7490">_xlfn.IFS(R7490&gt;1000,"premium",R7490&gt;500,"modrate",R7490&lt;500,"cheap")</f>
        <v>premium</v>
      </c>
      <c r="Y7490" t="str" cm="1">
        <f t="array" ref="Y7490">_xlfn.SWITCH(TRUE,R7490&gt;1000,"premium",R7490&gt;500,"modrate","cheap")</f>
        <v>premium</v>
      </c>
    </row>
    <row r="7491" spans="1:25">
      <c r="A7491">
        <v>7490</v>
      </c>
      <c r="B7491" t="s">
        <v>9513</v>
      </c>
      <c r="C7491" s="2">
        <v>43044</v>
      </c>
      <c r="D7491" s="2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  <c r="V7491" t="str">
        <f t="shared" ref="V7491:V7554" si="235">IF(U7491&gt;0,"profit","loss")</f>
        <v>profit</v>
      </c>
      <c r="W7491" t="str">
        <f t="shared" ref="W7491:W7554" si="236">IF(R7491&gt;1000,"premium", IF(R7491&gt;500,"modrate","cheap"))</f>
        <v>cheap</v>
      </c>
      <c r="X7491" s="3" t="str" cm="1">
        <f t="array" ref="X7491">_xlfn.IFS(R7491&gt;1000,"premium",R7491&gt;500,"modrate",R7491&lt;500,"cheap")</f>
        <v>cheap</v>
      </c>
      <c r="Y7491" t="str" cm="1">
        <f t="array" ref="Y7491">_xlfn.SWITCH(TRUE,R7491&gt;1000,"premium",R7491&gt;500,"modrate","cheap")</f>
        <v>cheap</v>
      </c>
    </row>
    <row r="7492" spans="1:25">
      <c r="A7492">
        <v>7491</v>
      </c>
      <c r="B7492" t="s">
        <v>9514</v>
      </c>
      <c r="C7492" s="2">
        <v>42257</v>
      </c>
      <c r="D7492" s="2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  <c r="V7492" t="str">
        <f t="shared" si="235"/>
        <v>profit</v>
      </c>
      <c r="W7492" t="str">
        <f t="shared" si="236"/>
        <v>cheap</v>
      </c>
      <c r="X7492" s="3" t="str" cm="1">
        <f t="array" ref="X7492">_xlfn.IFS(R7492&gt;1000,"premium",R7492&gt;500,"modrate",R7492&lt;500,"cheap")</f>
        <v>cheap</v>
      </c>
      <c r="Y7492" t="str" cm="1">
        <f t="array" ref="Y7492">_xlfn.SWITCH(TRUE,R7492&gt;1000,"premium",R7492&gt;500,"modrate","cheap")</f>
        <v>cheap</v>
      </c>
    </row>
    <row r="7493" spans="1:25">
      <c r="A7493">
        <v>7492</v>
      </c>
      <c r="B7493" t="s">
        <v>9515</v>
      </c>
      <c r="C7493" s="2">
        <v>43055</v>
      </c>
      <c r="D7493" s="2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5.9969999999999901</v>
      </c>
      <c r="V7493" t="str">
        <f t="shared" si="235"/>
        <v>profit</v>
      </c>
      <c r="W7493" t="str">
        <f t="shared" si="236"/>
        <v>cheap</v>
      </c>
      <c r="X7493" s="3" t="str" cm="1">
        <f t="array" ref="X7493">_xlfn.IFS(R7493&gt;1000,"premium",R7493&gt;500,"modrate",R7493&lt;500,"cheap")</f>
        <v>cheap</v>
      </c>
      <c r="Y7493" t="str" cm="1">
        <f t="array" ref="Y7493">_xlfn.SWITCH(TRUE,R7493&gt;1000,"premium",R7493&gt;500,"modrate","cheap")</f>
        <v>cheap</v>
      </c>
    </row>
    <row r="7494" spans="1:25">
      <c r="A7494">
        <v>7493</v>
      </c>
      <c r="B7494" t="s">
        <v>9516</v>
      </c>
      <c r="C7494" s="2">
        <v>42989</v>
      </c>
      <c r="D7494" s="2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  <c r="V7494" t="str">
        <f t="shared" si="235"/>
        <v>profit</v>
      </c>
      <c r="W7494" t="str">
        <f t="shared" si="236"/>
        <v>cheap</v>
      </c>
      <c r="X7494" s="3" t="str" cm="1">
        <f t="array" ref="X7494">_xlfn.IFS(R7494&gt;1000,"premium",R7494&gt;500,"modrate",R7494&lt;500,"cheap")</f>
        <v>cheap</v>
      </c>
      <c r="Y7494" t="str" cm="1">
        <f t="array" ref="Y7494">_xlfn.SWITCH(TRUE,R7494&gt;1000,"premium",R7494&gt;500,"modrate","cheap")</f>
        <v>cheap</v>
      </c>
    </row>
    <row r="7495" spans="1:25">
      <c r="A7495">
        <v>7494</v>
      </c>
      <c r="B7495" t="s">
        <v>9516</v>
      </c>
      <c r="C7495" s="2">
        <v>42989</v>
      </c>
      <c r="D7495" s="2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  <c r="V7495" t="str">
        <f t="shared" si="235"/>
        <v>loss</v>
      </c>
      <c r="W7495" t="str">
        <f t="shared" si="236"/>
        <v>modrate</v>
      </c>
      <c r="X7495" s="3" t="str" cm="1">
        <f t="array" ref="X7495">_xlfn.IFS(R7495&gt;1000,"premium",R7495&gt;500,"modrate",R7495&lt;500,"cheap")</f>
        <v>modrate</v>
      </c>
      <c r="Y7495" t="str" cm="1">
        <f t="array" ref="Y7495">_xlfn.SWITCH(TRUE,R7495&gt;1000,"premium",R7495&gt;500,"modrate","cheap")</f>
        <v>modrate</v>
      </c>
    </row>
    <row r="7496" spans="1:25">
      <c r="A7496">
        <v>7495</v>
      </c>
      <c r="B7496" t="s">
        <v>9516</v>
      </c>
      <c r="C7496" s="2">
        <v>42989</v>
      </c>
      <c r="D7496" s="2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  <c r="V7496" t="str">
        <f t="shared" si="235"/>
        <v>loss</v>
      </c>
      <c r="W7496" t="str">
        <f t="shared" si="236"/>
        <v>cheap</v>
      </c>
      <c r="X7496" s="3" t="str" cm="1">
        <f t="array" ref="X7496">_xlfn.IFS(R7496&gt;1000,"premium",R7496&gt;500,"modrate",R7496&lt;500,"cheap")</f>
        <v>cheap</v>
      </c>
      <c r="Y7496" t="str" cm="1">
        <f t="array" ref="Y7496">_xlfn.SWITCH(TRUE,R7496&gt;1000,"premium",R7496&gt;500,"modrate","cheap")</f>
        <v>cheap</v>
      </c>
    </row>
    <row r="7497" spans="1:25">
      <c r="A7497">
        <v>7496</v>
      </c>
      <c r="B7497" t="s">
        <v>9517</v>
      </c>
      <c r="C7497" s="2">
        <v>42930</v>
      </c>
      <c r="D7497" s="2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  <c r="V7497" t="str">
        <f t="shared" si="235"/>
        <v>profit</v>
      </c>
      <c r="W7497" t="str">
        <f t="shared" si="236"/>
        <v>cheap</v>
      </c>
      <c r="X7497" s="3" t="str" cm="1">
        <f t="array" ref="X7497">_xlfn.IFS(R7497&gt;1000,"premium",R7497&gt;500,"modrate",R7497&lt;500,"cheap")</f>
        <v>cheap</v>
      </c>
      <c r="Y7497" t="str" cm="1">
        <f t="array" ref="Y7497">_xlfn.SWITCH(TRUE,R7497&gt;1000,"premium",R7497&gt;500,"modrate","cheap")</f>
        <v>cheap</v>
      </c>
    </row>
    <row r="7498" spans="1:25">
      <c r="A7498">
        <v>7497</v>
      </c>
      <c r="B7498" t="s">
        <v>9517</v>
      </c>
      <c r="C7498" s="2">
        <v>42930</v>
      </c>
      <c r="D7498" s="2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  <c r="V7498" t="str">
        <f t="shared" si="235"/>
        <v>profit</v>
      </c>
      <c r="W7498" t="str">
        <f t="shared" si="236"/>
        <v>cheap</v>
      </c>
      <c r="X7498" s="3" t="str" cm="1">
        <f t="array" ref="X7498">_xlfn.IFS(R7498&gt;1000,"premium",R7498&gt;500,"modrate",R7498&lt;500,"cheap")</f>
        <v>cheap</v>
      </c>
      <c r="Y7498" t="str" cm="1">
        <f t="array" ref="Y7498">_xlfn.SWITCH(TRUE,R7498&gt;1000,"premium",R7498&gt;500,"modrate","cheap")</f>
        <v>cheap</v>
      </c>
    </row>
    <row r="7499" spans="1:25">
      <c r="A7499">
        <v>7498</v>
      </c>
      <c r="B7499" t="s">
        <v>9517</v>
      </c>
      <c r="C7499" s="2">
        <v>42930</v>
      </c>
      <c r="D7499" s="2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  <c r="V7499" t="str">
        <f t="shared" si="235"/>
        <v>profit</v>
      </c>
      <c r="W7499" t="str">
        <f t="shared" si="236"/>
        <v>cheap</v>
      </c>
      <c r="X7499" s="3" t="str" cm="1">
        <f t="array" ref="X7499">_xlfn.IFS(R7499&gt;1000,"premium",R7499&gt;500,"modrate",R7499&lt;500,"cheap")</f>
        <v>cheap</v>
      </c>
      <c r="Y7499" t="str" cm="1">
        <f t="array" ref="Y7499">_xlfn.SWITCH(TRUE,R7499&gt;1000,"premium",R7499&gt;500,"modrate","cheap")</f>
        <v>cheap</v>
      </c>
    </row>
    <row r="7500" spans="1:25">
      <c r="A7500">
        <v>7499</v>
      </c>
      <c r="B7500" t="s">
        <v>9517</v>
      </c>
      <c r="C7500" s="2">
        <v>42930</v>
      </c>
      <c r="D7500" s="2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  <c r="V7500" t="str">
        <f t="shared" si="235"/>
        <v>profit</v>
      </c>
      <c r="W7500" t="str">
        <f t="shared" si="236"/>
        <v>cheap</v>
      </c>
      <c r="X7500" s="3" t="str" cm="1">
        <f t="array" ref="X7500">_xlfn.IFS(R7500&gt;1000,"premium",R7500&gt;500,"modrate",R7500&lt;500,"cheap")</f>
        <v>cheap</v>
      </c>
      <c r="Y7500" t="str" cm="1">
        <f t="array" ref="Y7500">_xlfn.SWITCH(TRUE,R7500&gt;1000,"premium",R7500&gt;500,"modrate","cheap")</f>
        <v>cheap</v>
      </c>
    </row>
    <row r="7501" spans="1:25">
      <c r="A7501">
        <v>7500</v>
      </c>
      <c r="B7501" t="s">
        <v>9517</v>
      </c>
      <c r="C7501" s="2">
        <v>42930</v>
      </c>
      <c r="D7501" s="2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  <c r="V7501" t="str">
        <f t="shared" si="235"/>
        <v>profit</v>
      </c>
      <c r="W7501" t="str">
        <f t="shared" si="236"/>
        <v>cheap</v>
      </c>
      <c r="X7501" s="3" t="str" cm="1">
        <f t="array" ref="X7501">_xlfn.IFS(R7501&gt;1000,"premium",R7501&gt;500,"modrate",R7501&lt;500,"cheap")</f>
        <v>cheap</v>
      </c>
      <c r="Y7501" t="str" cm="1">
        <f t="array" ref="Y7501">_xlfn.SWITCH(TRUE,R7501&gt;1000,"premium",R7501&gt;500,"modrate","cheap")</f>
        <v>cheap</v>
      </c>
    </row>
    <row r="7502" spans="1:25">
      <c r="A7502">
        <v>7501</v>
      </c>
      <c r="B7502" t="s">
        <v>9517</v>
      </c>
      <c r="C7502" s="2">
        <v>42930</v>
      </c>
      <c r="D7502" s="2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  <c r="V7502" t="str">
        <f t="shared" si="235"/>
        <v>profit</v>
      </c>
      <c r="W7502" t="str">
        <f t="shared" si="236"/>
        <v>cheap</v>
      </c>
      <c r="X7502" s="3" t="str" cm="1">
        <f t="array" ref="X7502">_xlfn.IFS(R7502&gt;1000,"premium",R7502&gt;500,"modrate",R7502&lt;500,"cheap")</f>
        <v>cheap</v>
      </c>
      <c r="Y7502" t="str" cm="1">
        <f t="array" ref="Y7502">_xlfn.SWITCH(TRUE,R7502&gt;1000,"premium",R7502&gt;500,"modrate","cheap")</f>
        <v>cheap</v>
      </c>
    </row>
    <row r="7503" spans="1:25">
      <c r="A7503">
        <v>7502</v>
      </c>
      <c r="B7503" t="s">
        <v>9517</v>
      </c>
      <c r="C7503" s="2">
        <v>42930</v>
      </c>
      <c r="D7503" s="2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  <c r="V7503" t="str">
        <f t="shared" si="235"/>
        <v>profit</v>
      </c>
      <c r="W7503" t="str">
        <f t="shared" si="236"/>
        <v>cheap</v>
      </c>
      <c r="X7503" s="3" t="str" cm="1">
        <f t="array" ref="X7503">_xlfn.IFS(R7503&gt;1000,"premium",R7503&gt;500,"modrate",R7503&lt;500,"cheap")</f>
        <v>cheap</v>
      </c>
      <c r="Y7503" t="str" cm="1">
        <f t="array" ref="Y7503">_xlfn.SWITCH(TRUE,R7503&gt;1000,"premium",R7503&gt;500,"modrate","cheap")</f>
        <v>cheap</v>
      </c>
    </row>
    <row r="7504" spans="1:25">
      <c r="A7504">
        <v>7503</v>
      </c>
      <c r="B7504" t="s">
        <v>9518</v>
      </c>
      <c r="C7504" s="2">
        <v>42824</v>
      </c>
      <c r="D7504" s="2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  <c r="V7504" t="str">
        <f t="shared" si="235"/>
        <v>profit</v>
      </c>
      <c r="W7504" t="str">
        <f t="shared" si="236"/>
        <v>cheap</v>
      </c>
      <c r="X7504" s="3" t="str" cm="1">
        <f t="array" ref="X7504">_xlfn.IFS(R7504&gt;1000,"premium",R7504&gt;500,"modrate",R7504&lt;500,"cheap")</f>
        <v>cheap</v>
      </c>
      <c r="Y7504" t="str" cm="1">
        <f t="array" ref="Y7504">_xlfn.SWITCH(TRUE,R7504&gt;1000,"premium",R7504&gt;500,"modrate","cheap")</f>
        <v>cheap</v>
      </c>
    </row>
    <row r="7505" spans="1:25">
      <c r="A7505">
        <v>7504</v>
      </c>
      <c r="B7505" t="s">
        <v>9518</v>
      </c>
      <c r="C7505" s="2">
        <v>42824</v>
      </c>
      <c r="D7505" s="2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  <c r="V7505" t="str">
        <f t="shared" si="235"/>
        <v>profit</v>
      </c>
      <c r="W7505" t="str">
        <f t="shared" si="236"/>
        <v>cheap</v>
      </c>
      <c r="X7505" s="3" t="str" cm="1">
        <f t="array" ref="X7505">_xlfn.IFS(R7505&gt;1000,"premium",R7505&gt;500,"modrate",R7505&lt;500,"cheap")</f>
        <v>cheap</v>
      </c>
      <c r="Y7505" t="str" cm="1">
        <f t="array" ref="Y7505">_xlfn.SWITCH(TRUE,R7505&gt;1000,"premium",R7505&gt;500,"modrate","cheap")</f>
        <v>cheap</v>
      </c>
    </row>
    <row r="7506" spans="1:25">
      <c r="A7506">
        <v>7505</v>
      </c>
      <c r="B7506" t="s">
        <v>9519</v>
      </c>
      <c r="C7506" s="2">
        <v>42400</v>
      </c>
      <c r="D7506" s="2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  <c r="V7506" t="str">
        <f t="shared" si="235"/>
        <v>profit</v>
      </c>
      <c r="W7506" t="str">
        <f t="shared" si="236"/>
        <v>cheap</v>
      </c>
      <c r="X7506" s="3" t="str" cm="1">
        <f t="array" ref="X7506">_xlfn.IFS(R7506&gt;1000,"premium",R7506&gt;500,"modrate",R7506&lt;500,"cheap")</f>
        <v>cheap</v>
      </c>
      <c r="Y7506" t="str" cm="1">
        <f t="array" ref="Y7506">_xlfn.SWITCH(TRUE,R7506&gt;1000,"premium",R7506&gt;500,"modrate","cheap")</f>
        <v>cheap</v>
      </c>
    </row>
    <row r="7507" spans="1:25">
      <c r="A7507">
        <v>7506</v>
      </c>
      <c r="B7507" t="s">
        <v>9521</v>
      </c>
      <c r="C7507" s="2">
        <v>42894</v>
      </c>
      <c r="D7507" s="2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  <c r="V7507" t="str">
        <f t="shared" si="235"/>
        <v>loss</v>
      </c>
      <c r="W7507" t="str">
        <f t="shared" si="236"/>
        <v>cheap</v>
      </c>
      <c r="X7507" s="3" t="str" cm="1">
        <f t="array" ref="X7507">_xlfn.IFS(R7507&gt;1000,"premium",R7507&gt;500,"modrate",R7507&lt;500,"cheap")</f>
        <v>cheap</v>
      </c>
      <c r="Y7507" t="str" cm="1">
        <f t="array" ref="Y7507">_xlfn.SWITCH(TRUE,R7507&gt;1000,"premium",R7507&gt;500,"modrate","cheap")</f>
        <v>cheap</v>
      </c>
    </row>
    <row r="7508" spans="1:25">
      <c r="A7508">
        <v>7507</v>
      </c>
      <c r="B7508" t="s">
        <v>9522</v>
      </c>
      <c r="C7508" s="2">
        <v>41945</v>
      </c>
      <c r="D7508" s="2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5.2181999999999897</v>
      </c>
      <c r="V7508" t="str">
        <f t="shared" si="235"/>
        <v>profit</v>
      </c>
      <c r="W7508" t="str">
        <f t="shared" si="236"/>
        <v>cheap</v>
      </c>
      <c r="X7508" s="3" t="str" cm="1">
        <f t="array" ref="X7508">_xlfn.IFS(R7508&gt;1000,"premium",R7508&gt;500,"modrate",R7508&lt;500,"cheap")</f>
        <v>cheap</v>
      </c>
      <c r="Y7508" t="str" cm="1">
        <f t="array" ref="Y7508">_xlfn.SWITCH(TRUE,R7508&gt;1000,"premium",R7508&gt;500,"modrate","cheap")</f>
        <v>cheap</v>
      </c>
    </row>
    <row r="7509" spans="1:25">
      <c r="A7509">
        <v>7508</v>
      </c>
      <c r="B7509" t="s">
        <v>9522</v>
      </c>
      <c r="C7509" s="2">
        <v>41945</v>
      </c>
      <c r="D7509" s="2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  <c r="V7509" t="str">
        <f t="shared" si="235"/>
        <v>profit</v>
      </c>
      <c r="W7509" t="str">
        <f t="shared" si="236"/>
        <v>cheap</v>
      </c>
      <c r="X7509" s="3" t="str" cm="1">
        <f t="array" ref="X7509">_xlfn.IFS(R7509&gt;1000,"premium",R7509&gt;500,"modrate",R7509&lt;500,"cheap")</f>
        <v>cheap</v>
      </c>
      <c r="Y7509" t="str" cm="1">
        <f t="array" ref="Y7509">_xlfn.SWITCH(TRUE,R7509&gt;1000,"premium",R7509&gt;500,"modrate","cheap")</f>
        <v>cheap</v>
      </c>
    </row>
    <row r="7510" spans="1:25">
      <c r="A7510">
        <v>7509</v>
      </c>
      <c r="B7510" t="s">
        <v>9523</v>
      </c>
      <c r="C7510" s="2">
        <v>42930</v>
      </c>
      <c r="D7510" s="2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  <c r="V7510" t="str">
        <f t="shared" si="235"/>
        <v>profit</v>
      </c>
      <c r="W7510" t="str">
        <f t="shared" si="236"/>
        <v>cheap</v>
      </c>
      <c r="X7510" s="3" t="str" cm="1">
        <f t="array" ref="X7510">_xlfn.IFS(R7510&gt;1000,"premium",R7510&gt;500,"modrate",R7510&lt;500,"cheap")</f>
        <v>cheap</v>
      </c>
      <c r="Y7510" t="str" cm="1">
        <f t="array" ref="Y7510">_xlfn.SWITCH(TRUE,R7510&gt;1000,"premium",R7510&gt;500,"modrate","cheap")</f>
        <v>cheap</v>
      </c>
    </row>
    <row r="7511" spans="1:25">
      <c r="A7511">
        <v>7510</v>
      </c>
      <c r="B7511" t="s">
        <v>9523</v>
      </c>
      <c r="C7511" s="2">
        <v>42930</v>
      </c>
      <c r="D7511" s="2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  <c r="V7511" t="str">
        <f t="shared" si="235"/>
        <v>loss</v>
      </c>
      <c r="W7511" t="str">
        <f t="shared" si="236"/>
        <v>premium</v>
      </c>
      <c r="X7511" s="3" t="str" cm="1">
        <f t="array" ref="X7511">_xlfn.IFS(R7511&gt;1000,"premium",R7511&gt;500,"modrate",R7511&lt;500,"cheap")</f>
        <v>premium</v>
      </c>
      <c r="Y7511" t="str" cm="1">
        <f t="array" ref="Y7511">_xlfn.SWITCH(TRUE,R7511&gt;1000,"premium",R7511&gt;500,"modrate","cheap")</f>
        <v>premium</v>
      </c>
    </row>
    <row r="7512" spans="1:25">
      <c r="A7512">
        <v>7511</v>
      </c>
      <c r="B7512" t="s">
        <v>9523</v>
      </c>
      <c r="C7512" s="2">
        <v>42930</v>
      </c>
      <c r="D7512" s="2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  <c r="V7512" t="str">
        <f t="shared" si="235"/>
        <v>profit</v>
      </c>
      <c r="W7512" t="str">
        <f t="shared" si="236"/>
        <v>cheap</v>
      </c>
      <c r="X7512" s="3" t="str" cm="1">
        <f t="array" ref="X7512">_xlfn.IFS(R7512&gt;1000,"premium",R7512&gt;500,"modrate",R7512&lt;500,"cheap")</f>
        <v>cheap</v>
      </c>
      <c r="Y7512" t="str" cm="1">
        <f t="array" ref="Y7512">_xlfn.SWITCH(TRUE,R7512&gt;1000,"premium",R7512&gt;500,"modrate","cheap")</f>
        <v>cheap</v>
      </c>
    </row>
    <row r="7513" spans="1:25">
      <c r="A7513">
        <v>7512</v>
      </c>
      <c r="B7513" t="s">
        <v>9523</v>
      </c>
      <c r="C7513" s="2">
        <v>42930</v>
      </c>
      <c r="D7513" s="2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  <c r="V7513" t="str">
        <f t="shared" si="235"/>
        <v>profit</v>
      </c>
      <c r="W7513" t="str">
        <f t="shared" si="236"/>
        <v>cheap</v>
      </c>
      <c r="X7513" s="3" t="str" cm="1">
        <f t="array" ref="X7513">_xlfn.IFS(R7513&gt;1000,"premium",R7513&gt;500,"modrate",R7513&lt;500,"cheap")</f>
        <v>cheap</v>
      </c>
      <c r="Y7513" t="str" cm="1">
        <f t="array" ref="Y7513">_xlfn.SWITCH(TRUE,R7513&gt;1000,"premium",R7513&gt;500,"modrate","cheap")</f>
        <v>cheap</v>
      </c>
    </row>
    <row r="7514" spans="1:25">
      <c r="A7514">
        <v>7513</v>
      </c>
      <c r="B7514" t="s">
        <v>9523</v>
      </c>
      <c r="C7514" s="2">
        <v>42930</v>
      </c>
      <c r="D7514" s="2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  <c r="V7514" t="str">
        <f t="shared" si="235"/>
        <v>profit</v>
      </c>
      <c r="W7514" t="str">
        <f t="shared" si="236"/>
        <v>cheap</v>
      </c>
      <c r="X7514" s="3" t="str" cm="1">
        <f t="array" ref="X7514">_xlfn.IFS(R7514&gt;1000,"premium",R7514&gt;500,"modrate",R7514&lt;500,"cheap")</f>
        <v>cheap</v>
      </c>
      <c r="Y7514" t="str" cm="1">
        <f t="array" ref="Y7514">_xlfn.SWITCH(TRUE,R7514&gt;1000,"premium",R7514&gt;500,"modrate","cheap")</f>
        <v>cheap</v>
      </c>
    </row>
    <row r="7515" spans="1:25">
      <c r="A7515">
        <v>7514</v>
      </c>
      <c r="B7515" t="s">
        <v>9523</v>
      </c>
      <c r="C7515" s="2">
        <v>42930</v>
      </c>
      <c r="D7515" s="2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  <c r="V7515" t="str">
        <f t="shared" si="235"/>
        <v>profit</v>
      </c>
      <c r="W7515" t="str">
        <f t="shared" si="236"/>
        <v>cheap</v>
      </c>
      <c r="X7515" s="3" t="str" cm="1">
        <f t="array" ref="X7515">_xlfn.IFS(R7515&gt;1000,"premium",R7515&gt;500,"modrate",R7515&lt;500,"cheap")</f>
        <v>cheap</v>
      </c>
      <c r="Y7515" t="str" cm="1">
        <f t="array" ref="Y7515">_xlfn.SWITCH(TRUE,R7515&gt;1000,"premium",R7515&gt;500,"modrate","cheap")</f>
        <v>cheap</v>
      </c>
    </row>
    <row r="7516" spans="1:25">
      <c r="A7516">
        <v>7515</v>
      </c>
      <c r="B7516" t="s">
        <v>9524</v>
      </c>
      <c r="C7516" s="2">
        <v>43078</v>
      </c>
      <c r="D7516" s="2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  <c r="V7516" t="str">
        <f t="shared" si="235"/>
        <v>profit</v>
      </c>
      <c r="W7516" t="str">
        <f t="shared" si="236"/>
        <v>cheap</v>
      </c>
      <c r="X7516" s="3" t="str" cm="1">
        <f t="array" ref="X7516">_xlfn.IFS(R7516&gt;1000,"premium",R7516&gt;500,"modrate",R7516&lt;500,"cheap")</f>
        <v>cheap</v>
      </c>
      <c r="Y7516" t="str" cm="1">
        <f t="array" ref="Y7516">_xlfn.SWITCH(TRUE,R7516&gt;1000,"premium",R7516&gt;500,"modrate","cheap")</f>
        <v>cheap</v>
      </c>
    </row>
    <row r="7517" spans="1:25">
      <c r="A7517">
        <v>7516</v>
      </c>
      <c r="B7517" t="s">
        <v>9524</v>
      </c>
      <c r="C7517" s="2">
        <v>43078</v>
      </c>
      <c r="D7517" s="2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  <c r="V7517" t="str">
        <f t="shared" si="235"/>
        <v>profit</v>
      </c>
      <c r="W7517" t="str">
        <f t="shared" si="236"/>
        <v>cheap</v>
      </c>
      <c r="X7517" s="3" t="str" cm="1">
        <f t="array" ref="X7517">_xlfn.IFS(R7517&gt;1000,"premium",R7517&gt;500,"modrate",R7517&lt;500,"cheap")</f>
        <v>cheap</v>
      </c>
      <c r="Y7517" t="str" cm="1">
        <f t="array" ref="Y7517">_xlfn.SWITCH(TRUE,R7517&gt;1000,"premium",R7517&gt;500,"modrate","cheap")</f>
        <v>cheap</v>
      </c>
    </row>
    <row r="7518" spans="1:25">
      <c r="A7518">
        <v>7517</v>
      </c>
      <c r="B7518" t="s">
        <v>9524</v>
      </c>
      <c r="C7518" s="2">
        <v>43078</v>
      </c>
      <c r="D7518" s="2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  <c r="V7518" t="str">
        <f t="shared" si="235"/>
        <v>profit</v>
      </c>
      <c r="W7518" t="str">
        <f t="shared" si="236"/>
        <v>cheap</v>
      </c>
      <c r="X7518" s="3" t="str" cm="1">
        <f t="array" ref="X7518">_xlfn.IFS(R7518&gt;1000,"premium",R7518&gt;500,"modrate",R7518&lt;500,"cheap")</f>
        <v>cheap</v>
      </c>
      <c r="Y7518" t="str" cm="1">
        <f t="array" ref="Y7518">_xlfn.SWITCH(TRUE,R7518&gt;1000,"premium",R7518&gt;500,"modrate","cheap")</f>
        <v>cheap</v>
      </c>
    </row>
    <row r="7519" spans="1:25">
      <c r="A7519">
        <v>7518</v>
      </c>
      <c r="B7519" t="s">
        <v>9524</v>
      </c>
      <c r="C7519" s="2">
        <v>43078</v>
      </c>
      <c r="D7519" s="2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  <c r="V7519" t="str">
        <f t="shared" si="235"/>
        <v>profit</v>
      </c>
      <c r="W7519" t="str">
        <f t="shared" si="236"/>
        <v>cheap</v>
      </c>
      <c r="X7519" s="3" t="str" cm="1">
        <f t="array" ref="X7519">_xlfn.IFS(R7519&gt;1000,"premium",R7519&gt;500,"modrate",R7519&lt;500,"cheap")</f>
        <v>cheap</v>
      </c>
      <c r="Y7519" t="str" cm="1">
        <f t="array" ref="Y7519">_xlfn.SWITCH(TRUE,R7519&gt;1000,"premium",R7519&gt;500,"modrate","cheap")</f>
        <v>cheap</v>
      </c>
    </row>
    <row r="7520" spans="1:25">
      <c r="A7520">
        <v>7519</v>
      </c>
      <c r="B7520" t="s">
        <v>9524</v>
      </c>
      <c r="C7520" s="2">
        <v>43078</v>
      </c>
      <c r="D7520" s="2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  <c r="V7520" t="str">
        <f t="shared" si="235"/>
        <v>profit</v>
      </c>
      <c r="W7520" t="str">
        <f t="shared" si="236"/>
        <v>cheap</v>
      </c>
      <c r="X7520" s="3" t="str" cm="1">
        <f t="array" ref="X7520">_xlfn.IFS(R7520&gt;1000,"premium",R7520&gt;500,"modrate",R7520&lt;500,"cheap")</f>
        <v>cheap</v>
      </c>
      <c r="Y7520" t="str" cm="1">
        <f t="array" ref="Y7520">_xlfn.SWITCH(TRUE,R7520&gt;1000,"premium",R7520&gt;500,"modrate","cheap")</f>
        <v>cheap</v>
      </c>
    </row>
    <row r="7521" spans="1:25">
      <c r="A7521">
        <v>7520</v>
      </c>
      <c r="B7521" t="s">
        <v>9524</v>
      </c>
      <c r="C7521" s="2">
        <v>43078</v>
      </c>
      <c r="D7521" s="2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  <c r="V7521" t="str">
        <f t="shared" si="235"/>
        <v>profit</v>
      </c>
      <c r="W7521" t="str">
        <f t="shared" si="236"/>
        <v>cheap</v>
      </c>
      <c r="X7521" s="3" t="str" cm="1">
        <f t="array" ref="X7521">_xlfn.IFS(R7521&gt;1000,"premium",R7521&gt;500,"modrate",R7521&lt;500,"cheap")</f>
        <v>cheap</v>
      </c>
      <c r="Y7521" t="str" cm="1">
        <f t="array" ref="Y7521">_xlfn.SWITCH(TRUE,R7521&gt;1000,"premium",R7521&gt;500,"modrate","cheap")</f>
        <v>cheap</v>
      </c>
    </row>
    <row r="7522" spans="1:25">
      <c r="A7522">
        <v>7521</v>
      </c>
      <c r="B7522" t="s">
        <v>9524</v>
      </c>
      <c r="C7522" s="2">
        <v>43078</v>
      </c>
      <c r="D7522" s="2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  <c r="V7522" t="str">
        <f t="shared" si="235"/>
        <v>profit</v>
      </c>
      <c r="W7522" t="str">
        <f t="shared" si="236"/>
        <v>premium</v>
      </c>
      <c r="X7522" s="3" t="str" cm="1">
        <f t="array" ref="X7522">_xlfn.IFS(R7522&gt;1000,"premium",R7522&gt;500,"modrate",R7522&lt;500,"cheap")</f>
        <v>premium</v>
      </c>
      <c r="Y7522" t="str" cm="1">
        <f t="array" ref="Y7522">_xlfn.SWITCH(TRUE,R7522&gt;1000,"premium",R7522&gt;500,"modrate","cheap")</f>
        <v>premium</v>
      </c>
    </row>
    <row r="7523" spans="1:25">
      <c r="A7523">
        <v>7522</v>
      </c>
      <c r="B7523" t="s">
        <v>9525</v>
      </c>
      <c r="C7523" s="2">
        <v>42618</v>
      </c>
      <c r="D7523" s="2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  <c r="V7523" t="str">
        <f t="shared" si="235"/>
        <v>loss</v>
      </c>
      <c r="W7523" t="str">
        <f t="shared" si="236"/>
        <v>cheap</v>
      </c>
      <c r="X7523" s="3" t="str" cm="1">
        <f t="array" ref="X7523">_xlfn.IFS(R7523&gt;1000,"premium",R7523&gt;500,"modrate",R7523&lt;500,"cheap")</f>
        <v>cheap</v>
      </c>
      <c r="Y7523" t="str" cm="1">
        <f t="array" ref="Y7523">_xlfn.SWITCH(TRUE,R7523&gt;1000,"premium",R7523&gt;500,"modrate","cheap")</f>
        <v>cheap</v>
      </c>
    </row>
    <row r="7524" spans="1:25">
      <c r="A7524">
        <v>7523</v>
      </c>
      <c r="B7524" t="s">
        <v>9525</v>
      </c>
      <c r="C7524" s="2">
        <v>42618</v>
      </c>
      <c r="D7524" s="2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  <c r="V7524" t="str">
        <f t="shared" si="235"/>
        <v>loss</v>
      </c>
      <c r="W7524" t="str">
        <f t="shared" si="236"/>
        <v>cheap</v>
      </c>
      <c r="X7524" s="3" t="str" cm="1">
        <f t="array" ref="X7524">_xlfn.IFS(R7524&gt;1000,"premium",R7524&gt;500,"modrate",R7524&lt;500,"cheap")</f>
        <v>cheap</v>
      </c>
      <c r="Y7524" t="str" cm="1">
        <f t="array" ref="Y7524">_xlfn.SWITCH(TRUE,R7524&gt;1000,"premium",R7524&gt;500,"modrate","cheap")</f>
        <v>cheap</v>
      </c>
    </row>
    <row r="7525" spans="1:25">
      <c r="A7525">
        <v>7524</v>
      </c>
      <c r="B7525" t="s">
        <v>9525</v>
      </c>
      <c r="C7525" s="2">
        <v>42618</v>
      </c>
      <c r="D7525" s="2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  <c r="V7525" t="str">
        <f t="shared" si="235"/>
        <v>loss</v>
      </c>
      <c r="W7525" t="str">
        <f t="shared" si="236"/>
        <v>cheap</v>
      </c>
      <c r="X7525" s="3" t="str" cm="1">
        <f t="array" ref="X7525">_xlfn.IFS(R7525&gt;1000,"premium",R7525&gt;500,"modrate",R7525&lt;500,"cheap")</f>
        <v>cheap</v>
      </c>
      <c r="Y7525" t="str" cm="1">
        <f t="array" ref="Y7525">_xlfn.SWITCH(TRUE,R7525&gt;1000,"premium",R7525&gt;500,"modrate","cheap")</f>
        <v>cheap</v>
      </c>
    </row>
    <row r="7526" spans="1:25">
      <c r="A7526">
        <v>7525</v>
      </c>
      <c r="B7526" t="s">
        <v>9526</v>
      </c>
      <c r="C7526" s="2">
        <v>41892</v>
      </c>
      <c r="D7526" s="2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  <c r="V7526" t="str">
        <f t="shared" si="235"/>
        <v>profit</v>
      </c>
      <c r="W7526" t="str">
        <f t="shared" si="236"/>
        <v>cheap</v>
      </c>
      <c r="X7526" s="3" t="str" cm="1">
        <f t="array" ref="X7526">_xlfn.IFS(R7526&gt;1000,"premium",R7526&gt;500,"modrate",R7526&lt;500,"cheap")</f>
        <v>cheap</v>
      </c>
      <c r="Y7526" t="str" cm="1">
        <f t="array" ref="Y7526">_xlfn.SWITCH(TRUE,R7526&gt;1000,"premium",R7526&gt;500,"modrate","cheap")</f>
        <v>cheap</v>
      </c>
    </row>
    <row r="7527" spans="1:25">
      <c r="A7527">
        <v>7526</v>
      </c>
      <c r="B7527" t="s">
        <v>9526</v>
      </c>
      <c r="C7527" s="2">
        <v>41892</v>
      </c>
      <c r="D7527" s="2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  <c r="V7527" t="str">
        <f t="shared" si="235"/>
        <v>profit</v>
      </c>
      <c r="W7527" t="str">
        <f t="shared" si="236"/>
        <v>premium</v>
      </c>
      <c r="X7527" s="3" t="str" cm="1">
        <f t="array" ref="X7527">_xlfn.IFS(R7527&gt;1000,"premium",R7527&gt;500,"modrate",R7527&lt;500,"cheap")</f>
        <v>premium</v>
      </c>
      <c r="Y7527" t="str" cm="1">
        <f t="array" ref="Y7527">_xlfn.SWITCH(TRUE,R7527&gt;1000,"premium",R7527&gt;500,"modrate","cheap")</f>
        <v>premium</v>
      </c>
    </row>
    <row r="7528" spans="1:25">
      <c r="A7528">
        <v>7527</v>
      </c>
      <c r="B7528" t="s">
        <v>9527</v>
      </c>
      <c r="C7528" s="2">
        <v>43004</v>
      </c>
      <c r="D7528" s="2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  <c r="V7528" t="str">
        <f t="shared" si="235"/>
        <v>profit</v>
      </c>
      <c r="W7528" t="str">
        <f t="shared" si="236"/>
        <v>cheap</v>
      </c>
      <c r="X7528" s="3" t="str" cm="1">
        <f t="array" ref="X7528">_xlfn.IFS(R7528&gt;1000,"premium",R7528&gt;500,"modrate",R7528&lt;500,"cheap")</f>
        <v>cheap</v>
      </c>
      <c r="Y7528" t="str" cm="1">
        <f t="array" ref="Y7528">_xlfn.SWITCH(TRUE,R7528&gt;1000,"premium",R7528&gt;500,"modrate","cheap")</f>
        <v>cheap</v>
      </c>
    </row>
    <row r="7529" spans="1:25">
      <c r="A7529">
        <v>7528</v>
      </c>
      <c r="B7529" t="s">
        <v>9527</v>
      </c>
      <c r="C7529" s="2">
        <v>43004</v>
      </c>
      <c r="D7529" s="2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  <c r="V7529" t="str">
        <f t="shared" si="235"/>
        <v>profit</v>
      </c>
      <c r="W7529" t="str">
        <f t="shared" si="236"/>
        <v>cheap</v>
      </c>
      <c r="X7529" s="3" t="str" cm="1">
        <f t="array" ref="X7529">_xlfn.IFS(R7529&gt;1000,"premium",R7529&gt;500,"modrate",R7529&lt;500,"cheap")</f>
        <v>cheap</v>
      </c>
      <c r="Y7529" t="str" cm="1">
        <f t="array" ref="Y7529">_xlfn.SWITCH(TRUE,R7529&gt;1000,"premium",R7529&gt;500,"modrate","cheap")</f>
        <v>cheap</v>
      </c>
    </row>
    <row r="7530" spans="1:25">
      <c r="A7530">
        <v>7529</v>
      </c>
      <c r="B7530" t="s">
        <v>9527</v>
      </c>
      <c r="C7530" s="2">
        <v>43004</v>
      </c>
      <c r="D7530" s="2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  <c r="V7530" t="str">
        <f t="shared" si="235"/>
        <v>profit</v>
      </c>
      <c r="W7530" t="str">
        <f t="shared" si="236"/>
        <v>cheap</v>
      </c>
      <c r="X7530" s="3" t="str" cm="1">
        <f t="array" ref="X7530">_xlfn.IFS(R7530&gt;1000,"premium",R7530&gt;500,"modrate",R7530&lt;500,"cheap")</f>
        <v>cheap</v>
      </c>
      <c r="Y7530" t="str" cm="1">
        <f t="array" ref="Y7530">_xlfn.SWITCH(TRUE,R7530&gt;1000,"premium",R7530&gt;500,"modrate","cheap")</f>
        <v>cheap</v>
      </c>
    </row>
    <row r="7531" spans="1:25">
      <c r="A7531">
        <v>7530</v>
      </c>
      <c r="B7531" t="s">
        <v>9527</v>
      </c>
      <c r="C7531" s="2">
        <v>43004</v>
      </c>
      <c r="D7531" s="2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  <c r="V7531" t="str">
        <f t="shared" si="235"/>
        <v>profit</v>
      </c>
      <c r="W7531" t="str">
        <f t="shared" si="236"/>
        <v>cheap</v>
      </c>
      <c r="X7531" s="3" t="str" cm="1">
        <f t="array" ref="X7531">_xlfn.IFS(R7531&gt;1000,"premium",R7531&gt;500,"modrate",R7531&lt;500,"cheap")</f>
        <v>cheap</v>
      </c>
      <c r="Y7531" t="str" cm="1">
        <f t="array" ref="Y7531">_xlfn.SWITCH(TRUE,R7531&gt;1000,"premium",R7531&gt;500,"modrate","cheap")</f>
        <v>cheap</v>
      </c>
    </row>
    <row r="7532" spans="1:25">
      <c r="A7532">
        <v>7531</v>
      </c>
      <c r="B7532" t="s">
        <v>9527</v>
      </c>
      <c r="C7532" s="2">
        <v>43004</v>
      </c>
      <c r="D7532" s="2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  <c r="V7532" t="str">
        <f t="shared" si="235"/>
        <v>profit</v>
      </c>
      <c r="W7532" t="str">
        <f t="shared" si="236"/>
        <v>modrate</v>
      </c>
      <c r="X7532" s="3" t="str" cm="1">
        <f t="array" ref="X7532">_xlfn.IFS(R7532&gt;1000,"premium",R7532&gt;500,"modrate",R7532&lt;500,"cheap")</f>
        <v>modrate</v>
      </c>
      <c r="Y7532" t="str" cm="1">
        <f t="array" ref="Y7532">_xlfn.SWITCH(TRUE,R7532&gt;1000,"premium",R7532&gt;500,"modrate","cheap")</f>
        <v>modrate</v>
      </c>
    </row>
    <row r="7533" spans="1:25">
      <c r="A7533">
        <v>7532</v>
      </c>
      <c r="B7533" t="s">
        <v>9528</v>
      </c>
      <c r="C7533" s="2">
        <v>42538</v>
      </c>
      <c r="D7533" s="2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  <c r="V7533" t="str">
        <f t="shared" si="235"/>
        <v>loss</v>
      </c>
      <c r="W7533" t="str">
        <f t="shared" si="236"/>
        <v>cheap</v>
      </c>
      <c r="X7533" s="3" t="str" cm="1">
        <f t="array" ref="X7533">_xlfn.IFS(R7533&gt;1000,"premium",R7533&gt;500,"modrate",R7533&lt;500,"cheap")</f>
        <v>cheap</v>
      </c>
      <c r="Y7533" t="str" cm="1">
        <f t="array" ref="Y7533">_xlfn.SWITCH(TRUE,R7533&gt;1000,"premium",R7533&gt;500,"modrate","cheap")</f>
        <v>cheap</v>
      </c>
    </row>
    <row r="7534" spans="1:25">
      <c r="A7534">
        <v>7533</v>
      </c>
      <c r="B7534" t="s">
        <v>9528</v>
      </c>
      <c r="C7534" s="2">
        <v>42538</v>
      </c>
      <c r="D7534" s="2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54.352799999999903</v>
      </c>
      <c r="V7534" t="str">
        <f t="shared" si="235"/>
        <v>profit</v>
      </c>
      <c r="W7534" t="str">
        <f t="shared" si="236"/>
        <v>cheap</v>
      </c>
      <c r="X7534" s="3" t="str" cm="1">
        <f t="array" ref="X7534">_xlfn.IFS(R7534&gt;1000,"premium",R7534&gt;500,"modrate",R7534&lt;500,"cheap")</f>
        <v>cheap</v>
      </c>
      <c r="Y7534" t="str" cm="1">
        <f t="array" ref="Y7534">_xlfn.SWITCH(TRUE,R7534&gt;1000,"premium",R7534&gt;500,"modrate","cheap")</f>
        <v>cheap</v>
      </c>
    </row>
    <row r="7535" spans="1:25">
      <c r="A7535">
        <v>7534</v>
      </c>
      <c r="B7535" t="s">
        <v>9530</v>
      </c>
      <c r="C7535" s="2">
        <v>42791</v>
      </c>
      <c r="D7535" s="2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  <c r="V7535" t="str">
        <f t="shared" si="235"/>
        <v>loss</v>
      </c>
      <c r="W7535" t="str">
        <f t="shared" si="236"/>
        <v>cheap</v>
      </c>
      <c r="X7535" s="3" t="str" cm="1">
        <f t="array" ref="X7535">_xlfn.IFS(R7535&gt;1000,"premium",R7535&gt;500,"modrate",R7535&lt;500,"cheap")</f>
        <v>cheap</v>
      </c>
      <c r="Y7535" t="str" cm="1">
        <f t="array" ref="Y7535">_xlfn.SWITCH(TRUE,R7535&gt;1000,"premium",R7535&gt;500,"modrate","cheap")</f>
        <v>cheap</v>
      </c>
    </row>
    <row r="7536" spans="1:25">
      <c r="A7536">
        <v>7535</v>
      </c>
      <c r="B7536" t="s">
        <v>9530</v>
      </c>
      <c r="C7536" s="2">
        <v>42791</v>
      </c>
      <c r="D7536" s="2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  <c r="V7536" t="str">
        <f t="shared" si="235"/>
        <v>profit</v>
      </c>
      <c r="W7536" t="str">
        <f t="shared" si="236"/>
        <v>cheap</v>
      </c>
      <c r="X7536" s="3" t="str" cm="1">
        <f t="array" ref="X7536">_xlfn.IFS(R7536&gt;1000,"premium",R7536&gt;500,"modrate",R7536&lt;500,"cheap")</f>
        <v>cheap</v>
      </c>
      <c r="Y7536" t="str" cm="1">
        <f t="array" ref="Y7536">_xlfn.SWITCH(TRUE,R7536&gt;1000,"premium",R7536&gt;500,"modrate","cheap")</f>
        <v>cheap</v>
      </c>
    </row>
    <row r="7537" spans="1:25">
      <c r="A7537">
        <v>7536</v>
      </c>
      <c r="B7537" t="s">
        <v>9531</v>
      </c>
      <c r="C7537" s="2">
        <v>42825</v>
      </c>
      <c r="D7537" s="2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  <c r="V7537" t="str">
        <f t="shared" si="235"/>
        <v>profit</v>
      </c>
      <c r="W7537" t="str">
        <f t="shared" si="236"/>
        <v>cheap</v>
      </c>
      <c r="X7537" s="3" t="str" cm="1">
        <f t="array" ref="X7537">_xlfn.IFS(R7537&gt;1000,"premium",R7537&gt;500,"modrate",R7537&lt;500,"cheap")</f>
        <v>cheap</v>
      </c>
      <c r="Y7537" t="str" cm="1">
        <f t="array" ref="Y7537">_xlfn.SWITCH(TRUE,R7537&gt;1000,"premium",R7537&gt;500,"modrate","cheap")</f>
        <v>cheap</v>
      </c>
    </row>
    <row r="7538" spans="1:25">
      <c r="A7538">
        <v>7537</v>
      </c>
      <c r="B7538" t="s">
        <v>9532</v>
      </c>
      <c r="C7538" s="2">
        <v>43072</v>
      </c>
      <c r="D7538" s="2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  <c r="V7538" t="str">
        <f t="shared" si="235"/>
        <v>loss</v>
      </c>
      <c r="W7538" t="str">
        <f t="shared" si="236"/>
        <v>cheap</v>
      </c>
      <c r="X7538" s="3" t="str" cm="1">
        <f t="array" ref="X7538">_xlfn.IFS(R7538&gt;1000,"premium",R7538&gt;500,"modrate",R7538&lt;500,"cheap")</f>
        <v>cheap</v>
      </c>
      <c r="Y7538" t="str" cm="1">
        <f t="array" ref="Y7538">_xlfn.SWITCH(TRUE,R7538&gt;1000,"premium",R7538&gt;500,"modrate","cheap")</f>
        <v>cheap</v>
      </c>
    </row>
    <row r="7539" spans="1:25">
      <c r="A7539">
        <v>7538</v>
      </c>
      <c r="B7539" t="s">
        <v>9533</v>
      </c>
      <c r="C7539" s="2">
        <v>42419</v>
      </c>
      <c r="D7539" s="2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  <c r="V7539" t="str">
        <f t="shared" si="235"/>
        <v>profit</v>
      </c>
      <c r="W7539" t="str">
        <f t="shared" si="236"/>
        <v>cheap</v>
      </c>
      <c r="X7539" s="3" t="str" cm="1">
        <f t="array" ref="X7539">_xlfn.IFS(R7539&gt;1000,"premium",R7539&gt;500,"modrate",R7539&lt;500,"cheap")</f>
        <v>cheap</v>
      </c>
      <c r="Y7539" t="str" cm="1">
        <f t="array" ref="Y7539">_xlfn.SWITCH(TRUE,R7539&gt;1000,"premium",R7539&gt;500,"modrate","cheap")</f>
        <v>cheap</v>
      </c>
    </row>
    <row r="7540" spans="1:25">
      <c r="A7540">
        <v>7539</v>
      </c>
      <c r="B7540" t="s">
        <v>9534</v>
      </c>
      <c r="C7540" s="2">
        <v>43071</v>
      </c>
      <c r="D7540" s="2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  <c r="V7540" t="str">
        <f t="shared" si="235"/>
        <v>profit</v>
      </c>
      <c r="W7540" t="str">
        <f t="shared" si="236"/>
        <v>cheap</v>
      </c>
      <c r="X7540" s="3" t="str" cm="1">
        <f t="array" ref="X7540">_xlfn.IFS(R7540&gt;1000,"premium",R7540&gt;500,"modrate",R7540&lt;500,"cheap")</f>
        <v>cheap</v>
      </c>
      <c r="Y7540" t="str" cm="1">
        <f t="array" ref="Y7540">_xlfn.SWITCH(TRUE,R7540&gt;1000,"premium",R7540&gt;500,"modrate","cheap")</f>
        <v>cheap</v>
      </c>
    </row>
    <row r="7541" spans="1:25">
      <c r="A7541">
        <v>7540</v>
      </c>
      <c r="B7541" t="s">
        <v>9534</v>
      </c>
      <c r="C7541" s="2">
        <v>43071</v>
      </c>
      <c r="D7541" s="2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  <c r="V7541" t="str">
        <f t="shared" si="235"/>
        <v>loss</v>
      </c>
      <c r="W7541" t="str">
        <f t="shared" si="236"/>
        <v>cheap</v>
      </c>
      <c r="X7541" s="3" t="str" cm="1">
        <f t="array" ref="X7541">_xlfn.IFS(R7541&gt;1000,"premium",R7541&gt;500,"modrate",R7541&lt;500,"cheap")</f>
        <v>cheap</v>
      </c>
      <c r="Y7541" t="str" cm="1">
        <f t="array" ref="Y7541">_xlfn.SWITCH(TRUE,R7541&gt;1000,"premium",R7541&gt;500,"modrate","cheap")</f>
        <v>cheap</v>
      </c>
    </row>
    <row r="7542" spans="1:25">
      <c r="A7542">
        <v>7541</v>
      </c>
      <c r="B7542" t="s">
        <v>9534</v>
      </c>
      <c r="C7542" s="2">
        <v>43071</v>
      </c>
      <c r="D7542" s="2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  <c r="V7542" t="str">
        <f t="shared" si="235"/>
        <v>loss</v>
      </c>
      <c r="W7542" t="str">
        <f t="shared" si="236"/>
        <v>cheap</v>
      </c>
      <c r="X7542" s="3" t="str" cm="1">
        <f t="array" ref="X7542">_xlfn.IFS(R7542&gt;1000,"premium",R7542&gt;500,"modrate",R7542&lt;500,"cheap")</f>
        <v>cheap</v>
      </c>
      <c r="Y7542" t="str" cm="1">
        <f t="array" ref="Y7542">_xlfn.SWITCH(TRUE,R7542&gt;1000,"premium",R7542&gt;500,"modrate","cheap")</f>
        <v>cheap</v>
      </c>
    </row>
    <row r="7543" spans="1:25">
      <c r="A7543">
        <v>7542</v>
      </c>
      <c r="B7543" t="s">
        <v>9534</v>
      </c>
      <c r="C7543" s="2">
        <v>43071</v>
      </c>
      <c r="D7543" s="2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  <c r="V7543" t="str">
        <f t="shared" si="235"/>
        <v>profit</v>
      </c>
      <c r="W7543" t="str">
        <f t="shared" si="236"/>
        <v>cheap</v>
      </c>
      <c r="X7543" s="3" t="str" cm="1">
        <f t="array" ref="X7543">_xlfn.IFS(R7543&gt;1000,"premium",R7543&gt;500,"modrate",R7543&lt;500,"cheap")</f>
        <v>cheap</v>
      </c>
      <c r="Y7543" t="str" cm="1">
        <f t="array" ref="Y7543">_xlfn.SWITCH(TRUE,R7543&gt;1000,"premium",R7543&gt;500,"modrate","cheap")</f>
        <v>cheap</v>
      </c>
    </row>
    <row r="7544" spans="1:25">
      <c r="A7544">
        <v>7543</v>
      </c>
      <c r="B7544" t="s">
        <v>9534</v>
      </c>
      <c r="C7544" s="2">
        <v>43071</v>
      </c>
      <c r="D7544" s="2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  <c r="V7544" t="str">
        <f t="shared" si="235"/>
        <v>loss</v>
      </c>
      <c r="W7544" t="str">
        <f t="shared" si="236"/>
        <v>modrate</v>
      </c>
      <c r="X7544" s="3" t="str" cm="1">
        <f t="array" ref="X7544">_xlfn.IFS(R7544&gt;1000,"premium",R7544&gt;500,"modrate",R7544&lt;500,"cheap")</f>
        <v>modrate</v>
      </c>
      <c r="Y7544" t="str" cm="1">
        <f t="array" ref="Y7544">_xlfn.SWITCH(TRUE,R7544&gt;1000,"premium",R7544&gt;500,"modrate","cheap")</f>
        <v>modrate</v>
      </c>
    </row>
    <row r="7545" spans="1:25">
      <c r="A7545">
        <v>7544</v>
      </c>
      <c r="B7545" t="s">
        <v>9534</v>
      </c>
      <c r="C7545" s="2">
        <v>43071</v>
      </c>
      <c r="D7545" s="2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  <c r="V7545" t="str">
        <f t="shared" si="235"/>
        <v>loss</v>
      </c>
      <c r="W7545" t="str">
        <f t="shared" si="236"/>
        <v>cheap</v>
      </c>
      <c r="X7545" s="3" t="str" cm="1">
        <f t="array" ref="X7545">_xlfn.IFS(R7545&gt;1000,"premium",R7545&gt;500,"modrate",R7545&lt;500,"cheap")</f>
        <v>cheap</v>
      </c>
      <c r="Y7545" t="str" cm="1">
        <f t="array" ref="Y7545">_xlfn.SWITCH(TRUE,R7545&gt;1000,"premium",R7545&gt;500,"modrate","cheap")</f>
        <v>cheap</v>
      </c>
    </row>
    <row r="7546" spans="1:25">
      <c r="A7546">
        <v>7545</v>
      </c>
      <c r="B7546" t="s">
        <v>9534</v>
      </c>
      <c r="C7546" s="2">
        <v>43071</v>
      </c>
      <c r="D7546" s="2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  <c r="V7546" t="str">
        <f t="shared" si="235"/>
        <v>profit</v>
      </c>
      <c r="W7546" t="str">
        <f t="shared" si="236"/>
        <v>modrate</v>
      </c>
      <c r="X7546" s="3" t="str" cm="1">
        <f t="array" ref="X7546">_xlfn.IFS(R7546&gt;1000,"premium",R7546&gt;500,"modrate",R7546&lt;500,"cheap")</f>
        <v>modrate</v>
      </c>
      <c r="Y7546" t="str" cm="1">
        <f t="array" ref="Y7546">_xlfn.SWITCH(TRUE,R7546&gt;1000,"premium",R7546&gt;500,"modrate","cheap")</f>
        <v>modrate</v>
      </c>
    </row>
    <row r="7547" spans="1:25">
      <c r="A7547">
        <v>7546</v>
      </c>
      <c r="B7547" t="s">
        <v>9535</v>
      </c>
      <c r="C7547" s="2">
        <v>41922</v>
      </c>
      <c r="D7547" s="2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  <c r="V7547" t="str">
        <f t="shared" si="235"/>
        <v>profit</v>
      </c>
      <c r="W7547" t="str">
        <f t="shared" si="236"/>
        <v>modrate</v>
      </c>
      <c r="X7547" s="3" t="str" cm="1">
        <f t="array" ref="X7547">_xlfn.IFS(R7547&gt;1000,"premium",R7547&gt;500,"modrate",R7547&lt;500,"cheap")</f>
        <v>modrate</v>
      </c>
      <c r="Y7547" t="str" cm="1">
        <f t="array" ref="Y7547">_xlfn.SWITCH(TRUE,R7547&gt;1000,"premium",R7547&gt;500,"modrate","cheap")</f>
        <v>modrate</v>
      </c>
    </row>
    <row r="7548" spans="1:25">
      <c r="A7548">
        <v>7547</v>
      </c>
      <c r="B7548" t="s">
        <v>9535</v>
      </c>
      <c r="C7548" s="2">
        <v>41922</v>
      </c>
      <c r="D7548" s="2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  <c r="V7548" t="str">
        <f t="shared" si="235"/>
        <v>profit</v>
      </c>
      <c r="W7548" t="str">
        <f t="shared" si="236"/>
        <v>modrate</v>
      </c>
      <c r="X7548" s="3" t="str" cm="1">
        <f t="array" ref="X7548">_xlfn.IFS(R7548&gt;1000,"premium",R7548&gt;500,"modrate",R7548&lt;500,"cheap")</f>
        <v>modrate</v>
      </c>
      <c r="Y7548" t="str" cm="1">
        <f t="array" ref="Y7548">_xlfn.SWITCH(TRUE,R7548&gt;1000,"premium",R7548&gt;500,"modrate","cheap")</f>
        <v>modrate</v>
      </c>
    </row>
    <row r="7549" spans="1:25">
      <c r="A7549">
        <v>7548</v>
      </c>
      <c r="B7549" t="s">
        <v>9535</v>
      </c>
      <c r="C7549" s="2">
        <v>41922</v>
      </c>
      <c r="D7549" s="2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  <c r="V7549" t="str">
        <f t="shared" si="235"/>
        <v>loss</v>
      </c>
      <c r="W7549" t="str">
        <f t="shared" si="236"/>
        <v>cheap</v>
      </c>
      <c r="X7549" s="3" t="str" cm="1">
        <f t="array" ref="X7549">_xlfn.IFS(R7549&gt;1000,"premium",R7549&gt;500,"modrate",R7549&lt;500,"cheap")</f>
        <v>cheap</v>
      </c>
      <c r="Y7549" t="str" cm="1">
        <f t="array" ref="Y7549">_xlfn.SWITCH(TRUE,R7549&gt;1000,"premium",R7549&gt;500,"modrate","cheap")</f>
        <v>cheap</v>
      </c>
    </row>
    <row r="7550" spans="1:25">
      <c r="A7550">
        <v>7549</v>
      </c>
      <c r="B7550" t="s">
        <v>9535</v>
      </c>
      <c r="C7550" s="2">
        <v>41922</v>
      </c>
      <c r="D7550" s="2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  <c r="V7550" t="str">
        <f t="shared" si="235"/>
        <v>loss</v>
      </c>
      <c r="W7550" t="str">
        <f t="shared" si="236"/>
        <v>cheap</v>
      </c>
      <c r="X7550" s="3" t="str" cm="1">
        <f t="array" ref="X7550">_xlfn.IFS(R7550&gt;1000,"premium",R7550&gt;500,"modrate",R7550&lt;500,"cheap")</f>
        <v>cheap</v>
      </c>
      <c r="Y7550" t="str" cm="1">
        <f t="array" ref="Y7550">_xlfn.SWITCH(TRUE,R7550&gt;1000,"premium",R7550&gt;500,"modrate","cheap")</f>
        <v>cheap</v>
      </c>
    </row>
    <row r="7551" spans="1:25">
      <c r="A7551">
        <v>7550</v>
      </c>
      <c r="B7551" t="s">
        <v>9538</v>
      </c>
      <c r="C7551" s="2">
        <v>42618</v>
      </c>
      <c r="D7551" s="2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  <c r="V7551" t="str">
        <f t="shared" si="235"/>
        <v>loss</v>
      </c>
      <c r="W7551" t="str">
        <f t="shared" si="236"/>
        <v>cheap</v>
      </c>
      <c r="X7551" s="3" t="str" cm="1">
        <f t="array" ref="X7551">_xlfn.IFS(R7551&gt;1000,"premium",R7551&gt;500,"modrate",R7551&lt;500,"cheap")</f>
        <v>cheap</v>
      </c>
      <c r="Y7551" t="str" cm="1">
        <f t="array" ref="Y7551">_xlfn.SWITCH(TRUE,R7551&gt;1000,"premium",R7551&gt;500,"modrate","cheap")</f>
        <v>cheap</v>
      </c>
    </row>
    <row r="7552" spans="1:25">
      <c r="A7552">
        <v>7551</v>
      </c>
      <c r="B7552" t="s">
        <v>9539</v>
      </c>
      <c r="C7552" s="2">
        <v>41963</v>
      </c>
      <c r="D7552" s="2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  <c r="V7552" t="str">
        <f t="shared" si="235"/>
        <v>profit</v>
      </c>
      <c r="W7552" t="str">
        <f t="shared" si="236"/>
        <v>cheap</v>
      </c>
      <c r="X7552" s="3" t="str" cm="1">
        <f t="array" ref="X7552">_xlfn.IFS(R7552&gt;1000,"premium",R7552&gt;500,"modrate",R7552&lt;500,"cheap")</f>
        <v>cheap</v>
      </c>
      <c r="Y7552" t="str" cm="1">
        <f t="array" ref="Y7552">_xlfn.SWITCH(TRUE,R7552&gt;1000,"premium",R7552&gt;500,"modrate","cheap")</f>
        <v>cheap</v>
      </c>
    </row>
    <row r="7553" spans="1:25">
      <c r="A7553">
        <v>7552</v>
      </c>
      <c r="B7553" t="s">
        <v>9539</v>
      </c>
      <c r="C7553" s="2">
        <v>41963</v>
      </c>
      <c r="D7553" s="2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  <c r="V7553" t="str">
        <f t="shared" si="235"/>
        <v>profit</v>
      </c>
      <c r="W7553" t="str">
        <f t="shared" si="236"/>
        <v>modrate</v>
      </c>
      <c r="X7553" s="3" t="str" cm="1">
        <f t="array" ref="X7553">_xlfn.IFS(R7553&gt;1000,"premium",R7553&gt;500,"modrate",R7553&lt;500,"cheap")</f>
        <v>modrate</v>
      </c>
      <c r="Y7553" t="str" cm="1">
        <f t="array" ref="Y7553">_xlfn.SWITCH(TRUE,R7553&gt;1000,"premium",R7553&gt;500,"modrate","cheap")</f>
        <v>modrate</v>
      </c>
    </row>
    <row r="7554" spans="1:25">
      <c r="A7554">
        <v>7553</v>
      </c>
      <c r="B7554" t="s">
        <v>9539</v>
      </c>
      <c r="C7554" s="2">
        <v>41963</v>
      </c>
      <c r="D7554" s="2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  <c r="V7554" t="str">
        <f t="shared" si="235"/>
        <v>profit</v>
      </c>
      <c r="W7554" t="str">
        <f t="shared" si="236"/>
        <v>cheap</v>
      </c>
      <c r="X7554" s="3" t="str" cm="1">
        <f t="array" ref="X7554">_xlfn.IFS(R7554&gt;1000,"premium",R7554&gt;500,"modrate",R7554&lt;500,"cheap")</f>
        <v>cheap</v>
      </c>
      <c r="Y7554" t="str" cm="1">
        <f t="array" ref="Y7554">_xlfn.SWITCH(TRUE,R7554&gt;1000,"premium",R7554&gt;500,"modrate","cheap")</f>
        <v>cheap</v>
      </c>
    </row>
    <row r="7555" spans="1:25">
      <c r="A7555">
        <v>7554</v>
      </c>
      <c r="B7555" t="s">
        <v>9539</v>
      </c>
      <c r="C7555" s="2">
        <v>41963</v>
      </c>
      <c r="D7555" s="2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  <c r="V7555" t="str">
        <f t="shared" ref="V7555:V7618" si="237">IF(U7555&gt;0,"profit","loss")</f>
        <v>profit</v>
      </c>
      <c r="W7555" t="str">
        <f t="shared" ref="W7555:W7618" si="238">IF(R7555&gt;1000,"premium", IF(R7555&gt;500,"modrate","cheap"))</f>
        <v>cheap</v>
      </c>
      <c r="X7555" s="3" t="str" cm="1">
        <f t="array" ref="X7555">_xlfn.IFS(R7555&gt;1000,"premium",R7555&gt;500,"modrate",R7555&lt;500,"cheap")</f>
        <v>cheap</v>
      </c>
      <c r="Y7555" t="str" cm="1">
        <f t="array" ref="Y7555">_xlfn.SWITCH(TRUE,R7555&gt;1000,"premium",R7555&gt;500,"modrate","cheap")</f>
        <v>cheap</v>
      </c>
    </row>
    <row r="7556" spans="1:25">
      <c r="A7556">
        <v>7555</v>
      </c>
      <c r="B7556" t="s">
        <v>9540</v>
      </c>
      <c r="C7556" s="2">
        <v>41769</v>
      </c>
      <c r="D7556" s="2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  <c r="V7556" t="str">
        <f t="shared" si="237"/>
        <v>loss</v>
      </c>
      <c r="W7556" t="str">
        <f t="shared" si="238"/>
        <v>cheap</v>
      </c>
      <c r="X7556" s="3" t="str" cm="1">
        <f t="array" ref="X7556">_xlfn.IFS(R7556&gt;1000,"premium",R7556&gt;500,"modrate",R7556&lt;500,"cheap")</f>
        <v>cheap</v>
      </c>
      <c r="Y7556" t="str" cm="1">
        <f t="array" ref="Y7556">_xlfn.SWITCH(TRUE,R7556&gt;1000,"premium",R7556&gt;500,"modrate","cheap")</f>
        <v>cheap</v>
      </c>
    </row>
    <row r="7557" spans="1:25">
      <c r="A7557">
        <v>7556</v>
      </c>
      <c r="B7557" t="s">
        <v>9540</v>
      </c>
      <c r="C7557" s="2">
        <v>41769</v>
      </c>
      <c r="D7557" s="2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  <c r="V7557" t="str">
        <f t="shared" si="237"/>
        <v>profit</v>
      </c>
      <c r="W7557" t="str">
        <f t="shared" si="238"/>
        <v>cheap</v>
      </c>
      <c r="X7557" s="3" t="str" cm="1">
        <f t="array" ref="X7557">_xlfn.IFS(R7557&gt;1000,"premium",R7557&gt;500,"modrate",R7557&lt;500,"cheap")</f>
        <v>cheap</v>
      </c>
      <c r="Y7557" t="str" cm="1">
        <f t="array" ref="Y7557">_xlfn.SWITCH(TRUE,R7557&gt;1000,"premium",R7557&gt;500,"modrate","cheap")</f>
        <v>cheap</v>
      </c>
    </row>
    <row r="7558" spans="1:25">
      <c r="A7558">
        <v>7557</v>
      </c>
      <c r="B7558" t="s">
        <v>9541</v>
      </c>
      <c r="C7558" s="2">
        <v>43066</v>
      </c>
      <c r="D7558" s="2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  <c r="V7558" t="str">
        <f t="shared" si="237"/>
        <v>profit</v>
      </c>
      <c r="W7558" t="str">
        <f t="shared" si="238"/>
        <v>cheap</v>
      </c>
      <c r="X7558" s="3" t="str" cm="1">
        <f t="array" ref="X7558">_xlfn.IFS(R7558&gt;1000,"premium",R7558&gt;500,"modrate",R7558&lt;500,"cheap")</f>
        <v>cheap</v>
      </c>
      <c r="Y7558" t="str" cm="1">
        <f t="array" ref="Y7558">_xlfn.SWITCH(TRUE,R7558&gt;1000,"premium",R7558&gt;500,"modrate","cheap")</f>
        <v>cheap</v>
      </c>
    </row>
    <row r="7559" spans="1:25">
      <c r="A7559">
        <v>7558</v>
      </c>
      <c r="B7559" t="s">
        <v>9541</v>
      </c>
      <c r="C7559" s="2">
        <v>43066</v>
      </c>
      <c r="D7559" s="2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  <c r="V7559" t="str">
        <f t="shared" si="237"/>
        <v>profit</v>
      </c>
      <c r="W7559" t="str">
        <f t="shared" si="238"/>
        <v>cheap</v>
      </c>
      <c r="X7559" s="3" t="str" cm="1">
        <f t="array" ref="X7559">_xlfn.IFS(R7559&gt;1000,"premium",R7559&gt;500,"modrate",R7559&lt;500,"cheap")</f>
        <v>cheap</v>
      </c>
      <c r="Y7559" t="str" cm="1">
        <f t="array" ref="Y7559">_xlfn.SWITCH(TRUE,R7559&gt;1000,"premium",R7559&gt;500,"modrate","cheap")</f>
        <v>cheap</v>
      </c>
    </row>
    <row r="7560" spans="1:25">
      <c r="A7560">
        <v>7559</v>
      </c>
      <c r="B7560" t="s">
        <v>9542</v>
      </c>
      <c r="C7560" s="2">
        <v>41944</v>
      </c>
      <c r="D7560" s="2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  <c r="V7560" t="str">
        <f t="shared" si="237"/>
        <v>profit</v>
      </c>
      <c r="W7560" t="str">
        <f t="shared" si="238"/>
        <v>modrate</v>
      </c>
      <c r="X7560" s="3" t="str" cm="1">
        <f t="array" ref="X7560">_xlfn.IFS(R7560&gt;1000,"premium",R7560&gt;500,"modrate",R7560&lt;500,"cheap")</f>
        <v>modrate</v>
      </c>
      <c r="Y7560" t="str" cm="1">
        <f t="array" ref="Y7560">_xlfn.SWITCH(TRUE,R7560&gt;1000,"premium",R7560&gt;500,"modrate","cheap")</f>
        <v>modrate</v>
      </c>
    </row>
    <row r="7561" spans="1:25">
      <c r="A7561">
        <v>7560</v>
      </c>
      <c r="B7561" t="s">
        <v>9542</v>
      </c>
      <c r="C7561" s="2">
        <v>41944</v>
      </c>
      <c r="D7561" s="2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  <c r="V7561" t="str">
        <f t="shared" si="237"/>
        <v>profit</v>
      </c>
      <c r="W7561" t="str">
        <f t="shared" si="238"/>
        <v>cheap</v>
      </c>
      <c r="X7561" s="3" t="str" cm="1">
        <f t="array" ref="X7561">_xlfn.IFS(R7561&gt;1000,"premium",R7561&gt;500,"modrate",R7561&lt;500,"cheap")</f>
        <v>cheap</v>
      </c>
      <c r="Y7561" t="str" cm="1">
        <f t="array" ref="Y7561">_xlfn.SWITCH(TRUE,R7561&gt;1000,"premium",R7561&gt;500,"modrate","cheap")</f>
        <v>cheap</v>
      </c>
    </row>
    <row r="7562" spans="1:25">
      <c r="A7562">
        <v>7561</v>
      </c>
      <c r="B7562" t="s">
        <v>9542</v>
      </c>
      <c r="C7562" s="2">
        <v>41944</v>
      </c>
      <c r="D7562" s="2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  <c r="V7562" t="str">
        <f t="shared" si="237"/>
        <v>profit</v>
      </c>
      <c r="W7562" t="str">
        <f t="shared" si="238"/>
        <v>cheap</v>
      </c>
      <c r="X7562" s="3" t="str" cm="1">
        <f t="array" ref="X7562">_xlfn.IFS(R7562&gt;1000,"premium",R7562&gt;500,"modrate",R7562&lt;500,"cheap")</f>
        <v>cheap</v>
      </c>
      <c r="Y7562" t="str" cm="1">
        <f t="array" ref="Y7562">_xlfn.SWITCH(TRUE,R7562&gt;1000,"premium",R7562&gt;500,"modrate","cheap")</f>
        <v>cheap</v>
      </c>
    </row>
    <row r="7563" spans="1:25">
      <c r="A7563">
        <v>7562</v>
      </c>
      <c r="B7563" t="s">
        <v>9543</v>
      </c>
      <c r="C7563" s="2">
        <v>42734</v>
      </c>
      <c r="D7563" s="2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  <c r="V7563" t="str">
        <f t="shared" si="237"/>
        <v>loss</v>
      </c>
      <c r="W7563" t="str">
        <f t="shared" si="238"/>
        <v>cheap</v>
      </c>
      <c r="X7563" s="3" t="str" cm="1">
        <f t="array" ref="X7563">_xlfn.IFS(R7563&gt;1000,"premium",R7563&gt;500,"modrate",R7563&lt;500,"cheap")</f>
        <v>cheap</v>
      </c>
      <c r="Y7563" t="str" cm="1">
        <f t="array" ref="Y7563">_xlfn.SWITCH(TRUE,R7563&gt;1000,"premium",R7563&gt;500,"modrate","cheap")</f>
        <v>cheap</v>
      </c>
    </row>
    <row r="7564" spans="1:25">
      <c r="A7564">
        <v>7563</v>
      </c>
      <c r="B7564" t="s">
        <v>9544</v>
      </c>
      <c r="C7564" s="2">
        <v>42616</v>
      </c>
      <c r="D7564" s="2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  <c r="V7564" t="str">
        <f t="shared" si="237"/>
        <v>loss</v>
      </c>
      <c r="W7564" t="str">
        <f t="shared" si="238"/>
        <v>cheap</v>
      </c>
      <c r="X7564" s="3" t="str" cm="1">
        <f t="array" ref="X7564">_xlfn.IFS(R7564&gt;1000,"premium",R7564&gt;500,"modrate",R7564&lt;500,"cheap")</f>
        <v>cheap</v>
      </c>
      <c r="Y7564" t="str" cm="1">
        <f t="array" ref="Y7564">_xlfn.SWITCH(TRUE,R7564&gt;1000,"premium",R7564&gt;500,"modrate","cheap")</f>
        <v>cheap</v>
      </c>
    </row>
    <row r="7565" spans="1:25">
      <c r="A7565">
        <v>7564</v>
      </c>
      <c r="B7565" t="s">
        <v>9545</v>
      </c>
      <c r="C7565" s="2">
        <v>43013</v>
      </c>
      <c r="D7565" s="2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  <c r="V7565" t="str">
        <f t="shared" si="237"/>
        <v>profit</v>
      </c>
      <c r="W7565" t="str">
        <f t="shared" si="238"/>
        <v>cheap</v>
      </c>
      <c r="X7565" s="3" t="str" cm="1">
        <f t="array" ref="X7565">_xlfn.IFS(R7565&gt;1000,"premium",R7565&gt;500,"modrate",R7565&lt;500,"cheap")</f>
        <v>cheap</v>
      </c>
      <c r="Y7565" t="str" cm="1">
        <f t="array" ref="Y7565">_xlfn.SWITCH(TRUE,R7565&gt;1000,"premium",R7565&gt;500,"modrate","cheap")</f>
        <v>cheap</v>
      </c>
    </row>
    <row r="7566" spans="1:25">
      <c r="A7566">
        <v>7565</v>
      </c>
      <c r="B7566" t="s">
        <v>9546</v>
      </c>
      <c r="C7566" s="2">
        <v>42399</v>
      </c>
      <c r="D7566" s="2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  <c r="V7566" t="str">
        <f t="shared" si="237"/>
        <v>loss</v>
      </c>
      <c r="W7566" t="str">
        <f t="shared" si="238"/>
        <v>cheap</v>
      </c>
      <c r="X7566" s="3" t="str" cm="1">
        <f t="array" ref="X7566">_xlfn.IFS(R7566&gt;1000,"premium",R7566&gt;500,"modrate",R7566&lt;500,"cheap")</f>
        <v>cheap</v>
      </c>
      <c r="Y7566" t="str" cm="1">
        <f t="array" ref="Y7566">_xlfn.SWITCH(TRUE,R7566&gt;1000,"premium",R7566&gt;500,"modrate","cheap")</f>
        <v>cheap</v>
      </c>
    </row>
    <row r="7567" spans="1:25">
      <c r="A7567">
        <v>7566</v>
      </c>
      <c r="B7567" t="s">
        <v>9546</v>
      </c>
      <c r="C7567" s="2">
        <v>42399</v>
      </c>
      <c r="D7567" s="2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  <c r="V7567" t="str">
        <f t="shared" si="237"/>
        <v>profit</v>
      </c>
      <c r="W7567" t="str">
        <f t="shared" si="238"/>
        <v>cheap</v>
      </c>
      <c r="X7567" s="3" t="str" cm="1">
        <f t="array" ref="X7567">_xlfn.IFS(R7567&gt;1000,"premium",R7567&gt;500,"modrate",R7567&lt;500,"cheap")</f>
        <v>cheap</v>
      </c>
      <c r="Y7567" t="str" cm="1">
        <f t="array" ref="Y7567">_xlfn.SWITCH(TRUE,R7567&gt;1000,"premium",R7567&gt;500,"modrate","cheap")</f>
        <v>cheap</v>
      </c>
    </row>
    <row r="7568" spans="1:25">
      <c r="A7568">
        <v>7567</v>
      </c>
      <c r="B7568" t="s">
        <v>9547</v>
      </c>
      <c r="C7568" s="2">
        <v>42846</v>
      </c>
      <c r="D7568" s="2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8.3957999999999906</v>
      </c>
      <c r="V7568" t="str">
        <f t="shared" si="237"/>
        <v>profit</v>
      </c>
      <c r="W7568" t="str">
        <f t="shared" si="238"/>
        <v>cheap</v>
      </c>
      <c r="X7568" s="3" t="str" cm="1">
        <f t="array" ref="X7568">_xlfn.IFS(R7568&gt;1000,"premium",R7568&gt;500,"modrate",R7568&lt;500,"cheap")</f>
        <v>cheap</v>
      </c>
      <c r="Y7568" t="str" cm="1">
        <f t="array" ref="Y7568">_xlfn.SWITCH(TRUE,R7568&gt;1000,"premium",R7568&gt;500,"modrate","cheap")</f>
        <v>cheap</v>
      </c>
    </row>
    <row r="7569" spans="1:25">
      <c r="A7569">
        <v>7568</v>
      </c>
      <c r="B7569" t="s">
        <v>9547</v>
      </c>
      <c r="C7569" s="2">
        <v>42846</v>
      </c>
      <c r="D7569" s="2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  <c r="V7569" t="str">
        <f t="shared" si="237"/>
        <v>profit</v>
      </c>
      <c r="W7569" t="str">
        <f t="shared" si="238"/>
        <v>cheap</v>
      </c>
      <c r="X7569" s="3" t="str" cm="1">
        <f t="array" ref="X7569">_xlfn.IFS(R7569&gt;1000,"premium",R7569&gt;500,"modrate",R7569&lt;500,"cheap")</f>
        <v>cheap</v>
      </c>
      <c r="Y7569" t="str" cm="1">
        <f t="array" ref="Y7569">_xlfn.SWITCH(TRUE,R7569&gt;1000,"premium",R7569&gt;500,"modrate","cheap")</f>
        <v>cheap</v>
      </c>
    </row>
    <row r="7570" spans="1:25">
      <c r="A7570">
        <v>7569</v>
      </c>
      <c r="B7570" t="s">
        <v>9548</v>
      </c>
      <c r="C7570" s="2">
        <v>41978</v>
      </c>
      <c r="D7570" s="2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  <c r="V7570" t="str">
        <f t="shared" si="237"/>
        <v>profit</v>
      </c>
      <c r="W7570" t="str">
        <f t="shared" si="238"/>
        <v>cheap</v>
      </c>
      <c r="X7570" s="3" t="str" cm="1">
        <f t="array" ref="X7570">_xlfn.IFS(R7570&gt;1000,"premium",R7570&gt;500,"modrate",R7570&lt;500,"cheap")</f>
        <v>cheap</v>
      </c>
      <c r="Y7570" t="str" cm="1">
        <f t="array" ref="Y7570">_xlfn.SWITCH(TRUE,R7570&gt;1000,"premium",R7570&gt;500,"modrate","cheap")</f>
        <v>cheap</v>
      </c>
    </row>
    <row r="7571" spans="1:25">
      <c r="A7571">
        <v>7570</v>
      </c>
      <c r="B7571" t="s">
        <v>9548</v>
      </c>
      <c r="C7571" s="2">
        <v>41978</v>
      </c>
      <c r="D7571" s="2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  <c r="V7571" t="str">
        <f t="shared" si="237"/>
        <v>profit</v>
      </c>
      <c r="W7571" t="str">
        <f t="shared" si="238"/>
        <v>cheap</v>
      </c>
      <c r="X7571" s="3" t="str" cm="1">
        <f t="array" ref="X7571">_xlfn.IFS(R7571&gt;1000,"premium",R7571&gt;500,"modrate",R7571&lt;500,"cheap")</f>
        <v>cheap</v>
      </c>
      <c r="Y7571" t="str" cm="1">
        <f t="array" ref="Y7571">_xlfn.SWITCH(TRUE,R7571&gt;1000,"premium",R7571&gt;500,"modrate","cheap")</f>
        <v>cheap</v>
      </c>
    </row>
    <row r="7572" spans="1:25">
      <c r="A7572">
        <v>7571</v>
      </c>
      <c r="B7572" t="s">
        <v>9548</v>
      </c>
      <c r="C7572" s="2">
        <v>41978</v>
      </c>
      <c r="D7572" s="2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  <c r="V7572" t="str">
        <f t="shared" si="237"/>
        <v>profit</v>
      </c>
      <c r="W7572" t="str">
        <f t="shared" si="238"/>
        <v>cheap</v>
      </c>
      <c r="X7572" s="3" t="str" cm="1">
        <f t="array" ref="X7572">_xlfn.IFS(R7572&gt;1000,"premium",R7572&gt;500,"modrate",R7572&lt;500,"cheap")</f>
        <v>cheap</v>
      </c>
      <c r="Y7572" t="str" cm="1">
        <f t="array" ref="Y7572">_xlfn.SWITCH(TRUE,R7572&gt;1000,"premium",R7572&gt;500,"modrate","cheap")</f>
        <v>cheap</v>
      </c>
    </row>
    <row r="7573" spans="1:25">
      <c r="A7573">
        <v>7572</v>
      </c>
      <c r="B7573" t="s">
        <v>9549</v>
      </c>
      <c r="C7573" s="2">
        <v>41933</v>
      </c>
      <c r="D7573" s="2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9.7349999999999799</v>
      </c>
      <c r="V7573" t="str">
        <f t="shared" si="237"/>
        <v>profit</v>
      </c>
      <c r="W7573" t="str">
        <f t="shared" si="238"/>
        <v>cheap</v>
      </c>
      <c r="X7573" s="3" t="str" cm="1">
        <f t="array" ref="X7573">_xlfn.IFS(R7573&gt;1000,"premium",R7573&gt;500,"modrate",R7573&lt;500,"cheap")</f>
        <v>cheap</v>
      </c>
      <c r="Y7573" t="str" cm="1">
        <f t="array" ref="Y7573">_xlfn.SWITCH(TRUE,R7573&gt;1000,"premium",R7573&gt;500,"modrate","cheap")</f>
        <v>cheap</v>
      </c>
    </row>
    <row r="7574" spans="1:25">
      <c r="A7574">
        <v>7573</v>
      </c>
      <c r="B7574" t="s">
        <v>9549</v>
      </c>
      <c r="C7574" s="2">
        <v>41933</v>
      </c>
      <c r="D7574" s="2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  <c r="V7574" t="str">
        <f t="shared" si="237"/>
        <v>profit</v>
      </c>
      <c r="W7574" t="str">
        <f t="shared" si="238"/>
        <v>modrate</v>
      </c>
      <c r="X7574" s="3" t="str" cm="1">
        <f t="array" ref="X7574">_xlfn.IFS(R7574&gt;1000,"premium",R7574&gt;500,"modrate",R7574&lt;500,"cheap")</f>
        <v>modrate</v>
      </c>
      <c r="Y7574" t="str" cm="1">
        <f t="array" ref="Y7574">_xlfn.SWITCH(TRUE,R7574&gt;1000,"premium",R7574&gt;500,"modrate","cheap")</f>
        <v>modrate</v>
      </c>
    </row>
    <row r="7575" spans="1:25">
      <c r="A7575">
        <v>7574</v>
      </c>
      <c r="B7575" t="s">
        <v>9549</v>
      </c>
      <c r="C7575" s="2">
        <v>41933</v>
      </c>
      <c r="D7575" s="2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  <c r="V7575" t="str">
        <f t="shared" si="237"/>
        <v>profit</v>
      </c>
      <c r="W7575" t="str">
        <f t="shared" si="238"/>
        <v>cheap</v>
      </c>
      <c r="X7575" s="3" t="str" cm="1">
        <f t="array" ref="X7575">_xlfn.IFS(R7575&gt;1000,"premium",R7575&gt;500,"modrate",R7575&lt;500,"cheap")</f>
        <v>cheap</v>
      </c>
      <c r="Y7575" t="str" cm="1">
        <f t="array" ref="Y7575">_xlfn.SWITCH(TRUE,R7575&gt;1000,"premium",R7575&gt;500,"modrate","cheap")</f>
        <v>cheap</v>
      </c>
    </row>
    <row r="7576" spans="1:25">
      <c r="A7576">
        <v>7575</v>
      </c>
      <c r="B7576" t="s">
        <v>9550</v>
      </c>
      <c r="C7576" s="2">
        <v>42346</v>
      </c>
      <c r="D7576" s="2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  <c r="V7576" t="str">
        <f t="shared" si="237"/>
        <v>profit</v>
      </c>
      <c r="W7576" t="str">
        <f t="shared" si="238"/>
        <v>cheap</v>
      </c>
      <c r="X7576" s="3" t="str" cm="1">
        <f t="array" ref="X7576">_xlfn.IFS(R7576&gt;1000,"premium",R7576&gt;500,"modrate",R7576&lt;500,"cheap")</f>
        <v>cheap</v>
      </c>
      <c r="Y7576" t="str" cm="1">
        <f t="array" ref="Y7576">_xlfn.SWITCH(TRUE,R7576&gt;1000,"premium",R7576&gt;500,"modrate","cheap")</f>
        <v>cheap</v>
      </c>
    </row>
    <row r="7577" spans="1:25">
      <c r="A7577">
        <v>7576</v>
      </c>
      <c r="B7577" t="s">
        <v>9550</v>
      </c>
      <c r="C7577" s="2">
        <v>42346</v>
      </c>
      <c r="D7577" s="2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  <c r="V7577" t="str">
        <f t="shared" si="237"/>
        <v>profit</v>
      </c>
      <c r="W7577" t="str">
        <f t="shared" si="238"/>
        <v>cheap</v>
      </c>
      <c r="X7577" s="3" t="str" cm="1">
        <f t="array" ref="X7577">_xlfn.IFS(R7577&gt;1000,"premium",R7577&gt;500,"modrate",R7577&lt;500,"cheap")</f>
        <v>cheap</v>
      </c>
      <c r="Y7577" t="str" cm="1">
        <f t="array" ref="Y7577">_xlfn.SWITCH(TRUE,R7577&gt;1000,"premium",R7577&gt;500,"modrate","cheap")</f>
        <v>cheap</v>
      </c>
    </row>
    <row r="7578" spans="1:25">
      <c r="A7578">
        <v>7577</v>
      </c>
      <c r="B7578" t="s">
        <v>9551</v>
      </c>
      <c r="C7578" s="2">
        <v>41945</v>
      </c>
      <c r="D7578" s="2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  <c r="V7578" t="str">
        <f t="shared" si="237"/>
        <v>profit</v>
      </c>
      <c r="W7578" t="str">
        <f t="shared" si="238"/>
        <v>cheap</v>
      </c>
      <c r="X7578" s="3" t="str" cm="1">
        <f t="array" ref="X7578">_xlfn.IFS(R7578&gt;1000,"premium",R7578&gt;500,"modrate",R7578&lt;500,"cheap")</f>
        <v>cheap</v>
      </c>
      <c r="Y7578" t="str" cm="1">
        <f t="array" ref="Y7578">_xlfn.SWITCH(TRUE,R7578&gt;1000,"premium",R7578&gt;500,"modrate","cheap")</f>
        <v>cheap</v>
      </c>
    </row>
    <row r="7579" spans="1:25">
      <c r="A7579">
        <v>7578</v>
      </c>
      <c r="B7579" t="s">
        <v>9551</v>
      </c>
      <c r="C7579" s="2">
        <v>41945</v>
      </c>
      <c r="D7579" s="2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  <c r="V7579" t="str">
        <f t="shared" si="237"/>
        <v>profit</v>
      </c>
      <c r="W7579" t="str">
        <f t="shared" si="238"/>
        <v>cheap</v>
      </c>
      <c r="X7579" s="3" t="str" cm="1">
        <f t="array" ref="X7579">_xlfn.IFS(R7579&gt;1000,"premium",R7579&gt;500,"modrate",R7579&lt;500,"cheap")</f>
        <v>cheap</v>
      </c>
      <c r="Y7579" t="str" cm="1">
        <f t="array" ref="Y7579">_xlfn.SWITCH(TRUE,R7579&gt;1000,"premium",R7579&gt;500,"modrate","cheap")</f>
        <v>cheap</v>
      </c>
    </row>
    <row r="7580" spans="1:25">
      <c r="A7580">
        <v>7579</v>
      </c>
      <c r="B7580" t="s">
        <v>9552</v>
      </c>
      <c r="C7580" s="2">
        <v>42722</v>
      </c>
      <c r="D7580" s="2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  <c r="V7580" t="str">
        <f t="shared" si="237"/>
        <v>profit</v>
      </c>
      <c r="W7580" t="str">
        <f t="shared" si="238"/>
        <v>modrate</v>
      </c>
      <c r="X7580" s="3" t="str" cm="1">
        <f t="array" ref="X7580">_xlfn.IFS(R7580&gt;1000,"premium",R7580&gt;500,"modrate",R7580&lt;500,"cheap")</f>
        <v>modrate</v>
      </c>
      <c r="Y7580" t="str" cm="1">
        <f t="array" ref="Y7580">_xlfn.SWITCH(TRUE,R7580&gt;1000,"premium",R7580&gt;500,"modrate","cheap")</f>
        <v>modrate</v>
      </c>
    </row>
    <row r="7581" spans="1:25">
      <c r="A7581">
        <v>7580</v>
      </c>
      <c r="B7581" t="s">
        <v>9553</v>
      </c>
      <c r="C7581" s="2">
        <v>42331</v>
      </c>
      <c r="D7581" s="2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  <c r="V7581" t="str">
        <f t="shared" si="237"/>
        <v>profit</v>
      </c>
      <c r="W7581" t="str">
        <f t="shared" si="238"/>
        <v>premium</v>
      </c>
      <c r="X7581" s="3" t="str" cm="1">
        <f t="array" ref="X7581">_xlfn.IFS(R7581&gt;1000,"premium",R7581&gt;500,"modrate",R7581&lt;500,"cheap")</f>
        <v>premium</v>
      </c>
      <c r="Y7581" t="str" cm="1">
        <f t="array" ref="Y7581">_xlfn.SWITCH(TRUE,R7581&gt;1000,"premium",R7581&gt;500,"modrate","cheap")</f>
        <v>premium</v>
      </c>
    </row>
    <row r="7582" spans="1:25">
      <c r="A7582">
        <v>7581</v>
      </c>
      <c r="B7582" t="s">
        <v>9553</v>
      </c>
      <c r="C7582" s="2">
        <v>42331</v>
      </c>
      <c r="D7582" s="2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  <c r="V7582" t="str">
        <f t="shared" si="237"/>
        <v>profit</v>
      </c>
      <c r="W7582" t="str">
        <f t="shared" si="238"/>
        <v>cheap</v>
      </c>
      <c r="X7582" s="3" t="str" cm="1">
        <f t="array" ref="X7582">_xlfn.IFS(R7582&gt;1000,"premium",R7582&gt;500,"modrate",R7582&lt;500,"cheap")</f>
        <v>cheap</v>
      </c>
      <c r="Y7582" t="str" cm="1">
        <f t="array" ref="Y7582">_xlfn.SWITCH(TRUE,R7582&gt;1000,"premium",R7582&gt;500,"modrate","cheap")</f>
        <v>cheap</v>
      </c>
    </row>
    <row r="7583" spans="1:25">
      <c r="A7583">
        <v>7582</v>
      </c>
      <c r="B7583" t="s">
        <v>9554</v>
      </c>
      <c r="C7583" s="2">
        <v>42229</v>
      </c>
      <c r="D7583" s="2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  <c r="V7583" t="str">
        <f t="shared" si="237"/>
        <v>profit</v>
      </c>
      <c r="W7583" t="str">
        <f t="shared" si="238"/>
        <v>cheap</v>
      </c>
      <c r="X7583" s="3" t="str" cm="1">
        <f t="array" ref="X7583">_xlfn.IFS(R7583&gt;1000,"premium",R7583&gt;500,"modrate",R7583&lt;500,"cheap")</f>
        <v>cheap</v>
      </c>
      <c r="Y7583" t="str" cm="1">
        <f t="array" ref="Y7583">_xlfn.SWITCH(TRUE,R7583&gt;1000,"premium",R7583&gt;500,"modrate","cheap")</f>
        <v>cheap</v>
      </c>
    </row>
    <row r="7584" spans="1:25">
      <c r="A7584">
        <v>7583</v>
      </c>
      <c r="B7584" t="s">
        <v>9555</v>
      </c>
      <c r="C7584" s="2">
        <v>42110</v>
      </c>
      <c r="D7584" s="2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  <c r="V7584" t="str">
        <f t="shared" si="237"/>
        <v>profit</v>
      </c>
      <c r="W7584" t="str">
        <f t="shared" si="238"/>
        <v>cheap</v>
      </c>
      <c r="X7584" s="3" t="str" cm="1">
        <f t="array" ref="X7584">_xlfn.IFS(R7584&gt;1000,"premium",R7584&gt;500,"modrate",R7584&lt;500,"cheap")</f>
        <v>cheap</v>
      </c>
      <c r="Y7584" t="str" cm="1">
        <f t="array" ref="Y7584">_xlfn.SWITCH(TRUE,R7584&gt;1000,"premium",R7584&gt;500,"modrate","cheap")</f>
        <v>cheap</v>
      </c>
    </row>
    <row r="7585" spans="1:25">
      <c r="A7585">
        <v>7584</v>
      </c>
      <c r="B7585" t="s">
        <v>9556</v>
      </c>
      <c r="C7585" s="2">
        <v>41719</v>
      </c>
      <c r="D7585" s="2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  <c r="V7585" t="str">
        <f t="shared" si="237"/>
        <v>profit</v>
      </c>
      <c r="W7585" t="str">
        <f t="shared" si="238"/>
        <v>premium</v>
      </c>
      <c r="X7585" s="3" t="str" cm="1">
        <f t="array" ref="X7585">_xlfn.IFS(R7585&gt;1000,"premium",R7585&gt;500,"modrate",R7585&lt;500,"cheap")</f>
        <v>premium</v>
      </c>
      <c r="Y7585" t="str" cm="1">
        <f t="array" ref="Y7585">_xlfn.SWITCH(TRUE,R7585&gt;1000,"premium",R7585&gt;500,"modrate","cheap")</f>
        <v>premium</v>
      </c>
    </row>
    <row r="7586" spans="1:25">
      <c r="A7586">
        <v>7585</v>
      </c>
      <c r="B7586" t="s">
        <v>9556</v>
      </c>
      <c r="C7586" s="2">
        <v>41719</v>
      </c>
      <c r="D7586" s="2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  <c r="V7586" t="str">
        <f t="shared" si="237"/>
        <v>profit</v>
      </c>
      <c r="W7586" t="str">
        <f t="shared" si="238"/>
        <v>cheap</v>
      </c>
      <c r="X7586" s="3" t="str" cm="1">
        <f t="array" ref="X7586">_xlfn.IFS(R7586&gt;1000,"premium",R7586&gt;500,"modrate",R7586&lt;500,"cheap")</f>
        <v>cheap</v>
      </c>
      <c r="Y7586" t="str" cm="1">
        <f t="array" ref="Y7586">_xlfn.SWITCH(TRUE,R7586&gt;1000,"premium",R7586&gt;500,"modrate","cheap")</f>
        <v>cheap</v>
      </c>
    </row>
    <row r="7587" spans="1:25">
      <c r="A7587">
        <v>7586</v>
      </c>
      <c r="B7587" t="s">
        <v>9556</v>
      </c>
      <c r="C7587" s="2">
        <v>41719</v>
      </c>
      <c r="D7587" s="2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  <c r="V7587" t="str">
        <f t="shared" si="237"/>
        <v>profit</v>
      </c>
      <c r="W7587" t="str">
        <f t="shared" si="238"/>
        <v>cheap</v>
      </c>
      <c r="X7587" s="3" t="str" cm="1">
        <f t="array" ref="X7587">_xlfn.IFS(R7587&gt;1000,"premium",R7587&gt;500,"modrate",R7587&lt;500,"cheap")</f>
        <v>cheap</v>
      </c>
      <c r="Y7587" t="str" cm="1">
        <f t="array" ref="Y7587">_xlfn.SWITCH(TRUE,R7587&gt;1000,"premium",R7587&gt;500,"modrate","cheap")</f>
        <v>cheap</v>
      </c>
    </row>
    <row r="7588" spans="1:25">
      <c r="A7588">
        <v>7587</v>
      </c>
      <c r="B7588" t="s">
        <v>9556</v>
      </c>
      <c r="C7588" s="2">
        <v>41719</v>
      </c>
      <c r="D7588" s="2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  <c r="V7588" t="str">
        <f t="shared" si="237"/>
        <v>profit</v>
      </c>
      <c r="W7588" t="str">
        <f t="shared" si="238"/>
        <v>cheap</v>
      </c>
      <c r="X7588" s="3" t="str" cm="1">
        <f t="array" ref="X7588">_xlfn.IFS(R7588&gt;1000,"premium",R7588&gt;500,"modrate",R7588&lt;500,"cheap")</f>
        <v>cheap</v>
      </c>
      <c r="Y7588" t="str" cm="1">
        <f t="array" ref="Y7588">_xlfn.SWITCH(TRUE,R7588&gt;1000,"premium",R7588&gt;500,"modrate","cheap")</f>
        <v>cheap</v>
      </c>
    </row>
    <row r="7589" spans="1:25">
      <c r="A7589">
        <v>7588</v>
      </c>
      <c r="B7589" t="s">
        <v>9556</v>
      </c>
      <c r="C7589" s="2">
        <v>41719</v>
      </c>
      <c r="D7589" s="2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  <c r="V7589" t="str">
        <f t="shared" si="237"/>
        <v>profit</v>
      </c>
      <c r="W7589" t="str">
        <f t="shared" si="238"/>
        <v>cheap</v>
      </c>
      <c r="X7589" s="3" t="str" cm="1">
        <f t="array" ref="X7589">_xlfn.IFS(R7589&gt;1000,"premium",R7589&gt;500,"modrate",R7589&lt;500,"cheap")</f>
        <v>cheap</v>
      </c>
      <c r="Y7589" t="str" cm="1">
        <f t="array" ref="Y7589">_xlfn.SWITCH(TRUE,R7589&gt;1000,"premium",R7589&gt;500,"modrate","cheap")</f>
        <v>cheap</v>
      </c>
    </row>
    <row r="7590" spans="1:25">
      <c r="A7590">
        <v>7589</v>
      </c>
      <c r="B7590" t="s">
        <v>9557</v>
      </c>
      <c r="C7590" s="2">
        <v>43055</v>
      </c>
      <c r="D7590" s="2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  <c r="V7590" t="str">
        <f t="shared" si="237"/>
        <v>profit</v>
      </c>
      <c r="W7590" t="str">
        <f t="shared" si="238"/>
        <v>cheap</v>
      </c>
      <c r="X7590" s="3" t="str" cm="1">
        <f t="array" ref="X7590">_xlfn.IFS(R7590&gt;1000,"premium",R7590&gt;500,"modrate",R7590&lt;500,"cheap")</f>
        <v>cheap</v>
      </c>
      <c r="Y7590" t="str" cm="1">
        <f t="array" ref="Y7590">_xlfn.SWITCH(TRUE,R7590&gt;1000,"premium",R7590&gt;500,"modrate","cheap")</f>
        <v>cheap</v>
      </c>
    </row>
    <row r="7591" spans="1:25">
      <c r="A7591">
        <v>7590</v>
      </c>
      <c r="B7591" t="s">
        <v>9558</v>
      </c>
      <c r="C7591" s="2">
        <v>42272</v>
      </c>
      <c r="D7591" s="2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  <c r="V7591" t="str">
        <f t="shared" si="237"/>
        <v>profit</v>
      </c>
      <c r="W7591" t="str">
        <f t="shared" si="238"/>
        <v>cheap</v>
      </c>
      <c r="X7591" s="3" t="str" cm="1">
        <f t="array" ref="X7591">_xlfn.IFS(R7591&gt;1000,"premium",R7591&gt;500,"modrate",R7591&lt;500,"cheap")</f>
        <v>cheap</v>
      </c>
      <c r="Y7591" t="str" cm="1">
        <f t="array" ref="Y7591">_xlfn.SWITCH(TRUE,R7591&gt;1000,"premium",R7591&gt;500,"modrate","cheap")</f>
        <v>cheap</v>
      </c>
    </row>
    <row r="7592" spans="1:25">
      <c r="A7592">
        <v>7591</v>
      </c>
      <c r="B7592" t="s">
        <v>9559</v>
      </c>
      <c r="C7592" s="2">
        <v>42618</v>
      </c>
      <c r="D7592" s="2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  <c r="V7592" t="str">
        <f t="shared" si="237"/>
        <v>profit</v>
      </c>
      <c r="W7592" t="str">
        <f t="shared" si="238"/>
        <v>cheap</v>
      </c>
      <c r="X7592" s="3" t="str" cm="1">
        <f t="array" ref="X7592">_xlfn.IFS(R7592&gt;1000,"premium",R7592&gt;500,"modrate",R7592&lt;500,"cheap")</f>
        <v>cheap</v>
      </c>
      <c r="Y7592" t="str" cm="1">
        <f t="array" ref="Y7592">_xlfn.SWITCH(TRUE,R7592&gt;1000,"premium",R7592&gt;500,"modrate","cheap")</f>
        <v>cheap</v>
      </c>
    </row>
    <row r="7593" spans="1:25">
      <c r="A7593">
        <v>7592</v>
      </c>
      <c r="B7593" t="s">
        <v>9559</v>
      </c>
      <c r="C7593" s="2">
        <v>42618</v>
      </c>
      <c r="D7593" s="2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  <c r="V7593" t="str">
        <f t="shared" si="237"/>
        <v>loss</v>
      </c>
      <c r="W7593" t="str">
        <f t="shared" si="238"/>
        <v>cheap</v>
      </c>
      <c r="X7593" s="3" t="str" cm="1">
        <f t="array" ref="X7593">_xlfn.IFS(R7593&gt;1000,"premium",R7593&gt;500,"modrate",R7593&lt;500,"cheap")</f>
        <v>cheap</v>
      </c>
      <c r="Y7593" t="str" cm="1">
        <f t="array" ref="Y7593">_xlfn.SWITCH(TRUE,R7593&gt;1000,"premium",R7593&gt;500,"modrate","cheap")</f>
        <v>cheap</v>
      </c>
    </row>
    <row r="7594" spans="1:25">
      <c r="A7594">
        <v>7593</v>
      </c>
      <c r="B7594" t="s">
        <v>9559</v>
      </c>
      <c r="C7594" s="2">
        <v>42618</v>
      </c>
      <c r="D7594" s="2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0.59039999999999904</v>
      </c>
      <c r="V7594" t="str">
        <f t="shared" si="237"/>
        <v>profit</v>
      </c>
      <c r="W7594" t="str">
        <f t="shared" si="238"/>
        <v>cheap</v>
      </c>
      <c r="X7594" s="3" t="str" cm="1">
        <f t="array" ref="X7594">_xlfn.IFS(R7594&gt;1000,"premium",R7594&gt;500,"modrate",R7594&lt;500,"cheap")</f>
        <v>cheap</v>
      </c>
      <c r="Y7594" t="str" cm="1">
        <f t="array" ref="Y7594">_xlfn.SWITCH(TRUE,R7594&gt;1000,"premium",R7594&gt;500,"modrate","cheap")</f>
        <v>cheap</v>
      </c>
    </row>
    <row r="7595" spans="1:25">
      <c r="A7595">
        <v>7594</v>
      </c>
      <c r="B7595" t="s">
        <v>9559</v>
      </c>
      <c r="C7595" s="2">
        <v>42618</v>
      </c>
      <c r="D7595" s="2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  <c r="V7595" t="str">
        <f t="shared" si="237"/>
        <v>loss</v>
      </c>
      <c r="W7595" t="str">
        <f t="shared" si="238"/>
        <v>modrate</v>
      </c>
      <c r="X7595" s="3" t="str" cm="1">
        <f t="array" ref="X7595">_xlfn.IFS(R7595&gt;1000,"premium",R7595&gt;500,"modrate",R7595&lt;500,"cheap")</f>
        <v>modrate</v>
      </c>
      <c r="Y7595" t="str" cm="1">
        <f t="array" ref="Y7595">_xlfn.SWITCH(TRUE,R7595&gt;1000,"premium",R7595&gt;500,"modrate","cheap")</f>
        <v>modrate</v>
      </c>
    </row>
    <row r="7596" spans="1:25">
      <c r="A7596">
        <v>7595</v>
      </c>
      <c r="B7596" t="s">
        <v>9560</v>
      </c>
      <c r="C7596" s="2">
        <v>42845</v>
      </c>
      <c r="D7596" s="2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  <c r="V7596" t="str">
        <f t="shared" si="237"/>
        <v>profit</v>
      </c>
      <c r="W7596" t="str">
        <f t="shared" si="238"/>
        <v>cheap</v>
      </c>
      <c r="X7596" s="3" t="str" cm="1">
        <f t="array" ref="X7596">_xlfn.IFS(R7596&gt;1000,"premium",R7596&gt;500,"modrate",R7596&lt;500,"cheap")</f>
        <v>cheap</v>
      </c>
      <c r="Y7596" t="str" cm="1">
        <f t="array" ref="Y7596">_xlfn.SWITCH(TRUE,R7596&gt;1000,"premium",R7596&gt;500,"modrate","cheap")</f>
        <v>cheap</v>
      </c>
    </row>
    <row r="7597" spans="1:25">
      <c r="A7597">
        <v>7596</v>
      </c>
      <c r="B7597" t="s">
        <v>9560</v>
      </c>
      <c r="C7597" s="2">
        <v>42845</v>
      </c>
      <c r="D7597" s="2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  <c r="V7597" t="str">
        <f t="shared" si="237"/>
        <v>profit</v>
      </c>
      <c r="W7597" t="str">
        <f t="shared" si="238"/>
        <v>cheap</v>
      </c>
      <c r="X7597" s="3" t="str" cm="1">
        <f t="array" ref="X7597">_xlfn.IFS(R7597&gt;1000,"premium",R7597&gt;500,"modrate",R7597&lt;500,"cheap")</f>
        <v>cheap</v>
      </c>
      <c r="Y7597" t="str" cm="1">
        <f t="array" ref="Y7597">_xlfn.SWITCH(TRUE,R7597&gt;1000,"premium",R7597&gt;500,"modrate","cheap")</f>
        <v>cheap</v>
      </c>
    </row>
    <row r="7598" spans="1:25">
      <c r="A7598">
        <v>7597</v>
      </c>
      <c r="B7598" t="s">
        <v>9561</v>
      </c>
      <c r="C7598" s="2">
        <v>42170</v>
      </c>
      <c r="D7598" s="2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  <c r="V7598" t="str">
        <f t="shared" si="237"/>
        <v>profit</v>
      </c>
      <c r="W7598" t="str">
        <f t="shared" si="238"/>
        <v>cheap</v>
      </c>
      <c r="X7598" s="3" t="str" cm="1">
        <f t="array" ref="X7598">_xlfn.IFS(R7598&gt;1000,"premium",R7598&gt;500,"modrate",R7598&lt;500,"cheap")</f>
        <v>cheap</v>
      </c>
      <c r="Y7598" t="str" cm="1">
        <f t="array" ref="Y7598">_xlfn.SWITCH(TRUE,R7598&gt;1000,"premium",R7598&gt;500,"modrate","cheap")</f>
        <v>cheap</v>
      </c>
    </row>
    <row r="7599" spans="1:25">
      <c r="A7599">
        <v>7598</v>
      </c>
      <c r="B7599" t="s">
        <v>9562</v>
      </c>
      <c r="C7599" s="2">
        <v>41899</v>
      </c>
      <c r="D7599" s="2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  <c r="V7599" t="str">
        <f t="shared" si="237"/>
        <v>profit</v>
      </c>
      <c r="W7599" t="str">
        <f t="shared" si="238"/>
        <v>cheap</v>
      </c>
      <c r="X7599" s="3" t="str" cm="1">
        <f t="array" ref="X7599">_xlfn.IFS(R7599&gt;1000,"premium",R7599&gt;500,"modrate",R7599&lt;500,"cheap")</f>
        <v>cheap</v>
      </c>
      <c r="Y7599" t="str" cm="1">
        <f t="array" ref="Y7599">_xlfn.SWITCH(TRUE,R7599&gt;1000,"premium",R7599&gt;500,"modrate","cheap")</f>
        <v>cheap</v>
      </c>
    </row>
    <row r="7600" spans="1:25">
      <c r="A7600">
        <v>7599</v>
      </c>
      <c r="B7600" t="s">
        <v>9562</v>
      </c>
      <c r="C7600" s="2">
        <v>41899</v>
      </c>
      <c r="D7600" s="2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4.7819999999999903</v>
      </c>
      <c r="V7600" t="str">
        <f t="shared" si="237"/>
        <v>profit</v>
      </c>
      <c r="W7600" t="str">
        <f t="shared" si="238"/>
        <v>cheap</v>
      </c>
      <c r="X7600" s="3" t="str" cm="1">
        <f t="array" ref="X7600">_xlfn.IFS(R7600&gt;1000,"premium",R7600&gt;500,"modrate",R7600&lt;500,"cheap")</f>
        <v>cheap</v>
      </c>
      <c r="Y7600" t="str" cm="1">
        <f t="array" ref="Y7600">_xlfn.SWITCH(TRUE,R7600&gt;1000,"premium",R7600&gt;500,"modrate","cheap")</f>
        <v>cheap</v>
      </c>
    </row>
    <row r="7601" spans="1:25">
      <c r="A7601">
        <v>7600</v>
      </c>
      <c r="B7601" t="s">
        <v>9562</v>
      </c>
      <c r="C7601" s="2">
        <v>41899</v>
      </c>
      <c r="D7601" s="2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  <c r="V7601" t="str">
        <f t="shared" si="237"/>
        <v>profit</v>
      </c>
      <c r="W7601" t="str">
        <f t="shared" si="238"/>
        <v>cheap</v>
      </c>
      <c r="X7601" s="3" t="str" cm="1">
        <f t="array" ref="X7601">_xlfn.IFS(R7601&gt;1000,"premium",R7601&gt;500,"modrate",R7601&lt;500,"cheap")</f>
        <v>cheap</v>
      </c>
      <c r="Y7601" t="str" cm="1">
        <f t="array" ref="Y7601">_xlfn.SWITCH(TRUE,R7601&gt;1000,"premium",R7601&gt;500,"modrate","cheap")</f>
        <v>cheap</v>
      </c>
    </row>
    <row r="7602" spans="1:25">
      <c r="A7602">
        <v>7601</v>
      </c>
      <c r="B7602" t="s">
        <v>9562</v>
      </c>
      <c r="C7602" s="2">
        <v>41899</v>
      </c>
      <c r="D7602" s="2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  <c r="V7602" t="str">
        <f t="shared" si="237"/>
        <v>loss</v>
      </c>
      <c r="W7602" t="str">
        <f t="shared" si="238"/>
        <v>cheap</v>
      </c>
      <c r="X7602" s="3" t="str" cm="1">
        <f t="array" ref="X7602">_xlfn.IFS(R7602&gt;1000,"premium",R7602&gt;500,"modrate",R7602&lt;500,"cheap")</f>
        <v>cheap</v>
      </c>
      <c r="Y7602" t="str" cm="1">
        <f t="array" ref="Y7602">_xlfn.SWITCH(TRUE,R7602&gt;1000,"premium",R7602&gt;500,"modrate","cheap")</f>
        <v>cheap</v>
      </c>
    </row>
    <row r="7603" spans="1:25">
      <c r="A7603">
        <v>7602</v>
      </c>
      <c r="B7603" t="s">
        <v>9562</v>
      </c>
      <c r="C7603" s="2">
        <v>41899</v>
      </c>
      <c r="D7603" s="2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  <c r="V7603" t="str">
        <f t="shared" si="237"/>
        <v>profit</v>
      </c>
      <c r="W7603" t="str">
        <f t="shared" si="238"/>
        <v>cheap</v>
      </c>
      <c r="X7603" s="3" t="str" cm="1">
        <f t="array" ref="X7603">_xlfn.IFS(R7603&gt;1000,"premium",R7603&gt;500,"modrate",R7603&lt;500,"cheap")</f>
        <v>cheap</v>
      </c>
      <c r="Y7603" t="str" cm="1">
        <f t="array" ref="Y7603">_xlfn.SWITCH(TRUE,R7603&gt;1000,"premium",R7603&gt;500,"modrate","cheap")</f>
        <v>cheap</v>
      </c>
    </row>
    <row r="7604" spans="1:25">
      <c r="A7604">
        <v>7603</v>
      </c>
      <c r="B7604" t="s">
        <v>9562</v>
      </c>
      <c r="C7604" s="2">
        <v>41899</v>
      </c>
      <c r="D7604" s="2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  <c r="V7604" t="str">
        <f t="shared" si="237"/>
        <v>profit</v>
      </c>
      <c r="W7604" t="str">
        <f t="shared" si="238"/>
        <v>cheap</v>
      </c>
      <c r="X7604" s="3" t="str" cm="1">
        <f t="array" ref="X7604">_xlfn.IFS(R7604&gt;1000,"premium",R7604&gt;500,"modrate",R7604&lt;500,"cheap")</f>
        <v>cheap</v>
      </c>
      <c r="Y7604" t="str" cm="1">
        <f t="array" ref="Y7604">_xlfn.SWITCH(TRUE,R7604&gt;1000,"premium",R7604&gt;500,"modrate","cheap")</f>
        <v>cheap</v>
      </c>
    </row>
    <row r="7605" spans="1:25">
      <c r="A7605">
        <v>7604</v>
      </c>
      <c r="B7605" t="s">
        <v>9565</v>
      </c>
      <c r="C7605" s="2">
        <v>42559</v>
      </c>
      <c r="D7605" s="2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  <c r="V7605" t="str">
        <f t="shared" si="237"/>
        <v>profit</v>
      </c>
      <c r="W7605" t="str">
        <f t="shared" si="238"/>
        <v>cheap</v>
      </c>
      <c r="X7605" s="3" t="str" cm="1">
        <f t="array" ref="X7605">_xlfn.IFS(R7605&gt;1000,"premium",R7605&gt;500,"modrate",R7605&lt;500,"cheap")</f>
        <v>cheap</v>
      </c>
      <c r="Y7605" t="str" cm="1">
        <f t="array" ref="Y7605">_xlfn.SWITCH(TRUE,R7605&gt;1000,"premium",R7605&gt;500,"modrate","cheap")</f>
        <v>cheap</v>
      </c>
    </row>
    <row r="7606" spans="1:25">
      <c r="A7606">
        <v>7605</v>
      </c>
      <c r="B7606" t="s">
        <v>9566</v>
      </c>
      <c r="C7606" s="2">
        <v>42517</v>
      </c>
      <c r="D7606" s="2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  <c r="V7606" t="str">
        <f t="shared" si="237"/>
        <v>loss</v>
      </c>
      <c r="W7606" t="str">
        <f t="shared" si="238"/>
        <v>cheap</v>
      </c>
      <c r="X7606" s="3" t="str" cm="1">
        <f t="array" ref="X7606">_xlfn.IFS(R7606&gt;1000,"premium",R7606&gt;500,"modrate",R7606&lt;500,"cheap")</f>
        <v>cheap</v>
      </c>
      <c r="Y7606" t="str" cm="1">
        <f t="array" ref="Y7606">_xlfn.SWITCH(TRUE,R7606&gt;1000,"premium",R7606&gt;500,"modrate","cheap")</f>
        <v>cheap</v>
      </c>
    </row>
    <row r="7607" spans="1:25">
      <c r="A7607">
        <v>7606</v>
      </c>
      <c r="B7607" t="s">
        <v>9566</v>
      </c>
      <c r="C7607" s="2">
        <v>42517</v>
      </c>
      <c r="D7607" s="2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  <c r="V7607" t="str">
        <f t="shared" si="237"/>
        <v>loss</v>
      </c>
      <c r="W7607" t="str">
        <f t="shared" si="238"/>
        <v>cheap</v>
      </c>
      <c r="X7607" s="3" t="str" cm="1">
        <f t="array" ref="X7607">_xlfn.IFS(R7607&gt;1000,"premium",R7607&gt;500,"modrate",R7607&lt;500,"cheap")</f>
        <v>cheap</v>
      </c>
      <c r="Y7607" t="str" cm="1">
        <f t="array" ref="Y7607">_xlfn.SWITCH(TRUE,R7607&gt;1000,"premium",R7607&gt;500,"modrate","cheap")</f>
        <v>cheap</v>
      </c>
    </row>
    <row r="7608" spans="1:25">
      <c r="A7608">
        <v>7607</v>
      </c>
      <c r="B7608" t="s">
        <v>9566</v>
      </c>
      <c r="C7608" s="2">
        <v>42517</v>
      </c>
      <c r="D7608" s="2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  <c r="V7608" t="str">
        <f t="shared" si="237"/>
        <v>profit</v>
      </c>
      <c r="W7608" t="str">
        <f t="shared" si="238"/>
        <v>premium</v>
      </c>
      <c r="X7608" s="3" t="str" cm="1">
        <f t="array" ref="X7608">_xlfn.IFS(R7608&gt;1000,"premium",R7608&gt;500,"modrate",R7608&lt;500,"cheap")</f>
        <v>premium</v>
      </c>
      <c r="Y7608" t="str" cm="1">
        <f t="array" ref="Y7608">_xlfn.SWITCH(TRUE,R7608&gt;1000,"premium",R7608&gt;500,"modrate","cheap")</f>
        <v>premium</v>
      </c>
    </row>
    <row r="7609" spans="1:25">
      <c r="A7609">
        <v>7608</v>
      </c>
      <c r="B7609" t="s">
        <v>9567</v>
      </c>
      <c r="C7609" s="2">
        <v>43093</v>
      </c>
      <c r="D7609" s="2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  <c r="V7609" t="str">
        <f t="shared" si="237"/>
        <v>profit</v>
      </c>
      <c r="W7609" t="str">
        <f t="shared" si="238"/>
        <v>cheap</v>
      </c>
      <c r="X7609" s="3" t="str" cm="1">
        <f t="array" ref="X7609">_xlfn.IFS(R7609&gt;1000,"premium",R7609&gt;500,"modrate",R7609&lt;500,"cheap")</f>
        <v>cheap</v>
      </c>
      <c r="Y7609" t="str" cm="1">
        <f t="array" ref="Y7609">_xlfn.SWITCH(TRUE,R7609&gt;1000,"premium",R7609&gt;500,"modrate","cheap")</f>
        <v>cheap</v>
      </c>
    </row>
    <row r="7610" spans="1:25">
      <c r="A7610">
        <v>7609</v>
      </c>
      <c r="B7610" t="s">
        <v>9568</v>
      </c>
      <c r="C7610" s="2">
        <v>42858</v>
      </c>
      <c r="D7610" s="2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  <c r="V7610" t="str">
        <f t="shared" si="237"/>
        <v>profit</v>
      </c>
      <c r="W7610" t="str">
        <f t="shared" si="238"/>
        <v>cheap</v>
      </c>
      <c r="X7610" s="3" t="str" cm="1">
        <f t="array" ref="X7610">_xlfn.IFS(R7610&gt;1000,"premium",R7610&gt;500,"modrate",R7610&lt;500,"cheap")</f>
        <v>cheap</v>
      </c>
      <c r="Y7610" t="str" cm="1">
        <f t="array" ref="Y7610">_xlfn.SWITCH(TRUE,R7610&gt;1000,"premium",R7610&gt;500,"modrate","cheap")</f>
        <v>cheap</v>
      </c>
    </row>
    <row r="7611" spans="1:25">
      <c r="A7611">
        <v>7610</v>
      </c>
      <c r="B7611" t="s">
        <v>9568</v>
      </c>
      <c r="C7611" s="2">
        <v>42858</v>
      </c>
      <c r="D7611" s="2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  <c r="V7611" t="str">
        <f t="shared" si="237"/>
        <v>profit</v>
      </c>
      <c r="W7611" t="str">
        <f t="shared" si="238"/>
        <v>cheap</v>
      </c>
      <c r="X7611" s="3" t="str" cm="1">
        <f t="array" ref="X7611">_xlfn.IFS(R7611&gt;1000,"premium",R7611&gt;500,"modrate",R7611&lt;500,"cheap")</f>
        <v>cheap</v>
      </c>
      <c r="Y7611" t="str" cm="1">
        <f t="array" ref="Y7611">_xlfn.SWITCH(TRUE,R7611&gt;1000,"premium",R7611&gt;500,"modrate","cheap")</f>
        <v>cheap</v>
      </c>
    </row>
    <row r="7612" spans="1:25">
      <c r="A7612">
        <v>7611</v>
      </c>
      <c r="B7612" t="s">
        <v>9569</v>
      </c>
      <c r="C7612" s="2">
        <v>41692</v>
      </c>
      <c r="D7612" s="2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  <c r="V7612" t="str">
        <f t="shared" si="237"/>
        <v>profit</v>
      </c>
      <c r="W7612" t="str">
        <f t="shared" si="238"/>
        <v>cheap</v>
      </c>
      <c r="X7612" s="3" t="str" cm="1">
        <f t="array" ref="X7612">_xlfn.IFS(R7612&gt;1000,"premium",R7612&gt;500,"modrate",R7612&lt;500,"cheap")</f>
        <v>cheap</v>
      </c>
      <c r="Y7612" t="str" cm="1">
        <f t="array" ref="Y7612">_xlfn.SWITCH(TRUE,R7612&gt;1000,"premium",R7612&gt;500,"modrate","cheap")</f>
        <v>cheap</v>
      </c>
    </row>
    <row r="7613" spans="1:25">
      <c r="A7613">
        <v>7612</v>
      </c>
      <c r="B7613" t="s">
        <v>9570</v>
      </c>
      <c r="C7613" s="2">
        <v>42043</v>
      </c>
      <c r="D7613" s="2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  <c r="V7613" t="str">
        <f t="shared" si="237"/>
        <v>profit</v>
      </c>
      <c r="W7613" t="str">
        <f t="shared" si="238"/>
        <v>cheap</v>
      </c>
      <c r="X7613" s="3" t="str" cm="1">
        <f t="array" ref="X7613">_xlfn.IFS(R7613&gt;1000,"premium",R7613&gt;500,"modrate",R7613&lt;500,"cheap")</f>
        <v>cheap</v>
      </c>
      <c r="Y7613" t="str" cm="1">
        <f t="array" ref="Y7613">_xlfn.SWITCH(TRUE,R7613&gt;1000,"premium",R7613&gt;500,"modrate","cheap")</f>
        <v>cheap</v>
      </c>
    </row>
    <row r="7614" spans="1:25">
      <c r="A7614">
        <v>7613</v>
      </c>
      <c r="B7614" t="s">
        <v>9570</v>
      </c>
      <c r="C7614" s="2">
        <v>42043</v>
      </c>
      <c r="D7614" s="2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  <c r="V7614" t="str">
        <f t="shared" si="237"/>
        <v>profit</v>
      </c>
      <c r="W7614" t="str">
        <f t="shared" si="238"/>
        <v>cheap</v>
      </c>
      <c r="X7614" s="3" t="str" cm="1">
        <f t="array" ref="X7614">_xlfn.IFS(R7614&gt;1000,"premium",R7614&gt;500,"modrate",R7614&lt;500,"cheap")</f>
        <v>cheap</v>
      </c>
      <c r="Y7614" t="str" cm="1">
        <f t="array" ref="Y7614">_xlfn.SWITCH(TRUE,R7614&gt;1000,"premium",R7614&gt;500,"modrate","cheap")</f>
        <v>cheap</v>
      </c>
    </row>
    <row r="7615" spans="1:25">
      <c r="A7615">
        <v>7614</v>
      </c>
      <c r="B7615" t="s">
        <v>9570</v>
      </c>
      <c r="C7615" s="2">
        <v>42043</v>
      </c>
      <c r="D7615" s="2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  <c r="V7615" t="str">
        <f t="shared" si="237"/>
        <v>profit</v>
      </c>
      <c r="W7615" t="str">
        <f t="shared" si="238"/>
        <v>cheap</v>
      </c>
      <c r="X7615" s="3" t="str" cm="1">
        <f t="array" ref="X7615">_xlfn.IFS(R7615&gt;1000,"premium",R7615&gt;500,"modrate",R7615&lt;500,"cheap")</f>
        <v>cheap</v>
      </c>
      <c r="Y7615" t="str" cm="1">
        <f t="array" ref="Y7615">_xlfn.SWITCH(TRUE,R7615&gt;1000,"premium",R7615&gt;500,"modrate","cheap")</f>
        <v>cheap</v>
      </c>
    </row>
    <row r="7616" spans="1:25">
      <c r="A7616">
        <v>7615</v>
      </c>
      <c r="B7616" t="s">
        <v>9571</v>
      </c>
      <c r="C7616" s="2">
        <v>42240</v>
      </c>
      <c r="D7616" s="2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  <c r="V7616" t="str">
        <f t="shared" si="237"/>
        <v>profit</v>
      </c>
      <c r="W7616" t="str">
        <f t="shared" si="238"/>
        <v>cheap</v>
      </c>
      <c r="X7616" s="3" t="str" cm="1">
        <f t="array" ref="X7616">_xlfn.IFS(R7616&gt;1000,"premium",R7616&gt;500,"modrate",R7616&lt;500,"cheap")</f>
        <v>cheap</v>
      </c>
      <c r="Y7616" t="str" cm="1">
        <f t="array" ref="Y7616">_xlfn.SWITCH(TRUE,R7616&gt;1000,"premium",R7616&gt;500,"modrate","cheap")</f>
        <v>cheap</v>
      </c>
    </row>
    <row r="7617" spans="1:25">
      <c r="A7617">
        <v>7616</v>
      </c>
      <c r="B7617" t="s">
        <v>9572</v>
      </c>
      <c r="C7617" s="2">
        <v>41973</v>
      </c>
      <c r="D7617" s="2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  <c r="V7617" t="str">
        <f t="shared" si="237"/>
        <v>loss</v>
      </c>
      <c r="W7617" t="str">
        <f t="shared" si="238"/>
        <v>cheap</v>
      </c>
      <c r="X7617" s="3" t="str" cm="1">
        <f t="array" ref="X7617">_xlfn.IFS(R7617&gt;1000,"premium",R7617&gt;500,"modrate",R7617&lt;500,"cheap")</f>
        <v>cheap</v>
      </c>
      <c r="Y7617" t="str" cm="1">
        <f t="array" ref="Y7617">_xlfn.SWITCH(TRUE,R7617&gt;1000,"premium",R7617&gt;500,"modrate","cheap")</f>
        <v>cheap</v>
      </c>
    </row>
    <row r="7618" spans="1:25">
      <c r="A7618">
        <v>7617</v>
      </c>
      <c r="B7618" t="s">
        <v>9573</v>
      </c>
      <c r="C7618" s="2">
        <v>42714</v>
      </c>
      <c r="D7618" s="2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  <c r="V7618" t="str">
        <f t="shared" si="237"/>
        <v>profit</v>
      </c>
      <c r="W7618" t="str">
        <f t="shared" si="238"/>
        <v>cheap</v>
      </c>
      <c r="X7618" s="3" t="str" cm="1">
        <f t="array" ref="X7618">_xlfn.IFS(R7618&gt;1000,"premium",R7618&gt;500,"modrate",R7618&lt;500,"cheap")</f>
        <v>cheap</v>
      </c>
      <c r="Y7618" t="str" cm="1">
        <f t="array" ref="Y7618">_xlfn.SWITCH(TRUE,R7618&gt;1000,"premium",R7618&gt;500,"modrate","cheap")</f>
        <v>cheap</v>
      </c>
    </row>
    <row r="7619" spans="1:25">
      <c r="A7619">
        <v>7618</v>
      </c>
      <c r="B7619" t="s">
        <v>9573</v>
      </c>
      <c r="C7619" s="2">
        <v>42714</v>
      </c>
      <c r="D7619" s="2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  <c r="V7619" t="str">
        <f t="shared" ref="V7619:V7682" si="239">IF(U7619&gt;0,"profit","loss")</f>
        <v>profit</v>
      </c>
      <c r="W7619" t="str">
        <f t="shared" ref="W7619:W7682" si="240">IF(R7619&gt;1000,"premium", IF(R7619&gt;500,"modrate","cheap"))</f>
        <v>modrate</v>
      </c>
      <c r="X7619" s="3" t="str" cm="1">
        <f t="array" ref="X7619">_xlfn.IFS(R7619&gt;1000,"premium",R7619&gt;500,"modrate",R7619&lt;500,"cheap")</f>
        <v>modrate</v>
      </c>
      <c r="Y7619" t="str" cm="1">
        <f t="array" ref="Y7619">_xlfn.SWITCH(TRUE,R7619&gt;1000,"premium",R7619&gt;500,"modrate","cheap")</f>
        <v>modrate</v>
      </c>
    </row>
    <row r="7620" spans="1:25">
      <c r="A7620">
        <v>7619</v>
      </c>
      <c r="B7620" t="s">
        <v>9574</v>
      </c>
      <c r="C7620" s="2">
        <v>43035</v>
      </c>
      <c r="D7620" s="2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9.4787999999999801</v>
      </c>
      <c r="V7620" t="str">
        <f t="shared" si="239"/>
        <v>profit</v>
      </c>
      <c r="W7620" t="str">
        <f t="shared" si="240"/>
        <v>cheap</v>
      </c>
      <c r="X7620" s="3" t="str" cm="1">
        <f t="array" ref="X7620">_xlfn.IFS(R7620&gt;1000,"premium",R7620&gt;500,"modrate",R7620&lt;500,"cheap")</f>
        <v>cheap</v>
      </c>
      <c r="Y7620" t="str" cm="1">
        <f t="array" ref="Y7620">_xlfn.SWITCH(TRUE,R7620&gt;1000,"premium",R7620&gt;500,"modrate","cheap")</f>
        <v>cheap</v>
      </c>
    </row>
    <row r="7621" spans="1:25">
      <c r="A7621">
        <v>7620</v>
      </c>
      <c r="B7621" t="s">
        <v>9574</v>
      </c>
      <c r="C7621" s="2">
        <v>43035</v>
      </c>
      <c r="D7621" s="2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  <c r="V7621" t="str">
        <f t="shared" si="239"/>
        <v>profit</v>
      </c>
      <c r="W7621" t="str">
        <f t="shared" si="240"/>
        <v>cheap</v>
      </c>
      <c r="X7621" s="3" t="str" cm="1">
        <f t="array" ref="X7621">_xlfn.IFS(R7621&gt;1000,"premium",R7621&gt;500,"modrate",R7621&lt;500,"cheap")</f>
        <v>cheap</v>
      </c>
      <c r="Y7621" t="str" cm="1">
        <f t="array" ref="Y7621">_xlfn.SWITCH(TRUE,R7621&gt;1000,"premium",R7621&gt;500,"modrate","cheap")</f>
        <v>cheap</v>
      </c>
    </row>
    <row r="7622" spans="1:25">
      <c r="A7622">
        <v>7621</v>
      </c>
      <c r="B7622" t="s">
        <v>9575</v>
      </c>
      <c r="C7622" s="2">
        <v>41968</v>
      </c>
      <c r="D7622" s="2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  <c r="V7622" t="str">
        <f t="shared" si="239"/>
        <v>profit</v>
      </c>
      <c r="W7622" t="str">
        <f t="shared" si="240"/>
        <v>modrate</v>
      </c>
      <c r="X7622" s="3" t="str" cm="1">
        <f t="array" ref="X7622">_xlfn.IFS(R7622&gt;1000,"premium",R7622&gt;500,"modrate",R7622&lt;500,"cheap")</f>
        <v>modrate</v>
      </c>
      <c r="Y7622" t="str" cm="1">
        <f t="array" ref="Y7622">_xlfn.SWITCH(TRUE,R7622&gt;1000,"premium",R7622&gt;500,"modrate","cheap")</f>
        <v>modrate</v>
      </c>
    </row>
    <row r="7623" spans="1:25">
      <c r="A7623">
        <v>7622</v>
      </c>
      <c r="B7623" t="s">
        <v>9575</v>
      </c>
      <c r="C7623" s="2">
        <v>41968</v>
      </c>
      <c r="D7623" s="2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  <c r="V7623" t="str">
        <f t="shared" si="239"/>
        <v>profit</v>
      </c>
      <c r="W7623" t="str">
        <f t="shared" si="240"/>
        <v>modrate</v>
      </c>
      <c r="X7623" s="3" t="str" cm="1">
        <f t="array" ref="X7623">_xlfn.IFS(R7623&gt;1000,"premium",R7623&gt;500,"modrate",R7623&lt;500,"cheap")</f>
        <v>modrate</v>
      </c>
      <c r="Y7623" t="str" cm="1">
        <f t="array" ref="Y7623">_xlfn.SWITCH(TRUE,R7623&gt;1000,"premium",R7623&gt;500,"modrate","cheap")</f>
        <v>modrate</v>
      </c>
    </row>
    <row r="7624" spans="1:25">
      <c r="A7624">
        <v>7623</v>
      </c>
      <c r="B7624" t="s">
        <v>9575</v>
      </c>
      <c r="C7624" s="2">
        <v>41968</v>
      </c>
      <c r="D7624" s="2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  <c r="V7624" t="str">
        <f t="shared" si="239"/>
        <v>profit</v>
      </c>
      <c r="W7624" t="str">
        <f t="shared" si="240"/>
        <v>cheap</v>
      </c>
      <c r="X7624" s="3" t="str" cm="1">
        <f t="array" ref="X7624">_xlfn.IFS(R7624&gt;1000,"premium",R7624&gt;500,"modrate",R7624&lt;500,"cheap")</f>
        <v>cheap</v>
      </c>
      <c r="Y7624" t="str" cm="1">
        <f t="array" ref="Y7624">_xlfn.SWITCH(TRUE,R7624&gt;1000,"premium",R7624&gt;500,"modrate","cheap")</f>
        <v>cheap</v>
      </c>
    </row>
    <row r="7625" spans="1:25">
      <c r="A7625">
        <v>7624</v>
      </c>
      <c r="B7625" t="s">
        <v>9576</v>
      </c>
      <c r="C7625" s="2">
        <v>41834</v>
      </c>
      <c r="D7625" s="2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  <c r="V7625" t="str">
        <f t="shared" si="239"/>
        <v>profit</v>
      </c>
      <c r="W7625" t="str">
        <f t="shared" si="240"/>
        <v>cheap</v>
      </c>
      <c r="X7625" s="3" t="str" cm="1">
        <f t="array" ref="X7625">_xlfn.IFS(R7625&gt;1000,"premium",R7625&gt;500,"modrate",R7625&lt;500,"cheap")</f>
        <v>cheap</v>
      </c>
      <c r="Y7625" t="str" cm="1">
        <f t="array" ref="Y7625">_xlfn.SWITCH(TRUE,R7625&gt;1000,"premium",R7625&gt;500,"modrate","cheap")</f>
        <v>cheap</v>
      </c>
    </row>
    <row r="7626" spans="1:25">
      <c r="A7626">
        <v>7625</v>
      </c>
      <c r="B7626" t="s">
        <v>9577</v>
      </c>
      <c r="C7626" s="2">
        <v>42147</v>
      </c>
      <c r="D7626" s="2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  <c r="V7626" t="str">
        <f t="shared" si="239"/>
        <v>profit</v>
      </c>
      <c r="W7626" t="str">
        <f t="shared" si="240"/>
        <v>modrate</v>
      </c>
      <c r="X7626" s="3" t="str" cm="1">
        <f t="array" ref="X7626">_xlfn.IFS(R7626&gt;1000,"premium",R7626&gt;500,"modrate",R7626&lt;500,"cheap")</f>
        <v>modrate</v>
      </c>
      <c r="Y7626" t="str" cm="1">
        <f t="array" ref="Y7626">_xlfn.SWITCH(TRUE,R7626&gt;1000,"premium",R7626&gt;500,"modrate","cheap")</f>
        <v>modrate</v>
      </c>
    </row>
    <row r="7627" spans="1:25">
      <c r="A7627">
        <v>7626</v>
      </c>
      <c r="B7627" t="s">
        <v>9577</v>
      </c>
      <c r="C7627" s="2">
        <v>42147</v>
      </c>
      <c r="D7627" s="2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  <c r="V7627" t="str">
        <f t="shared" si="239"/>
        <v>profit</v>
      </c>
      <c r="W7627" t="str">
        <f t="shared" si="240"/>
        <v>cheap</v>
      </c>
      <c r="X7627" s="3" t="str" cm="1">
        <f t="array" ref="X7627">_xlfn.IFS(R7627&gt;1000,"premium",R7627&gt;500,"modrate",R7627&lt;500,"cheap")</f>
        <v>cheap</v>
      </c>
      <c r="Y7627" t="str" cm="1">
        <f t="array" ref="Y7627">_xlfn.SWITCH(TRUE,R7627&gt;1000,"premium",R7627&gt;500,"modrate","cheap")</f>
        <v>cheap</v>
      </c>
    </row>
    <row r="7628" spans="1:25">
      <c r="A7628">
        <v>7627</v>
      </c>
      <c r="B7628" t="s">
        <v>9578</v>
      </c>
      <c r="C7628" s="2">
        <v>42329</v>
      </c>
      <c r="D7628" s="2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  <c r="V7628" t="str">
        <f t="shared" si="239"/>
        <v>profit</v>
      </c>
      <c r="W7628" t="str">
        <f t="shared" si="240"/>
        <v>cheap</v>
      </c>
      <c r="X7628" s="3" t="str" cm="1">
        <f t="array" ref="X7628">_xlfn.IFS(R7628&gt;1000,"premium",R7628&gt;500,"modrate",R7628&lt;500,"cheap")</f>
        <v>cheap</v>
      </c>
      <c r="Y7628" t="str" cm="1">
        <f t="array" ref="Y7628">_xlfn.SWITCH(TRUE,R7628&gt;1000,"premium",R7628&gt;500,"modrate","cheap")</f>
        <v>cheap</v>
      </c>
    </row>
    <row r="7629" spans="1:25">
      <c r="A7629">
        <v>7628</v>
      </c>
      <c r="B7629" t="s">
        <v>9578</v>
      </c>
      <c r="C7629" s="2">
        <v>42329</v>
      </c>
      <c r="D7629" s="2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  <c r="V7629" t="str">
        <f t="shared" si="239"/>
        <v>loss</v>
      </c>
      <c r="W7629" t="str">
        <f t="shared" si="240"/>
        <v>cheap</v>
      </c>
      <c r="X7629" s="3" t="str" cm="1">
        <f t="array" ref="X7629">_xlfn.IFS(R7629&gt;1000,"premium",R7629&gt;500,"modrate",R7629&lt;500,"cheap")</f>
        <v>cheap</v>
      </c>
      <c r="Y7629" t="str" cm="1">
        <f t="array" ref="Y7629">_xlfn.SWITCH(TRUE,R7629&gt;1000,"premium",R7629&gt;500,"modrate","cheap")</f>
        <v>cheap</v>
      </c>
    </row>
    <row r="7630" spans="1:25">
      <c r="A7630">
        <v>7629</v>
      </c>
      <c r="B7630" t="s">
        <v>9578</v>
      </c>
      <c r="C7630" s="2">
        <v>42329</v>
      </c>
      <c r="D7630" s="2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  <c r="V7630" t="str">
        <f t="shared" si="239"/>
        <v>profit</v>
      </c>
      <c r="W7630" t="str">
        <f t="shared" si="240"/>
        <v>cheap</v>
      </c>
      <c r="X7630" s="3" t="str" cm="1">
        <f t="array" ref="X7630">_xlfn.IFS(R7630&gt;1000,"premium",R7630&gt;500,"modrate",R7630&lt;500,"cheap")</f>
        <v>cheap</v>
      </c>
      <c r="Y7630" t="str" cm="1">
        <f t="array" ref="Y7630">_xlfn.SWITCH(TRUE,R7630&gt;1000,"premium",R7630&gt;500,"modrate","cheap")</f>
        <v>cheap</v>
      </c>
    </row>
    <row r="7631" spans="1:25">
      <c r="A7631">
        <v>7630</v>
      </c>
      <c r="B7631" t="s">
        <v>9579</v>
      </c>
      <c r="C7631" s="2">
        <v>41728</v>
      </c>
      <c r="D7631" s="2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  <c r="V7631" t="str">
        <f t="shared" si="239"/>
        <v>profit</v>
      </c>
      <c r="W7631" t="str">
        <f t="shared" si="240"/>
        <v>cheap</v>
      </c>
      <c r="X7631" s="3" t="str" cm="1">
        <f t="array" ref="X7631">_xlfn.IFS(R7631&gt;1000,"premium",R7631&gt;500,"modrate",R7631&lt;500,"cheap")</f>
        <v>cheap</v>
      </c>
      <c r="Y7631" t="str" cm="1">
        <f t="array" ref="Y7631">_xlfn.SWITCH(TRUE,R7631&gt;1000,"premium",R7631&gt;500,"modrate","cheap")</f>
        <v>cheap</v>
      </c>
    </row>
    <row r="7632" spans="1:25">
      <c r="A7632">
        <v>7631</v>
      </c>
      <c r="B7632" t="s">
        <v>9579</v>
      </c>
      <c r="C7632" s="2">
        <v>41728</v>
      </c>
      <c r="D7632" s="2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  <c r="V7632" t="str">
        <f t="shared" si="239"/>
        <v>profit</v>
      </c>
      <c r="W7632" t="str">
        <f t="shared" si="240"/>
        <v>cheap</v>
      </c>
      <c r="X7632" s="3" t="str" cm="1">
        <f t="array" ref="X7632">_xlfn.IFS(R7632&gt;1000,"premium",R7632&gt;500,"modrate",R7632&lt;500,"cheap")</f>
        <v>cheap</v>
      </c>
      <c r="Y7632" t="str" cm="1">
        <f t="array" ref="Y7632">_xlfn.SWITCH(TRUE,R7632&gt;1000,"premium",R7632&gt;500,"modrate","cheap")</f>
        <v>cheap</v>
      </c>
    </row>
    <row r="7633" spans="1:25">
      <c r="A7633">
        <v>7632</v>
      </c>
      <c r="B7633" t="s">
        <v>9579</v>
      </c>
      <c r="C7633" s="2">
        <v>41728</v>
      </c>
      <c r="D7633" s="2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  <c r="V7633" t="str">
        <f t="shared" si="239"/>
        <v>loss</v>
      </c>
      <c r="W7633" t="str">
        <f t="shared" si="240"/>
        <v>cheap</v>
      </c>
      <c r="X7633" s="3" t="str" cm="1">
        <f t="array" ref="X7633">_xlfn.IFS(R7633&gt;1000,"premium",R7633&gt;500,"modrate",R7633&lt;500,"cheap")</f>
        <v>cheap</v>
      </c>
      <c r="Y7633" t="str" cm="1">
        <f t="array" ref="Y7633">_xlfn.SWITCH(TRUE,R7633&gt;1000,"premium",R7633&gt;500,"modrate","cheap")</f>
        <v>cheap</v>
      </c>
    </row>
    <row r="7634" spans="1:25">
      <c r="A7634">
        <v>7633</v>
      </c>
      <c r="B7634" t="s">
        <v>9580</v>
      </c>
      <c r="C7634" s="2">
        <v>43098</v>
      </c>
      <c r="D7634" s="2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  <c r="V7634" t="str">
        <f t="shared" si="239"/>
        <v>profit</v>
      </c>
      <c r="W7634" t="str">
        <f t="shared" si="240"/>
        <v>premium</v>
      </c>
      <c r="X7634" s="3" t="str" cm="1">
        <f t="array" ref="X7634">_xlfn.IFS(R7634&gt;1000,"premium",R7634&gt;500,"modrate",R7634&lt;500,"cheap")</f>
        <v>premium</v>
      </c>
      <c r="Y7634" t="str" cm="1">
        <f t="array" ref="Y7634">_xlfn.SWITCH(TRUE,R7634&gt;1000,"premium",R7634&gt;500,"modrate","cheap")</f>
        <v>premium</v>
      </c>
    </row>
    <row r="7635" spans="1:25">
      <c r="A7635">
        <v>7634</v>
      </c>
      <c r="B7635" t="s">
        <v>9580</v>
      </c>
      <c r="C7635" s="2">
        <v>43098</v>
      </c>
      <c r="D7635" s="2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  <c r="V7635" t="str">
        <f t="shared" si="239"/>
        <v>profit</v>
      </c>
      <c r="W7635" t="str">
        <f t="shared" si="240"/>
        <v>cheap</v>
      </c>
      <c r="X7635" s="3" t="str" cm="1">
        <f t="array" ref="X7635">_xlfn.IFS(R7635&gt;1000,"premium",R7635&gt;500,"modrate",R7635&lt;500,"cheap")</f>
        <v>cheap</v>
      </c>
      <c r="Y7635" t="str" cm="1">
        <f t="array" ref="Y7635">_xlfn.SWITCH(TRUE,R7635&gt;1000,"premium",R7635&gt;500,"modrate","cheap")</f>
        <v>cheap</v>
      </c>
    </row>
    <row r="7636" spans="1:25">
      <c r="A7636">
        <v>7635</v>
      </c>
      <c r="B7636" t="s">
        <v>9580</v>
      </c>
      <c r="C7636" s="2">
        <v>43098</v>
      </c>
      <c r="D7636" s="2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  <c r="V7636" t="str">
        <f t="shared" si="239"/>
        <v>profit</v>
      </c>
      <c r="W7636" t="str">
        <f t="shared" si="240"/>
        <v>cheap</v>
      </c>
      <c r="X7636" s="3" t="str" cm="1">
        <f t="array" ref="X7636">_xlfn.IFS(R7636&gt;1000,"premium",R7636&gt;500,"modrate",R7636&lt;500,"cheap")</f>
        <v>cheap</v>
      </c>
      <c r="Y7636" t="str" cm="1">
        <f t="array" ref="Y7636">_xlfn.SWITCH(TRUE,R7636&gt;1000,"premium",R7636&gt;500,"modrate","cheap")</f>
        <v>cheap</v>
      </c>
    </row>
    <row r="7637" spans="1:25">
      <c r="A7637">
        <v>7636</v>
      </c>
      <c r="B7637" t="s">
        <v>9580</v>
      </c>
      <c r="C7637" s="2">
        <v>43098</v>
      </c>
      <c r="D7637" s="2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  <c r="V7637" t="str">
        <f t="shared" si="239"/>
        <v>profit</v>
      </c>
      <c r="W7637" t="str">
        <f t="shared" si="240"/>
        <v>cheap</v>
      </c>
      <c r="X7637" s="3" t="str" cm="1">
        <f t="array" ref="X7637">_xlfn.IFS(R7637&gt;1000,"premium",R7637&gt;500,"modrate",R7637&lt;500,"cheap")</f>
        <v>cheap</v>
      </c>
      <c r="Y7637" t="str" cm="1">
        <f t="array" ref="Y7637">_xlfn.SWITCH(TRUE,R7637&gt;1000,"premium",R7637&gt;500,"modrate","cheap")</f>
        <v>cheap</v>
      </c>
    </row>
    <row r="7638" spans="1:25">
      <c r="A7638">
        <v>7637</v>
      </c>
      <c r="B7638" t="s">
        <v>9580</v>
      </c>
      <c r="C7638" s="2">
        <v>43098</v>
      </c>
      <c r="D7638" s="2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  <c r="V7638" t="str">
        <f t="shared" si="239"/>
        <v>profit</v>
      </c>
      <c r="W7638" t="str">
        <f t="shared" si="240"/>
        <v>cheap</v>
      </c>
      <c r="X7638" s="3" t="str" cm="1">
        <f t="array" ref="X7638">_xlfn.IFS(R7638&gt;1000,"premium",R7638&gt;500,"modrate",R7638&lt;500,"cheap")</f>
        <v>cheap</v>
      </c>
      <c r="Y7638" t="str" cm="1">
        <f t="array" ref="Y7638">_xlfn.SWITCH(TRUE,R7638&gt;1000,"premium",R7638&gt;500,"modrate","cheap")</f>
        <v>cheap</v>
      </c>
    </row>
    <row r="7639" spans="1:25">
      <c r="A7639">
        <v>7638</v>
      </c>
      <c r="B7639" t="s">
        <v>9581</v>
      </c>
      <c r="C7639" s="2">
        <v>42796</v>
      </c>
      <c r="D7639" s="2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  <c r="V7639" t="str">
        <f t="shared" si="239"/>
        <v>profit</v>
      </c>
      <c r="W7639" t="str">
        <f t="shared" si="240"/>
        <v>cheap</v>
      </c>
      <c r="X7639" s="3" t="str" cm="1">
        <f t="array" ref="X7639">_xlfn.IFS(R7639&gt;1000,"premium",R7639&gt;500,"modrate",R7639&lt;500,"cheap")</f>
        <v>cheap</v>
      </c>
      <c r="Y7639" t="str" cm="1">
        <f t="array" ref="Y7639">_xlfn.SWITCH(TRUE,R7639&gt;1000,"premium",R7639&gt;500,"modrate","cheap")</f>
        <v>cheap</v>
      </c>
    </row>
    <row r="7640" spans="1:25">
      <c r="A7640">
        <v>7639</v>
      </c>
      <c r="B7640" t="s">
        <v>9581</v>
      </c>
      <c r="C7640" s="2">
        <v>42796</v>
      </c>
      <c r="D7640" s="2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  <c r="V7640" t="str">
        <f t="shared" si="239"/>
        <v>profit</v>
      </c>
      <c r="W7640" t="str">
        <f t="shared" si="240"/>
        <v>cheap</v>
      </c>
      <c r="X7640" s="3" t="str" cm="1">
        <f t="array" ref="X7640">_xlfn.IFS(R7640&gt;1000,"premium",R7640&gt;500,"modrate",R7640&lt;500,"cheap")</f>
        <v>cheap</v>
      </c>
      <c r="Y7640" t="str" cm="1">
        <f t="array" ref="Y7640">_xlfn.SWITCH(TRUE,R7640&gt;1000,"premium",R7640&gt;500,"modrate","cheap")</f>
        <v>cheap</v>
      </c>
    </row>
    <row r="7641" spans="1:25">
      <c r="A7641">
        <v>7640</v>
      </c>
      <c r="B7641" t="s">
        <v>9581</v>
      </c>
      <c r="C7641" s="2">
        <v>42796</v>
      </c>
      <c r="D7641" s="2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  <c r="V7641" t="str">
        <f t="shared" si="239"/>
        <v>profit</v>
      </c>
      <c r="W7641" t="str">
        <f t="shared" si="240"/>
        <v>cheap</v>
      </c>
      <c r="X7641" s="3" t="str" cm="1">
        <f t="array" ref="X7641">_xlfn.IFS(R7641&gt;1000,"premium",R7641&gt;500,"modrate",R7641&lt;500,"cheap")</f>
        <v>cheap</v>
      </c>
      <c r="Y7641" t="str" cm="1">
        <f t="array" ref="Y7641">_xlfn.SWITCH(TRUE,R7641&gt;1000,"premium",R7641&gt;500,"modrate","cheap")</f>
        <v>cheap</v>
      </c>
    </row>
    <row r="7642" spans="1:25">
      <c r="A7642">
        <v>7641</v>
      </c>
      <c r="B7642" t="s">
        <v>9581</v>
      </c>
      <c r="C7642" s="2">
        <v>42796</v>
      </c>
      <c r="D7642" s="2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  <c r="V7642" t="str">
        <f t="shared" si="239"/>
        <v>profit</v>
      </c>
      <c r="W7642" t="str">
        <f t="shared" si="240"/>
        <v>cheap</v>
      </c>
      <c r="X7642" s="3" t="str" cm="1">
        <f t="array" ref="X7642">_xlfn.IFS(R7642&gt;1000,"premium",R7642&gt;500,"modrate",R7642&lt;500,"cheap")</f>
        <v>cheap</v>
      </c>
      <c r="Y7642" t="str" cm="1">
        <f t="array" ref="Y7642">_xlfn.SWITCH(TRUE,R7642&gt;1000,"premium",R7642&gt;500,"modrate","cheap")</f>
        <v>cheap</v>
      </c>
    </row>
    <row r="7643" spans="1:25">
      <c r="A7643">
        <v>7642</v>
      </c>
      <c r="B7643" t="s">
        <v>9582</v>
      </c>
      <c r="C7643" s="2">
        <v>42649</v>
      </c>
      <c r="D7643" s="2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  <c r="V7643" t="str">
        <f t="shared" si="239"/>
        <v>loss</v>
      </c>
      <c r="W7643" t="str">
        <f t="shared" si="240"/>
        <v>modrate</v>
      </c>
      <c r="X7643" s="3" t="str" cm="1">
        <f t="array" ref="X7643">_xlfn.IFS(R7643&gt;1000,"premium",R7643&gt;500,"modrate",R7643&lt;500,"cheap")</f>
        <v>modrate</v>
      </c>
      <c r="Y7643" t="str" cm="1">
        <f t="array" ref="Y7643">_xlfn.SWITCH(TRUE,R7643&gt;1000,"premium",R7643&gt;500,"modrate","cheap")</f>
        <v>modrate</v>
      </c>
    </row>
    <row r="7644" spans="1:25">
      <c r="A7644">
        <v>7643</v>
      </c>
      <c r="B7644" t="s">
        <v>9582</v>
      </c>
      <c r="C7644" s="2">
        <v>42649</v>
      </c>
      <c r="D7644" s="2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  <c r="V7644" t="str">
        <f t="shared" si="239"/>
        <v>loss</v>
      </c>
      <c r="W7644" t="str">
        <f t="shared" si="240"/>
        <v>cheap</v>
      </c>
      <c r="X7644" s="3" t="str" cm="1">
        <f t="array" ref="X7644">_xlfn.IFS(R7644&gt;1000,"premium",R7644&gt;500,"modrate",R7644&lt;500,"cheap")</f>
        <v>cheap</v>
      </c>
      <c r="Y7644" t="str" cm="1">
        <f t="array" ref="Y7644">_xlfn.SWITCH(TRUE,R7644&gt;1000,"premium",R7644&gt;500,"modrate","cheap")</f>
        <v>cheap</v>
      </c>
    </row>
    <row r="7645" spans="1:25">
      <c r="A7645">
        <v>7644</v>
      </c>
      <c r="B7645" t="s">
        <v>9582</v>
      </c>
      <c r="C7645" s="2">
        <v>42649</v>
      </c>
      <c r="D7645" s="2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  <c r="V7645" t="str">
        <f t="shared" si="239"/>
        <v>loss</v>
      </c>
      <c r="W7645" t="str">
        <f t="shared" si="240"/>
        <v>cheap</v>
      </c>
      <c r="X7645" s="3" t="str" cm="1">
        <f t="array" ref="X7645">_xlfn.IFS(R7645&gt;1000,"premium",R7645&gt;500,"modrate",R7645&lt;500,"cheap")</f>
        <v>cheap</v>
      </c>
      <c r="Y7645" t="str" cm="1">
        <f t="array" ref="Y7645">_xlfn.SWITCH(TRUE,R7645&gt;1000,"premium",R7645&gt;500,"modrate","cheap")</f>
        <v>cheap</v>
      </c>
    </row>
    <row r="7646" spans="1:25">
      <c r="A7646">
        <v>7645</v>
      </c>
      <c r="B7646" t="s">
        <v>9582</v>
      </c>
      <c r="C7646" s="2">
        <v>42649</v>
      </c>
      <c r="D7646" s="2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0.84950000000000303</v>
      </c>
      <c r="V7646" t="str">
        <f t="shared" si="239"/>
        <v>profit</v>
      </c>
      <c r="W7646" t="str">
        <f t="shared" si="240"/>
        <v>cheap</v>
      </c>
      <c r="X7646" s="3" t="str" cm="1">
        <f t="array" ref="X7646">_xlfn.IFS(R7646&gt;1000,"premium",R7646&gt;500,"modrate",R7646&lt;500,"cheap")</f>
        <v>cheap</v>
      </c>
      <c r="Y7646" t="str" cm="1">
        <f t="array" ref="Y7646">_xlfn.SWITCH(TRUE,R7646&gt;1000,"premium",R7646&gt;500,"modrate","cheap")</f>
        <v>cheap</v>
      </c>
    </row>
    <row r="7647" spans="1:25">
      <c r="A7647">
        <v>7646</v>
      </c>
      <c r="B7647" t="s">
        <v>9585</v>
      </c>
      <c r="C7647" s="2">
        <v>42099</v>
      </c>
      <c r="D7647" s="2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  <c r="V7647" t="str">
        <f t="shared" si="239"/>
        <v>profit</v>
      </c>
      <c r="W7647" t="str">
        <f t="shared" si="240"/>
        <v>modrate</v>
      </c>
      <c r="X7647" s="3" t="str" cm="1">
        <f t="array" ref="X7647">_xlfn.IFS(R7647&gt;1000,"premium",R7647&gt;500,"modrate",R7647&lt;500,"cheap")</f>
        <v>modrate</v>
      </c>
      <c r="Y7647" t="str" cm="1">
        <f t="array" ref="Y7647">_xlfn.SWITCH(TRUE,R7647&gt;1000,"premium",R7647&gt;500,"modrate","cheap")</f>
        <v>modrate</v>
      </c>
    </row>
    <row r="7648" spans="1:25">
      <c r="A7648">
        <v>7647</v>
      </c>
      <c r="B7648" t="s">
        <v>9586</v>
      </c>
      <c r="C7648" s="2">
        <v>41891</v>
      </c>
      <c r="D7648" s="2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  <c r="V7648" t="str">
        <f t="shared" si="239"/>
        <v>loss</v>
      </c>
      <c r="W7648" t="str">
        <f t="shared" si="240"/>
        <v>premium</v>
      </c>
      <c r="X7648" s="3" t="str" cm="1">
        <f t="array" ref="X7648">_xlfn.IFS(R7648&gt;1000,"premium",R7648&gt;500,"modrate",R7648&lt;500,"cheap")</f>
        <v>premium</v>
      </c>
      <c r="Y7648" t="str" cm="1">
        <f t="array" ref="Y7648">_xlfn.SWITCH(TRUE,R7648&gt;1000,"premium",R7648&gt;500,"modrate","cheap")</f>
        <v>premium</v>
      </c>
    </row>
    <row r="7649" spans="1:25">
      <c r="A7649">
        <v>7648</v>
      </c>
      <c r="B7649" t="s">
        <v>9587</v>
      </c>
      <c r="C7649" s="2">
        <v>42444</v>
      </c>
      <c r="D7649" s="2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  <c r="V7649" t="str">
        <f t="shared" si="239"/>
        <v>profit</v>
      </c>
      <c r="W7649" t="str">
        <f t="shared" si="240"/>
        <v>cheap</v>
      </c>
      <c r="X7649" s="3" t="str" cm="1">
        <f t="array" ref="X7649">_xlfn.IFS(R7649&gt;1000,"premium",R7649&gt;500,"modrate",R7649&lt;500,"cheap")</f>
        <v>cheap</v>
      </c>
      <c r="Y7649" t="str" cm="1">
        <f t="array" ref="Y7649">_xlfn.SWITCH(TRUE,R7649&gt;1000,"premium",R7649&gt;500,"modrate","cheap")</f>
        <v>cheap</v>
      </c>
    </row>
    <row r="7650" spans="1:25">
      <c r="A7650">
        <v>7649</v>
      </c>
      <c r="B7650" t="s">
        <v>9587</v>
      </c>
      <c r="C7650" s="2">
        <v>42444</v>
      </c>
      <c r="D7650" s="2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  <c r="V7650" t="str">
        <f t="shared" si="239"/>
        <v>profit</v>
      </c>
      <c r="W7650" t="str">
        <f t="shared" si="240"/>
        <v>premium</v>
      </c>
      <c r="X7650" s="3" t="str" cm="1">
        <f t="array" ref="X7650">_xlfn.IFS(R7650&gt;1000,"premium",R7650&gt;500,"modrate",R7650&lt;500,"cheap")</f>
        <v>premium</v>
      </c>
      <c r="Y7650" t="str" cm="1">
        <f t="array" ref="Y7650">_xlfn.SWITCH(TRUE,R7650&gt;1000,"premium",R7650&gt;500,"modrate","cheap")</f>
        <v>premium</v>
      </c>
    </row>
    <row r="7651" spans="1:25">
      <c r="A7651">
        <v>7650</v>
      </c>
      <c r="B7651" t="s">
        <v>9588</v>
      </c>
      <c r="C7651" s="2">
        <v>42365</v>
      </c>
      <c r="D7651" s="2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  <c r="V7651" t="str">
        <f t="shared" si="239"/>
        <v>loss</v>
      </c>
      <c r="W7651" t="str">
        <f t="shared" si="240"/>
        <v>premium</v>
      </c>
      <c r="X7651" s="3" t="str" cm="1">
        <f t="array" ref="X7651">_xlfn.IFS(R7651&gt;1000,"premium",R7651&gt;500,"modrate",R7651&lt;500,"cheap")</f>
        <v>premium</v>
      </c>
      <c r="Y7651" t="str" cm="1">
        <f t="array" ref="Y7651">_xlfn.SWITCH(TRUE,R7651&gt;1000,"premium",R7651&gt;500,"modrate","cheap")</f>
        <v>premium</v>
      </c>
    </row>
    <row r="7652" spans="1:25">
      <c r="A7652">
        <v>7651</v>
      </c>
      <c r="B7652" t="s">
        <v>9588</v>
      </c>
      <c r="C7652" s="2">
        <v>42365</v>
      </c>
      <c r="D7652" s="2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  <c r="V7652" t="str">
        <f t="shared" si="239"/>
        <v>profit</v>
      </c>
      <c r="W7652" t="str">
        <f t="shared" si="240"/>
        <v>cheap</v>
      </c>
      <c r="X7652" s="3" t="str" cm="1">
        <f t="array" ref="X7652">_xlfn.IFS(R7652&gt;1000,"premium",R7652&gt;500,"modrate",R7652&lt;500,"cheap")</f>
        <v>cheap</v>
      </c>
      <c r="Y7652" t="str" cm="1">
        <f t="array" ref="Y7652">_xlfn.SWITCH(TRUE,R7652&gt;1000,"premium",R7652&gt;500,"modrate","cheap")</f>
        <v>cheap</v>
      </c>
    </row>
    <row r="7653" spans="1:25">
      <c r="A7653">
        <v>7652</v>
      </c>
      <c r="B7653" t="s">
        <v>9589</v>
      </c>
      <c r="C7653" s="2">
        <v>42954</v>
      </c>
      <c r="D7653" s="2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  <c r="V7653" t="str">
        <f t="shared" si="239"/>
        <v>loss</v>
      </c>
      <c r="W7653" t="str">
        <f t="shared" si="240"/>
        <v>cheap</v>
      </c>
      <c r="X7653" s="3" t="str" cm="1">
        <f t="array" ref="X7653">_xlfn.IFS(R7653&gt;1000,"premium",R7653&gt;500,"modrate",R7653&lt;500,"cheap")</f>
        <v>cheap</v>
      </c>
      <c r="Y7653" t="str" cm="1">
        <f t="array" ref="Y7653">_xlfn.SWITCH(TRUE,R7653&gt;1000,"premium",R7653&gt;500,"modrate","cheap")</f>
        <v>cheap</v>
      </c>
    </row>
    <row r="7654" spans="1:25">
      <c r="A7654">
        <v>7653</v>
      </c>
      <c r="B7654" t="s">
        <v>9589</v>
      </c>
      <c r="C7654" s="2">
        <v>42954</v>
      </c>
      <c r="D7654" s="2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  <c r="V7654" t="str">
        <f t="shared" si="239"/>
        <v>loss</v>
      </c>
      <c r="W7654" t="str">
        <f t="shared" si="240"/>
        <v>cheap</v>
      </c>
      <c r="X7654" s="3" t="str" cm="1">
        <f t="array" ref="X7654">_xlfn.IFS(R7654&gt;1000,"premium",R7654&gt;500,"modrate",R7654&lt;500,"cheap")</f>
        <v>cheap</v>
      </c>
      <c r="Y7654" t="str" cm="1">
        <f t="array" ref="Y7654">_xlfn.SWITCH(TRUE,R7654&gt;1000,"premium",R7654&gt;500,"modrate","cheap")</f>
        <v>cheap</v>
      </c>
    </row>
    <row r="7655" spans="1:25">
      <c r="A7655">
        <v>7654</v>
      </c>
      <c r="B7655" t="s">
        <v>9590</v>
      </c>
      <c r="C7655" s="2">
        <v>42085</v>
      </c>
      <c r="D7655" s="2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  <c r="V7655" t="str">
        <f t="shared" si="239"/>
        <v>profit</v>
      </c>
      <c r="W7655" t="str">
        <f t="shared" si="240"/>
        <v>cheap</v>
      </c>
      <c r="X7655" s="3" t="str" cm="1">
        <f t="array" ref="X7655">_xlfn.IFS(R7655&gt;1000,"premium",R7655&gt;500,"modrate",R7655&lt;500,"cheap")</f>
        <v>cheap</v>
      </c>
      <c r="Y7655" t="str" cm="1">
        <f t="array" ref="Y7655">_xlfn.SWITCH(TRUE,R7655&gt;1000,"premium",R7655&gt;500,"modrate","cheap")</f>
        <v>cheap</v>
      </c>
    </row>
    <row r="7656" spans="1:25">
      <c r="A7656">
        <v>7655</v>
      </c>
      <c r="B7656" t="s">
        <v>9593</v>
      </c>
      <c r="C7656" s="2">
        <v>42338</v>
      </c>
      <c r="D7656" s="2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  <c r="V7656" t="str">
        <f t="shared" si="239"/>
        <v>profit</v>
      </c>
      <c r="W7656" t="str">
        <f t="shared" si="240"/>
        <v>cheap</v>
      </c>
      <c r="X7656" s="3" t="str" cm="1">
        <f t="array" ref="X7656">_xlfn.IFS(R7656&gt;1000,"premium",R7656&gt;500,"modrate",R7656&lt;500,"cheap")</f>
        <v>cheap</v>
      </c>
      <c r="Y7656" t="str" cm="1">
        <f t="array" ref="Y7656">_xlfn.SWITCH(TRUE,R7656&gt;1000,"premium",R7656&gt;500,"modrate","cheap")</f>
        <v>cheap</v>
      </c>
    </row>
    <row r="7657" spans="1:25">
      <c r="A7657">
        <v>7656</v>
      </c>
      <c r="B7657" t="s">
        <v>9593</v>
      </c>
      <c r="C7657" s="2">
        <v>42338</v>
      </c>
      <c r="D7657" s="2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  <c r="V7657" t="str">
        <f t="shared" si="239"/>
        <v>profit</v>
      </c>
      <c r="W7657" t="str">
        <f t="shared" si="240"/>
        <v>cheap</v>
      </c>
      <c r="X7657" s="3" t="str" cm="1">
        <f t="array" ref="X7657">_xlfn.IFS(R7657&gt;1000,"premium",R7657&gt;500,"modrate",R7657&lt;500,"cheap")</f>
        <v>cheap</v>
      </c>
      <c r="Y7657" t="str" cm="1">
        <f t="array" ref="Y7657">_xlfn.SWITCH(TRUE,R7657&gt;1000,"premium",R7657&gt;500,"modrate","cheap")</f>
        <v>cheap</v>
      </c>
    </row>
    <row r="7658" spans="1:25">
      <c r="A7658">
        <v>7657</v>
      </c>
      <c r="B7658" t="s">
        <v>9594</v>
      </c>
      <c r="C7658" s="2">
        <v>41744</v>
      </c>
      <c r="D7658" s="2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  <c r="V7658" t="str">
        <f t="shared" si="239"/>
        <v>profit</v>
      </c>
      <c r="W7658" t="str">
        <f t="shared" si="240"/>
        <v>cheap</v>
      </c>
      <c r="X7658" s="3" t="str" cm="1">
        <f t="array" ref="X7658">_xlfn.IFS(R7658&gt;1000,"premium",R7658&gt;500,"modrate",R7658&lt;500,"cheap")</f>
        <v>cheap</v>
      </c>
      <c r="Y7658" t="str" cm="1">
        <f t="array" ref="Y7658">_xlfn.SWITCH(TRUE,R7658&gt;1000,"premium",R7658&gt;500,"modrate","cheap")</f>
        <v>cheap</v>
      </c>
    </row>
    <row r="7659" spans="1:25">
      <c r="A7659">
        <v>7658</v>
      </c>
      <c r="B7659" t="s">
        <v>9594</v>
      </c>
      <c r="C7659" s="2">
        <v>41744</v>
      </c>
      <c r="D7659" s="2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  <c r="V7659" t="str">
        <f t="shared" si="239"/>
        <v>profit</v>
      </c>
      <c r="W7659" t="str">
        <f t="shared" si="240"/>
        <v>cheap</v>
      </c>
      <c r="X7659" s="3" t="str" cm="1">
        <f t="array" ref="X7659">_xlfn.IFS(R7659&gt;1000,"premium",R7659&gt;500,"modrate",R7659&lt;500,"cheap")</f>
        <v>cheap</v>
      </c>
      <c r="Y7659" t="str" cm="1">
        <f t="array" ref="Y7659">_xlfn.SWITCH(TRUE,R7659&gt;1000,"premium",R7659&gt;500,"modrate","cheap")</f>
        <v>cheap</v>
      </c>
    </row>
    <row r="7660" spans="1:25">
      <c r="A7660">
        <v>7659</v>
      </c>
      <c r="B7660" t="s">
        <v>9595</v>
      </c>
      <c r="C7660" s="2">
        <v>42946</v>
      </c>
      <c r="D7660" s="2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  <c r="V7660" t="str">
        <f t="shared" si="239"/>
        <v>loss</v>
      </c>
      <c r="W7660" t="str">
        <f t="shared" si="240"/>
        <v>cheap</v>
      </c>
      <c r="X7660" s="3" t="str" cm="1">
        <f t="array" ref="X7660">_xlfn.IFS(R7660&gt;1000,"premium",R7660&gt;500,"modrate",R7660&lt;500,"cheap")</f>
        <v>cheap</v>
      </c>
      <c r="Y7660" t="str" cm="1">
        <f t="array" ref="Y7660">_xlfn.SWITCH(TRUE,R7660&gt;1000,"premium",R7660&gt;500,"modrate","cheap")</f>
        <v>cheap</v>
      </c>
    </row>
    <row r="7661" spans="1:25">
      <c r="A7661">
        <v>7660</v>
      </c>
      <c r="B7661" t="s">
        <v>9596</v>
      </c>
      <c r="C7661" s="2">
        <v>42887</v>
      </c>
      <c r="D7661" s="2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  <c r="V7661" t="str">
        <f t="shared" si="239"/>
        <v>profit</v>
      </c>
      <c r="W7661" t="str">
        <f t="shared" si="240"/>
        <v>cheap</v>
      </c>
      <c r="X7661" s="3" t="str" cm="1">
        <f t="array" ref="X7661">_xlfn.IFS(R7661&gt;1000,"premium",R7661&gt;500,"modrate",R7661&lt;500,"cheap")</f>
        <v>cheap</v>
      </c>
      <c r="Y7661" t="str" cm="1">
        <f t="array" ref="Y7661">_xlfn.SWITCH(TRUE,R7661&gt;1000,"premium",R7661&gt;500,"modrate","cheap")</f>
        <v>cheap</v>
      </c>
    </row>
    <row r="7662" spans="1:25">
      <c r="A7662">
        <v>7661</v>
      </c>
      <c r="B7662" t="s">
        <v>9597</v>
      </c>
      <c r="C7662" s="2">
        <v>41646</v>
      </c>
      <c r="D7662" s="2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  <c r="V7662" t="str">
        <f t="shared" si="239"/>
        <v>loss</v>
      </c>
      <c r="W7662" t="str">
        <f t="shared" si="240"/>
        <v>cheap</v>
      </c>
      <c r="X7662" s="3" t="str" cm="1">
        <f t="array" ref="X7662">_xlfn.IFS(R7662&gt;1000,"premium",R7662&gt;500,"modrate",R7662&lt;500,"cheap")</f>
        <v>cheap</v>
      </c>
      <c r="Y7662" t="str" cm="1">
        <f t="array" ref="Y7662">_xlfn.SWITCH(TRUE,R7662&gt;1000,"premium",R7662&gt;500,"modrate","cheap")</f>
        <v>cheap</v>
      </c>
    </row>
    <row r="7663" spans="1:25">
      <c r="A7663">
        <v>7662</v>
      </c>
      <c r="B7663" t="s">
        <v>9597</v>
      </c>
      <c r="C7663" s="2">
        <v>41646</v>
      </c>
      <c r="D7663" s="2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  <c r="V7663" t="str">
        <f t="shared" si="239"/>
        <v>loss</v>
      </c>
      <c r="W7663" t="str">
        <f t="shared" si="240"/>
        <v>cheap</v>
      </c>
      <c r="X7663" s="3" t="str" cm="1">
        <f t="array" ref="X7663">_xlfn.IFS(R7663&gt;1000,"premium",R7663&gt;500,"modrate",R7663&lt;500,"cheap")</f>
        <v>cheap</v>
      </c>
      <c r="Y7663" t="str" cm="1">
        <f t="array" ref="Y7663">_xlfn.SWITCH(TRUE,R7663&gt;1000,"premium",R7663&gt;500,"modrate","cheap")</f>
        <v>cheap</v>
      </c>
    </row>
    <row r="7664" spans="1:25">
      <c r="A7664">
        <v>7663</v>
      </c>
      <c r="B7664" t="s">
        <v>9598</v>
      </c>
      <c r="C7664" s="2">
        <v>43007</v>
      </c>
      <c r="D7664" s="2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  <c r="V7664" t="str">
        <f t="shared" si="239"/>
        <v>profit</v>
      </c>
      <c r="W7664" t="str">
        <f t="shared" si="240"/>
        <v>cheap</v>
      </c>
      <c r="X7664" s="3" t="str" cm="1">
        <f t="array" ref="X7664">_xlfn.IFS(R7664&gt;1000,"premium",R7664&gt;500,"modrate",R7664&lt;500,"cheap")</f>
        <v>cheap</v>
      </c>
      <c r="Y7664" t="str" cm="1">
        <f t="array" ref="Y7664">_xlfn.SWITCH(TRUE,R7664&gt;1000,"premium",R7664&gt;500,"modrate","cheap")</f>
        <v>cheap</v>
      </c>
    </row>
    <row r="7665" spans="1:25">
      <c r="A7665">
        <v>7664</v>
      </c>
      <c r="B7665" t="s">
        <v>9599</v>
      </c>
      <c r="C7665" s="2">
        <v>42991</v>
      </c>
      <c r="D7665" s="2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  <c r="V7665" t="str">
        <f t="shared" si="239"/>
        <v>profit</v>
      </c>
      <c r="W7665" t="str">
        <f t="shared" si="240"/>
        <v>cheap</v>
      </c>
      <c r="X7665" s="3" t="str" cm="1">
        <f t="array" ref="X7665">_xlfn.IFS(R7665&gt;1000,"premium",R7665&gt;500,"modrate",R7665&lt;500,"cheap")</f>
        <v>cheap</v>
      </c>
      <c r="Y7665" t="str" cm="1">
        <f t="array" ref="Y7665">_xlfn.SWITCH(TRUE,R7665&gt;1000,"premium",R7665&gt;500,"modrate","cheap")</f>
        <v>cheap</v>
      </c>
    </row>
    <row r="7666" spans="1:25">
      <c r="A7666">
        <v>7665</v>
      </c>
      <c r="B7666" t="s">
        <v>9600</v>
      </c>
      <c r="C7666" s="2">
        <v>41934</v>
      </c>
      <c r="D7666" s="2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  <c r="V7666" t="str">
        <f t="shared" si="239"/>
        <v>profit</v>
      </c>
      <c r="W7666" t="str">
        <f t="shared" si="240"/>
        <v>cheap</v>
      </c>
      <c r="X7666" s="3" t="str" cm="1">
        <f t="array" ref="X7666">_xlfn.IFS(R7666&gt;1000,"premium",R7666&gt;500,"modrate",R7666&lt;500,"cheap")</f>
        <v>cheap</v>
      </c>
      <c r="Y7666" t="str" cm="1">
        <f t="array" ref="Y7666">_xlfn.SWITCH(TRUE,R7666&gt;1000,"premium",R7666&gt;500,"modrate","cheap")</f>
        <v>cheap</v>
      </c>
    </row>
    <row r="7667" spans="1:25">
      <c r="A7667">
        <v>7666</v>
      </c>
      <c r="B7667" t="s">
        <v>9601</v>
      </c>
      <c r="C7667" s="2">
        <v>42647</v>
      </c>
      <c r="D7667" s="2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  <c r="V7667" t="str">
        <f t="shared" si="239"/>
        <v>profit</v>
      </c>
      <c r="W7667" t="str">
        <f t="shared" si="240"/>
        <v>cheap</v>
      </c>
      <c r="X7667" s="3" t="str" cm="1">
        <f t="array" ref="X7667">_xlfn.IFS(R7667&gt;1000,"premium",R7667&gt;500,"modrate",R7667&lt;500,"cheap")</f>
        <v>cheap</v>
      </c>
      <c r="Y7667" t="str" cm="1">
        <f t="array" ref="Y7667">_xlfn.SWITCH(TRUE,R7667&gt;1000,"premium",R7667&gt;500,"modrate","cheap")</f>
        <v>cheap</v>
      </c>
    </row>
    <row r="7668" spans="1:25">
      <c r="A7668">
        <v>7667</v>
      </c>
      <c r="B7668" t="s">
        <v>9601</v>
      </c>
      <c r="C7668" s="2">
        <v>42647</v>
      </c>
      <c r="D7668" s="2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  <c r="V7668" t="str">
        <f t="shared" si="239"/>
        <v>profit</v>
      </c>
      <c r="W7668" t="str">
        <f t="shared" si="240"/>
        <v>premium</v>
      </c>
      <c r="X7668" s="3" t="str" cm="1">
        <f t="array" ref="X7668">_xlfn.IFS(R7668&gt;1000,"premium",R7668&gt;500,"modrate",R7668&lt;500,"cheap")</f>
        <v>premium</v>
      </c>
      <c r="Y7668" t="str" cm="1">
        <f t="array" ref="Y7668">_xlfn.SWITCH(TRUE,R7668&gt;1000,"premium",R7668&gt;500,"modrate","cheap")</f>
        <v>premium</v>
      </c>
    </row>
    <row r="7669" spans="1:25">
      <c r="A7669">
        <v>7668</v>
      </c>
      <c r="B7669" t="s">
        <v>9601</v>
      </c>
      <c r="C7669" s="2">
        <v>42647</v>
      </c>
      <c r="D7669" s="2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  <c r="V7669" t="str">
        <f t="shared" si="239"/>
        <v>profit</v>
      </c>
      <c r="W7669" t="str">
        <f t="shared" si="240"/>
        <v>cheap</v>
      </c>
      <c r="X7669" s="3" t="str" cm="1">
        <f t="array" ref="X7669">_xlfn.IFS(R7669&gt;1000,"premium",R7669&gt;500,"modrate",R7669&lt;500,"cheap")</f>
        <v>cheap</v>
      </c>
      <c r="Y7669" t="str" cm="1">
        <f t="array" ref="Y7669">_xlfn.SWITCH(TRUE,R7669&gt;1000,"premium",R7669&gt;500,"modrate","cheap")</f>
        <v>cheap</v>
      </c>
    </row>
    <row r="7670" spans="1:25">
      <c r="A7670">
        <v>7669</v>
      </c>
      <c r="B7670" t="s">
        <v>9602</v>
      </c>
      <c r="C7670" s="2">
        <v>42335</v>
      </c>
      <c r="D7670" s="2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  <c r="V7670" t="str">
        <f t="shared" si="239"/>
        <v>profit</v>
      </c>
      <c r="W7670" t="str">
        <f t="shared" si="240"/>
        <v>cheap</v>
      </c>
      <c r="X7670" s="3" t="str" cm="1">
        <f t="array" ref="X7670">_xlfn.IFS(R7670&gt;1000,"premium",R7670&gt;500,"modrate",R7670&lt;500,"cheap")</f>
        <v>cheap</v>
      </c>
      <c r="Y7670" t="str" cm="1">
        <f t="array" ref="Y7670">_xlfn.SWITCH(TRUE,R7670&gt;1000,"premium",R7670&gt;500,"modrate","cheap")</f>
        <v>cheap</v>
      </c>
    </row>
    <row r="7671" spans="1:25">
      <c r="A7671">
        <v>7670</v>
      </c>
      <c r="B7671" t="s">
        <v>9602</v>
      </c>
      <c r="C7671" s="2">
        <v>42335</v>
      </c>
      <c r="D7671" s="2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  <c r="V7671" t="str">
        <f t="shared" si="239"/>
        <v>profit</v>
      </c>
      <c r="W7671" t="str">
        <f t="shared" si="240"/>
        <v>cheap</v>
      </c>
      <c r="X7671" s="3" t="str" cm="1">
        <f t="array" ref="X7671">_xlfn.IFS(R7671&gt;1000,"premium",R7671&gt;500,"modrate",R7671&lt;500,"cheap")</f>
        <v>cheap</v>
      </c>
      <c r="Y7671" t="str" cm="1">
        <f t="array" ref="Y7671">_xlfn.SWITCH(TRUE,R7671&gt;1000,"premium",R7671&gt;500,"modrate","cheap")</f>
        <v>cheap</v>
      </c>
    </row>
    <row r="7672" spans="1:25">
      <c r="A7672">
        <v>7671</v>
      </c>
      <c r="B7672" t="s">
        <v>9602</v>
      </c>
      <c r="C7672" s="2">
        <v>42335</v>
      </c>
      <c r="D7672" s="2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  <c r="V7672" t="str">
        <f t="shared" si="239"/>
        <v>profit</v>
      </c>
      <c r="W7672" t="str">
        <f t="shared" si="240"/>
        <v>cheap</v>
      </c>
      <c r="X7672" s="3" t="str" cm="1">
        <f t="array" ref="X7672">_xlfn.IFS(R7672&gt;1000,"premium",R7672&gt;500,"modrate",R7672&lt;500,"cheap")</f>
        <v>cheap</v>
      </c>
      <c r="Y7672" t="str" cm="1">
        <f t="array" ref="Y7672">_xlfn.SWITCH(TRUE,R7672&gt;1000,"premium",R7672&gt;500,"modrate","cheap")</f>
        <v>cheap</v>
      </c>
    </row>
    <row r="7673" spans="1:25">
      <c r="A7673">
        <v>7672</v>
      </c>
      <c r="B7673" t="s">
        <v>9602</v>
      </c>
      <c r="C7673" s="2">
        <v>42335</v>
      </c>
      <c r="D7673" s="2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  <c r="V7673" t="str">
        <f t="shared" si="239"/>
        <v>profit</v>
      </c>
      <c r="W7673" t="str">
        <f t="shared" si="240"/>
        <v>cheap</v>
      </c>
      <c r="X7673" s="3" t="str" cm="1">
        <f t="array" ref="X7673">_xlfn.IFS(R7673&gt;1000,"premium",R7673&gt;500,"modrate",R7673&lt;500,"cheap")</f>
        <v>cheap</v>
      </c>
      <c r="Y7673" t="str" cm="1">
        <f t="array" ref="Y7673">_xlfn.SWITCH(TRUE,R7673&gt;1000,"premium",R7673&gt;500,"modrate","cheap")</f>
        <v>cheap</v>
      </c>
    </row>
    <row r="7674" spans="1:25">
      <c r="A7674">
        <v>7673</v>
      </c>
      <c r="B7674" t="s">
        <v>9602</v>
      </c>
      <c r="C7674" s="2">
        <v>42335</v>
      </c>
      <c r="D7674" s="2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  <c r="V7674" t="str">
        <f t="shared" si="239"/>
        <v>profit</v>
      </c>
      <c r="W7674" t="str">
        <f t="shared" si="240"/>
        <v>cheap</v>
      </c>
      <c r="X7674" s="3" t="str" cm="1">
        <f t="array" ref="X7674">_xlfn.IFS(R7674&gt;1000,"premium",R7674&gt;500,"modrate",R7674&lt;500,"cheap")</f>
        <v>cheap</v>
      </c>
      <c r="Y7674" t="str" cm="1">
        <f t="array" ref="Y7674">_xlfn.SWITCH(TRUE,R7674&gt;1000,"premium",R7674&gt;500,"modrate","cheap")</f>
        <v>cheap</v>
      </c>
    </row>
    <row r="7675" spans="1:25">
      <c r="A7675">
        <v>7674</v>
      </c>
      <c r="B7675" t="s">
        <v>9602</v>
      </c>
      <c r="C7675" s="2">
        <v>42335</v>
      </c>
      <c r="D7675" s="2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  <c r="V7675" t="str">
        <f t="shared" si="239"/>
        <v>profit</v>
      </c>
      <c r="W7675" t="str">
        <f t="shared" si="240"/>
        <v>cheap</v>
      </c>
      <c r="X7675" s="3" t="str" cm="1">
        <f t="array" ref="X7675">_xlfn.IFS(R7675&gt;1000,"premium",R7675&gt;500,"modrate",R7675&lt;500,"cheap")</f>
        <v>cheap</v>
      </c>
      <c r="Y7675" t="str" cm="1">
        <f t="array" ref="Y7675">_xlfn.SWITCH(TRUE,R7675&gt;1000,"premium",R7675&gt;500,"modrate","cheap")</f>
        <v>cheap</v>
      </c>
    </row>
    <row r="7676" spans="1:25">
      <c r="A7676">
        <v>7675</v>
      </c>
      <c r="B7676" t="s">
        <v>9602</v>
      </c>
      <c r="C7676" s="2">
        <v>42335</v>
      </c>
      <c r="D7676" s="2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  <c r="V7676" t="str">
        <f t="shared" si="239"/>
        <v>loss</v>
      </c>
      <c r="W7676" t="str">
        <f t="shared" si="240"/>
        <v>cheap</v>
      </c>
      <c r="X7676" s="3" t="str" cm="1">
        <f t="array" ref="X7676">_xlfn.IFS(R7676&gt;1000,"premium",R7676&gt;500,"modrate",R7676&lt;500,"cheap")</f>
        <v>cheap</v>
      </c>
      <c r="Y7676" t="str" cm="1">
        <f t="array" ref="Y7676">_xlfn.SWITCH(TRUE,R7676&gt;1000,"premium",R7676&gt;500,"modrate","cheap")</f>
        <v>cheap</v>
      </c>
    </row>
    <row r="7677" spans="1:25">
      <c r="A7677">
        <v>7676</v>
      </c>
      <c r="B7677" t="s">
        <v>9605</v>
      </c>
      <c r="C7677" s="2">
        <v>42861</v>
      </c>
      <c r="D7677" s="2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  <c r="V7677" t="str">
        <f t="shared" si="239"/>
        <v>profit</v>
      </c>
      <c r="W7677" t="str">
        <f t="shared" si="240"/>
        <v>cheap</v>
      </c>
      <c r="X7677" s="3" t="str" cm="1">
        <f t="array" ref="X7677">_xlfn.IFS(R7677&gt;1000,"premium",R7677&gt;500,"modrate",R7677&lt;500,"cheap")</f>
        <v>cheap</v>
      </c>
      <c r="Y7677" t="str" cm="1">
        <f t="array" ref="Y7677">_xlfn.SWITCH(TRUE,R7677&gt;1000,"premium",R7677&gt;500,"modrate","cheap")</f>
        <v>cheap</v>
      </c>
    </row>
    <row r="7678" spans="1:25">
      <c r="A7678">
        <v>7677</v>
      </c>
      <c r="B7678" t="s">
        <v>9606</v>
      </c>
      <c r="C7678" s="2">
        <v>41920</v>
      </c>
      <c r="D7678" s="2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  <c r="V7678" t="str">
        <f t="shared" si="239"/>
        <v>profit</v>
      </c>
      <c r="W7678" t="str">
        <f t="shared" si="240"/>
        <v>cheap</v>
      </c>
      <c r="X7678" s="3" t="str" cm="1">
        <f t="array" ref="X7678">_xlfn.IFS(R7678&gt;1000,"premium",R7678&gt;500,"modrate",R7678&lt;500,"cheap")</f>
        <v>cheap</v>
      </c>
      <c r="Y7678" t="str" cm="1">
        <f t="array" ref="Y7678">_xlfn.SWITCH(TRUE,R7678&gt;1000,"premium",R7678&gt;500,"modrate","cheap")</f>
        <v>cheap</v>
      </c>
    </row>
    <row r="7679" spans="1:25">
      <c r="A7679">
        <v>7678</v>
      </c>
      <c r="B7679" t="s">
        <v>9607</v>
      </c>
      <c r="C7679" s="2">
        <v>42004</v>
      </c>
      <c r="D7679" s="2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  <c r="V7679" t="str">
        <f t="shared" si="239"/>
        <v>profit</v>
      </c>
      <c r="W7679" t="str">
        <f t="shared" si="240"/>
        <v>cheap</v>
      </c>
      <c r="X7679" s="3" t="str" cm="1">
        <f t="array" ref="X7679">_xlfn.IFS(R7679&gt;1000,"premium",R7679&gt;500,"modrate",R7679&lt;500,"cheap")</f>
        <v>cheap</v>
      </c>
      <c r="Y7679" t="str" cm="1">
        <f t="array" ref="Y7679">_xlfn.SWITCH(TRUE,R7679&gt;1000,"premium",R7679&gt;500,"modrate","cheap")</f>
        <v>cheap</v>
      </c>
    </row>
    <row r="7680" spans="1:25">
      <c r="A7680">
        <v>7679</v>
      </c>
      <c r="B7680" t="s">
        <v>9607</v>
      </c>
      <c r="C7680" s="2">
        <v>42004</v>
      </c>
      <c r="D7680" s="2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  <c r="V7680" t="str">
        <f t="shared" si="239"/>
        <v>profit</v>
      </c>
      <c r="W7680" t="str">
        <f t="shared" si="240"/>
        <v>cheap</v>
      </c>
      <c r="X7680" s="3" t="str" cm="1">
        <f t="array" ref="X7680">_xlfn.IFS(R7680&gt;1000,"premium",R7680&gt;500,"modrate",R7680&lt;500,"cheap")</f>
        <v>cheap</v>
      </c>
      <c r="Y7680" t="str" cm="1">
        <f t="array" ref="Y7680">_xlfn.SWITCH(TRUE,R7680&gt;1000,"premium",R7680&gt;500,"modrate","cheap")</f>
        <v>cheap</v>
      </c>
    </row>
    <row r="7681" spans="1:25">
      <c r="A7681">
        <v>7680</v>
      </c>
      <c r="B7681" t="s">
        <v>9607</v>
      </c>
      <c r="C7681" s="2">
        <v>42004</v>
      </c>
      <c r="D7681" s="2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  <c r="V7681" t="str">
        <f t="shared" si="239"/>
        <v>profit</v>
      </c>
      <c r="W7681" t="str">
        <f t="shared" si="240"/>
        <v>premium</v>
      </c>
      <c r="X7681" s="3" t="str" cm="1">
        <f t="array" ref="X7681">_xlfn.IFS(R7681&gt;1000,"premium",R7681&gt;500,"modrate",R7681&lt;500,"cheap")</f>
        <v>premium</v>
      </c>
      <c r="Y7681" t="str" cm="1">
        <f t="array" ref="Y7681">_xlfn.SWITCH(TRUE,R7681&gt;1000,"premium",R7681&gt;500,"modrate","cheap")</f>
        <v>premium</v>
      </c>
    </row>
    <row r="7682" spans="1:25">
      <c r="A7682">
        <v>7681</v>
      </c>
      <c r="B7682" t="s">
        <v>9607</v>
      </c>
      <c r="C7682" s="2">
        <v>42004</v>
      </c>
      <c r="D7682" s="2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  <c r="V7682" t="str">
        <f t="shared" si="239"/>
        <v>profit</v>
      </c>
      <c r="W7682" t="str">
        <f t="shared" si="240"/>
        <v>cheap</v>
      </c>
      <c r="X7682" s="3" t="str" cm="1">
        <f t="array" ref="X7682">_xlfn.IFS(R7682&gt;1000,"premium",R7682&gt;500,"modrate",R7682&lt;500,"cheap")</f>
        <v>cheap</v>
      </c>
      <c r="Y7682" t="str" cm="1">
        <f t="array" ref="Y7682">_xlfn.SWITCH(TRUE,R7682&gt;1000,"premium",R7682&gt;500,"modrate","cheap")</f>
        <v>cheap</v>
      </c>
    </row>
    <row r="7683" spans="1:25">
      <c r="A7683">
        <v>7682</v>
      </c>
      <c r="B7683" t="s">
        <v>9607</v>
      </c>
      <c r="C7683" s="2">
        <v>42004</v>
      </c>
      <c r="D7683" s="2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  <c r="V7683" t="str">
        <f t="shared" ref="V7683:V7746" si="241">IF(U7683&gt;0,"profit","loss")</f>
        <v>profit</v>
      </c>
      <c r="W7683" t="str">
        <f t="shared" ref="W7683:W7746" si="242">IF(R7683&gt;1000,"premium", IF(R7683&gt;500,"modrate","cheap"))</f>
        <v>modrate</v>
      </c>
      <c r="X7683" s="3" t="str" cm="1">
        <f t="array" ref="X7683">_xlfn.IFS(R7683&gt;1000,"premium",R7683&gt;500,"modrate",R7683&lt;500,"cheap")</f>
        <v>modrate</v>
      </c>
      <c r="Y7683" t="str" cm="1">
        <f t="array" ref="Y7683">_xlfn.SWITCH(TRUE,R7683&gt;1000,"premium",R7683&gt;500,"modrate","cheap")</f>
        <v>modrate</v>
      </c>
    </row>
    <row r="7684" spans="1:25">
      <c r="A7684">
        <v>7683</v>
      </c>
      <c r="B7684" t="s">
        <v>9608</v>
      </c>
      <c r="C7684" s="2">
        <v>42122</v>
      </c>
      <c r="D7684" s="2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  <c r="V7684" t="str">
        <f t="shared" si="241"/>
        <v>profit</v>
      </c>
      <c r="W7684" t="str">
        <f t="shared" si="242"/>
        <v>cheap</v>
      </c>
      <c r="X7684" s="3" t="str" cm="1">
        <f t="array" ref="X7684">_xlfn.IFS(R7684&gt;1000,"premium",R7684&gt;500,"modrate",R7684&lt;500,"cheap")</f>
        <v>cheap</v>
      </c>
      <c r="Y7684" t="str" cm="1">
        <f t="array" ref="Y7684">_xlfn.SWITCH(TRUE,R7684&gt;1000,"premium",R7684&gt;500,"modrate","cheap")</f>
        <v>cheap</v>
      </c>
    </row>
    <row r="7685" spans="1:25">
      <c r="A7685">
        <v>7684</v>
      </c>
      <c r="B7685" t="s">
        <v>9608</v>
      </c>
      <c r="C7685" s="2">
        <v>42122</v>
      </c>
      <c r="D7685" s="2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  <c r="V7685" t="str">
        <f t="shared" si="241"/>
        <v>profit</v>
      </c>
      <c r="W7685" t="str">
        <f t="shared" si="242"/>
        <v>premium</v>
      </c>
      <c r="X7685" s="3" t="str" cm="1">
        <f t="array" ref="X7685">_xlfn.IFS(R7685&gt;1000,"premium",R7685&gt;500,"modrate",R7685&lt;500,"cheap")</f>
        <v>premium</v>
      </c>
      <c r="Y7685" t="str" cm="1">
        <f t="array" ref="Y7685">_xlfn.SWITCH(TRUE,R7685&gt;1000,"premium",R7685&gt;500,"modrate","cheap")</f>
        <v>premium</v>
      </c>
    </row>
    <row r="7686" spans="1:25">
      <c r="A7686">
        <v>7685</v>
      </c>
      <c r="B7686" t="s">
        <v>9609</v>
      </c>
      <c r="C7686" s="2">
        <v>42049</v>
      </c>
      <c r="D7686" s="2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  <c r="V7686" t="str">
        <f t="shared" si="241"/>
        <v>profit</v>
      </c>
      <c r="W7686" t="str">
        <f t="shared" si="242"/>
        <v>cheap</v>
      </c>
      <c r="X7686" s="3" t="str" cm="1">
        <f t="array" ref="X7686">_xlfn.IFS(R7686&gt;1000,"premium",R7686&gt;500,"modrate",R7686&lt;500,"cheap")</f>
        <v>cheap</v>
      </c>
      <c r="Y7686" t="str" cm="1">
        <f t="array" ref="Y7686">_xlfn.SWITCH(TRUE,R7686&gt;1000,"premium",R7686&gt;500,"modrate","cheap")</f>
        <v>cheap</v>
      </c>
    </row>
    <row r="7687" spans="1:25">
      <c r="A7687">
        <v>7686</v>
      </c>
      <c r="B7687" t="s">
        <v>9609</v>
      </c>
      <c r="C7687" s="2">
        <v>42049</v>
      </c>
      <c r="D7687" s="2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  <c r="V7687" t="str">
        <f t="shared" si="241"/>
        <v>profit</v>
      </c>
      <c r="W7687" t="str">
        <f t="shared" si="242"/>
        <v>modrate</v>
      </c>
      <c r="X7687" s="3" t="str" cm="1">
        <f t="array" ref="X7687">_xlfn.IFS(R7687&gt;1000,"premium",R7687&gt;500,"modrate",R7687&lt;500,"cheap")</f>
        <v>modrate</v>
      </c>
      <c r="Y7687" t="str" cm="1">
        <f t="array" ref="Y7687">_xlfn.SWITCH(TRUE,R7687&gt;1000,"premium",R7687&gt;500,"modrate","cheap")</f>
        <v>modrate</v>
      </c>
    </row>
    <row r="7688" spans="1:25">
      <c r="A7688">
        <v>7687</v>
      </c>
      <c r="B7688" t="s">
        <v>9610</v>
      </c>
      <c r="C7688" s="2">
        <v>42699</v>
      </c>
      <c r="D7688" s="2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  <c r="V7688" t="str">
        <f t="shared" si="241"/>
        <v>profit</v>
      </c>
      <c r="W7688" t="str">
        <f t="shared" si="242"/>
        <v>premium</v>
      </c>
      <c r="X7688" s="3" t="str" cm="1">
        <f t="array" ref="X7688">_xlfn.IFS(R7688&gt;1000,"premium",R7688&gt;500,"modrate",R7688&lt;500,"cheap")</f>
        <v>premium</v>
      </c>
      <c r="Y7688" t="str" cm="1">
        <f t="array" ref="Y7688">_xlfn.SWITCH(TRUE,R7688&gt;1000,"premium",R7688&gt;500,"modrate","cheap")</f>
        <v>premium</v>
      </c>
    </row>
    <row r="7689" spans="1:25">
      <c r="A7689">
        <v>7688</v>
      </c>
      <c r="B7689" t="s">
        <v>9610</v>
      </c>
      <c r="C7689" s="2">
        <v>42699</v>
      </c>
      <c r="D7689" s="2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  <c r="V7689" t="str">
        <f t="shared" si="241"/>
        <v>profit</v>
      </c>
      <c r="W7689" t="str">
        <f t="shared" si="242"/>
        <v>cheap</v>
      </c>
      <c r="X7689" s="3" t="str" cm="1">
        <f t="array" ref="X7689">_xlfn.IFS(R7689&gt;1000,"premium",R7689&gt;500,"modrate",R7689&lt;500,"cheap")</f>
        <v>cheap</v>
      </c>
      <c r="Y7689" t="str" cm="1">
        <f t="array" ref="Y7689">_xlfn.SWITCH(TRUE,R7689&gt;1000,"premium",R7689&gt;500,"modrate","cheap")</f>
        <v>cheap</v>
      </c>
    </row>
    <row r="7690" spans="1:25">
      <c r="A7690">
        <v>7689</v>
      </c>
      <c r="B7690" t="s">
        <v>9610</v>
      </c>
      <c r="C7690" s="2">
        <v>42699</v>
      </c>
      <c r="D7690" s="2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  <c r="V7690" t="str">
        <f t="shared" si="241"/>
        <v>profit</v>
      </c>
      <c r="W7690" t="str">
        <f t="shared" si="242"/>
        <v>cheap</v>
      </c>
      <c r="X7690" s="3" t="str" cm="1">
        <f t="array" ref="X7690">_xlfn.IFS(R7690&gt;1000,"premium",R7690&gt;500,"modrate",R7690&lt;500,"cheap")</f>
        <v>cheap</v>
      </c>
      <c r="Y7690" t="str" cm="1">
        <f t="array" ref="Y7690">_xlfn.SWITCH(TRUE,R7690&gt;1000,"premium",R7690&gt;500,"modrate","cheap")</f>
        <v>cheap</v>
      </c>
    </row>
    <row r="7691" spans="1:25">
      <c r="A7691">
        <v>7690</v>
      </c>
      <c r="B7691" t="s">
        <v>9613</v>
      </c>
      <c r="C7691" s="2">
        <v>42931</v>
      </c>
      <c r="D7691" s="2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  <c r="V7691" t="str">
        <f t="shared" si="241"/>
        <v>profit</v>
      </c>
      <c r="W7691" t="str">
        <f t="shared" si="242"/>
        <v>cheap</v>
      </c>
      <c r="X7691" s="3" t="str" cm="1">
        <f t="array" ref="X7691">_xlfn.IFS(R7691&gt;1000,"premium",R7691&gt;500,"modrate",R7691&lt;500,"cheap")</f>
        <v>cheap</v>
      </c>
      <c r="Y7691" t="str" cm="1">
        <f t="array" ref="Y7691">_xlfn.SWITCH(TRUE,R7691&gt;1000,"premium",R7691&gt;500,"modrate","cheap")</f>
        <v>cheap</v>
      </c>
    </row>
    <row r="7692" spans="1:25">
      <c r="A7692">
        <v>7691</v>
      </c>
      <c r="B7692" t="s">
        <v>9613</v>
      </c>
      <c r="C7692" s="2">
        <v>42931</v>
      </c>
      <c r="D7692" s="2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  <c r="V7692" t="str">
        <f t="shared" si="241"/>
        <v>profit</v>
      </c>
      <c r="W7692" t="str">
        <f t="shared" si="242"/>
        <v>modrate</v>
      </c>
      <c r="X7692" s="3" t="str" cm="1">
        <f t="array" ref="X7692">_xlfn.IFS(R7692&gt;1000,"premium",R7692&gt;500,"modrate",R7692&lt;500,"cheap")</f>
        <v>modrate</v>
      </c>
      <c r="Y7692" t="str" cm="1">
        <f t="array" ref="Y7692">_xlfn.SWITCH(TRUE,R7692&gt;1000,"premium",R7692&gt;500,"modrate","cheap")</f>
        <v>modrate</v>
      </c>
    </row>
    <row r="7693" spans="1:25">
      <c r="A7693">
        <v>7692</v>
      </c>
      <c r="B7693" t="s">
        <v>9613</v>
      </c>
      <c r="C7693" s="2">
        <v>42931</v>
      </c>
      <c r="D7693" s="2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  <c r="V7693" t="str">
        <f t="shared" si="241"/>
        <v>profit</v>
      </c>
      <c r="W7693" t="str">
        <f t="shared" si="242"/>
        <v>cheap</v>
      </c>
      <c r="X7693" s="3" t="str" cm="1">
        <f t="array" ref="X7693">_xlfn.IFS(R7693&gt;1000,"premium",R7693&gt;500,"modrate",R7693&lt;500,"cheap")</f>
        <v>cheap</v>
      </c>
      <c r="Y7693" t="str" cm="1">
        <f t="array" ref="Y7693">_xlfn.SWITCH(TRUE,R7693&gt;1000,"premium",R7693&gt;500,"modrate","cheap")</f>
        <v>cheap</v>
      </c>
    </row>
    <row r="7694" spans="1:25">
      <c r="A7694">
        <v>7693</v>
      </c>
      <c r="B7694" t="s">
        <v>9614</v>
      </c>
      <c r="C7694" s="2">
        <v>42002</v>
      </c>
      <c r="D7694" s="2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  <c r="V7694" t="str">
        <f t="shared" si="241"/>
        <v>profit</v>
      </c>
      <c r="W7694" t="str">
        <f t="shared" si="242"/>
        <v>cheap</v>
      </c>
      <c r="X7694" s="3" t="str" cm="1">
        <f t="array" ref="X7694">_xlfn.IFS(R7694&gt;1000,"premium",R7694&gt;500,"modrate",R7694&lt;500,"cheap")</f>
        <v>cheap</v>
      </c>
      <c r="Y7694" t="str" cm="1">
        <f t="array" ref="Y7694">_xlfn.SWITCH(TRUE,R7694&gt;1000,"premium",R7694&gt;500,"modrate","cheap")</f>
        <v>cheap</v>
      </c>
    </row>
    <row r="7695" spans="1:25">
      <c r="A7695">
        <v>7694</v>
      </c>
      <c r="B7695" t="s">
        <v>9614</v>
      </c>
      <c r="C7695" s="2">
        <v>42002</v>
      </c>
      <c r="D7695" s="2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  <c r="V7695" t="str">
        <f t="shared" si="241"/>
        <v>profit</v>
      </c>
      <c r="W7695" t="str">
        <f t="shared" si="242"/>
        <v>cheap</v>
      </c>
      <c r="X7695" s="3" t="str" cm="1">
        <f t="array" ref="X7695">_xlfn.IFS(R7695&gt;1000,"premium",R7695&gt;500,"modrate",R7695&lt;500,"cheap")</f>
        <v>cheap</v>
      </c>
      <c r="Y7695" t="str" cm="1">
        <f t="array" ref="Y7695">_xlfn.SWITCH(TRUE,R7695&gt;1000,"premium",R7695&gt;500,"modrate","cheap")</f>
        <v>cheap</v>
      </c>
    </row>
    <row r="7696" spans="1:25">
      <c r="A7696">
        <v>7695</v>
      </c>
      <c r="B7696" t="s">
        <v>9615</v>
      </c>
      <c r="C7696" s="2">
        <v>42451</v>
      </c>
      <c r="D7696" s="2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  <c r="V7696" t="str">
        <f t="shared" si="241"/>
        <v>profit</v>
      </c>
      <c r="W7696" t="str">
        <f t="shared" si="242"/>
        <v>cheap</v>
      </c>
      <c r="X7696" s="3" t="str" cm="1">
        <f t="array" ref="X7696">_xlfn.IFS(R7696&gt;1000,"premium",R7696&gt;500,"modrate",R7696&lt;500,"cheap")</f>
        <v>cheap</v>
      </c>
      <c r="Y7696" t="str" cm="1">
        <f t="array" ref="Y7696">_xlfn.SWITCH(TRUE,R7696&gt;1000,"premium",R7696&gt;500,"modrate","cheap")</f>
        <v>cheap</v>
      </c>
    </row>
    <row r="7697" spans="1:25">
      <c r="A7697">
        <v>7696</v>
      </c>
      <c r="B7697" t="s">
        <v>9616</v>
      </c>
      <c r="C7697" s="2">
        <v>42918</v>
      </c>
      <c r="D7697" s="2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  <c r="V7697" t="str">
        <f t="shared" si="241"/>
        <v>profit</v>
      </c>
      <c r="W7697" t="str">
        <f t="shared" si="242"/>
        <v>cheap</v>
      </c>
      <c r="X7697" s="3" t="str" cm="1">
        <f t="array" ref="X7697">_xlfn.IFS(R7697&gt;1000,"premium",R7697&gt;500,"modrate",R7697&lt;500,"cheap")</f>
        <v>cheap</v>
      </c>
      <c r="Y7697" t="str" cm="1">
        <f t="array" ref="Y7697">_xlfn.SWITCH(TRUE,R7697&gt;1000,"premium",R7697&gt;500,"modrate","cheap")</f>
        <v>cheap</v>
      </c>
    </row>
    <row r="7698" spans="1:25">
      <c r="A7698">
        <v>7697</v>
      </c>
      <c r="B7698" t="s">
        <v>9616</v>
      </c>
      <c r="C7698" s="2">
        <v>42918</v>
      </c>
      <c r="D7698" s="2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  <c r="V7698" t="str">
        <f t="shared" si="241"/>
        <v>loss</v>
      </c>
      <c r="W7698" t="str">
        <f t="shared" si="242"/>
        <v>cheap</v>
      </c>
      <c r="X7698" s="3" t="str" cm="1">
        <f t="array" ref="X7698">_xlfn.IFS(R7698&gt;1000,"premium",R7698&gt;500,"modrate",R7698&lt;500,"cheap")</f>
        <v>cheap</v>
      </c>
      <c r="Y7698" t="str" cm="1">
        <f t="array" ref="Y7698">_xlfn.SWITCH(TRUE,R7698&gt;1000,"premium",R7698&gt;500,"modrate","cheap")</f>
        <v>cheap</v>
      </c>
    </row>
    <row r="7699" spans="1:25">
      <c r="A7699">
        <v>7698</v>
      </c>
      <c r="B7699" t="s">
        <v>9617</v>
      </c>
      <c r="C7699" s="2">
        <v>43083</v>
      </c>
      <c r="D7699" s="2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  <c r="V7699" t="str">
        <f t="shared" si="241"/>
        <v>profit</v>
      </c>
      <c r="W7699" t="str">
        <f t="shared" si="242"/>
        <v>premium</v>
      </c>
      <c r="X7699" s="3" t="str" cm="1">
        <f t="array" ref="X7699">_xlfn.IFS(R7699&gt;1000,"premium",R7699&gt;500,"modrate",R7699&lt;500,"cheap")</f>
        <v>premium</v>
      </c>
      <c r="Y7699" t="str" cm="1">
        <f t="array" ref="Y7699">_xlfn.SWITCH(TRUE,R7699&gt;1000,"premium",R7699&gt;500,"modrate","cheap")</f>
        <v>premium</v>
      </c>
    </row>
    <row r="7700" spans="1:25">
      <c r="A7700">
        <v>7699</v>
      </c>
      <c r="B7700" t="s">
        <v>9617</v>
      </c>
      <c r="C7700" s="2">
        <v>43083</v>
      </c>
      <c r="D7700" s="2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2.2155000000000098</v>
      </c>
      <c r="V7700" t="str">
        <f t="shared" si="241"/>
        <v>profit</v>
      </c>
      <c r="W7700" t="str">
        <f t="shared" si="242"/>
        <v>cheap</v>
      </c>
      <c r="X7700" s="3" t="str" cm="1">
        <f t="array" ref="X7700">_xlfn.IFS(R7700&gt;1000,"premium",R7700&gt;500,"modrate",R7700&lt;500,"cheap")</f>
        <v>cheap</v>
      </c>
      <c r="Y7700" t="str" cm="1">
        <f t="array" ref="Y7700">_xlfn.SWITCH(TRUE,R7700&gt;1000,"premium",R7700&gt;500,"modrate","cheap")</f>
        <v>cheap</v>
      </c>
    </row>
    <row r="7701" spans="1:25">
      <c r="A7701">
        <v>7700</v>
      </c>
      <c r="B7701" t="s">
        <v>9617</v>
      </c>
      <c r="C7701" s="2">
        <v>43083</v>
      </c>
      <c r="D7701" s="2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  <c r="V7701" t="str">
        <f t="shared" si="241"/>
        <v>profit</v>
      </c>
      <c r="W7701" t="str">
        <f t="shared" si="242"/>
        <v>cheap</v>
      </c>
      <c r="X7701" s="3" t="str" cm="1">
        <f t="array" ref="X7701">_xlfn.IFS(R7701&gt;1000,"premium",R7701&gt;500,"modrate",R7701&lt;500,"cheap")</f>
        <v>cheap</v>
      </c>
      <c r="Y7701" t="str" cm="1">
        <f t="array" ref="Y7701">_xlfn.SWITCH(TRUE,R7701&gt;1000,"premium",R7701&gt;500,"modrate","cheap")</f>
        <v>cheap</v>
      </c>
    </row>
    <row r="7702" spans="1:25">
      <c r="A7702">
        <v>7701</v>
      </c>
      <c r="B7702" t="s">
        <v>9617</v>
      </c>
      <c r="C7702" s="2">
        <v>43083</v>
      </c>
      <c r="D7702" s="2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  <c r="V7702" t="str">
        <f t="shared" si="241"/>
        <v>profit</v>
      </c>
      <c r="W7702" t="str">
        <f t="shared" si="242"/>
        <v>cheap</v>
      </c>
      <c r="X7702" s="3" t="str" cm="1">
        <f t="array" ref="X7702">_xlfn.IFS(R7702&gt;1000,"premium",R7702&gt;500,"modrate",R7702&lt;500,"cheap")</f>
        <v>cheap</v>
      </c>
      <c r="Y7702" t="str" cm="1">
        <f t="array" ref="Y7702">_xlfn.SWITCH(TRUE,R7702&gt;1000,"premium",R7702&gt;500,"modrate","cheap")</f>
        <v>cheap</v>
      </c>
    </row>
    <row r="7703" spans="1:25">
      <c r="A7703">
        <v>7702</v>
      </c>
      <c r="B7703" t="s">
        <v>9617</v>
      </c>
      <c r="C7703" s="2">
        <v>43083</v>
      </c>
      <c r="D7703" s="2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  <c r="V7703" t="str">
        <f t="shared" si="241"/>
        <v>loss</v>
      </c>
      <c r="W7703" t="str">
        <f t="shared" si="242"/>
        <v>modrate</v>
      </c>
      <c r="X7703" s="3" t="str" cm="1">
        <f t="array" ref="X7703">_xlfn.IFS(R7703&gt;1000,"premium",R7703&gt;500,"modrate",R7703&lt;500,"cheap")</f>
        <v>modrate</v>
      </c>
      <c r="Y7703" t="str" cm="1">
        <f t="array" ref="Y7703">_xlfn.SWITCH(TRUE,R7703&gt;1000,"premium",R7703&gt;500,"modrate","cheap")</f>
        <v>modrate</v>
      </c>
    </row>
    <row r="7704" spans="1:25">
      <c r="A7704">
        <v>7703</v>
      </c>
      <c r="B7704" t="s">
        <v>9618</v>
      </c>
      <c r="C7704" s="2">
        <v>42608</v>
      </c>
      <c r="D7704" s="2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  <c r="V7704" t="str">
        <f t="shared" si="241"/>
        <v>profit</v>
      </c>
      <c r="W7704" t="str">
        <f t="shared" si="242"/>
        <v>cheap</v>
      </c>
      <c r="X7704" s="3" t="str" cm="1">
        <f t="array" ref="X7704">_xlfn.IFS(R7704&gt;1000,"premium",R7704&gt;500,"modrate",R7704&lt;500,"cheap")</f>
        <v>cheap</v>
      </c>
      <c r="Y7704" t="str" cm="1">
        <f t="array" ref="Y7704">_xlfn.SWITCH(TRUE,R7704&gt;1000,"premium",R7704&gt;500,"modrate","cheap")</f>
        <v>cheap</v>
      </c>
    </row>
    <row r="7705" spans="1:25">
      <c r="A7705">
        <v>7704</v>
      </c>
      <c r="B7705" t="s">
        <v>9618</v>
      </c>
      <c r="C7705" s="2">
        <v>42608</v>
      </c>
      <c r="D7705" s="2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  <c r="V7705" t="str">
        <f t="shared" si="241"/>
        <v>profit</v>
      </c>
      <c r="W7705" t="str">
        <f t="shared" si="242"/>
        <v>cheap</v>
      </c>
      <c r="X7705" s="3" t="str" cm="1">
        <f t="array" ref="X7705">_xlfn.IFS(R7705&gt;1000,"premium",R7705&gt;500,"modrate",R7705&lt;500,"cheap")</f>
        <v>cheap</v>
      </c>
      <c r="Y7705" t="str" cm="1">
        <f t="array" ref="Y7705">_xlfn.SWITCH(TRUE,R7705&gt;1000,"premium",R7705&gt;500,"modrate","cheap")</f>
        <v>cheap</v>
      </c>
    </row>
    <row r="7706" spans="1:25">
      <c r="A7706">
        <v>7705</v>
      </c>
      <c r="B7706" t="s">
        <v>9618</v>
      </c>
      <c r="C7706" s="2">
        <v>42608</v>
      </c>
      <c r="D7706" s="2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  <c r="V7706" t="str">
        <f t="shared" si="241"/>
        <v>profit</v>
      </c>
      <c r="W7706" t="str">
        <f t="shared" si="242"/>
        <v>cheap</v>
      </c>
      <c r="X7706" s="3" t="str" cm="1">
        <f t="array" ref="X7706">_xlfn.IFS(R7706&gt;1000,"premium",R7706&gt;500,"modrate",R7706&lt;500,"cheap")</f>
        <v>cheap</v>
      </c>
      <c r="Y7706" t="str" cm="1">
        <f t="array" ref="Y7706">_xlfn.SWITCH(TRUE,R7706&gt;1000,"premium",R7706&gt;500,"modrate","cheap")</f>
        <v>cheap</v>
      </c>
    </row>
    <row r="7707" spans="1:25">
      <c r="A7707">
        <v>7706</v>
      </c>
      <c r="B7707" t="s">
        <v>9618</v>
      </c>
      <c r="C7707" s="2">
        <v>42608</v>
      </c>
      <c r="D7707" s="2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  <c r="V7707" t="str">
        <f t="shared" si="241"/>
        <v>profit</v>
      </c>
      <c r="W7707" t="str">
        <f t="shared" si="242"/>
        <v>cheap</v>
      </c>
      <c r="X7707" s="3" t="str" cm="1">
        <f t="array" ref="X7707">_xlfn.IFS(R7707&gt;1000,"premium",R7707&gt;500,"modrate",R7707&lt;500,"cheap")</f>
        <v>cheap</v>
      </c>
      <c r="Y7707" t="str" cm="1">
        <f t="array" ref="Y7707">_xlfn.SWITCH(TRUE,R7707&gt;1000,"premium",R7707&gt;500,"modrate","cheap")</f>
        <v>cheap</v>
      </c>
    </row>
    <row r="7708" spans="1:25">
      <c r="A7708">
        <v>7707</v>
      </c>
      <c r="B7708" t="s">
        <v>9618</v>
      </c>
      <c r="C7708" s="2">
        <v>42608</v>
      </c>
      <c r="D7708" s="2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  <c r="V7708" t="str">
        <f t="shared" si="241"/>
        <v>profit</v>
      </c>
      <c r="W7708" t="str">
        <f t="shared" si="242"/>
        <v>cheap</v>
      </c>
      <c r="X7708" s="3" t="str" cm="1">
        <f t="array" ref="X7708">_xlfn.IFS(R7708&gt;1000,"premium",R7708&gt;500,"modrate",R7708&lt;500,"cheap")</f>
        <v>cheap</v>
      </c>
      <c r="Y7708" t="str" cm="1">
        <f t="array" ref="Y7708">_xlfn.SWITCH(TRUE,R7708&gt;1000,"premium",R7708&gt;500,"modrate","cheap")</f>
        <v>cheap</v>
      </c>
    </row>
    <row r="7709" spans="1:25">
      <c r="A7709">
        <v>7708</v>
      </c>
      <c r="B7709" t="s">
        <v>9619</v>
      </c>
      <c r="C7709" s="2">
        <v>43023</v>
      </c>
      <c r="D7709" s="2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  <c r="V7709" t="str">
        <f t="shared" si="241"/>
        <v>profit</v>
      </c>
      <c r="W7709" t="str">
        <f t="shared" si="242"/>
        <v>cheap</v>
      </c>
      <c r="X7709" s="3" t="str" cm="1">
        <f t="array" ref="X7709">_xlfn.IFS(R7709&gt;1000,"premium",R7709&gt;500,"modrate",R7709&lt;500,"cheap")</f>
        <v>cheap</v>
      </c>
      <c r="Y7709" t="str" cm="1">
        <f t="array" ref="Y7709">_xlfn.SWITCH(TRUE,R7709&gt;1000,"premium",R7709&gt;500,"modrate","cheap")</f>
        <v>cheap</v>
      </c>
    </row>
    <row r="7710" spans="1:25">
      <c r="A7710">
        <v>7709</v>
      </c>
      <c r="B7710" t="s">
        <v>9620</v>
      </c>
      <c r="C7710" s="2">
        <v>41937</v>
      </c>
      <c r="D7710" s="2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  <c r="V7710" t="str">
        <f t="shared" si="241"/>
        <v>profit</v>
      </c>
      <c r="W7710" t="str">
        <f t="shared" si="242"/>
        <v>cheap</v>
      </c>
      <c r="X7710" s="3" t="str" cm="1">
        <f t="array" ref="X7710">_xlfn.IFS(R7710&gt;1000,"premium",R7710&gt;500,"modrate",R7710&lt;500,"cheap")</f>
        <v>cheap</v>
      </c>
      <c r="Y7710" t="str" cm="1">
        <f t="array" ref="Y7710">_xlfn.SWITCH(TRUE,R7710&gt;1000,"premium",R7710&gt;500,"modrate","cheap")</f>
        <v>cheap</v>
      </c>
    </row>
    <row r="7711" spans="1:25">
      <c r="A7711">
        <v>7710</v>
      </c>
      <c r="B7711" t="s">
        <v>9620</v>
      </c>
      <c r="C7711" s="2">
        <v>41937</v>
      </c>
      <c r="D7711" s="2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  <c r="V7711" t="str">
        <f t="shared" si="241"/>
        <v>loss</v>
      </c>
      <c r="W7711" t="str">
        <f t="shared" si="242"/>
        <v>cheap</v>
      </c>
      <c r="X7711" s="3" t="str" cm="1">
        <f t="array" ref="X7711">_xlfn.IFS(R7711&gt;1000,"premium",R7711&gt;500,"modrate",R7711&lt;500,"cheap")</f>
        <v>cheap</v>
      </c>
      <c r="Y7711" t="str" cm="1">
        <f t="array" ref="Y7711">_xlfn.SWITCH(TRUE,R7711&gt;1000,"premium",R7711&gt;500,"modrate","cheap")</f>
        <v>cheap</v>
      </c>
    </row>
    <row r="7712" spans="1:25">
      <c r="A7712">
        <v>7711</v>
      </c>
      <c r="B7712" t="s">
        <v>9621</v>
      </c>
      <c r="C7712" s="2">
        <v>42096</v>
      </c>
      <c r="D7712" s="2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  <c r="V7712" t="str">
        <f t="shared" si="241"/>
        <v>profit</v>
      </c>
      <c r="W7712" t="str">
        <f t="shared" si="242"/>
        <v>cheap</v>
      </c>
      <c r="X7712" s="3" t="str" cm="1">
        <f t="array" ref="X7712">_xlfn.IFS(R7712&gt;1000,"premium",R7712&gt;500,"modrate",R7712&lt;500,"cheap")</f>
        <v>cheap</v>
      </c>
      <c r="Y7712" t="str" cm="1">
        <f t="array" ref="Y7712">_xlfn.SWITCH(TRUE,R7712&gt;1000,"premium",R7712&gt;500,"modrate","cheap")</f>
        <v>cheap</v>
      </c>
    </row>
    <row r="7713" spans="1:25">
      <c r="A7713">
        <v>7712</v>
      </c>
      <c r="B7713" t="s">
        <v>9622</v>
      </c>
      <c r="C7713" s="2">
        <v>43036</v>
      </c>
      <c r="D7713" s="2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  <c r="V7713" t="str">
        <f t="shared" si="241"/>
        <v>profit</v>
      </c>
      <c r="W7713" t="str">
        <f t="shared" si="242"/>
        <v>cheap</v>
      </c>
      <c r="X7713" s="3" t="str" cm="1">
        <f t="array" ref="X7713">_xlfn.IFS(R7713&gt;1000,"premium",R7713&gt;500,"modrate",R7713&lt;500,"cheap")</f>
        <v>cheap</v>
      </c>
      <c r="Y7713" t="str" cm="1">
        <f t="array" ref="Y7713">_xlfn.SWITCH(TRUE,R7713&gt;1000,"premium",R7713&gt;500,"modrate","cheap")</f>
        <v>cheap</v>
      </c>
    </row>
    <row r="7714" spans="1:25">
      <c r="A7714">
        <v>7713</v>
      </c>
      <c r="B7714" t="s">
        <v>9622</v>
      </c>
      <c r="C7714" s="2">
        <v>43036</v>
      </c>
      <c r="D7714" s="2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  <c r="V7714" t="str">
        <f t="shared" si="241"/>
        <v>loss</v>
      </c>
      <c r="W7714" t="str">
        <f t="shared" si="242"/>
        <v>cheap</v>
      </c>
      <c r="X7714" s="3" t="str" cm="1">
        <f t="array" ref="X7714">_xlfn.IFS(R7714&gt;1000,"premium",R7714&gt;500,"modrate",R7714&lt;500,"cheap")</f>
        <v>cheap</v>
      </c>
      <c r="Y7714" t="str" cm="1">
        <f t="array" ref="Y7714">_xlfn.SWITCH(TRUE,R7714&gt;1000,"premium",R7714&gt;500,"modrate","cheap")</f>
        <v>cheap</v>
      </c>
    </row>
    <row r="7715" spans="1:25">
      <c r="A7715">
        <v>7714</v>
      </c>
      <c r="B7715" t="s">
        <v>9622</v>
      </c>
      <c r="C7715" s="2">
        <v>43036</v>
      </c>
      <c r="D7715" s="2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  <c r="V7715" t="str">
        <f t="shared" si="241"/>
        <v>profit</v>
      </c>
      <c r="W7715" t="str">
        <f t="shared" si="242"/>
        <v>cheap</v>
      </c>
      <c r="X7715" s="3" t="str" cm="1">
        <f t="array" ref="X7715">_xlfn.IFS(R7715&gt;1000,"premium",R7715&gt;500,"modrate",R7715&lt;500,"cheap")</f>
        <v>cheap</v>
      </c>
      <c r="Y7715" t="str" cm="1">
        <f t="array" ref="Y7715">_xlfn.SWITCH(TRUE,R7715&gt;1000,"premium",R7715&gt;500,"modrate","cheap")</f>
        <v>cheap</v>
      </c>
    </row>
    <row r="7716" spans="1:25">
      <c r="A7716">
        <v>7715</v>
      </c>
      <c r="B7716" t="s">
        <v>9623</v>
      </c>
      <c r="C7716" s="2">
        <v>41978</v>
      </c>
      <c r="D7716" s="2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  <c r="V7716" t="str">
        <f t="shared" si="241"/>
        <v>profit</v>
      </c>
      <c r="W7716" t="str">
        <f t="shared" si="242"/>
        <v>cheap</v>
      </c>
      <c r="X7716" s="3" t="str" cm="1">
        <f t="array" ref="X7716">_xlfn.IFS(R7716&gt;1000,"premium",R7716&gt;500,"modrate",R7716&lt;500,"cheap")</f>
        <v>cheap</v>
      </c>
      <c r="Y7716" t="str" cm="1">
        <f t="array" ref="Y7716">_xlfn.SWITCH(TRUE,R7716&gt;1000,"premium",R7716&gt;500,"modrate","cheap")</f>
        <v>cheap</v>
      </c>
    </row>
    <row r="7717" spans="1:25">
      <c r="A7717">
        <v>7716</v>
      </c>
      <c r="B7717" t="s">
        <v>9624</v>
      </c>
      <c r="C7717" s="2">
        <v>43042</v>
      </c>
      <c r="D7717" s="2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  <c r="V7717" t="str">
        <f t="shared" si="241"/>
        <v>profit</v>
      </c>
      <c r="W7717" t="str">
        <f t="shared" si="242"/>
        <v>cheap</v>
      </c>
      <c r="X7717" s="3" t="str" cm="1">
        <f t="array" ref="X7717">_xlfn.IFS(R7717&gt;1000,"premium",R7717&gt;500,"modrate",R7717&lt;500,"cheap")</f>
        <v>cheap</v>
      </c>
      <c r="Y7717" t="str" cm="1">
        <f t="array" ref="Y7717">_xlfn.SWITCH(TRUE,R7717&gt;1000,"premium",R7717&gt;500,"modrate","cheap")</f>
        <v>cheap</v>
      </c>
    </row>
    <row r="7718" spans="1:25">
      <c r="A7718">
        <v>7717</v>
      </c>
      <c r="B7718" t="s">
        <v>9625</v>
      </c>
      <c r="C7718" s="2">
        <v>42010</v>
      </c>
      <c r="D7718" s="2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  <c r="V7718" t="str">
        <f t="shared" si="241"/>
        <v>profit</v>
      </c>
      <c r="W7718" t="str">
        <f t="shared" si="242"/>
        <v>cheap</v>
      </c>
      <c r="X7718" s="3" t="str" cm="1">
        <f t="array" ref="X7718">_xlfn.IFS(R7718&gt;1000,"premium",R7718&gt;500,"modrate",R7718&lt;500,"cheap")</f>
        <v>cheap</v>
      </c>
      <c r="Y7718" t="str" cm="1">
        <f t="array" ref="Y7718">_xlfn.SWITCH(TRUE,R7718&gt;1000,"premium",R7718&gt;500,"modrate","cheap")</f>
        <v>cheap</v>
      </c>
    </row>
    <row r="7719" spans="1:25">
      <c r="A7719">
        <v>7718</v>
      </c>
      <c r="B7719" t="s">
        <v>9625</v>
      </c>
      <c r="C7719" s="2">
        <v>42010</v>
      </c>
      <c r="D7719" s="2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  <c r="V7719" t="str">
        <f t="shared" si="241"/>
        <v>loss</v>
      </c>
      <c r="W7719" t="str">
        <f t="shared" si="242"/>
        <v>cheap</v>
      </c>
      <c r="X7719" s="3" t="str" cm="1">
        <f t="array" ref="X7719">_xlfn.IFS(R7719&gt;1000,"premium",R7719&gt;500,"modrate",R7719&lt;500,"cheap")</f>
        <v>cheap</v>
      </c>
      <c r="Y7719" t="str" cm="1">
        <f t="array" ref="Y7719">_xlfn.SWITCH(TRUE,R7719&gt;1000,"premium",R7719&gt;500,"modrate","cheap")</f>
        <v>cheap</v>
      </c>
    </row>
    <row r="7720" spans="1:25">
      <c r="A7720">
        <v>7719</v>
      </c>
      <c r="B7720" t="s">
        <v>9626</v>
      </c>
      <c r="C7720" s="2">
        <v>42987</v>
      </c>
      <c r="D7720" s="2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  <c r="V7720" t="str">
        <f t="shared" si="241"/>
        <v>profit</v>
      </c>
      <c r="W7720" t="str">
        <f t="shared" si="242"/>
        <v>cheap</v>
      </c>
      <c r="X7720" s="3" t="str" cm="1">
        <f t="array" ref="X7720">_xlfn.IFS(R7720&gt;1000,"premium",R7720&gt;500,"modrate",R7720&lt;500,"cheap")</f>
        <v>cheap</v>
      </c>
      <c r="Y7720" t="str" cm="1">
        <f t="array" ref="Y7720">_xlfn.SWITCH(TRUE,R7720&gt;1000,"premium",R7720&gt;500,"modrate","cheap")</f>
        <v>cheap</v>
      </c>
    </row>
    <row r="7721" spans="1:25">
      <c r="A7721">
        <v>7720</v>
      </c>
      <c r="B7721" t="s">
        <v>9627</v>
      </c>
      <c r="C7721" s="2">
        <v>42009</v>
      </c>
      <c r="D7721" s="2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  <c r="V7721" t="str">
        <f t="shared" si="241"/>
        <v>profit</v>
      </c>
      <c r="W7721" t="str">
        <f t="shared" si="242"/>
        <v>cheap</v>
      </c>
      <c r="X7721" s="3" t="str" cm="1">
        <f t="array" ref="X7721">_xlfn.IFS(R7721&gt;1000,"premium",R7721&gt;500,"modrate",R7721&lt;500,"cheap")</f>
        <v>cheap</v>
      </c>
      <c r="Y7721" t="str" cm="1">
        <f t="array" ref="Y7721">_xlfn.SWITCH(TRUE,R7721&gt;1000,"premium",R7721&gt;500,"modrate","cheap")</f>
        <v>cheap</v>
      </c>
    </row>
    <row r="7722" spans="1:25">
      <c r="A7722">
        <v>7721</v>
      </c>
      <c r="B7722" t="s">
        <v>9627</v>
      </c>
      <c r="C7722" s="2">
        <v>42009</v>
      </c>
      <c r="D7722" s="2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  <c r="V7722" t="str">
        <f t="shared" si="241"/>
        <v>profit</v>
      </c>
      <c r="W7722" t="str">
        <f t="shared" si="242"/>
        <v>cheap</v>
      </c>
      <c r="X7722" s="3" t="str" cm="1">
        <f t="array" ref="X7722">_xlfn.IFS(R7722&gt;1000,"premium",R7722&gt;500,"modrate",R7722&lt;500,"cheap")</f>
        <v>cheap</v>
      </c>
      <c r="Y7722" t="str" cm="1">
        <f t="array" ref="Y7722">_xlfn.SWITCH(TRUE,R7722&gt;1000,"premium",R7722&gt;500,"modrate","cheap")</f>
        <v>cheap</v>
      </c>
    </row>
    <row r="7723" spans="1:25">
      <c r="A7723">
        <v>7722</v>
      </c>
      <c r="B7723" t="s">
        <v>9627</v>
      </c>
      <c r="C7723" s="2">
        <v>42009</v>
      </c>
      <c r="D7723" s="2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  <c r="V7723" t="str">
        <f t="shared" si="241"/>
        <v>profit</v>
      </c>
      <c r="W7723" t="str">
        <f t="shared" si="242"/>
        <v>cheap</v>
      </c>
      <c r="X7723" s="3" t="str" cm="1">
        <f t="array" ref="X7723">_xlfn.IFS(R7723&gt;1000,"premium",R7723&gt;500,"modrate",R7723&lt;500,"cheap")</f>
        <v>cheap</v>
      </c>
      <c r="Y7723" t="str" cm="1">
        <f t="array" ref="Y7723">_xlfn.SWITCH(TRUE,R7723&gt;1000,"premium",R7723&gt;500,"modrate","cheap")</f>
        <v>cheap</v>
      </c>
    </row>
    <row r="7724" spans="1:25">
      <c r="A7724">
        <v>7723</v>
      </c>
      <c r="B7724" t="s">
        <v>9628</v>
      </c>
      <c r="C7724" s="2">
        <v>42841</v>
      </c>
      <c r="D7724" s="2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  <c r="V7724" t="str">
        <f t="shared" si="241"/>
        <v>profit</v>
      </c>
      <c r="W7724" t="str">
        <f t="shared" si="242"/>
        <v>cheap</v>
      </c>
      <c r="X7724" s="3" t="str" cm="1">
        <f t="array" ref="X7724">_xlfn.IFS(R7724&gt;1000,"premium",R7724&gt;500,"modrate",R7724&lt;500,"cheap")</f>
        <v>cheap</v>
      </c>
      <c r="Y7724" t="str" cm="1">
        <f t="array" ref="Y7724">_xlfn.SWITCH(TRUE,R7724&gt;1000,"premium",R7724&gt;500,"modrate","cheap")</f>
        <v>cheap</v>
      </c>
    </row>
    <row r="7725" spans="1:25">
      <c r="A7725">
        <v>7724</v>
      </c>
      <c r="B7725" t="s">
        <v>9631</v>
      </c>
      <c r="C7725" s="2">
        <v>42257</v>
      </c>
      <c r="D7725" s="2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-2.5698000000000301</v>
      </c>
      <c r="V7725" t="str">
        <f t="shared" si="241"/>
        <v>loss</v>
      </c>
      <c r="W7725" t="str">
        <f t="shared" si="242"/>
        <v>cheap</v>
      </c>
      <c r="X7725" s="3" t="str" cm="1">
        <f t="array" ref="X7725">_xlfn.IFS(R7725&gt;1000,"premium",R7725&gt;500,"modrate",R7725&lt;500,"cheap")</f>
        <v>cheap</v>
      </c>
      <c r="Y7725" t="str" cm="1">
        <f t="array" ref="Y7725">_xlfn.SWITCH(TRUE,R7725&gt;1000,"premium",R7725&gt;500,"modrate","cheap")</f>
        <v>cheap</v>
      </c>
    </row>
    <row r="7726" spans="1:25">
      <c r="A7726">
        <v>7725</v>
      </c>
      <c r="B7726" t="s">
        <v>9632</v>
      </c>
      <c r="C7726" s="2">
        <v>42638</v>
      </c>
      <c r="D7726" s="2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  <c r="V7726" t="str">
        <f t="shared" si="241"/>
        <v>profit</v>
      </c>
      <c r="W7726" t="str">
        <f t="shared" si="242"/>
        <v>cheap</v>
      </c>
      <c r="X7726" s="3" t="str" cm="1">
        <f t="array" ref="X7726">_xlfn.IFS(R7726&gt;1000,"premium",R7726&gt;500,"modrate",R7726&lt;500,"cheap")</f>
        <v>cheap</v>
      </c>
      <c r="Y7726" t="str" cm="1">
        <f t="array" ref="Y7726">_xlfn.SWITCH(TRUE,R7726&gt;1000,"premium",R7726&gt;500,"modrate","cheap")</f>
        <v>cheap</v>
      </c>
    </row>
    <row r="7727" spans="1:25">
      <c r="A7727">
        <v>7726</v>
      </c>
      <c r="B7727" t="s">
        <v>9632</v>
      </c>
      <c r="C7727" s="2">
        <v>42638</v>
      </c>
      <c r="D7727" s="2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  <c r="V7727" t="str">
        <f t="shared" si="241"/>
        <v>loss</v>
      </c>
      <c r="W7727" t="str">
        <f t="shared" si="242"/>
        <v>cheap</v>
      </c>
      <c r="X7727" s="3" t="str" cm="1">
        <f t="array" ref="X7727">_xlfn.IFS(R7727&gt;1000,"premium",R7727&gt;500,"modrate",R7727&lt;500,"cheap")</f>
        <v>cheap</v>
      </c>
      <c r="Y7727" t="str" cm="1">
        <f t="array" ref="Y7727">_xlfn.SWITCH(TRUE,R7727&gt;1000,"premium",R7727&gt;500,"modrate","cheap")</f>
        <v>cheap</v>
      </c>
    </row>
    <row r="7728" spans="1:25">
      <c r="A7728">
        <v>7727</v>
      </c>
      <c r="B7728" t="s">
        <v>9632</v>
      </c>
      <c r="C7728" s="2">
        <v>42638</v>
      </c>
      <c r="D7728" s="2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  <c r="V7728" t="str">
        <f t="shared" si="241"/>
        <v>loss</v>
      </c>
      <c r="W7728" t="str">
        <f t="shared" si="242"/>
        <v>cheap</v>
      </c>
      <c r="X7728" s="3" t="str" cm="1">
        <f t="array" ref="X7728">_xlfn.IFS(R7728&gt;1000,"premium",R7728&gt;500,"modrate",R7728&lt;500,"cheap")</f>
        <v>cheap</v>
      </c>
      <c r="Y7728" t="str" cm="1">
        <f t="array" ref="Y7728">_xlfn.SWITCH(TRUE,R7728&gt;1000,"premium",R7728&gt;500,"modrate","cheap")</f>
        <v>cheap</v>
      </c>
    </row>
    <row r="7729" spans="1:25">
      <c r="A7729">
        <v>7728</v>
      </c>
      <c r="B7729" t="s">
        <v>9633</v>
      </c>
      <c r="C7729" s="2">
        <v>42079</v>
      </c>
      <c r="D7729" s="2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  <c r="V7729" t="str">
        <f t="shared" si="241"/>
        <v>profit</v>
      </c>
      <c r="W7729" t="str">
        <f t="shared" si="242"/>
        <v>cheap</v>
      </c>
      <c r="X7729" s="3" t="str" cm="1">
        <f t="array" ref="X7729">_xlfn.IFS(R7729&gt;1000,"premium",R7729&gt;500,"modrate",R7729&lt;500,"cheap")</f>
        <v>cheap</v>
      </c>
      <c r="Y7729" t="str" cm="1">
        <f t="array" ref="Y7729">_xlfn.SWITCH(TRUE,R7729&gt;1000,"premium",R7729&gt;500,"modrate","cheap")</f>
        <v>cheap</v>
      </c>
    </row>
    <row r="7730" spans="1:25">
      <c r="A7730">
        <v>7729</v>
      </c>
      <c r="B7730" t="s">
        <v>9634</v>
      </c>
      <c r="C7730" s="2">
        <v>42700</v>
      </c>
      <c r="D7730" s="2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  <c r="V7730" t="str">
        <f t="shared" si="241"/>
        <v>profit</v>
      </c>
      <c r="W7730" t="str">
        <f t="shared" si="242"/>
        <v>cheap</v>
      </c>
      <c r="X7730" s="3" t="str" cm="1">
        <f t="array" ref="X7730">_xlfn.IFS(R7730&gt;1000,"premium",R7730&gt;500,"modrate",R7730&lt;500,"cheap")</f>
        <v>cheap</v>
      </c>
      <c r="Y7730" t="str" cm="1">
        <f t="array" ref="Y7730">_xlfn.SWITCH(TRUE,R7730&gt;1000,"premium",R7730&gt;500,"modrate","cheap")</f>
        <v>cheap</v>
      </c>
    </row>
    <row r="7731" spans="1:25">
      <c r="A7731">
        <v>7730</v>
      </c>
      <c r="B7731" t="s">
        <v>9635</v>
      </c>
      <c r="C7731" s="2">
        <v>42639</v>
      </c>
      <c r="D7731" s="2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  <c r="V7731" t="str">
        <f t="shared" si="241"/>
        <v>loss</v>
      </c>
      <c r="W7731" t="str">
        <f t="shared" si="242"/>
        <v>cheap</v>
      </c>
      <c r="X7731" s="3" t="str" cm="1">
        <f t="array" ref="X7731">_xlfn.IFS(R7731&gt;1000,"premium",R7731&gt;500,"modrate",R7731&lt;500,"cheap")</f>
        <v>cheap</v>
      </c>
      <c r="Y7731" t="str" cm="1">
        <f t="array" ref="Y7731">_xlfn.SWITCH(TRUE,R7731&gt;1000,"premium",R7731&gt;500,"modrate","cheap")</f>
        <v>cheap</v>
      </c>
    </row>
    <row r="7732" spans="1:25">
      <c r="A7732">
        <v>7731</v>
      </c>
      <c r="B7732" t="s">
        <v>9636</v>
      </c>
      <c r="C7732" s="2">
        <v>42899</v>
      </c>
      <c r="D7732" s="2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  <c r="V7732" t="str">
        <f t="shared" si="241"/>
        <v>loss</v>
      </c>
      <c r="W7732" t="str">
        <f t="shared" si="242"/>
        <v>cheap</v>
      </c>
      <c r="X7732" s="3" t="str" cm="1">
        <f t="array" ref="X7732">_xlfn.IFS(R7732&gt;1000,"premium",R7732&gt;500,"modrate",R7732&lt;500,"cheap")</f>
        <v>cheap</v>
      </c>
      <c r="Y7732" t="str" cm="1">
        <f t="array" ref="Y7732">_xlfn.SWITCH(TRUE,R7732&gt;1000,"premium",R7732&gt;500,"modrate","cheap")</f>
        <v>cheap</v>
      </c>
    </row>
    <row r="7733" spans="1:25">
      <c r="A7733">
        <v>7732</v>
      </c>
      <c r="B7733" t="s">
        <v>9637</v>
      </c>
      <c r="C7733" s="2">
        <v>42996</v>
      </c>
      <c r="D7733" s="2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  <c r="V7733" t="str">
        <f t="shared" si="241"/>
        <v>profit</v>
      </c>
      <c r="W7733" t="str">
        <f t="shared" si="242"/>
        <v>cheap</v>
      </c>
      <c r="X7733" s="3" t="str" cm="1">
        <f t="array" ref="X7733">_xlfn.IFS(R7733&gt;1000,"premium",R7733&gt;500,"modrate",R7733&lt;500,"cheap")</f>
        <v>cheap</v>
      </c>
      <c r="Y7733" t="str" cm="1">
        <f t="array" ref="Y7733">_xlfn.SWITCH(TRUE,R7733&gt;1000,"premium",R7733&gt;500,"modrate","cheap")</f>
        <v>cheap</v>
      </c>
    </row>
    <row r="7734" spans="1:25">
      <c r="A7734">
        <v>7733</v>
      </c>
      <c r="B7734" t="s">
        <v>9638</v>
      </c>
      <c r="C7734" s="2">
        <v>42888</v>
      </c>
      <c r="D7734" s="2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  <c r="V7734" t="str">
        <f t="shared" si="241"/>
        <v>profit</v>
      </c>
      <c r="W7734" t="str">
        <f t="shared" si="242"/>
        <v>cheap</v>
      </c>
      <c r="X7734" s="3" t="str" cm="1">
        <f t="array" ref="X7734">_xlfn.IFS(R7734&gt;1000,"premium",R7734&gt;500,"modrate",R7734&lt;500,"cheap")</f>
        <v>cheap</v>
      </c>
      <c r="Y7734" t="str" cm="1">
        <f t="array" ref="Y7734">_xlfn.SWITCH(TRUE,R7734&gt;1000,"premium",R7734&gt;500,"modrate","cheap")</f>
        <v>cheap</v>
      </c>
    </row>
    <row r="7735" spans="1:25">
      <c r="A7735">
        <v>7734</v>
      </c>
      <c r="B7735" t="s">
        <v>9639</v>
      </c>
      <c r="C7735" s="2">
        <v>42505</v>
      </c>
      <c r="D7735" s="2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  <c r="V7735" t="str">
        <f t="shared" si="241"/>
        <v>profit</v>
      </c>
      <c r="W7735" t="str">
        <f t="shared" si="242"/>
        <v>cheap</v>
      </c>
      <c r="X7735" s="3" t="str" cm="1">
        <f t="array" ref="X7735">_xlfn.IFS(R7735&gt;1000,"premium",R7735&gt;500,"modrate",R7735&lt;500,"cheap")</f>
        <v>cheap</v>
      </c>
      <c r="Y7735" t="str" cm="1">
        <f t="array" ref="Y7735">_xlfn.SWITCH(TRUE,R7735&gt;1000,"premium",R7735&gt;500,"modrate","cheap")</f>
        <v>cheap</v>
      </c>
    </row>
    <row r="7736" spans="1:25">
      <c r="A7736">
        <v>7735</v>
      </c>
      <c r="B7736" t="s">
        <v>9640</v>
      </c>
      <c r="C7736" s="2">
        <v>42993</v>
      </c>
      <c r="D7736" s="2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  <c r="V7736" t="str">
        <f t="shared" si="241"/>
        <v>profit</v>
      </c>
      <c r="W7736" t="str">
        <f t="shared" si="242"/>
        <v>cheap</v>
      </c>
      <c r="X7736" s="3" t="str" cm="1">
        <f t="array" ref="X7736">_xlfn.IFS(R7736&gt;1000,"premium",R7736&gt;500,"modrate",R7736&lt;500,"cheap")</f>
        <v>cheap</v>
      </c>
      <c r="Y7736" t="str" cm="1">
        <f t="array" ref="Y7736">_xlfn.SWITCH(TRUE,R7736&gt;1000,"premium",R7736&gt;500,"modrate","cheap")</f>
        <v>cheap</v>
      </c>
    </row>
    <row r="7737" spans="1:25">
      <c r="A7737">
        <v>7736</v>
      </c>
      <c r="B7737" t="s">
        <v>9641</v>
      </c>
      <c r="C7737" s="2">
        <v>42604</v>
      </c>
      <c r="D7737" s="2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  <c r="V7737" t="str">
        <f t="shared" si="241"/>
        <v>profit</v>
      </c>
      <c r="W7737" t="str">
        <f t="shared" si="242"/>
        <v>cheap</v>
      </c>
      <c r="X7737" s="3" t="str" cm="1">
        <f t="array" ref="X7737">_xlfn.IFS(R7737&gt;1000,"premium",R7737&gt;500,"modrate",R7737&lt;500,"cheap")</f>
        <v>cheap</v>
      </c>
      <c r="Y7737" t="str" cm="1">
        <f t="array" ref="Y7737">_xlfn.SWITCH(TRUE,R7737&gt;1000,"premium",R7737&gt;500,"modrate","cheap")</f>
        <v>cheap</v>
      </c>
    </row>
    <row r="7738" spans="1:25">
      <c r="A7738">
        <v>7737</v>
      </c>
      <c r="B7738" t="s">
        <v>9642</v>
      </c>
      <c r="C7738" s="2">
        <v>41789</v>
      </c>
      <c r="D7738" s="2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  <c r="V7738" t="str">
        <f t="shared" si="241"/>
        <v>profit</v>
      </c>
      <c r="W7738" t="str">
        <f t="shared" si="242"/>
        <v>cheap</v>
      </c>
      <c r="X7738" s="3" t="str" cm="1">
        <f t="array" ref="X7738">_xlfn.IFS(R7738&gt;1000,"premium",R7738&gt;500,"modrate",R7738&lt;500,"cheap")</f>
        <v>cheap</v>
      </c>
      <c r="Y7738" t="str" cm="1">
        <f t="array" ref="Y7738">_xlfn.SWITCH(TRUE,R7738&gt;1000,"premium",R7738&gt;500,"modrate","cheap")</f>
        <v>cheap</v>
      </c>
    </row>
    <row r="7739" spans="1:25">
      <c r="A7739">
        <v>7738</v>
      </c>
      <c r="B7739" t="s">
        <v>9643</v>
      </c>
      <c r="C7739" s="2">
        <v>43087</v>
      </c>
      <c r="D7739" s="2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  <c r="V7739" t="str">
        <f t="shared" si="241"/>
        <v>profit</v>
      </c>
      <c r="W7739" t="str">
        <f t="shared" si="242"/>
        <v>cheap</v>
      </c>
      <c r="X7739" s="3" t="str" cm="1">
        <f t="array" ref="X7739">_xlfn.IFS(R7739&gt;1000,"premium",R7739&gt;500,"modrate",R7739&lt;500,"cheap")</f>
        <v>cheap</v>
      </c>
      <c r="Y7739" t="str" cm="1">
        <f t="array" ref="Y7739">_xlfn.SWITCH(TRUE,R7739&gt;1000,"premium",R7739&gt;500,"modrate","cheap")</f>
        <v>cheap</v>
      </c>
    </row>
    <row r="7740" spans="1:25">
      <c r="A7740">
        <v>7739</v>
      </c>
      <c r="B7740" t="s">
        <v>9644</v>
      </c>
      <c r="C7740" s="2">
        <v>42946</v>
      </c>
      <c r="D7740" s="2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  <c r="V7740" t="str">
        <f t="shared" si="241"/>
        <v>profit</v>
      </c>
      <c r="W7740" t="str">
        <f t="shared" si="242"/>
        <v>cheap</v>
      </c>
      <c r="X7740" s="3" t="str" cm="1">
        <f t="array" ref="X7740">_xlfn.IFS(R7740&gt;1000,"premium",R7740&gt;500,"modrate",R7740&lt;500,"cheap")</f>
        <v>cheap</v>
      </c>
      <c r="Y7740" t="str" cm="1">
        <f t="array" ref="Y7740">_xlfn.SWITCH(TRUE,R7740&gt;1000,"premium",R7740&gt;500,"modrate","cheap")</f>
        <v>cheap</v>
      </c>
    </row>
    <row r="7741" spans="1:25">
      <c r="A7741">
        <v>7740</v>
      </c>
      <c r="B7741" t="s">
        <v>9645</v>
      </c>
      <c r="C7741" s="2">
        <v>41964</v>
      </c>
      <c r="D7741" s="2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  <c r="V7741" t="str">
        <f t="shared" si="241"/>
        <v>profit</v>
      </c>
      <c r="W7741" t="str">
        <f t="shared" si="242"/>
        <v>cheap</v>
      </c>
      <c r="X7741" s="3" t="str" cm="1">
        <f t="array" ref="X7741">_xlfn.IFS(R7741&gt;1000,"premium",R7741&gt;500,"modrate",R7741&lt;500,"cheap")</f>
        <v>cheap</v>
      </c>
      <c r="Y7741" t="str" cm="1">
        <f t="array" ref="Y7741">_xlfn.SWITCH(TRUE,R7741&gt;1000,"premium",R7741&gt;500,"modrate","cheap")</f>
        <v>cheap</v>
      </c>
    </row>
    <row r="7742" spans="1:25">
      <c r="A7742">
        <v>7741</v>
      </c>
      <c r="B7742" t="s">
        <v>9645</v>
      </c>
      <c r="C7742" s="2">
        <v>41964</v>
      </c>
      <c r="D7742" s="2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  <c r="V7742" t="str">
        <f t="shared" si="241"/>
        <v>profit</v>
      </c>
      <c r="W7742" t="str">
        <f t="shared" si="242"/>
        <v>cheap</v>
      </c>
      <c r="X7742" s="3" t="str" cm="1">
        <f t="array" ref="X7742">_xlfn.IFS(R7742&gt;1000,"premium",R7742&gt;500,"modrate",R7742&lt;500,"cheap")</f>
        <v>cheap</v>
      </c>
      <c r="Y7742" t="str" cm="1">
        <f t="array" ref="Y7742">_xlfn.SWITCH(TRUE,R7742&gt;1000,"premium",R7742&gt;500,"modrate","cheap")</f>
        <v>cheap</v>
      </c>
    </row>
    <row r="7743" spans="1:25">
      <c r="A7743">
        <v>7742</v>
      </c>
      <c r="B7743" t="s">
        <v>9646</v>
      </c>
      <c r="C7743" s="2">
        <v>42271</v>
      </c>
      <c r="D7743" s="2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  <c r="V7743" t="str">
        <f t="shared" si="241"/>
        <v>profit</v>
      </c>
      <c r="W7743" t="str">
        <f t="shared" si="242"/>
        <v>cheap</v>
      </c>
      <c r="X7743" s="3" t="str" cm="1">
        <f t="array" ref="X7743">_xlfn.IFS(R7743&gt;1000,"premium",R7743&gt;500,"modrate",R7743&lt;500,"cheap")</f>
        <v>cheap</v>
      </c>
      <c r="Y7743" t="str" cm="1">
        <f t="array" ref="Y7743">_xlfn.SWITCH(TRUE,R7743&gt;1000,"premium",R7743&gt;500,"modrate","cheap")</f>
        <v>cheap</v>
      </c>
    </row>
    <row r="7744" spans="1:25">
      <c r="A7744">
        <v>7743</v>
      </c>
      <c r="B7744" t="s">
        <v>9647</v>
      </c>
      <c r="C7744" s="2">
        <v>42967</v>
      </c>
      <c r="D7744" s="2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  <c r="V7744" t="str">
        <f t="shared" si="241"/>
        <v>profit</v>
      </c>
      <c r="W7744" t="str">
        <f t="shared" si="242"/>
        <v>cheap</v>
      </c>
      <c r="X7744" s="3" t="str" cm="1">
        <f t="array" ref="X7744">_xlfn.IFS(R7744&gt;1000,"premium",R7744&gt;500,"modrate",R7744&lt;500,"cheap")</f>
        <v>cheap</v>
      </c>
      <c r="Y7744" t="str" cm="1">
        <f t="array" ref="Y7744">_xlfn.SWITCH(TRUE,R7744&gt;1000,"premium",R7744&gt;500,"modrate","cheap")</f>
        <v>cheap</v>
      </c>
    </row>
    <row r="7745" spans="1:25">
      <c r="A7745">
        <v>7744</v>
      </c>
      <c r="B7745" t="s">
        <v>9648</v>
      </c>
      <c r="C7745" s="2">
        <v>42538</v>
      </c>
      <c r="D7745" s="2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  <c r="V7745" t="str">
        <f t="shared" si="241"/>
        <v>profit</v>
      </c>
      <c r="W7745" t="str">
        <f t="shared" si="242"/>
        <v>cheap</v>
      </c>
      <c r="X7745" s="3" t="str" cm="1">
        <f t="array" ref="X7745">_xlfn.IFS(R7745&gt;1000,"premium",R7745&gt;500,"modrate",R7745&lt;500,"cheap")</f>
        <v>cheap</v>
      </c>
      <c r="Y7745" t="str" cm="1">
        <f t="array" ref="Y7745">_xlfn.SWITCH(TRUE,R7745&gt;1000,"premium",R7745&gt;500,"modrate","cheap")</f>
        <v>cheap</v>
      </c>
    </row>
    <row r="7746" spans="1:25">
      <c r="A7746">
        <v>7745</v>
      </c>
      <c r="B7746" t="s">
        <v>9648</v>
      </c>
      <c r="C7746" s="2">
        <v>42538</v>
      </c>
      <c r="D7746" s="2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  <c r="V7746" t="str">
        <f t="shared" si="241"/>
        <v>profit</v>
      </c>
      <c r="W7746" t="str">
        <f t="shared" si="242"/>
        <v>modrate</v>
      </c>
      <c r="X7746" s="3" t="str" cm="1">
        <f t="array" ref="X7746">_xlfn.IFS(R7746&gt;1000,"premium",R7746&gt;500,"modrate",R7746&lt;500,"cheap")</f>
        <v>modrate</v>
      </c>
      <c r="Y7746" t="str" cm="1">
        <f t="array" ref="Y7746">_xlfn.SWITCH(TRUE,R7746&gt;1000,"premium",R7746&gt;500,"modrate","cheap")</f>
        <v>modrate</v>
      </c>
    </row>
    <row r="7747" spans="1:25">
      <c r="A7747">
        <v>7746</v>
      </c>
      <c r="B7747" t="s">
        <v>9648</v>
      </c>
      <c r="C7747" s="2">
        <v>42538</v>
      </c>
      <c r="D7747" s="2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  <c r="V7747" t="str">
        <f t="shared" ref="V7747:V7810" si="243">IF(U7747&gt;0,"profit","loss")</f>
        <v>profit</v>
      </c>
      <c r="W7747" t="str">
        <f t="shared" ref="W7747:W7810" si="244">IF(R7747&gt;1000,"premium", IF(R7747&gt;500,"modrate","cheap"))</f>
        <v>cheap</v>
      </c>
      <c r="X7747" s="3" t="str" cm="1">
        <f t="array" ref="X7747">_xlfn.IFS(R7747&gt;1000,"premium",R7747&gt;500,"modrate",R7747&lt;500,"cheap")</f>
        <v>cheap</v>
      </c>
      <c r="Y7747" t="str" cm="1">
        <f t="array" ref="Y7747">_xlfn.SWITCH(TRUE,R7747&gt;1000,"premium",R7747&gt;500,"modrate","cheap")</f>
        <v>cheap</v>
      </c>
    </row>
    <row r="7748" spans="1:25">
      <c r="A7748">
        <v>7747</v>
      </c>
      <c r="B7748" t="s">
        <v>9649</v>
      </c>
      <c r="C7748" s="2">
        <v>42357</v>
      </c>
      <c r="D7748" s="2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  <c r="V7748" t="str">
        <f t="shared" si="243"/>
        <v>profit</v>
      </c>
      <c r="W7748" t="str">
        <f t="shared" si="244"/>
        <v>cheap</v>
      </c>
      <c r="X7748" s="3" t="str" cm="1">
        <f t="array" ref="X7748">_xlfn.IFS(R7748&gt;1000,"premium",R7748&gt;500,"modrate",R7748&lt;500,"cheap")</f>
        <v>cheap</v>
      </c>
      <c r="Y7748" t="str" cm="1">
        <f t="array" ref="Y7748">_xlfn.SWITCH(TRUE,R7748&gt;1000,"premium",R7748&gt;500,"modrate","cheap")</f>
        <v>cheap</v>
      </c>
    </row>
    <row r="7749" spans="1:25">
      <c r="A7749">
        <v>7748</v>
      </c>
      <c r="B7749" t="s">
        <v>9650</v>
      </c>
      <c r="C7749" s="2">
        <v>42155</v>
      </c>
      <c r="D7749" s="2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  <c r="V7749" t="str">
        <f t="shared" si="243"/>
        <v>profit</v>
      </c>
      <c r="W7749" t="str">
        <f t="shared" si="244"/>
        <v>cheap</v>
      </c>
      <c r="X7749" s="3" t="str" cm="1">
        <f t="array" ref="X7749">_xlfn.IFS(R7749&gt;1000,"premium",R7749&gt;500,"modrate",R7749&lt;500,"cheap")</f>
        <v>cheap</v>
      </c>
      <c r="Y7749" t="str" cm="1">
        <f t="array" ref="Y7749">_xlfn.SWITCH(TRUE,R7749&gt;1000,"premium",R7749&gt;500,"modrate","cheap")</f>
        <v>cheap</v>
      </c>
    </row>
    <row r="7750" spans="1:25">
      <c r="A7750">
        <v>7749</v>
      </c>
      <c r="B7750" t="s">
        <v>9651</v>
      </c>
      <c r="C7750" s="2">
        <v>42173</v>
      </c>
      <c r="D7750" s="2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  <c r="V7750" t="str">
        <f t="shared" si="243"/>
        <v>profit</v>
      </c>
      <c r="W7750" t="str">
        <f t="shared" si="244"/>
        <v>cheap</v>
      </c>
      <c r="X7750" s="3" t="str" cm="1">
        <f t="array" ref="X7750">_xlfn.IFS(R7750&gt;1000,"premium",R7750&gt;500,"modrate",R7750&lt;500,"cheap")</f>
        <v>cheap</v>
      </c>
      <c r="Y7750" t="str" cm="1">
        <f t="array" ref="Y7750">_xlfn.SWITCH(TRUE,R7750&gt;1000,"premium",R7750&gt;500,"modrate","cheap")</f>
        <v>cheap</v>
      </c>
    </row>
    <row r="7751" spans="1:25">
      <c r="A7751">
        <v>7750</v>
      </c>
      <c r="B7751" t="s">
        <v>9651</v>
      </c>
      <c r="C7751" s="2">
        <v>42173</v>
      </c>
      <c r="D7751" s="2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  <c r="V7751" t="str">
        <f t="shared" si="243"/>
        <v>profit</v>
      </c>
      <c r="W7751" t="str">
        <f t="shared" si="244"/>
        <v>cheap</v>
      </c>
      <c r="X7751" s="3" t="str" cm="1">
        <f t="array" ref="X7751">_xlfn.IFS(R7751&gt;1000,"premium",R7751&gt;500,"modrate",R7751&lt;500,"cheap")</f>
        <v>cheap</v>
      </c>
      <c r="Y7751" t="str" cm="1">
        <f t="array" ref="Y7751">_xlfn.SWITCH(TRUE,R7751&gt;1000,"premium",R7751&gt;500,"modrate","cheap")</f>
        <v>cheap</v>
      </c>
    </row>
    <row r="7752" spans="1:25">
      <c r="A7752">
        <v>7751</v>
      </c>
      <c r="B7752" t="s">
        <v>9651</v>
      </c>
      <c r="C7752" s="2">
        <v>42173</v>
      </c>
      <c r="D7752" s="2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  <c r="V7752" t="str">
        <f t="shared" si="243"/>
        <v>profit</v>
      </c>
      <c r="W7752" t="str">
        <f t="shared" si="244"/>
        <v>cheap</v>
      </c>
      <c r="X7752" s="3" t="str" cm="1">
        <f t="array" ref="X7752">_xlfn.IFS(R7752&gt;1000,"premium",R7752&gt;500,"modrate",R7752&lt;500,"cheap")</f>
        <v>cheap</v>
      </c>
      <c r="Y7752" t="str" cm="1">
        <f t="array" ref="Y7752">_xlfn.SWITCH(TRUE,R7752&gt;1000,"premium",R7752&gt;500,"modrate","cheap")</f>
        <v>cheap</v>
      </c>
    </row>
    <row r="7753" spans="1:25">
      <c r="A7753">
        <v>7752</v>
      </c>
      <c r="B7753" t="s">
        <v>9651</v>
      </c>
      <c r="C7753" s="2">
        <v>42173</v>
      </c>
      <c r="D7753" s="2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  <c r="V7753" t="str">
        <f t="shared" si="243"/>
        <v>profit</v>
      </c>
      <c r="W7753" t="str">
        <f t="shared" si="244"/>
        <v>cheap</v>
      </c>
      <c r="X7753" s="3" t="str" cm="1">
        <f t="array" ref="X7753">_xlfn.IFS(R7753&gt;1000,"premium",R7753&gt;500,"modrate",R7753&lt;500,"cheap")</f>
        <v>cheap</v>
      </c>
      <c r="Y7753" t="str" cm="1">
        <f t="array" ref="Y7753">_xlfn.SWITCH(TRUE,R7753&gt;1000,"premium",R7753&gt;500,"modrate","cheap")</f>
        <v>cheap</v>
      </c>
    </row>
    <row r="7754" spans="1:25">
      <c r="A7754">
        <v>7753</v>
      </c>
      <c r="B7754" t="s">
        <v>9651</v>
      </c>
      <c r="C7754" s="2">
        <v>42173</v>
      </c>
      <c r="D7754" s="2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  <c r="V7754" t="str">
        <f t="shared" si="243"/>
        <v>profit</v>
      </c>
      <c r="W7754" t="str">
        <f t="shared" si="244"/>
        <v>cheap</v>
      </c>
      <c r="X7754" s="3" t="str" cm="1">
        <f t="array" ref="X7754">_xlfn.IFS(R7754&gt;1000,"premium",R7754&gt;500,"modrate",R7754&lt;500,"cheap")</f>
        <v>cheap</v>
      </c>
      <c r="Y7754" t="str" cm="1">
        <f t="array" ref="Y7754">_xlfn.SWITCH(TRUE,R7754&gt;1000,"premium",R7754&gt;500,"modrate","cheap")</f>
        <v>cheap</v>
      </c>
    </row>
    <row r="7755" spans="1:25">
      <c r="A7755">
        <v>7754</v>
      </c>
      <c r="B7755" t="s">
        <v>9652</v>
      </c>
      <c r="C7755" s="2">
        <v>42338</v>
      </c>
      <c r="D7755" s="2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  <c r="V7755" t="str">
        <f t="shared" si="243"/>
        <v>profit</v>
      </c>
      <c r="W7755" t="str">
        <f t="shared" si="244"/>
        <v>cheap</v>
      </c>
      <c r="X7755" s="3" t="str" cm="1">
        <f t="array" ref="X7755">_xlfn.IFS(R7755&gt;1000,"premium",R7755&gt;500,"modrate",R7755&lt;500,"cheap")</f>
        <v>cheap</v>
      </c>
      <c r="Y7755" t="str" cm="1">
        <f t="array" ref="Y7755">_xlfn.SWITCH(TRUE,R7755&gt;1000,"premium",R7755&gt;500,"modrate","cheap")</f>
        <v>cheap</v>
      </c>
    </row>
    <row r="7756" spans="1:25">
      <c r="A7756">
        <v>7755</v>
      </c>
      <c r="B7756" t="s">
        <v>9653</v>
      </c>
      <c r="C7756" s="2">
        <v>42359</v>
      </c>
      <c r="D7756" s="2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  <c r="V7756" t="str">
        <f t="shared" si="243"/>
        <v>profit</v>
      </c>
      <c r="W7756" t="str">
        <f t="shared" si="244"/>
        <v>cheap</v>
      </c>
      <c r="X7756" s="3" t="str" cm="1">
        <f t="array" ref="X7756">_xlfn.IFS(R7756&gt;1000,"premium",R7756&gt;500,"modrate",R7756&lt;500,"cheap")</f>
        <v>cheap</v>
      </c>
      <c r="Y7756" t="str" cm="1">
        <f t="array" ref="Y7756">_xlfn.SWITCH(TRUE,R7756&gt;1000,"premium",R7756&gt;500,"modrate","cheap")</f>
        <v>cheap</v>
      </c>
    </row>
    <row r="7757" spans="1:25">
      <c r="A7757">
        <v>7756</v>
      </c>
      <c r="B7757" t="s">
        <v>9654</v>
      </c>
      <c r="C7757" s="2">
        <v>43056</v>
      </c>
      <c r="D7757" s="2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  <c r="V7757" t="str">
        <f t="shared" si="243"/>
        <v>profit</v>
      </c>
      <c r="W7757" t="str">
        <f t="shared" si="244"/>
        <v>cheap</v>
      </c>
      <c r="X7757" s="3" t="str" cm="1">
        <f t="array" ref="X7757">_xlfn.IFS(R7757&gt;1000,"premium",R7757&gt;500,"modrate",R7757&lt;500,"cheap")</f>
        <v>cheap</v>
      </c>
      <c r="Y7757" t="str" cm="1">
        <f t="array" ref="Y7757">_xlfn.SWITCH(TRUE,R7757&gt;1000,"premium",R7757&gt;500,"modrate","cheap")</f>
        <v>cheap</v>
      </c>
    </row>
    <row r="7758" spans="1:25">
      <c r="A7758">
        <v>7757</v>
      </c>
      <c r="B7758" t="s">
        <v>9654</v>
      </c>
      <c r="C7758" s="2">
        <v>43056</v>
      </c>
      <c r="D7758" s="2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  <c r="V7758" t="str">
        <f t="shared" si="243"/>
        <v>profit</v>
      </c>
      <c r="W7758" t="str">
        <f t="shared" si="244"/>
        <v>cheap</v>
      </c>
      <c r="X7758" s="3" t="str" cm="1">
        <f t="array" ref="X7758">_xlfn.IFS(R7758&gt;1000,"premium",R7758&gt;500,"modrate",R7758&lt;500,"cheap")</f>
        <v>cheap</v>
      </c>
      <c r="Y7758" t="str" cm="1">
        <f t="array" ref="Y7758">_xlfn.SWITCH(TRUE,R7758&gt;1000,"premium",R7758&gt;500,"modrate","cheap")</f>
        <v>cheap</v>
      </c>
    </row>
    <row r="7759" spans="1:25">
      <c r="A7759">
        <v>7758</v>
      </c>
      <c r="B7759" t="s">
        <v>9657</v>
      </c>
      <c r="C7759" s="2">
        <v>43052</v>
      </c>
      <c r="D7759" s="2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  <c r="V7759" t="str">
        <f t="shared" si="243"/>
        <v>profit</v>
      </c>
      <c r="W7759" t="str">
        <f t="shared" si="244"/>
        <v>cheap</v>
      </c>
      <c r="X7759" s="3" t="str" cm="1">
        <f t="array" ref="X7759">_xlfn.IFS(R7759&gt;1000,"premium",R7759&gt;500,"modrate",R7759&lt;500,"cheap")</f>
        <v>cheap</v>
      </c>
      <c r="Y7759" t="str" cm="1">
        <f t="array" ref="Y7759">_xlfn.SWITCH(TRUE,R7759&gt;1000,"premium",R7759&gt;500,"modrate","cheap")</f>
        <v>cheap</v>
      </c>
    </row>
    <row r="7760" spans="1:25">
      <c r="A7760">
        <v>7759</v>
      </c>
      <c r="B7760" t="s">
        <v>9657</v>
      </c>
      <c r="C7760" s="2">
        <v>43052</v>
      </c>
      <c r="D7760" s="2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  <c r="V7760" t="str">
        <f t="shared" si="243"/>
        <v>profit</v>
      </c>
      <c r="W7760" t="str">
        <f t="shared" si="244"/>
        <v>cheap</v>
      </c>
      <c r="X7760" s="3" t="str" cm="1">
        <f t="array" ref="X7760">_xlfn.IFS(R7760&gt;1000,"premium",R7760&gt;500,"modrate",R7760&lt;500,"cheap")</f>
        <v>cheap</v>
      </c>
      <c r="Y7760" t="str" cm="1">
        <f t="array" ref="Y7760">_xlfn.SWITCH(TRUE,R7760&gt;1000,"premium",R7760&gt;500,"modrate","cheap")</f>
        <v>cheap</v>
      </c>
    </row>
    <row r="7761" spans="1:25">
      <c r="A7761">
        <v>7760</v>
      </c>
      <c r="B7761" t="s">
        <v>9658</v>
      </c>
      <c r="C7761" s="2">
        <v>42667</v>
      </c>
      <c r="D7761" s="2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  <c r="V7761" t="str">
        <f t="shared" si="243"/>
        <v>profit</v>
      </c>
      <c r="W7761" t="str">
        <f t="shared" si="244"/>
        <v>cheap</v>
      </c>
      <c r="X7761" s="3" t="str" cm="1">
        <f t="array" ref="X7761">_xlfn.IFS(R7761&gt;1000,"premium",R7761&gt;500,"modrate",R7761&lt;500,"cheap")</f>
        <v>cheap</v>
      </c>
      <c r="Y7761" t="str" cm="1">
        <f t="array" ref="Y7761">_xlfn.SWITCH(TRUE,R7761&gt;1000,"premium",R7761&gt;500,"modrate","cheap")</f>
        <v>cheap</v>
      </c>
    </row>
    <row r="7762" spans="1:25">
      <c r="A7762">
        <v>7761</v>
      </c>
      <c r="B7762" t="s">
        <v>9659</v>
      </c>
      <c r="C7762" s="2">
        <v>41979</v>
      </c>
      <c r="D7762" s="2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  <c r="V7762" t="str">
        <f t="shared" si="243"/>
        <v>profit</v>
      </c>
      <c r="W7762" t="str">
        <f t="shared" si="244"/>
        <v>cheap</v>
      </c>
      <c r="X7762" s="3" t="str" cm="1">
        <f t="array" ref="X7762">_xlfn.IFS(R7762&gt;1000,"premium",R7762&gt;500,"modrate",R7762&lt;500,"cheap")</f>
        <v>cheap</v>
      </c>
      <c r="Y7762" t="str" cm="1">
        <f t="array" ref="Y7762">_xlfn.SWITCH(TRUE,R7762&gt;1000,"premium",R7762&gt;500,"modrate","cheap")</f>
        <v>cheap</v>
      </c>
    </row>
    <row r="7763" spans="1:25">
      <c r="A7763">
        <v>7762</v>
      </c>
      <c r="B7763" t="s">
        <v>9660</v>
      </c>
      <c r="C7763" s="2">
        <v>43072</v>
      </c>
      <c r="D7763" s="2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  <c r="V7763" t="str">
        <f t="shared" si="243"/>
        <v>profit</v>
      </c>
      <c r="W7763" t="str">
        <f t="shared" si="244"/>
        <v>cheap</v>
      </c>
      <c r="X7763" s="3" t="str" cm="1">
        <f t="array" ref="X7763">_xlfn.IFS(R7763&gt;1000,"premium",R7763&gt;500,"modrate",R7763&lt;500,"cheap")</f>
        <v>cheap</v>
      </c>
      <c r="Y7763" t="str" cm="1">
        <f t="array" ref="Y7763">_xlfn.SWITCH(TRUE,R7763&gt;1000,"premium",R7763&gt;500,"modrate","cheap")</f>
        <v>cheap</v>
      </c>
    </row>
    <row r="7764" spans="1:25">
      <c r="A7764">
        <v>7763</v>
      </c>
      <c r="B7764" t="s">
        <v>9661</v>
      </c>
      <c r="C7764" s="2">
        <v>43004</v>
      </c>
      <c r="D7764" s="2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  <c r="V7764" t="str">
        <f t="shared" si="243"/>
        <v>profit</v>
      </c>
      <c r="W7764" t="str">
        <f t="shared" si="244"/>
        <v>cheap</v>
      </c>
      <c r="X7764" s="3" t="str" cm="1">
        <f t="array" ref="X7764">_xlfn.IFS(R7764&gt;1000,"premium",R7764&gt;500,"modrate",R7764&lt;500,"cheap")</f>
        <v>cheap</v>
      </c>
      <c r="Y7764" t="str" cm="1">
        <f t="array" ref="Y7764">_xlfn.SWITCH(TRUE,R7764&gt;1000,"premium",R7764&gt;500,"modrate","cheap")</f>
        <v>cheap</v>
      </c>
    </row>
    <row r="7765" spans="1:25">
      <c r="A7765">
        <v>7764</v>
      </c>
      <c r="B7765" t="s">
        <v>9662</v>
      </c>
      <c r="C7765" s="2">
        <v>42038</v>
      </c>
      <c r="D7765" s="2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  <c r="V7765" t="str">
        <f t="shared" si="243"/>
        <v>profit</v>
      </c>
      <c r="W7765" t="str">
        <f t="shared" si="244"/>
        <v>cheap</v>
      </c>
      <c r="X7765" s="3" t="str" cm="1">
        <f t="array" ref="X7765">_xlfn.IFS(R7765&gt;1000,"premium",R7765&gt;500,"modrate",R7765&lt;500,"cheap")</f>
        <v>cheap</v>
      </c>
      <c r="Y7765" t="str" cm="1">
        <f t="array" ref="Y7765">_xlfn.SWITCH(TRUE,R7765&gt;1000,"premium",R7765&gt;500,"modrate","cheap")</f>
        <v>cheap</v>
      </c>
    </row>
    <row r="7766" spans="1:25">
      <c r="A7766">
        <v>7765</v>
      </c>
      <c r="B7766" t="s">
        <v>9663</v>
      </c>
      <c r="C7766" s="2">
        <v>42959</v>
      </c>
      <c r="D7766" s="2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  <c r="V7766" t="str">
        <f t="shared" si="243"/>
        <v>profit</v>
      </c>
      <c r="W7766" t="str">
        <f t="shared" si="244"/>
        <v>cheap</v>
      </c>
      <c r="X7766" s="3" t="str" cm="1">
        <f t="array" ref="X7766">_xlfn.IFS(R7766&gt;1000,"premium",R7766&gt;500,"modrate",R7766&lt;500,"cheap")</f>
        <v>cheap</v>
      </c>
      <c r="Y7766" t="str" cm="1">
        <f t="array" ref="Y7766">_xlfn.SWITCH(TRUE,R7766&gt;1000,"premium",R7766&gt;500,"modrate","cheap")</f>
        <v>cheap</v>
      </c>
    </row>
    <row r="7767" spans="1:25">
      <c r="A7767">
        <v>7766</v>
      </c>
      <c r="B7767" t="s">
        <v>9663</v>
      </c>
      <c r="C7767" s="2">
        <v>42959</v>
      </c>
      <c r="D7767" s="2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  <c r="V7767" t="str">
        <f t="shared" si="243"/>
        <v>profit</v>
      </c>
      <c r="W7767" t="str">
        <f t="shared" si="244"/>
        <v>premium</v>
      </c>
      <c r="X7767" s="3" t="str" cm="1">
        <f t="array" ref="X7767">_xlfn.IFS(R7767&gt;1000,"premium",R7767&gt;500,"modrate",R7767&lt;500,"cheap")</f>
        <v>premium</v>
      </c>
      <c r="Y7767" t="str" cm="1">
        <f t="array" ref="Y7767">_xlfn.SWITCH(TRUE,R7767&gt;1000,"premium",R7767&gt;500,"modrate","cheap")</f>
        <v>premium</v>
      </c>
    </row>
    <row r="7768" spans="1:25">
      <c r="A7768">
        <v>7767</v>
      </c>
      <c r="B7768" t="s">
        <v>9663</v>
      </c>
      <c r="C7768" s="2">
        <v>42959</v>
      </c>
      <c r="D7768" s="2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  <c r="V7768" t="str">
        <f t="shared" si="243"/>
        <v>profit</v>
      </c>
      <c r="W7768" t="str">
        <f t="shared" si="244"/>
        <v>cheap</v>
      </c>
      <c r="X7768" s="3" t="str" cm="1">
        <f t="array" ref="X7768">_xlfn.IFS(R7768&gt;1000,"premium",R7768&gt;500,"modrate",R7768&lt;500,"cheap")</f>
        <v>cheap</v>
      </c>
      <c r="Y7768" t="str" cm="1">
        <f t="array" ref="Y7768">_xlfn.SWITCH(TRUE,R7768&gt;1000,"premium",R7768&gt;500,"modrate","cheap")</f>
        <v>cheap</v>
      </c>
    </row>
    <row r="7769" spans="1:25">
      <c r="A7769">
        <v>7768</v>
      </c>
      <c r="B7769" t="s">
        <v>9664</v>
      </c>
      <c r="C7769" s="2">
        <v>42240</v>
      </c>
      <c r="D7769" s="2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  <c r="V7769" t="str">
        <f t="shared" si="243"/>
        <v>profit</v>
      </c>
      <c r="W7769" t="str">
        <f t="shared" si="244"/>
        <v>cheap</v>
      </c>
      <c r="X7769" s="3" t="str" cm="1">
        <f t="array" ref="X7769">_xlfn.IFS(R7769&gt;1000,"premium",R7769&gt;500,"modrate",R7769&lt;500,"cheap")</f>
        <v>cheap</v>
      </c>
      <c r="Y7769" t="str" cm="1">
        <f t="array" ref="Y7769">_xlfn.SWITCH(TRUE,R7769&gt;1000,"premium",R7769&gt;500,"modrate","cheap")</f>
        <v>cheap</v>
      </c>
    </row>
    <row r="7770" spans="1:25">
      <c r="A7770">
        <v>7769</v>
      </c>
      <c r="B7770" t="s">
        <v>9665</v>
      </c>
      <c r="C7770" s="2">
        <v>43051</v>
      </c>
      <c r="D7770" s="2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  <c r="V7770" t="str">
        <f t="shared" si="243"/>
        <v>profit</v>
      </c>
      <c r="W7770" t="str">
        <f t="shared" si="244"/>
        <v>cheap</v>
      </c>
      <c r="X7770" s="3" t="str" cm="1">
        <f t="array" ref="X7770">_xlfn.IFS(R7770&gt;1000,"premium",R7770&gt;500,"modrate",R7770&lt;500,"cheap")</f>
        <v>cheap</v>
      </c>
      <c r="Y7770" t="str" cm="1">
        <f t="array" ref="Y7770">_xlfn.SWITCH(TRUE,R7770&gt;1000,"premium",R7770&gt;500,"modrate","cheap")</f>
        <v>cheap</v>
      </c>
    </row>
    <row r="7771" spans="1:25">
      <c r="A7771">
        <v>7770</v>
      </c>
      <c r="B7771" t="s">
        <v>9666</v>
      </c>
      <c r="C7771" s="2">
        <v>42583</v>
      </c>
      <c r="D7771" s="2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90.976200000000105</v>
      </c>
      <c r="V7771" t="str">
        <f t="shared" si="243"/>
        <v>profit</v>
      </c>
      <c r="W7771" t="str">
        <f t="shared" si="244"/>
        <v>premium</v>
      </c>
      <c r="X7771" s="3" t="str" cm="1">
        <f t="array" ref="X7771">_xlfn.IFS(R7771&gt;1000,"premium",R7771&gt;500,"modrate",R7771&lt;500,"cheap")</f>
        <v>premium</v>
      </c>
      <c r="Y7771" t="str" cm="1">
        <f t="array" ref="Y7771">_xlfn.SWITCH(TRUE,R7771&gt;1000,"premium",R7771&gt;500,"modrate","cheap")</f>
        <v>premium</v>
      </c>
    </row>
    <row r="7772" spans="1:25">
      <c r="A7772">
        <v>7771</v>
      </c>
      <c r="B7772" t="s">
        <v>9666</v>
      </c>
      <c r="C7772" s="2">
        <v>42583</v>
      </c>
      <c r="D7772" s="2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  <c r="V7772" t="str">
        <f t="shared" si="243"/>
        <v>profit</v>
      </c>
      <c r="W7772" t="str">
        <f t="shared" si="244"/>
        <v>cheap</v>
      </c>
      <c r="X7772" s="3" t="str" cm="1">
        <f t="array" ref="X7772">_xlfn.IFS(R7772&gt;1000,"premium",R7772&gt;500,"modrate",R7772&lt;500,"cheap")</f>
        <v>cheap</v>
      </c>
      <c r="Y7772" t="str" cm="1">
        <f t="array" ref="Y7772">_xlfn.SWITCH(TRUE,R7772&gt;1000,"premium",R7772&gt;500,"modrate","cheap")</f>
        <v>cheap</v>
      </c>
    </row>
    <row r="7773" spans="1:25">
      <c r="A7773">
        <v>7772</v>
      </c>
      <c r="B7773" t="s">
        <v>9667</v>
      </c>
      <c r="C7773" s="2">
        <v>42699</v>
      </c>
      <c r="D7773" s="2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  <c r="V7773" t="str">
        <f t="shared" si="243"/>
        <v>loss</v>
      </c>
      <c r="W7773" t="str">
        <f t="shared" si="244"/>
        <v>cheap</v>
      </c>
      <c r="X7773" s="3" t="str" cm="1">
        <f t="array" ref="X7773">_xlfn.IFS(R7773&gt;1000,"premium",R7773&gt;500,"modrate",R7773&lt;500,"cheap")</f>
        <v>cheap</v>
      </c>
      <c r="Y7773" t="str" cm="1">
        <f t="array" ref="Y7773">_xlfn.SWITCH(TRUE,R7773&gt;1000,"premium",R7773&gt;500,"modrate","cheap")</f>
        <v>cheap</v>
      </c>
    </row>
    <row r="7774" spans="1:25">
      <c r="A7774">
        <v>7773</v>
      </c>
      <c r="B7774" t="s">
        <v>9667</v>
      </c>
      <c r="C7774" s="2">
        <v>42699</v>
      </c>
      <c r="D7774" s="2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  <c r="V7774" t="str">
        <f t="shared" si="243"/>
        <v>loss</v>
      </c>
      <c r="W7774" t="str">
        <f t="shared" si="244"/>
        <v>premium</v>
      </c>
      <c r="X7774" s="3" t="str" cm="1">
        <f t="array" ref="X7774">_xlfn.IFS(R7774&gt;1000,"premium",R7774&gt;500,"modrate",R7774&lt;500,"cheap")</f>
        <v>premium</v>
      </c>
      <c r="Y7774" t="str" cm="1">
        <f t="array" ref="Y7774">_xlfn.SWITCH(TRUE,R7774&gt;1000,"premium",R7774&gt;500,"modrate","cheap")</f>
        <v>premium</v>
      </c>
    </row>
    <row r="7775" spans="1:25">
      <c r="A7775">
        <v>7774</v>
      </c>
      <c r="B7775" t="s">
        <v>9667</v>
      </c>
      <c r="C7775" s="2">
        <v>42699</v>
      </c>
      <c r="D7775" s="2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  <c r="V7775" t="str">
        <f t="shared" si="243"/>
        <v>profit</v>
      </c>
      <c r="W7775" t="str">
        <f t="shared" si="244"/>
        <v>cheap</v>
      </c>
      <c r="X7775" s="3" t="str" cm="1">
        <f t="array" ref="X7775">_xlfn.IFS(R7775&gt;1000,"premium",R7775&gt;500,"modrate",R7775&lt;500,"cheap")</f>
        <v>cheap</v>
      </c>
      <c r="Y7775" t="str" cm="1">
        <f t="array" ref="Y7775">_xlfn.SWITCH(TRUE,R7775&gt;1000,"premium",R7775&gt;500,"modrate","cheap")</f>
        <v>cheap</v>
      </c>
    </row>
    <row r="7776" spans="1:25">
      <c r="A7776">
        <v>7775</v>
      </c>
      <c r="B7776" t="s">
        <v>9670</v>
      </c>
      <c r="C7776" s="2">
        <v>42473</v>
      </c>
      <c r="D7776" s="2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  <c r="V7776" t="str">
        <f t="shared" si="243"/>
        <v>profit</v>
      </c>
      <c r="W7776" t="str">
        <f t="shared" si="244"/>
        <v>cheap</v>
      </c>
      <c r="X7776" s="3" t="str" cm="1">
        <f t="array" ref="X7776">_xlfn.IFS(R7776&gt;1000,"premium",R7776&gt;500,"modrate",R7776&lt;500,"cheap")</f>
        <v>cheap</v>
      </c>
      <c r="Y7776" t="str" cm="1">
        <f t="array" ref="Y7776">_xlfn.SWITCH(TRUE,R7776&gt;1000,"premium",R7776&gt;500,"modrate","cheap")</f>
        <v>cheap</v>
      </c>
    </row>
    <row r="7777" spans="1:25">
      <c r="A7777">
        <v>7776</v>
      </c>
      <c r="B7777" t="s">
        <v>9671</v>
      </c>
      <c r="C7777" s="2">
        <v>42000</v>
      </c>
      <c r="D7777" s="2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  <c r="V7777" t="str">
        <f t="shared" si="243"/>
        <v>profit</v>
      </c>
      <c r="W7777" t="str">
        <f t="shared" si="244"/>
        <v>cheap</v>
      </c>
      <c r="X7777" s="3" t="str" cm="1">
        <f t="array" ref="X7777">_xlfn.IFS(R7777&gt;1000,"premium",R7777&gt;500,"modrate",R7777&lt;500,"cheap")</f>
        <v>cheap</v>
      </c>
      <c r="Y7777" t="str" cm="1">
        <f t="array" ref="Y7777">_xlfn.SWITCH(TRUE,R7777&gt;1000,"premium",R7777&gt;500,"modrate","cheap")</f>
        <v>cheap</v>
      </c>
    </row>
    <row r="7778" spans="1:25">
      <c r="A7778">
        <v>7777</v>
      </c>
      <c r="B7778" t="s">
        <v>9671</v>
      </c>
      <c r="C7778" s="2">
        <v>42000</v>
      </c>
      <c r="D7778" s="2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  <c r="V7778" t="str">
        <f t="shared" si="243"/>
        <v>profit</v>
      </c>
      <c r="W7778" t="str">
        <f t="shared" si="244"/>
        <v>cheap</v>
      </c>
      <c r="X7778" s="3" t="str" cm="1">
        <f t="array" ref="X7778">_xlfn.IFS(R7778&gt;1000,"premium",R7778&gt;500,"modrate",R7778&lt;500,"cheap")</f>
        <v>cheap</v>
      </c>
      <c r="Y7778" t="str" cm="1">
        <f t="array" ref="Y7778">_xlfn.SWITCH(TRUE,R7778&gt;1000,"premium",R7778&gt;500,"modrate","cheap")</f>
        <v>cheap</v>
      </c>
    </row>
    <row r="7779" spans="1:25">
      <c r="A7779">
        <v>7778</v>
      </c>
      <c r="B7779" t="s">
        <v>9671</v>
      </c>
      <c r="C7779" s="2">
        <v>42000</v>
      </c>
      <c r="D7779" s="2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  <c r="V7779" t="str">
        <f t="shared" si="243"/>
        <v>profit</v>
      </c>
      <c r="W7779" t="str">
        <f t="shared" si="244"/>
        <v>cheap</v>
      </c>
      <c r="X7779" s="3" t="str" cm="1">
        <f t="array" ref="X7779">_xlfn.IFS(R7779&gt;1000,"premium",R7779&gt;500,"modrate",R7779&lt;500,"cheap")</f>
        <v>cheap</v>
      </c>
      <c r="Y7779" t="str" cm="1">
        <f t="array" ref="Y7779">_xlfn.SWITCH(TRUE,R7779&gt;1000,"premium",R7779&gt;500,"modrate","cheap")</f>
        <v>cheap</v>
      </c>
    </row>
    <row r="7780" spans="1:25">
      <c r="A7780">
        <v>7779</v>
      </c>
      <c r="B7780" t="s">
        <v>9671</v>
      </c>
      <c r="C7780" s="2">
        <v>42000</v>
      </c>
      <c r="D7780" s="2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  <c r="V7780" t="str">
        <f t="shared" si="243"/>
        <v>profit</v>
      </c>
      <c r="W7780" t="str">
        <f t="shared" si="244"/>
        <v>cheap</v>
      </c>
      <c r="X7780" s="3" t="str" cm="1">
        <f t="array" ref="X7780">_xlfn.IFS(R7780&gt;1000,"premium",R7780&gt;500,"modrate",R7780&lt;500,"cheap")</f>
        <v>cheap</v>
      </c>
      <c r="Y7780" t="str" cm="1">
        <f t="array" ref="Y7780">_xlfn.SWITCH(TRUE,R7780&gt;1000,"premium",R7780&gt;500,"modrate","cheap")</f>
        <v>cheap</v>
      </c>
    </row>
    <row r="7781" spans="1:25">
      <c r="A7781">
        <v>7780</v>
      </c>
      <c r="B7781" t="s">
        <v>9672</v>
      </c>
      <c r="C7781" s="2">
        <v>42478</v>
      </c>
      <c r="D7781" s="2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  <c r="V7781" t="str">
        <f t="shared" si="243"/>
        <v>profit</v>
      </c>
      <c r="W7781" t="str">
        <f t="shared" si="244"/>
        <v>cheap</v>
      </c>
      <c r="X7781" s="3" t="str" cm="1">
        <f t="array" ref="X7781">_xlfn.IFS(R7781&gt;1000,"premium",R7781&gt;500,"modrate",R7781&lt;500,"cheap")</f>
        <v>cheap</v>
      </c>
      <c r="Y7781" t="str" cm="1">
        <f t="array" ref="Y7781">_xlfn.SWITCH(TRUE,R7781&gt;1000,"premium",R7781&gt;500,"modrate","cheap")</f>
        <v>cheap</v>
      </c>
    </row>
    <row r="7782" spans="1:25">
      <c r="A7782">
        <v>7781</v>
      </c>
      <c r="B7782" t="s">
        <v>9672</v>
      </c>
      <c r="C7782" s="2">
        <v>42478</v>
      </c>
      <c r="D7782" s="2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  <c r="V7782" t="str">
        <f t="shared" si="243"/>
        <v>profit</v>
      </c>
      <c r="W7782" t="str">
        <f t="shared" si="244"/>
        <v>cheap</v>
      </c>
      <c r="X7782" s="3" t="str" cm="1">
        <f t="array" ref="X7782">_xlfn.IFS(R7782&gt;1000,"premium",R7782&gt;500,"modrate",R7782&lt;500,"cheap")</f>
        <v>cheap</v>
      </c>
      <c r="Y7782" t="str" cm="1">
        <f t="array" ref="Y7782">_xlfn.SWITCH(TRUE,R7782&gt;1000,"premium",R7782&gt;500,"modrate","cheap")</f>
        <v>cheap</v>
      </c>
    </row>
    <row r="7783" spans="1:25">
      <c r="A7783">
        <v>7782</v>
      </c>
      <c r="B7783" t="s">
        <v>9673</v>
      </c>
      <c r="C7783" s="2">
        <v>42071</v>
      </c>
      <c r="D7783" s="2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  <c r="V7783" t="str">
        <f t="shared" si="243"/>
        <v>loss</v>
      </c>
      <c r="W7783" t="str">
        <f t="shared" si="244"/>
        <v>cheap</v>
      </c>
      <c r="X7783" s="3" t="str" cm="1">
        <f t="array" ref="X7783">_xlfn.IFS(R7783&gt;1000,"premium",R7783&gt;500,"modrate",R7783&lt;500,"cheap")</f>
        <v>cheap</v>
      </c>
      <c r="Y7783" t="str" cm="1">
        <f t="array" ref="Y7783">_xlfn.SWITCH(TRUE,R7783&gt;1000,"premium",R7783&gt;500,"modrate","cheap")</f>
        <v>cheap</v>
      </c>
    </row>
    <row r="7784" spans="1:25">
      <c r="A7784">
        <v>7783</v>
      </c>
      <c r="B7784" t="s">
        <v>9674</v>
      </c>
      <c r="C7784" s="2">
        <v>42678</v>
      </c>
      <c r="D7784" s="2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  <c r="V7784" t="str">
        <f t="shared" si="243"/>
        <v>profit</v>
      </c>
      <c r="W7784" t="str">
        <f t="shared" si="244"/>
        <v>cheap</v>
      </c>
      <c r="X7784" s="3" t="str" cm="1">
        <f t="array" ref="X7784">_xlfn.IFS(R7784&gt;1000,"premium",R7784&gt;500,"modrate",R7784&lt;500,"cheap")</f>
        <v>cheap</v>
      </c>
      <c r="Y7784" t="str" cm="1">
        <f t="array" ref="Y7784">_xlfn.SWITCH(TRUE,R7784&gt;1000,"premium",R7784&gt;500,"modrate","cheap")</f>
        <v>cheap</v>
      </c>
    </row>
    <row r="7785" spans="1:25">
      <c r="A7785">
        <v>7784</v>
      </c>
      <c r="B7785" t="s">
        <v>9674</v>
      </c>
      <c r="C7785" s="2">
        <v>42678</v>
      </c>
      <c r="D7785" s="2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  <c r="V7785" t="str">
        <f t="shared" si="243"/>
        <v>loss</v>
      </c>
      <c r="W7785" t="str">
        <f t="shared" si="244"/>
        <v>modrate</v>
      </c>
      <c r="X7785" s="3" t="str" cm="1">
        <f t="array" ref="X7785">_xlfn.IFS(R7785&gt;1000,"premium",R7785&gt;500,"modrate",R7785&lt;500,"cheap")</f>
        <v>modrate</v>
      </c>
      <c r="Y7785" t="str" cm="1">
        <f t="array" ref="Y7785">_xlfn.SWITCH(TRUE,R7785&gt;1000,"premium",R7785&gt;500,"modrate","cheap")</f>
        <v>modrate</v>
      </c>
    </row>
    <row r="7786" spans="1:25">
      <c r="A7786">
        <v>7785</v>
      </c>
      <c r="B7786" t="s">
        <v>9674</v>
      </c>
      <c r="C7786" s="2">
        <v>42678</v>
      </c>
      <c r="D7786" s="2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  <c r="V7786" t="str">
        <f t="shared" si="243"/>
        <v>loss</v>
      </c>
      <c r="W7786" t="str">
        <f t="shared" si="244"/>
        <v>cheap</v>
      </c>
      <c r="X7786" s="3" t="str" cm="1">
        <f t="array" ref="X7786">_xlfn.IFS(R7786&gt;1000,"premium",R7786&gt;500,"modrate",R7786&lt;500,"cheap")</f>
        <v>cheap</v>
      </c>
      <c r="Y7786" t="str" cm="1">
        <f t="array" ref="Y7786">_xlfn.SWITCH(TRUE,R7786&gt;1000,"premium",R7786&gt;500,"modrate","cheap")</f>
        <v>cheap</v>
      </c>
    </row>
    <row r="7787" spans="1:25">
      <c r="A7787">
        <v>7786</v>
      </c>
      <c r="B7787" t="s">
        <v>9675</v>
      </c>
      <c r="C7787" s="2">
        <v>41972</v>
      </c>
      <c r="D7787" s="2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  <c r="V7787" t="str">
        <f t="shared" si="243"/>
        <v>profit</v>
      </c>
      <c r="W7787" t="str">
        <f t="shared" si="244"/>
        <v>cheap</v>
      </c>
      <c r="X7787" s="3" t="str" cm="1">
        <f t="array" ref="X7787">_xlfn.IFS(R7787&gt;1000,"premium",R7787&gt;500,"modrate",R7787&lt;500,"cheap")</f>
        <v>cheap</v>
      </c>
      <c r="Y7787" t="str" cm="1">
        <f t="array" ref="Y7787">_xlfn.SWITCH(TRUE,R7787&gt;1000,"premium",R7787&gt;500,"modrate","cheap")</f>
        <v>cheap</v>
      </c>
    </row>
    <row r="7788" spans="1:25">
      <c r="A7788">
        <v>7787</v>
      </c>
      <c r="B7788" t="s">
        <v>9676</v>
      </c>
      <c r="C7788" s="2">
        <v>42507</v>
      </c>
      <c r="D7788" s="2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  <c r="V7788" t="str">
        <f t="shared" si="243"/>
        <v>loss</v>
      </c>
      <c r="W7788" t="str">
        <f t="shared" si="244"/>
        <v>cheap</v>
      </c>
      <c r="X7788" s="3" t="str" cm="1">
        <f t="array" ref="X7788">_xlfn.IFS(R7788&gt;1000,"premium",R7788&gt;500,"modrate",R7788&lt;500,"cheap")</f>
        <v>cheap</v>
      </c>
      <c r="Y7788" t="str" cm="1">
        <f t="array" ref="Y7788">_xlfn.SWITCH(TRUE,R7788&gt;1000,"premium",R7788&gt;500,"modrate","cheap")</f>
        <v>cheap</v>
      </c>
    </row>
    <row r="7789" spans="1:25">
      <c r="A7789">
        <v>7788</v>
      </c>
      <c r="B7789" t="s">
        <v>9676</v>
      </c>
      <c r="C7789" s="2">
        <v>42507</v>
      </c>
      <c r="D7789" s="2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  <c r="V7789" t="str">
        <f t="shared" si="243"/>
        <v>profit</v>
      </c>
      <c r="W7789" t="str">
        <f t="shared" si="244"/>
        <v>cheap</v>
      </c>
      <c r="X7789" s="3" t="str" cm="1">
        <f t="array" ref="X7789">_xlfn.IFS(R7789&gt;1000,"premium",R7789&gt;500,"modrate",R7789&lt;500,"cheap")</f>
        <v>cheap</v>
      </c>
      <c r="Y7789" t="str" cm="1">
        <f t="array" ref="Y7789">_xlfn.SWITCH(TRUE,R7789&gt;1000,"premium",R7789&gt;500,"modrate","cheap")</f>
        <v>cheap</v>
      </c>
    </row>
    <row r="7790" spans="1:25">
      <c r="A7790">
        <v>7789</v>
      </c>
      <c r="B7790" t="s">
        <v>9676</v>
      </c>
      <c r="C7790" s="2">
        <v>42507</v>
      </c>
      <c r="D7790" s="2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  <c r="V7790" t="str">
        <f t="shared" si="243"/>
        <v>loss</v>
      </c>
      <c r="W7790" t="str">
        <f t="shared" si="244"/>
        <v>cheap</v>
      </c>
      <c r="X7790" s="3" t="str" cm="1">
        <f t="array" ref="X7790">_xlfn.IFS(R7790&gt;1000,"premium",R7790&gt;500,"modrate",R7790&lt;500,"cheap")</f>
        <v>cheap</v>
      </c>
      <c r="Y7790" t="str" cm="1">
        <f t="array" ref="Y7790">_xlfn.SWITCH(TRUE,R7790&gt;1000,"premium",R7790&gt;500,"modrate","cheap")</f>
        <v>cheap</v>
      </c>
    </row>
    <row r="7791" spans="1:25">
      <c r="A7791">
        <v>7790</v>
      </c>
      <c r="B7791" t="s">
        <v>9676</v>
      </c>
      <c r="C7791" s="2">
        <v>42507</v>
      </c>
      <c r="D7791" s="2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  <c r="V7791" t="str">
        <f t="shared" si="243"/>
        <v>profit</v>
      </c>
      <c r="W7791" t="str">
        <f t="shared" si="244"/>
        <v>cheap</v>
      </c>
      <c r="X7791" s="3" t="str" cm="1">
        <f t="array" ref="X7791">_xlfn.IFS(R7791&gt;1000,"premium",R7791&gt;500,"modrate",R7791&lt;500,"cheap")</f>
        <v>cheap</v>
      </c>
      <c r="Y7791" t="str" cm="1">
        <f t="array" ref="Y7791">_xlfn.SWITCH(TRUE,R7791&gt;1000,"premium",R7791&gt;500,"modrate","cheap")</f>
        <v>cheap</v>
      </c>
    </row>
    <row r="7792" spans="1:25">
      <c r="A7792">
        <v>7791</v>
      </c>
      <c r="B7792" t="s">
        <v>9677</v>
      </c>
      <c r="C7792" s="2">
        <v>42997</v>
      </c>
      <c r="D7792" s="2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  <c r="V7792" t="str">
        <f t="shared" si="243"/>
        <v>loss</v>
      </c>
      <c r="W7792" t="str">
        <f t="shared" si="244"/>
        <v>cheap</v>
      </c>
      <c r="X7792" s="3" t="str" cm="1">
        <f t="array" ref="X7792">_xlfn.IFS(R7792&gt;1000,"premium",R7792&gt;500,"modrate",R7792&lt;500,"cheap")</f>
        <v>cheap</v>
      </c>
      <c r="Y7792" t="str" cm="1">
        <f t="array" ref="Y7792">_xlfn.SWITCH(TRUE,R7792&gt;1000,"premium",R7792&gt;500,"modrate","cheap")</f>
        <v>cheap</v>
      </c>
    </row>
    <row r="7793" spans="1:25">
      <c r="A7793">
        <v>7792</v>
      </c>
      <c r="B7793" t="s">
        <v>9678</v>
      </c>
      <c r="C7793" s="2">
        <v>42723</v>
      </c>
      <c r="D7793" s="2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  <c r="V7793" t="str">
        <f t="shared" si="243"/>
        <v>loss</v>
      </c>
      <c r="W7793" t="str">
        <f t="shared" si="244"/>
        <v>cheap</v>
      </c>
      <c r="X7793" s="3" t="str" cm="1">
        <f t="array" ref="X7793">_xlfn.IFS(R7793&gt;1000,"premium",R7793&gt;500,"modrate",R7793&lt;500,"cheap")</f>
        <v>cheap</v>
      </c>
      <c r="Y7793" t="str" cm="1">
        <f t="array" ref="Y7793">_xlfn.SWITCH(TRUE,R7793&gt;1000,"premium",R7793&gt;500,"modrate","cheap")</f>
        <v>cheap</v>
      </c>
    </row>
    <row r="7794" spans="1:25">
      <c r="A7794">
        <v>7793</v>
      </c>
      <c r="B7794" t="s">
        <v>9679</v>
      </c>
      <c r="C7794" s="2">
        <v>43020</v>
      </c>
      <c r="D7794" s="2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-1.4994000000000101</v>
      </c>
      <c r="V7794" t="str">
        <f t="shared" si="243"/>
        <v>loss</v>
      </c>
      <c r="W7794" t="str">
        <f t="shared" si="244"/>
        <v>cheap</v>
      </c>
      <c r="X7794" s="3" t="str" cm="1">
        <f t="array" ref="X7794">_xlfn.IFS(R7794&gt;1000,"premium",R7794&gt;500,"modrate",R7794&lt;500,"cheap")</f>
        <v>cheap</v>
      </c>
      <c r="Y7794" t="str" cm="1">
        <f t="array" ref="Y7794">_xlfn.SWITCH(TRUE,R7794&gt;1000,"premium",R7794&gt;500,"modrate","cheap")</f>
        <v>cheap</v>
      </c>
    </row>
    <row r="7795" spans="1:25">
      <c r="A7795">
        <v>7794</v>
      </c>
      <c r="B7795" t="s">
        <v>9680</v>
      </c>
      <c r="C7795" s="2">
        <v>42350</v>
      </c>
      <c r="D7795" s="2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  <c r="V7795" t="str">
        <f t="shared" si="243"/>
        <v>profit</v>
      </c>
      <c r="W7795" t="str">
        <f t="shared" si="244"/>
        <v>cheap</v>
      </c>
      <c r="X7795" s="3" t="str" cm="1">
        <f t="array" ref="X7795">_xlfn.IFS(R7795&gt;1000,"premium",R7795&gt;500,"modrate",R7795&lt;500,"cheap")</f>
        <v>cheap</v>
      </c>
      <c r="Y7795" t="str" cm="1">
        <f t="array" ref="Y7795">_xlfn.SWITCH(TRUE,R7795&gt;1000,"premium",R7795&gt;500,"modrate","cheap")</f>
        <v>cheap</v>
      </c>
    </row>
    <row r="7796" spans="1:25">
      <c r="A7796">
        <v>7795</v>
      </c>
      <c r="B7796" t="s">
        <v>9680</v>
      </c>
      <c r="C7796" s="2">
        <v>42350</v>
      </c>
      <c r="D7796" s="2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  <c r="V7796" t="str">
        <f t="shared" si="243"/>
        <v>profit</v>
      </c>
      <c r="W7796" t="str">
        <f t="shared" si="244"/>
        <v>cheap</v>
      </c>
      <c r="X7796" s="3" t="str" cm="1">
        <f t="array" ref="X7796">_xlfn.IFS(R7796&gt;1000,"premium",R7796&gt;500,"modrate",R7796&lt;500,"cheap")</f>
        <v>cheap</v>
      </c>
      <c r="Y7796" t="str" cm="1">
        <f t="array" ref="Y7796">_xlfn.SWITCH(TRUE,R7796&gt;1000,"premium",R7796&gt;500,"modrate","cheap")</f>
        <v>cheap</v>
      </c>
    </row>
    <row r="7797" spans="1:25">
      <c r="A7797">
        <v>7796</v>
      </c>
      <c r="B7797" t="s">
        <v>9681</v>
      </c>
      <c r="C7797" s="2">
        <v>42197</v>
      </c>
      <c r="D7797" s="2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  <c r="V7797" t="str">
        <f t="shared" si="243"/>
        <v>profit</v>
      </c>
      <c r="W7797" t="str">
        <f t="shared" si="244"/>
        <v>cheap</v>
      </c>
      <c r="X7797" s="3" t="str" cm="1">
        <f t="array" ref="X7797">_xlfn.IFS(R7797&gt;1000,"premium",R7797&gt;500,"modrate",R7797&lt;500,"cheap")</f>
        <v>cheap</v>
      </c>
      <c r="Y7797" t="str" cm="1">
        <f t="array" ref="Y7797">_xlfn.SWITCH(TRUE,R7797&gt;1000,"premium",R7797&gt;500,"modrate","cheap")</f>
        <v>cheap</v>
      </c>
    </row>
    <row r="7798" spans="1:25">
      <c r="A7798">
        <v>7797</v>
      </c>
      <c r="B7798" t="s">
        <v>9682</v>
      </c>
      <c r="C7798" s="2">
        <v>42279</v>
      </c>
      <c r="D7798" s="2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  <c r="V7798" t="str">
        <f t="shared" si="243"/>
        <v>profit</v>
      </c>
      <c r="W7798" t="str">
        <f t="shared" si="244"/>
        <v>cheap</v>
      </c>
      <c r="X7798" s="3" t="str" cm="1">
        <f t="array" ref="X7798">_xlfn.IFS(R7798&gt;1000,"premium",R7798&gt;500,"modrate",R7798&lt;500,"cheap")</f>
        <v>cheap</v>
      </c>
      <c r="Y7798" t="str" cm="1">
        <f t="array" ref="Y7798">_xlfn.SWITCH(TRUE,R7798&gt;1000,"premium",R7798&gt;500,"modrate","cheap")</f>
        <v>cheap</v>
      </c>
    </row>
    <row r="7799" spans="1:25">
      <c r="A7799">
        <v>7798</v>
      </c>
      <c r="B7799" t="s">
        <v>9683</v>
      </c>
      <c r="C7799" s="2">
        <v>42818</v>
      </c>
      <c r="D7799" s="2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  <c r="V7799" t="str">
        <f t="shared" si="243"/>
        <v>profit</v>
      </c>
      <c r="W7799" t="str">
        <f t="shared" si="244"/>
        <v>cheap</v>
      </c>
      <c r="X7799" s="3" t="str" cm="1">
        <f t="array" ref="X7799">_xlfn.IFS(R7799&gt;1000,"premium",R7799&gt;500,"modrate",R7799&lt;500,"cheap")</f>
        <v>cheap</v>
      </c>
      <c r="Y7799" t="str" cm="1">
        <f t="array" ref="Y7799">_xlfn.SWITCH(TRUE,R7799&gt;1000,"premium",R7799&gt;500,"modrate","cheap")</f>
        <v>cheap</v>
      </c>
    </row>
    <row r="7800" spans="1:25">
      <c r="A7800">
        <v>7799</v>
      </c>
      <c r="B7800" t="s">
        <v>9683</v>
      </c>
      <c r="C7800" s="2">
        <v>42818</v>
      </c>
      <c r="D7800" s="2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  <c r="V7800" t="str">
        <f t="shared" si="243"/>
        <v>profit</v>
      </c>
      <c r="W7800" t="str">
        <f t="shared" si="244"/>
        <v>cheap</v>
      </c>
      <c r="X7800" s="3" t="str" cm="1">
        <f t="array" ref="X7800">_xlfn.IFS(R7800&gt;1000,"premium",R7800&gt;500,"modrate",R7800&lt;500,"cheap")</f>
        <v>cheap</v>
      </c>
      <c r="Y7800" t="str" cm="1">
        <f t="array" ref="Y7800">_xlfn.SWITCH(TRUE,R7800&gt;1000,"premium",R7800&gt;500,"modrate","cheap")</f>
        <v>cheap</v>
      </c>
    </row>
    <row r="7801" spans="1:25">
      <c r="A7801">
        <v>7800</v>
      </c>
      <c r="B7801" t="s">
        <v>9683</v>
      </c>
      <c r="C7801" s="2">
        <v>42818</v>
      </c>
      <c r="D7801" s="2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2.3093999999999899</v>
      </c>
      <c r="V7801" t="str">
        <f t="shared" si="243"/>
        <v>profit</v>
      </c>
      <c r="W7801" t="str">
        <f t="shared" si="244"/>
        <v>cheap</v>
      </c>
      <c r="X7801" s="3" t="str" cm="1">
        <f t="array" ref="X7801">_xlfn.IFS(R7801&gt;1000,"premium",R7801&gt;500,"modrate",R7801&lt;500,"cheap")</f>
        <v>cheap</v>
      </c>
      <c r="Y7801" t="str" cm="1">
        <f t="array" ref="Y7801">_xlfn.SWITCH(TRUE,R7801&gt;1000,"premium",R7801&gt;500,"modrate","cheap")</f>
        <v>cheap</v>
      </c>
    </row>
    <row r="7802" spans="1:25">
      <c r="A7802">
        <v>7801</v>
      </c>
      <c r="B7802" t="s">
        <v>9684</v>
      </c>
      <c r="C7802" s="2">
        <v>42887</v>
      </c>
      <c r="D7802" s="2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  <c r="V7802" t="str">
        <f t="shared" si="243"/>
        <v>loss</v>
      </c>
      <c r="W7802" t="str">
        <f t="shared" si="244"/>
        <v>cheap</v>
      </c>
      <c r="X7802" s="3" t="str" cm="1">
        <f t="array" ref="X7802">_xlfn.IFS(R7802&gt;1000,"premium",R7802&gt;500,"modrate",R7802&lt;500,"cheap")</f>
        <v>cheap</v>
      </c>
      <c r="Y7802" t="str" cm="1">
        <f t="array" ref="Y7802">_xlfn.SWITCH(TRUE,R7802&gt;1000,"premium",R7802&gt;500,"modrate","cheap")</f>
        <v>cheap</v>
      </c>
    </row>
    <row r="7803" spans="1:25">
      <c r="A7803">
        <v>7802</v>
      </c>
      <c r="B7803" t="s">
        <v>9685</v>
      </c>
      <c r="C7803" s="2">
        <v>41722</v>
      </c>
      <c r="D7803" s="2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  <c r="V7803" t="str">
        <f t="shared" si="243"/>
        <v>profit</v>
      </c>
      <c r="W7803" t="str">
        <f t="shared" si="244"/>
        <v>cheap</v>
      </c>
      <c r="X7803" s="3" t="str" cm="1">
        <f t="array" ref="X7803">_xlfn.IFS(R7803&gt;1000,"premium",R7803&gt;500,"modrate",R7803&lt;500,"cheap")</f>
        <v>cheap</v>
      </c>
      <c r="Y7803" t="str" cm="1">
        <f t="array" ref="Y7803">_xlfn.SWITCH(TRUE,R7803&gt;1000,"premium",R7803&gt;500,"modrate","cheap")</f>
        <v>cheap</v>
      </c>
    </row>
    <row r="7804" spans="1:25">
      <c r="A7804">
        <v>7803</v>
      </c>
      <c r="B7804" t="s">
        <v>9686</v>
      </c>
      <c r="C7804" s="2">
        <v>42269</v>
      </c>
      <c r="D7804" s="2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  <c r="V7804" t="str">
        <f t="shared" si="243"/>
        <v>profit</v>
      </c>
      <c r="W7804" t="str">
        <f t="shared" si="244"/>
        <v>cheap</v>
      </c>
      <c r="X7804" s="3" t="str" cm="1">
        <f t="array" ref="X7804">_xlfn.IFS(R7804&gt;1000,"premium",R7804&gt;500,"modrate",R7804&lt;500,"cheap")</f>
        <v>cheap</v>
      </c>
      <c r="Y7804" t="str" cm="1">
        <f t="array" ref="Y7804">_xlfn.SWITCH(TRUE,R7804&gt;1000,"premium",R7804&gt;500,"modrate","cheap")</f>
        <v>cheap</v>
      </c>
    </row>
    <row r="7805" spans="1:25">
      <c r="A7805">
        <v>7804</v>
      </c>
      <c r="B7805" t="s">
        <v>9686</v>
      </c>
      <c r="C7805" s="2">
        <v>42269</v>
      </c>
      <c r="D7805" s="2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  <c r="V7805" t="str">
        <f t="shared" si="243"/>
        <v>loss</v>
      </c>
      <c r="W7805" t="str">
        <f t="shared" si="244"/>
        <v>modrate</v>
      </c>
      <c r="X7805" s="3" t="str" cm="1">
        <f t="array" ref="X7805">_xlfn.IFS(R7805&gt;1000,"premium",R7805&gt;500,"modrate",R7805&lt;500,"cheap")</f>
        <v>modrate</v>
      </c>
      <c r="Y7805" t="str" cm="1">
        <f t="array" ref="Y7805">_xlfn.SWITCH(TRUE,R7805&gt;1000,"premium",R7805&gt;500,"modrate","cheap")</f>
        <v>modrate</v>
      </c>
    </row>
    <row r="7806" spans="1:25">
      <c r="A7806">
        <v>7805</v>
      </c>
      <c r="B7806" t="s">
        <v>9686</v>
      </c>
      <c r="C7806" s="2">
        <v>42269</v>
      </c>
      <c r="D7806" s="2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  <c r="V7806" t="str">
        <f t="shared" si="243"/>
        <v>loss</v>
      </c>
      <c r="W7806" t="str">
        <f t="shared" si="244"/>
        <v>cheap</v>
      </c>
      <c r="X7806" s="3" t="str" cm="1">
        <f t="array" ref="X7806">_xlfn.IFS(R7806&gt;1000,"premium",R7806&gt;500,"modrate",R7806&lt;500,"cheap")</f>
        <v>cheap</v>
      </c>
      <c r="Y7806" t="str" cm="1">
        <f t="array" ref="Y7806">_xlfn.SWITCH(TRUE,R7806&gt;1000,"premium",R7806&gt;500,"modrate","cheap")</f>
        <v>cheap</v>
      </c>
    </row>
    <row r="7807" spans="1:25">
      <c r="A7807">
        <v>7806</v>
      </c>
      <c r="B7807" t="s">
        <v>9686</v>
      </c>
      <c r="C7807" s="2">
        <v>42269</v>
      </c>
      <c r="D7807" s="2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  <c r="V7807" t="str">
        <f t="shared" si="243"/>
        <v>profit</v>
      </c>
      <c r="W7807" t="str">
        <f t="shared" si="244"/>
        <v>cheap</v>
      </c>
      <c r="X7807" s="3" t="str" cm="1">
        <f t="array" ref="X7807">_xlfn.IFS(R7807&gt;1000,"premium",R7807&gt;500,"modrate",R7807&lt;500,"cheap")</f>
        <v>cheap</v>
      </c>
      <c r="Y7807" t="str" cm="1">
        <f t="array" ref="Y7807">_xlfn.SWITCH(TRUE,R7807&gt;1000,"premium",R7807&gt;500,"modrate","cheap")</f>
        <v>cheap</v>
      </c>
    </row>
    <row r="7808" spans="1:25">
      <c r="A7808">
        <v>7807</v>
      </c>
      <c r="B7808" t="s">
        <v>9686</v>
      </c>
      <c r="C7808" s="2">
        <v>42269</v>
      </c>
      <c r="D7808" s="2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  <c r="V7808" t="str">
        <f t="shared" si="243"/>
        <v>loss</v>
      </c>
      <c r="W7808" t="str">
        <f t="shared" si="244"/>
        <v>cheap</v>
      </c>
      <c r="X7808" s="3" t="str" cm="1">
        <f t="array" ref="X7808">_xlfn.IFS(R7808&gt;1000,"premium",R7808&gt;500,"modrate",R7808&lt;500,"cheap")</f>
        <v>cheap</v>
      </c>
      <c r="Y7808" t="str" cm="1">
        <f t="array" ref="Y7808">_xlfn.SWITCH(TRUE,R7808&gt;1000,"premium",R7808&gt;500,"modrate","cheap")</f>
        <v>cheap</v>
      </c>
    </row>
    <row r="7809" spans="1:25">
      <c r="A7809">
        <v>7808</v>
      </c>
      <c r="B7809" t="s">
        <v>9687</v>
      </c>
      <c r="C7809" s="2">
        <v>42377</v>
      </c>
      <c r="D7809" s="2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  <c r="V7809" t="str">
        <f t="shared" si="243"/>
        <v>loss</v>
      </c>
      <c r="W7809" t="str">
        <f t="shared" si="244"/>
        <v>cheap</v>
      </c>
      <c r="X7809" s="3" t="str" cm="1">
        <f t="array" ref="X7809">_xlfn.IFS(R7809&gt;1000,"premium",R7809&gt;500,"modrate",R7809&lt;500,"cheap")</f>
        <v>cheap</v>
      </c>
      <c r="Y7809" t="str" cm="1">
        <f t="array" ref="Y7809">_xlfn.SWITCH(TRUE,R7809&gt;1000,"premium",R7809&gt;500,"modrate","cheap")</f>
        <v>cheap</v>
      </c>
    </row>
    <row r="7810" spans="1:25">
      <c r="A7810">
        <v>7809</v>
      </c>
      <c r="B7810" t="s">
        <v>9687</v>
      </c>
      <c r="C7810" s="2">
        <v>42377</v>
      </c>
      <c r="D7810" s="2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5.9519999999999902</v>
      </c>
      <c r="V7810" t="str">
        <f t="shared" si="243"/>
        <v>profit</v>
      </c>
      <c r="W7810" t="str">
        <f t="shared" si="244"/>
        <v>cheap</v>
      </c>
      <c r="X7810" s="3" t="str" cm="1">
        <f t="array" ref="X7810">_xlfn.IFS(R7810&gt;1000,"premium",R7810&gt;500,"modrate",R7810&lt;500,"cheap")</f>
        <v>cheap</v>
      </c>
      <c r="Y7810" t="str" cm="1">
        <f t="array" ref="Y7810">_xlfn.SWITCH(TRUE,R7810&gt;1000,"premium",R7810&gt;500,"modrate","cheap")</f>
        <v>cheap</v>
      </c>
    </row>
    <row r="7811" spans="1:25">
      <c r="A7811">
        <v>7810</v>
      </c>
      <c r="B7811" t="s">
        <v>9687</v>
      </c>
      <c r="C7811" s="2">
        <v>42377</v>
      </c>
      <c r="D7811" s="2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  <c r="V7811" t="str">
        <f t="shared" ref="V7811:V7874" si="245">IF(U7811&gt;0,"profit","loss")</f>
        <v>profit</v>
      </c>
      <c r="W7811" t="str">
        <f t="shared" ref="W7811:W7874" si="246">IF(R7811&gt;1000,"premium", IF(R7811&gt;500,"modrate","cheap"))</f>
        <v>cheap</v>
      </c>
      <c r="X7811" s="3" t="str" cm="1">
        <f t="array" ref="X7811">_xlfn.IFS(R7811&gt;1000,"premium",R7811&gt;500,"modrate",R7811&lt;500,"cheap")</f>
        <v>cheap</v>
      </c>
      <c r="Y7811" t="str" cm="1">
        <f t="array" ref="Y7811">_xlfn.SWITCH(TRUE,R7811&gt;1000,"premium",R7811&gt;500,"modrate","cheap")</f>
        <v>cheap</v>
      </c>
    </row>
    <row r="7812" spans="1:25">
      <c r="A7812">
        <v>7811</v>
      </c>
      <c r="B7812" t="s">
        <v>9688</v>
      </c>
      <c r="C7812" s="2">
        <v>42414</v>
      </c>
      <c r="D7812" s="2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  <c r="V7812" t="str">
        <f t="shared" si="245"/>
        <v>profit</v>
      </c>
      <c r="W7812" t="str">
        <f t="shared" si="246"/>
        <v>cheap</v>
      </c>
      <c r="X7812" s="3" t="str" cm="1">
        <f t="array" ref="X7812">_xlfn.IFS(R7812&gt;1000,"premium",R7812&gt;500,"modrate",R7812&lt;500,"cheap")</f>
        <v>cheap</v>
      </c>
      <c r="Y7812" t="str" cm="1">
        <f t="array" ref="Y7812">_xlfn.SWITCH(TRUE,R7812&gt;1000,"premium",R7812&gt;500,"modrate","cheap")</f>
        <v>cheap</v>
      </c>
    </row>
    <row r="7813" spans="1:25">
      <c r="A7813">
        <v>7812</v>
      </c>
      <c r="B7813" t="s">
        <v>9688</v>
      </c>
      <c r="C7813" s="2">
        <v>42414</v>
      </c>
      <c r="D7813" s="2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  <c r="V7813" t="str">
        <f t="shared" si="245"/>
        <v>profit</v>
      </c>
      <c r="W7813" t="str">
        <f t="shared" si="246"/>
        <v>cheap</v>
      </c>
      <c r="X7813" s="3" t="str" cm="1">
        <f t="array" ref="X7813">_xlfn.IFS(R7813&gt;1000,"premium",R7813&gt;500,"modrate",R7813&lt;500,"cheap")</f>
        <v>cheap</v>
      </c>
      <c r="Y7813" t="str" cm="1">
        <f t="array" ref="Y7813">_xlfn.SWITCH(TRUE,R7813&gt;1000,"premium",R7813&gt;500,"modrate","cheap")</f>
        <v>cheap</v>
      </c>
    </row>
    <row r="7814" spans="1:25">
      <c r="A7814">
        <v>7813</v>
      </c>
      <c r="B7814" t="s">
        <v>9688</v>
      </c>
      <c r="C7814" s="2">
        <v>42414</v>
      </c>
      <c r="D7814" s="2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  <c r="V7814" t="str">
        <f t="shared" si="245"/>
        <v>loss</v>
      </c>
      <c r="W7814" t="str">
        <f t="shared" si="246"/>
        <v>modrate</v>
      </c>
      <c r="X7814" s="3" t="str" cm="1">
        <f t="array" ref="X7814">_xlfn.IFS(R7814&gt;1000,"premium",R7814&gt;500,"modrate",R7814&lt;500,"cheap")</f>
        <v>modrate</v>
      </c>
      <c r="Y7814" t="str" cm="1">
        <f t="array" ref="Y7814">_xlfn.SWITCH(TRUE,R7814&gt;1000,"premium",R7814&gt;500,"modrate","cheap")</f>
        <v>modrate</v>
      </c>
    </row>
    <row r="7815" spans="1:25">
      <c r="A7815">
        <v>7814</v>
      </c>
      <c r="B7815" t="s">
        <v>9688</v>
      </c>
      <c r="C7815" s="2">
        <v>42414</v>
      </c>
      <c r="D7815" s="2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  <c r="V7815" t="str">
        <f t="shared" si="245"/>
        <v>profit</v>
      </c>
      <c r="W7815" t="str">
        <f t="shared" si="246"/>
        <v>cheap</v>
      </c>
      <c r="X7815" s="3" t="str" cm="1">
        <f t="array" ref="X7815">_xlfn.IFS(R7815&gt;1000,"premium",R7815&gt;500,"modrate",R7815&lt;500,"cheap")</f>
        <v>cheap</v>
      </c>
      <c r="Y7815" t="str" cm="1">
        <f t="array" ref="Y7815">_xlfn.SWITCH(TRUE,R7815&gt;1000,"premium",R7815&gt;500,"modrate","cheap")</f>
        <v>cheap</v>
      </c>
    </row>
    <row r="7816" spans="1:25">
      <c r="A7816">
        <v>7815</v>
      </c>
      <c r="B7816" t="s">
        <v>9689</v>
      </c>
      <c r="C7816" s="2">
        <v>42894</v>
      </c>
      <c r="D7816" s="2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  <c r="V7816" t="str">
        <f t="shared" si="245"/>
        <v>profit</v>
      </c>
      <c r="W7816" t="str">
        <f t="shared" si="246"/>
        <v>premium</v>
      </c>
      <c r="X7816" s="3" t="str" cm="1">
        <f t="array" ref="X7816">_xlfn.IFS(R7816&gt;1000,"premium",R7816&gt;500,"modrate",R7816&lt;500,"cheap")</f>
        <v>premium</v>
      </c>
      <c r="Y7816" t="str" cm="1">
        <f t="array" ref="Y7816">_xlfn.SWITCH(TRUE,R7816&gt;1000,"premium",R7816&gt;500,"modrate","cheap")</f>
        <v>premium</v>
      </c>
    </row>
    <row r="7817" spans="1:25">
      <c r="A7817">
        <v>7816</v>
      </c>
      <c r="B7817" t="s">
        <v>9689</v>
      </c>
      <c r="C7817" s="2">
        <v>42894</v>
      </c>
      <c r="D7817" s="2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  <c r="V7817" t="str">
        <f t="shared" si="245"/>
        <v>loss</v>
      </c>
      <c r="W7817" t="str">
        <f t="shared" si="246"/>
        <v>cheap</v>
      </c>
      <c r="X7817" s="3" t="str" cm="1">
        <f t="array" ref="X7817">_xlfn.IFS(R7817&gt;1000,"premium",R7817&gt;500,"modrate",R7817&lt;500,"cheap")</f>
        <v>cheap</v>
      </c>
      <c r="Y7817" t="str" cm="1">
        <f t="array" ref="Y7817">_xlfn.SWITCH(TRUE,R7817&gt;1000,"premium",R7817&gt;500,"modrate","cheap")</f>
        <v>cheap</v>
      </c>
    </row>
    <row r="7818" spans="1:25">
      <c r="A7818">
        <v>7817</v>
      </c>
      <c r="B7818" t="s">
        <v>9690</v>
      </c>
      <c r="C7818" s="2">
        <v>42664</v>
      </c>
      <c r="D7818" s="2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  <c r="V7818" t="str">
        <f t="shared" si="245"/>
        <v>profit</v>
      </c>
      <c r="W7818" t="str">
        <f t="shared" si="246"/>
        <v>cheap</v>
      </c>
      <c r="X7818" s="3" t="str" cm="1">
        <f t="array" ref="X7818">_xlfn.IFS(R7818&gt;1000,"premium",R7818&gt;500,"modrate",R7818&lt;500,"cheap")</f>
        <v>cheap</v>
      </c>
      <c r="Y7818" t="str" cm="1">
        <f t="array" ref="Y7818">_xlfn.SWITCH(TRUE,R7818&gt;1000,"premium",R7818&gt;500,"modrate","cheap")</f>
        <v>cheap</v>
      </c>
    </row>
    <row r="7819" spans="1:25">
      <c r="A7819">
        <v>7818</v>
      </c>
      <c r="B7819" t="s">
        <v>9690</v>
      </c>
      <c r="C7819" s="2">
        <v>42664</v>
      </c>
      <c r="D7819" s="2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  <c r="V7819" t="str">
        <f t="shared" si="245"/>
        <v>profit</v>
      </c>
      <c r="W7819" t="str">
        <f t="shared" si="246"/>
        <v>cheap</v>
      </c>
      <c r="X7819" s="3" t="str" cm="1">
        <f t="array" ref="X7819">_xlfn.IFS(R7819&gt;1000,"premium",R7819&gt;500,"modrate",R7819&lt;500,"cheap")</f>
        <v>cheap</v>
      </c>
      <c r="Y7819" t="str" cm="1">
        <f t="array" ref="Y7819">_xlfn.SWITCH(TRUE,R7819&gt;1000,"premium",R7819&gt;500,"modrate","cheap")</f>
        <v>cheap</v>
      </c>
    </row>
    <row r="7820" spans="1:25">
      <c r="A7820">
        <v>7819</v>
      </c>
      <c r="B7820" t="s">
        <v>9690</v>
      </c>
      <c r="C7820" s="2">
        <v>42664</v>
      </c>
      <c r="D7820" s="2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  <c r="V7820" t="str">
        <f t="shared" si="245"/>
        <v>profit</v>
      </c>
      <c r="W7820" t="str">
        <f t="shared" si="246"/>
        <v>premium</v>
      </c>
      <c r="X7820" s="3" t="str" cm="1">
        <f t="array" ref="X7820">_xlfn.IFS(R7820&gt;1000,"premium",R7820&gt;500,"modrate",R7820&lt;500,"cheap")</f>
        <v>premium</v>
      </c>
      <c r="Y7820" t="str" cm="1">
        <f t="array" ref="Y7820">_xlfn.SWITCH(TRUE,R7820&gt;1000,"premium",R7820&gt;500,"modrate","cheap")</f>
        <v>premium</v>
      </c>
    </row>
    <row r="7821" spans="1:25">
      <c r="A7821">
        <v>7820</v>
      </c>
      <c r="B7821" t="s">
        <v>9691</v>
      </c>
      <c r="C7821" s="2">
        <v>42761</v>
      </c>
      <c r="D7821" s="2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  <c r="V7821" t="str">
        <f t="shared" si="245"/>
        <v>profit</v>
      </c>
      <c r="W7821" t="str">
        <f t="shared" si="246"/>
        <v>cheap</v>
      </c>
      <c r="X7821" s="3" t="str" cm="1">
        <f t="array" ref="X7821">_xlfn.IFS(R7821&gt;1000,"premium",R7821&gt;500,"modrate",R7821&lt;500,"cheap")</f>
        <v>cheap</v>
      </c>
      <c r="Y7821" t="str" cm="1">
        <f t="array" ref="Y7821">_xlfn.SWITCH(TRUE,R7821&gt;1000,"premium",R7821&gt;500,"modrate","cheap")</f>
        <v>cheap</v>
      </c>
    </row>
    <row r="7822" spans="1:25">
      <c r="A7822">
        <v>7821</v>
      </c>
      <c r="B7822" t="s">
        <v>9692</v>
      </c>
      <c r="C7822" s="2">
        <v>43077</v>
      </c>
      <c r="D7822" s="2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  <c r="V7822" t="str">
        <f t="shared" si="245"/>
        <v>profit</v>
      </c>
      <c r="W7822" t="str">
        <f t="shared" si="246"/>
        <v>modrate</v>
      </c>
      <c r="X7822" s="3" t="str" cm="1">
        <f t="array" ref="X7822">_xlfn.IFS(R7822&gt;1000,"premium",R7822&gt;500,"modrate",R7822&lt;500,"cheap")</f>
        <v>modrate</v>
      </c>
      <c r="Y7822" t="str" cm="1">
        <f t="array" ref="Y7822">_xlfn.SWITCH(TRUE,R7822&gt;1000,"premium",R7822&gt;500,"modrate","cheap")</f>
        <v>modrate</v>
      </c>
    </row>
    <row r="7823" spans="1:25">
      <c r="A7823">
        <v>7822</v>
      </c>
      <c r="B7823" t="s">
        <v>9693</v>
      </c>
      <c r="C7823" s="2">
        <v>42664</v>
      </c>
      <c r="D7823" s="2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</v>
      </c>
      <c r="V7823" t="str">
        <f t="shared" si="245"/>
        <v>profit</v>
      </c>
      <c r="W7823" t="str">
        <f t="shared" si="246"/>
        <v>cheap</v>
      </c>
      <c r="X7823" s="3" t="str" cm="1">
        <f t="array" ref="X7823">_xlfn.IFS(R7823&gt;1000,"premium",R7823&gt;500,"modrate",R7823&lt;500,"cheap")</f>
        <v>cheap</v>
      </c>
      <c r="Y7823" t="str" cm="1">
        <f t="array" ref="Y7823">_xlfn.SWITCH(TRUE,R7823&gt;1000,"premium",R7823&gt;500,"modrate","cheap")</f>
        <v>cheap</v>
      </c>
    </row>
    <row r="7824" spans="1:25">
      <c r="A7824">
        <v>7823</v>
      </c>
      <c r="B7824" t="s">
        <v>9694</v>
      </c>
      <c r="C7824" s="2">
        <v>41877</v>
      </c>
      <c r="D7824" s="2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  <c r="V7824" t="str">
        <f t="shared" si="245"/>
        <v>profit</v>
      </c>
      <c r="W7824" t="str">
        <f t="shared" si="246"/>
        <v>cheap</v>
      </c>
      <c r="X7824" s="3" t="str" cm="1">
        <f t="array" ref="X7824">_xlfn.IFS(R7824&gt;1000,"premium",R7824&gt;500,"modrate",R7824&lt;500,"cheap")</f>
        <v>cheap</v>
      </c>
      <c r="Y7824" t="str" cm="1">
        <f t="array" ref="Y7824">_xlfn.SWITCH(TRUE,R7824&gt;1000,"premium",R7824&gt;500,"modrate","cheap")</f>
        <v>cheap</v>
      </c>
    </row>
    <row r="7825" spans="1:25">
      <c r="A7825">
        <v>7824</v>
      </c>
      <c r="B7825" t="s">
        <v>9694</v>
      </c>
      <c r="C7825" s="2">
        <v>41877</v>
      </c>
      <c r="D7825" s="2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  <c r="V7825" t="str">
        <f t="shared" si="245"/>
        <v>profit</v>
      </c>
      <c r="W7825" t="str">
        <f t="shared" si="246"/>
        <v>cheap</v>
      </c>
      <c r="X7825" s="3" t="str" cm="1">
        <f t="array" ref="X7825">_xlfn.IFS(R7825&gt;1000,"premium",R7825&gt;500,"modrate",R7825&lt;500,"cheap")</f>
        <v>cheap</v>
      </c>
      <c r="Y7825" t="str" cm="1">
        <f t="array" ref="Y7825">_xlfn.SWITCH(TRUE,R7825&gt;1000,"premium",R7825&gt;500,"modrate","cheap")</f>
        <v>cheap</v>
      </c>
    </row>
    <row r="7826" spans="1:25">
      <c r="A7826">
        <v>7825</v>
      </c>
      <c r="B7826" t="s">
        <v>9695</v>
      </c>
      <c r="C7826" s="2">
        <v>41775</v>
      </c>
      <c r="D7826" s="2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  <c r="V7826" t="str">
        <f t="shared" si="245"/>
        <v>profit</v>
      </c>
      <c r="W7826" t="str">
        <f t="shared" si="246"/>
        <v>cheap</v>
      </c>
      <c r="X7826" s="3" t="str" cm="1">
        <f t="array" ref="X7826">_xlfn.IFS(R7826&gt;1000,"premium",R7826&gt;500,"modrate",R7826&lt;500,"cheap")</f>
        <v>cheap</v>
      </c>
      <c r="Y7826" t="str" cm="1">
        <f t="array" ref="Y7826">_xlfn.SWITCH(TRUE,R7826&gt;1000,"premium",R7826&gt;500,"modrate","cheap")</f>
        <v>cheap</v>
      </c>
    </row>
    <row r="7827" spans="1:25">
      <c r="A7827">
        <v>7826</v>
      </c>
      <c r="B7827" t="s">
        <v>9696</v>
      </c>
      <c r="C7827" s="2">
        <v>42038</v>
      </c>
      <c r="D7827" s="2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  <c r="V7827" t="str">
        <f t="shared" si="245"/>
        <v>profit</v>
      </c>
      <c r="W7827" t="str">
        <f t="shared" si="246"/>
        <v>cheap</v>
      </c>
      <c r="X7827" s="3" t="str" cm="1">
        <f t="array" ref="X7827">_xlfn.IFS(R7827&gt;1000,"premium",R7827&gt;500,"modrate",R7827&lt;500,"cheap")</f>
        <v>cheap</v>
      </c>
      <c r="Y7827" t="str" cm="1">
        <f t="array" ref="Y7827">_xlfn.SWITCH(TRUE,R7827&gt;1000,"premium",R7827&gt;500,"modrate","cheap")</f>
        <v>cheap</v>
      </c>
    </row>
    <row r="7828" spans="1:25">
      <c r="A7828">
        <v>7827</v>
      </c>
      <c r="B7828" t="s">
        <v>9697</v>
      </c>
      <c r="C7828" s="2">
        <v>43039</v>
      </c>
      <c r="D7828" s="2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  <c r="V7828" t="str">
        <f t="shared" si="245"/>
        <v>profit</v>
      </c>
      <c r="W7828" t="str">
        <f t="shared" si="246"/>
        <v>modrate</v>
      </c>
      <c r="X7828" s="3" t="str" cm="1">
        <f t="array" ref="X7828">_xlfn.IFS(R7828&gt;1000,"premium",R7828&gt;500,"modrate",R7828&lt;500,"cheap")</f>
        <v>modrate</v>
      </c>
      <c r="Y7828" t="str" cm="1">
        <f t="array" ref="Y7828">_xlfn.SWITCH(TRUE,R7828&gt;1000,"premium",R7828&gt;500,"modrate","cheap")</f>
        <v>modrate</v>
      </c>
    </row>
    <row r="7829" spans="1:25">
      <c r="A7829">
        <v>7828</v>
      </c>
      <c r="B7829" t="s">
        <v>9697</v>
      </c>
      <c r="C7829" s="2">
        <v>43039</v>
      </c>
      <c r="D7829" s="2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  <c r="V7829" t="str">
        <f t="shared" si="245"/>
        <v>profit</v>
      </c>
      <c r="W7829" t="str">
        <f t="shared" si="246"/>
        <v>cheap</v>
      </c>
      <c r="X7829" s="3" t="str" cm="1">
        <f t="array" ref="X7829">_xlfn.IFS(R7829&gt;1000,"premium",R7829&gt;500,"modrate",R7829&lt;500,"cheap")</f>
        <v>cheap</v>
      </c>
      <c r="Y7829" t="str" cm="1">
        <f t="array" ref="Y7829">_xlfn.SWITCH(TRUE,R7829&gt;1000,"premium",R7829&gt;500,"modrate","cheap")</f>
        <v>cheap</v>
      </c>
    </row>
    <row r="7830" spans="1:25">
      <c r="A7830">
        <v>7829</v>
      </c>
      <c r="B7830" t="s">
        <v>9698</v>
      </c>
      <c r="C7830" s="2">
        <v>42120</v>
      </c>
      <c r="D7830" s="2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  <c r="V7830" t="str">
        <f t="shared" si="245"/>
        <v>profit</v>
      </c>
      <c r="W7830" t="str">
        <f t="shared" si="246"/>
        <v>cheap</v>
      </c>
      <c r="X7830" s="3" t="str" cm="1">
        <f t="array" ref="X7830">_xlfn.IFS(R7830&gt;1000,"premium",R7830&gt;500,"modrate",R7830&lt;500,"cheap")</f>
        <v>cheap</v>
      </c>
      <c r="Y7830" t="str" cm="1">
        <f t="array" ref="Y7830">_xlfn.SWITCH(TRUE,R7830&gt;1000,"premium",R7830&gt;500,"modrate","cheap")</f>
        <v>cheap</v>
      </c>
    </row>
    <row r="7831" spans="1:25">
      <c r="A7831">
        <v>7830</v>
      </c>
      <c r="B7831" t="s">
        <v>9698</v>
      </c>
      <c r="C7831" s="2">
        <v>42120</v>
      </c>
      <c r="D7831" s="2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  <c r="V7831" t="str">
        <f t="shared" si="245"/>
        <v>profit</v>
      </c>
      <c r="W7831" t="str">
        <f t="shared" si="246"/>
        <v>cheap</v>
      </c>
      <c r="X7831" s="3" t="str" cm="1">
        <f t="array" ref="X7831">_xlfn.IFS(R7831&gt;1000,"premium",R7831&gt;500,"modrate",R7831&lt;500,"cheap")</f>
        <v>cheap</v>
      </c>
      <c r="Y7831" t="str" cm="1">
        <f t="array" ref="Y7831">_xlfn.SWITCH(TRUE,R7831&gt;1000,"premium",R7831&gt;500,"modrate","cheap")</f>
        <v>cheap</v>
      </c>
    </row>
    <row r="7832" spans="1:25">
      <c r="A7832">
        <v>7831</v>
      </c>
      <c r="B7832" t="s">
        <v>9698</v>
      </c>
      <c r="C7832" s="2">
        <v>42120</v>
      </c>
      <c r="D7832" s="2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  <c r="V7832" t="str">
        <f t="shared" si="245"/>
        <v>profit</v>
      </c>
      <c r="W7832" t="str">
        <f t="shared" si="246"/>
        <v>cheap</v>
      </c>
      <c r="X7832" s="3" t="str" cm="1">
        <f t="array" ref="X7832">_xlfn.IFS(R7832&gt;1000,"premium",R7832&gt;500,"modrate",R7832&lt;500,"cheap")</f>
        <v>cheap</v>
      </c>
      <c r="Y7832" t="str" cm="1">
        <f t="array" ref="Y7832">_xlfn.SWITCH(TRUE,R7832&gt;1000,"premium",R7832&gt;500,"modrate","cheap")</f>
        <v>cheap</v>
      </c>
    </row>
    <row r="7833" spans="1:25">
      <c r="A7833">
        <v>7832</v>
      </c>
      <c r="B7833" t="s">
        <v>9698</v>
      </c>
      <c r="C7833" s="2">
        <v>42120</v>
      </c>
      <c r="D7833" s="2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  <c r="V7833" t="str">
        <f t="shared" si="245"/>
        <v>profit</v>
      </c>
      <c r="W7833" t="str">
        <f t="shared" si="246"/>
        <v>cheap</v>
      </c>
      <c r="X7833" s="3" t="str" cm="1">
        <f t="array" ref="X7833">_xlfn.IFS(R7833&gt;1000,"premium",R7833&gt;500,"modrate",R7833&lt;500,"cheap")</f>
        <v>cheap</v>
      </c>
      <c r="Y7833" t="str" cm="1">
        <f t="array" ref="Y7833">_xlfn.SWITCH(TRUE,R7833&gt;1000,"premium",R7833&gt;500,"modrate","cheap")</f>
        <v>cheap</v>
      </c>
    </row>
    <row r="7834" spans="1:25">
      <c r="A7834">
        <v>7833</v>
      </c>
      <c r="B7834" t="s">
        <v>9699</v>
      </c>
      <c r="C7834" s="2">
        <v>42499</v>
      </c>
      <c r="D7834" s="2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  <c r="V7834" t="str">
        <f t="shared" si="245"/>
        <v>profit</v>
      </c>
      <c r="W7834" t="str">
        <f t="shared" si="246"/>
        <v>cheap</v>
      </c>
      <c r="X7834" s="3" t="str" cm="1">
        <f t="array" ref="X7834">_xlfn.IFS(R7834&gt;1000,"premium",R7834&gt;500,"modrate",R7834&lt;500,"cheap")</f>
        <v>cheap</v>
      </c>
      <c r="Y7834" t="str" cm="1">
        <f t="array" ref="Y7834">_xlfn.SWITCH(TRUE,R7834&gt;1000,"premium",R7834&gt;500,"modrate","cheap")</f>
        <v>cheap</v>
      </c>
    </row>
    <row r="7835" spans="1:25">
      <c r="A7835">
        <v>7834</v>
      </c>
      <c r="B7835" t="s">
        <v>9700</v>
      </c>
      <c r="C7835" s="2">
        <v>42028</v>
      </c>
      <c r="D7835" s="2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  <c r="V7835" t="str">
        <f t="shared" si="245"/>
        <v>profit</v>
      </c>
      <c r="W7835" t="str">
        <f t="shared" si="246"/>
        <v>cheap</v>
      </c>
      <c r="X7835" s="3" t="str" cm="1">
        <f t="array" ref="X7835">_xlfn.IFS(R7835&gt;1000,"premium",R7835&gt;500,"modrate",R7835&lt;500,"cheap")</f>
        <v>cheap</v>
      </c>
      <c r="Y7835" t="str" cm="1">
        <f t="array" ref="Y7835">_xlfn.SWITCH(TRUE,R7835&gt;1000,"premium",R7835&gt;500,"modrate","cheap")</f>
        <v>cheap</v>
      </c>
    </row>
    <row r="7836" spans="1:25">
      <c r="A7836">
        <v>7835</v>
      </c>
      <c r="B7836" t="s">
        <v>9701</v>
      </c>
      <c r="C7836" s="2">
        <v>42107</v>
      </c>
      <c r="D7836" s="2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  <c r="V7836" t="str">
        <f t="shared" si="245"/>
        <v>loss</v>
      </c>
      <c r="W7836" t="str">
        <f t="shared" si="246"/>
        <v>cheap</v>
      </c>
      <c r="X7836" s="3" t="str" cm="1">
        <f t="array" ref="X7836">_xlfn.IFS(R7836&gt;1000,"premium",R7836&gt;500,"modrate",R7836&lt;500,"cheap")</f>
        <v>cheap</v>
      </c>
      <c r="Y7836" t="str" cm="1">
        <f t="array" ref="Y7836">_xlfn.SWITCH(TRUE,R7836&gt;1000,"premium",R7836&gt;500,"modrate","cheap")</f>
        <v>cheap</v>
      </c>
    </row>
    <row r="7837" spans="1:25">
      <c r="A7837">
        <v>7836</v>
      </c>
      <c r="B7837" t="s">
        <v>9701</v>
      </c>
      <c r="C7837" s="2">
        <v>42107</v>
      </c>
      <c r="D7837" s="2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  <c r="V7837" t="str">
        <f t="shared" si="245"/>
        <v>profit</v>
      </c>
      <c r="W7837" t="str">
        <f t="shared" si="246"/>
        <v>cheap</v>
      </c>
      <c r="X7837" s="3" t="str" cm="1">
        <f t="array" ref="X7837">_xlfn.IFS(R7837&gt;1000,"premium",R7837&gt;500,"modrate",R7837&lt;500,"cheap")</f>
        <v>cheap</v>
      </c>
      <c r="Y7837" t="str" cm="1">
        <f t="array" ref="Y7837">_xlfn.SWITCH(TRUE,R7837&gt;1000,"premium",R7837&gt;500,"modrate","cheap")</f>
        <v>cheap</v>
      </c>
    </row>
    <row r="7838" spans="1:25">
      <c r="A7838">
        <v>7837</v>
      </c>
      <c r="B7838" t="s">
        <v>9702</v>
      </c>
      <c r="C7838" s="2">
        <v>42272</v>
      </c>
      <c r="D7838" s="2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  <c r="V7838" t="str">
        <f t="shared" si="245"/>
        <v>loss</v>
      </c>
      <c r="W7838" t="str">
        <f t="shared" si="246"/>
        <v>cheap</v>
      </c>
      <c r="X7838" s="3" t="str" cm="1">
        <f t="array" ref="X7838">_xlfn.IFS(R7838&gt;1000,"premium",R7838&gt;500,"modrate",R7838&lt;500,"cheap")</f>
        <v>cheap</v>
      </c>
      <c r="Y7838" t="str" cm="1">
        <f t="array" ref="Y7838">_xlfn.SWITCH(TRUE,R7838&gt;1000,"premium",R7838&gt;500,"modrate","cheap")</f>
        <v>cheap</v>
      </c>
    </row>
    <row r="7839" spans="1:25">
      <c r="A7839">
        <v>7838</v>
      </c>
      <c r="B7839" t="s">
        <v>9702</v>
      </c>
      <c r="C7839" s="2">
        <v>42272</v>
      </c>
      <c r="D7839" s="2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  <c r="V7839" t="str">
        <f t="shared" si="245"/>
        <v>profit</v>
      </c>
      <c r="W7839" t="str">
        <f t="shared" si="246"/>
        <v>cheap</v>
      </c>
      <c r="X7839" s="3" t="str" cm="1">
        <f t="array" ref="X7839">_xlfn.IFS(R7839&gt;1000,"premium",R7839&gt;500,"modrate",R7839&lt;500,"cheap")</f>
        <v>cheap</v>
      </c>
      <c r="Y7839" t="str" cm="1">
        <f t="array" ref="Y7839">_xlfn.SWITCH(TRUE,R7839&gt;1000,"premium",R7839&gt;500,"modrate","cheap")</f>
        <v>cheap</v>
      </c>
    </row>
    <row r="7840" spans="1:25">
      <c r="A7840">
        <v>7839</v>
      </c>
      <c r="B7840" t="s">
        <v>9702</v>
      </c>
      <c r="C7840" s="2">
        <v>42272</v>
      </c>
      <c r="D7840" s="2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  <c r="V7840" t="str">
        <f t="shared" si="245"/>
        <v>profit</v>
      </c>
      <c r="W7840" t="str">
        <f t="shared" si="246"/>
        <v>cheap</v>
      </c>
      <c r="X7840" s="3" t="str" cm="1">
        <f t="array" ref="X7840">_xlfn.IFS(R7840&gt;1000,"premium",R7840&gt;500,"modrate",R7840&lt;500,"cheap")</f>
        <v>cheap</v>
      </c>
      <c r="Y7840" t="str" cm="1">
        <f t="array" ref="Y7840">_xlfn.SWITCH(TRUE,R7840&gt;1000,"premium",R7840&gt;500,"modrate","cheap")</f>
        <v>cheap</v>
      </c>
    </row>
    <row r="7841" spans="1:25">
      <c r="A7841">
        <v>7840</v>
      </c>
      <c r="B7841" t="s">
        <v>9703</v>
      </c>
      <c r="C7841" s="2">
        <v>41726</v>
      </c>
      <c r="D7841" s="2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  <c r="V7841" t="str">
        <f t="shared" si="245"/>
        <v>profit</v>
      </c>
      <c r="W7841" t="str">
        <f t="shared" si="246"/>
        <v>cheap</v>
      </c>
      <c r="X7841" s="3" t="str" cm="1">
        <f t="array" ref="X7841">_xlfn.IFS(R7841&gt;1000,"premium",R7841&gt;500,"modrate",R7841&lt;500,"cheap")</f>
        <v>cheap</v>
      </c>
      <c r="Y7841" t="str" cm="1">
        <f t="array" ref="Y7841">_xlfn.SWITCH(TRUE,R7841&gt;1000,"premium",R7841&gt;500,"modrate","cheap")</f>
        <v>cheap</v>
      </c>
    </row>
    <row r="7842" spans="1:25">
      <c r="A7842">
        <v>7841</v>
      </c>
      <c r="B7842" t="s">
        <v>9703</v>
      </c>
      <c r="C7842" s="2">
        <v>41726</v>
      </c>
      <c r="D7842" s="2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  <c r="V7842" t="str">
        <f t="shared" si="245"/>
        <v>profit</v>
      </c>
      <c r="W7842" t="str">
        <f t="shared" si="246"/>
        <v>premium</v>
      </c>
      <c r="X7842" s="3" t="str" cm="1">
        <f t="array" ref="X7842">_xlfn.IFS(R7842&gt;1000,"premium",R7842&gt;500,"modrate",R7842&lt;500,"cheap")</f>
        <v>premium</v>
      </c>
      <c r="Y7842" t="str" cm="1">
        <f t="array" ref="Y7842">_xlfn.SWITCH(TRUE,R7842&gt;1000,"premium",R7842&gt;500,"modrate","cheap")</f>
        <v>premium</v>
      </c>
    </row>
    <row r="7843" spans="1:25">
      <c r="A7843">
        <v>7842</v>
      </c>
      <c r="B7843" t="s">
        <v>9704</v>
      </c>
      <c r="C7843" s="2">
        <v>42568</v>
      </c>
      <c r="D7843" s="2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  <c r="V7843" t="str">
        <f t="shared" si="245"/>
        <v>profit</v>
      </c>
      <c r="W7843" t="str">
        <f t="shared" si="246"/>
        <v>cheap</v>
      </c>
      <c r="X7843" s="3" t="str" cm="1">
        <f t="array" ref="X7843">_xlfn.IFS(R7843&gt;1000,"premium",R7843&gt;500,"modrate",R7843&lt;500,"cheap")</f>
        <v>cheap</v>
      </c>
      <c r="Y7843" t="str" cm="1">
        <f t="array" ref="Y7843">_xlfn.SWITCH(TRUE,R7843&gt;1000,"premium",R7843&gt;500,"modrate","cheap")</f>
        <v>cheap</v>
      </c>
    </row>
    <row r="7844" spans="1:25">
      <c r="A7844">
        <v>7843</v>
      </c>
      <c r="B7844" t="s">
        <v>9705</v>
      </c>
      <c r="C7844" s="2">
        <v>41748</v>
      </c>
      <c r="D7844" s="2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  <c r="V7844" t="str">
        <f t="shared" si="245"/>
        <v>profit</v>
      </c>
      <c r="W7844" t="str">
        <f t="shared" si="246"/>
        <v>cheap</v>
      </c>
      <c r="X7844" s="3" t="str" cm="1">
        <f t="array" ref="X7844">_xlfn.IFS(R7844&gt;1000,"premium",R7844&gt;500,"modrate",R7844&lt;500,"cheap")</f>
        <v>cheap</v>
      </c>
      <c r="Y7844" t="str" cm="1">
        <f t="array" ref="Y7844">_xlfn.SWITCH(TRUE,R7844&gt;1000,"premium",R7844&gt;500,"modrate","cheap")</f>
        <v>cheap</v>
      </c>
    </row>
    <row r="7845" spans="1:25">
      <c r="A7845">
        <v>7844</v>
      </c>
      <c r="B7845" t="s">
        <v>9705</v>
      </c>
      <c r="C7845" s="2">
        <v>41748</v>
      </c>
      <c r="D7845" s="2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  <c r="V7845" t="str">
        <f t="shared" si="245"/>
        <v>profit</v>
      </c>
      <c r="W7845" t="str">
        <f t="shared" si="246"/>
        <v>cheap</v>
      </c>
      <c r="X7845" s="3" t="str" cm="1">
        <f t="array" ref="X7845">_xlfn.IFS(R7845&gt;1000,"premium",R7845&gt;500,"modrate",R7845&lt;500,"cheap")</f>
        <v>cheap</v>
      </c>
      <c r="Y7845" t="str" cm="1">
        <f t="array" ref="Y7845">_xlfn.SWITCH(TRUE,R7845&gt;1000,"premium",R7845&gt;500,"modrate","cheap")</f>
        <v>cheap</v>
      </c>
    </row>
    <row r="7846" spans="1:25">
      <c r="A7846">
        <v>7845</v>
      </c>
      <c r="B7846" t="s">
        <v>9706</v>
      </c>
      <c r="C7846" s="2">
        <v>42937</v>
      </c>
      <c r="D7846" s="2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  <c r="V7846" t="str">
        <f t="shared" si="245"/>
        <v>loss</v>
      </c>
      <c r="W7846" t="str">
        <f t="shared" si="246"/>
        <v>cheap</v>
      </c>
      <c r="X7846" s="3" t="str" cm="1">
        <f t="array" ref="X7846">_xlfn.IFS(R7846&gt;1000,"premium",R7846&gt;500,"modrate",R7846&lt;500,"cheap")</f>
        <v>cheap</v>
      </c>
      <c r="Y7846" t="str" cm="1">
        <f t="array" ref="Y7846">_xlfn.SWITCH(TRUE,R7846&gt;1000,"premium",R7846&gt;500,"modrate","cheap")</f>
        <v>cheap</v>
      </c>
    </row>
    <row r="7847" spans="1:25">
      <c r="A7847">
        <v>7846</v>
      </c>
      <c r="B7847" t="s">
        <v>9707</v>
      </c>
      <c r="C7847" s="2">
        <v>42274</v>
      </c>
      <c r="D7847" s="2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  <c r="V7847" t="str">
        <f t="shared" si="245"/>
        <v>profit</v>
      </c>
      <c r="W7847" t="str">
        <f t="shared" si="246"/>
        <v>cheap</v>
      </c>
      <c r="X7847" s="3" t="str" cm="1">
        <f t="array" ref="X7847">_xlfn.IFS(R7847&gt;1000,"premium",R7847&gt;500,"modrate",R7847&lt;500,"cheap")</f>
        <v>cheap</v>
      </c>
      <c r="Y7847" t="str" cm="1">
        <f t="array" ref="Y7847">_xlfn.SWITCH(TRUE,R7847&gt;1000,"premium",R7847&gt;500,"modrate","cheap")</f>
        <v>cheap</v>
      </c>
    </row>
    <row r="7848" spans="1:25">
      <c r="A7848">
        <v>7847</v>
      </c>
      <c r="B7848" t="s">
        <v>9707</v>
      </c>
      <c r="C7848" s="2">
        <v>42274</v>
      </c>
      <c r="D7848" s="2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  <c r="V7848" t="str">
        <f t="shared" si="245"/>
        <v>profit</v>
      </c>
      <c r="W7848" t="str">
        <f t="shared" si="246"/>
        <v>premium</v>
      </c>
      <c r="X7848" s="3" t="str" cm="1">
        <f t="array" ref="X7848">_xlfn.IFS(R7848&gt;1000,"premium",R7848&gt;500,"modrate",R7848&lt;500,"cheap")</f>
        <v>premium</v>
      </c>
      <c r="Y7848" t="str" cm="1">
        <f t="array" ref="Y7848">_xlfn.SWITCH(TRUE,R7848&gt;1000,"premium",R7848&gt;500,"modrate","cheap")</f>
        <v>premium</v>
      </c>
    </row>
    <row r="7849" spans="1:25">
      <c r="A7849">
        <v>7848</v>
      </c>
      <c r="B7849" t="s">
        <v>9708</v>
      </c>
      <c r="C7849" s="2">
        <v>42427</v>
      </c>
      <c r="D7849" s="2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  <c r="V7849" t="str">
        <f t="shared" si="245"/>
        <v>loss</v>
      </c>
      <c r="W7849" t="str">
        <f t="shared" si="246"/>
        <v>cheap</v>
      </c>
      <c r="X7849" s="3" t="str" cm="1">
        <f t="array" ref="X7849">_xlfn.IFS(R7849&gt;1000,"premium",R7849&gt;500,"modrate",R7849&lt;500,"cheap")</f>
        <v>cheap</v>
      </c>
      <c r="Y7849" t="str" cm="1">
        <f t="array" ref="Y7849">_xlfn.SWITCH(TRUE,R7849&gt;1000,"premium",R7849&gt;500,"modrate","cheap")</f>
        <v>cheap</v>
      </c>
    </row>
    <row r="7850" spans="1:25">
      <c r="A7850">
        <v>7849</v>
      </c>
      <c r="B7850" t="s">
        <v>9709</v>
      </c>
      <c r="C7850" s="2">
        <v>42492</v>
      </c>
      <c r="D7850" s="2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  <c r="V7850" t="str">
        <f t="shared" si="245"/>
        <v>loss</v>
      </c>
      <c r="W7850" t="str">
        <f t="shared" si="246"/>
        <v>cheap</v>
      </c>
      <c r="X7850" s="3" t="str" cm="1">
        <f t="array" ref="X7850">_xlfn.IFS(R7850&gt;1000,"premium",R7850&gt;500,"modrate",R7850&lt;500,"cheap")</f>
        <v>cheap</v>
      </c>
      <c r="Y7850" t="str" cm="1">
        <f t="array" ref="Y7850">_xlfn.SWITCH(TRUE,R7850&gt;1000,"premium",R7850&gt;500,"modrate","cheap")</f>
        <v>cheap</v>
      </c>
    </row>
    <row r="7851" spans="1:25">
      <c r="A7851">
        <v>7850</v>
      </c>
      <c r="B7851" t="s">
        <v>9709</v>
      </c>
      <c r="C7851" s="2">
        <v>42492</v>
      </c>
      <c r="D7851" s="2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  <c r="V7851" t="str">
        <f t="shared" si="245"/>
        <v>loss</v>
      </c>
      <c r="W7851" t="str">
        <f t="shared" si="246"/>
        <v>cheap</v>
      </c>
      <c r="X7851" s="3" t="str" cm="1">
        <f t="array" ref="X7851">_xlfn.IFS(R7851&gt;1000,"premium",R7851&gt;500,"modrate",R7851&lt;500,"cheap")</f>
        <v>cheap</v>
      </c>
      <c r="Y7851" t="str" cm="1">
        <f t="array" ref="Y7851">_xlfn.SWITCH(TRUE,R7851&gt;1000,"premium",R7851&gt;500,"modrate","cheap")</f>
        <v>cheap</v>
      </c>
    </row>
    <row r="7852" spans="1:25">
      <c r="A7852">
        <v>7851</v>
      </c>
      <c r="B7852" t="s">
        <v>9709</v>
      </c>
      <c r="C7852" s="2">
        <v>42492</v>
      </c>
      <c r="D7852" s="2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  <c r="V7852" t="str">
        <f t="shared" si="245"/>
        <v>profit</v>
      </c>
      <c r="W7852" t="str">
        <f t="shared" si="246"/>
        <v>cheap</v>
      </c>
      <c r="X7852" s="3" t="str" cm="1">
        <f t="array" ref="X7852">_xlfn.IFS(R7852&gt;1000,"premium",R7852&gt;500,"modrate",R7852&lt;500,"cheap")</f>
        <v>cheap</v>
      </c>
      <c r="Y7852" t="str" cm="1">
        <f t="array" ref="Y7852">_xlfn.SWITCH(TRUE,R7852&gt;1000,"premium",R7852&gt;500,"modrate","cheap")</f>
        <v>cheap</v>
      </c>
    </row>
    <row r="7853" spans="1:25">
      <c r="A7853">
        <v>7852</v>
      </c>
      <c r="B7853" t="s">
        <v>9710</v>
      </c>
      <c r="C7853" s="2">
        <v>41982</v>
      </c>
      <c r="D7853" s="2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  <c r="V7853" t="str">
        <f t="shared" si="245"/>
        <v>profit</v>
      </c>
      <c r="W7853" t="str">
        <f t="shared" si="246"/>
        <v>cheap</v>
      </c>
      <c r="X7853" s="3" t="str" cm="1">
        <f t="array" ref="X7853">_xlfn.IFS(R7853&gt;1000,"premium",R7853&gt;500,"modrate",R7853&lt;500,"cheap")</f>
        <v>cheap</v>
      </c>
      <c r="Y7853" t="str" cm="1">
        <f t="array" ref="Y7853">_xlfn.SWITCH(TRUE,R7853&gt;1000,"premium",R7853&gt;500,"modrate","cheap")</f>
        <v>cheap</v>
      </c>
    </row>
    <row r="7854" spans="1:25">
      <c r="A7854">
        <v>7853</v>
      </c>
      <c r="B7854" t="s">
        <v>9710</v>
      </c>
      <c r="C7854" s="2">
        <v>41982</v>
      </c>
      <c r="D7854" s="2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  <c r="V7854" t="str">
        <f t="shared" si="245"/>
        <v>loss</v>
      </c>
      <c r="W7854" t="str">
        <f t="shared" si="246"/>
        <v>cheap</v>
      </c>
      <c r="X7854" s="3" t="str" cm="1">
        <f t="array" ref="X7854">_xlfn.IFS(R7854&gt;1000,"premium",R7854&gt;500,"modrate",R7854&lt;500,"cheap")</f>
        <v>cheap</v>
      </c>
      <c r="Y7854" t="str" cm="1">
        <f t="array" ref="Y7854">_xlfn.SWITCH(TRUE,R7854&gt;1000,"premium",R7854&gt;500,"modrate","cheap")</f>
        <v>cheap</v>
      </c>
    </row>
    <row r="7855" spans="1:25">
      <c r="A7855">
        <v>7854</v>
      </c>
      <c r="B7855" t="s">
        <v>9711</v>
      </c>
      <c r="C7855" s="2">
        <v>42363</v>
      </c>
      <c r="D7855" s="2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  <c r="V7855" t="str">
        <f t="shared" si="245"/>
        <v>profit</v>
      </c>
      <c r="W7855" t="str">
        <f t="shared" si="246"/>
        <v>cheap</v>
      </c>
      <c r="X7855" s="3" t="str" cm="1">
        <f t="array" ref="X7855">_xlfn.IFS(R7855&gt;1000,"premium",R7855&gt;500,"modrate",R7855&lt;500,"cheap")</f>
        <v>cheap</v>
      </c>
      <c r="Y7855" t="str" cm="1">
        <f t="array" ref="Y7855">_xlfn.SWITCH(TRUE,R7855&gt;1000,"premium",R7855&gt;500,"modrate","cheap")</f>
        <v>cheap</v>
      </c>
    </row>
    <row r="7856" spans="1:25">
      <c r="A7856">
        <v>7855</v>
      </c>
      <c r="B7856" t="s">
        <v>9712</v>
      </c>
      <c r="C7856" s="2">
        <v>43076</v>
      </c>
      <c r="D7856" s="2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  <c r="V7856" t="str">
        <f t="shared" si="245"/>
        <v>profit</v>
      </c>
      <c r="W7856" t="str">
        <f t="shared" si="246"/>
        <v>cheap</v>
      </c>
      <c r="X7856" s="3" t="str" cm="1">
        <f t="array" ref="X7856">_xlfn.IFS(R7856&gt;1000,"premium",R7856&gt;500,"modrate",R7856&lt;500,"cheap")</f>
        <v>cheap</v>
      </c>
      <c r="Y7856" t="str" cm="1">
        <f t="array" ref="Y7856">_xlfn.SWITCH(TRUE,R7856&gt;1000,"premium",R7856&gt;500,"modrate","cheap")</f>
        <v>cheap</v>
      </c>
    </row>
    <row r="7857" spans="1:25">
      <c r="A7857">
        <v>7856</v>
      </c>
      <c r="B7857" t="s">
        <v>9712</v>
      </c>
      <c r="C7857" s="2">
        <v>43076</v>
      </c>
      <c r="D7857" s="2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  <c r="V7857" t="str">
        <f t="shared" si="245"/>
        <v>profit</v>
      </c>
      <c r="W7857" t="str">
        <f t="shared" si="246"/>
        <v>cheap</v>
      </c>
      <c r="X7857" s="3" t="str" cm="1">
        <f t="array" ref="X7857">_xlfn.IFS(R7857&gt;1000,"premium",R7857&gt;500,"modrate",R7857&lt;500,"cheap")</f>
        <v>cheap</v>
      </c>
      <c r="Y7857" t="str" cm="1">
        <f t="array" ref="Y7857">_xlfn.SWITCH(TRUE,R7857&gt;1000,"premium",R7857&gt;500,"modrate","cheap")</f>
        <v>cheap</v>
      </c>
    </row>
    <row r="7858" spans="1:25">
      <c r="A7858">
        <v>7857</v>
      </c>
      <c r="B7858" t="s">
        <v>9713</v>
      </c>
      <c r="C7858" s="2">
        <v>41789</v>
      </c>
      <c r="D7858" s="2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  <c r="V7858" t="str">
        <f t="shared" si="245"/>
        <v>profit</v>
      </c>
      <c r="W7858" t="str">
        <f t="shared" si="246"/>
        <v>cheap</v>
      </c>
      <c r="X7858" s="3" t="str" cm="1">
        <f t="array" ref="X7858">_xlfn.IFS(R7858&gt;1000,"premium",R7858&gt;500,"modrate",R7858&lt;500,"cheap")</f>
        <v>cheap</v>
      </c>
      <c r="Y7858" t="str" cm="1">
        <f t="array" ref="Y7858">_xlfn.SWITCH(TRUE,R7858&gt;1000,"premium",R7858&gt;500,"modrate","cheap")</f>
        <v>cheap</v>
      </c>
    </row>
    <row r="7859" spans="1:25">
      <c r="A7859">
        <v>7858</v>
      </c>
      <c r="B7859" t="s">
        <v>9713</v>
      </c>
      <c r="C7859" s="2">
        <v>41789</v>
      </c>
      <c r="D7859" s="2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  <c r="V7859" t="str">
        <f t="shared" si="245"/>
        <v>profit</v>
      </c>
      <c r="W7859" t="str">
        <f t="shared" si="246"/>
        <v>cheap</v>
      </c>
      <c r="X7859" s="3" t="str" cm="1">
        <f t="array" ref="X7859">_xlfn.IFS(R7859&gt;1000,"premium",R7859&gt;500,"modrate",R7859&lt;500,"cheap")</f>
        <v>cheap</v>
      </c>
      <c r="Y7859" t="str" cm="1">
        <f t="array" ref="Y7859">_xlfn.SWITCH(TRUE,R7859&gt;1000,"premium",R7859&gt;500,"modrate","cheap")</f>
        <v>cheap</v>
      </c>
    </row>
    <row r="7860" spans="1:25">
      <c r="A7860">
        <v>7859</v>
      </c>
      <c r="B7860" t="s">
        <v>9713</v>
      </c>
      <c r="C7860" s="2">
        <v>41789</v>
      </c>
      <c r="D7860" s="2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  <c r="V7860" t="str">
        <f t="shared" si="245"/>
        <v>profit</v>
      </c>
      <c r="W7860" t="str">
        <f t="shared" si="246"/>
        <v>cheap</v>
      </c>
      <c r="X7860" s="3" t="str" cm="1">
        <f t="array" ref="X7860">_xlfn.IFS(R7860&gt;1000,"premium",R7860&gt;500,"modrate",R7860&lt;500,"cheap")</f>
        <v>cheap</v>
      </c>
      <c r="Y7860" t="str" cm="1">
        <f t="array" ref="Y7860">_xlfn.SWITCH(TRUE,R7860&gt;1000,"premium",R7860&gt;500,"modrate","cheap")</f>
        <v>cheap</v>
      </c>
    </row>
    <row r="7861" spans="1:25">
      <c r="A7861">
        <v>7860</v>
      </c>
      <c r="B7861" t="s">
        <v>9713</v>
      </c>
      <c r="C7861" s="2">
        <v>41789</v>
      </c>
      <c r="D7861" s="2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  <c r="V7861" t="str">
        <f t="shared" si="245"/>
        <v>profit</v>
      </c>
      <c r="W7861" t="str">
        <f t="shared" si="246"/>
        <v>cheap</v>
      </c>
      <c r="X7861" s="3" t="str" cm="1">
        <f t="array" ref="X7861">_xlfn.IFS(R7861&gt;1000,"premium",R7861&gt;500,"modrate",R7861&lt;500,"cheap")</f>
        <v>cheap</v>
      </c>
      <c r="Y7861" t="str" cm="1">
        <f t="array" ref="Y7861">_xlfn.SWITCH(TRUE,R7861&gt;1000,"premium",R7861&gt;500,"modrate","cheap")</f>
        <v>cheap</v>
      </c>
    </row>
    <row r="7862" spans="1:25">
      <c r="A7862">
        <v>7861</v>
      </c>
      <c r="B7862" t="s">
        <v>9714</v>
      </c>
      <c r="C7862" s="2">
        <v>42796</v>
      </c>
      <c r="D7862" s="2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  <c r="V7862" t="str">
        <f t="shared" si="245"/>
        <v>loss</v>
      </c>
      <c r="W7862" t="str">
        <f t="shared" si="246"/>
        <v>cheap</v>
      </c>
      <c r="X7862" s="3" t="str" cm="1">
        <f t="array" ref="X7862">_xlfn.IFS(R7862&gt;1000,"premium",R7862&gt;500,"modrate",R7862&lt;500,"cheap")</f>
        <v>cheap</v>
      </c>
      <c r="Y7862" t="str" cm="1">
        <f t="array" ref="Y7862">_xlfn.SWITCH(TRUE,R7862&gt;1000,"premium",R7862&gt;500,"modrate","cheap")</f>
        <v>cheap</v>
      </c>
    </row>
    <row r="7863" spans="1:25">
      <c r="A7863">
        <v>7862</v>
      </c>
      <c r="B7863" t="s">
        <v>9715</v>
      </c>
      <c r="C7863" s="2">
        <v>42289</v>
      </c>
      <c r="D7863" s="2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  <c r="V7863" t="str">
        <f t="shared" si="245"/>
        <v>profit</v>
      </c>
      <c r="W7863" t="str">
        <f t="shared" si="246"/>
        <v>cheap</v>
      </c>
      <c r="X7863" s="3" t="str" cm="1">
        <f t="array" ref="X7863">_xlfn.IFS(R7863&gt;1000,"premium",R7863&gt;500,"modrate",R7863&lt;500,"cheap")</f>
        <v>cheap</v>
      </c>
      <c r="Y7863" t="str" cm="1">
        <f t="array" ref="Y7863">_xlfn.SWITCH(TRUE,R7863&gt;1000,"premium",R7863&gt;500,"modrate","cheap")</f>
        <v>cheap</v>
      </c>
    </row>
    <row r="7864" spans="1:25">
      <c r="A7864">
        <v>7863</v>
      </c>
      <c r="B7864" t="s">
        <v>9715</v>
      </c>
      <c r="C7864" s="2">
        <v>42289</v>
      </c>
      <c r="D7864" s="2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  <c r="V7864" t="str">
        <f t="shared" si="245"/>
        <v>loss</v>
      </c>
      <c r="W7864" t="str">
        <f t="shared" si="246"/>
        <v>cheap</v>
      </c>
      <c r="X7864" s="3" t="str" cm="1">
        <f t="array" ref="X7864">_xlfn.IFS(R7864&gt;1000,"premium",R7864&gt;500,"modrate",R7864&lt;500,"cheap")</f>
        <v>cheap</v>
      </c>
      <c r="Y7864" t="str" cm="1">
        <f t="array" ref="Y7864">_xlfn.SWITCH(TRUE,R7864&gt;1000,"premium",R7864&gt;500,"modrate","cheap")</f>
        <v>cheap</v>
      </c>
    </row>
    <row r="7865" spans="1:25">
      <c r="A7865">
        <v>7864</v>
      </c>
      <c r="B7865" t="s">
        <v>9716</v>
      </c>
      <c r="C7865" s="2">
        <v>42199</v>
      </c>
      <c r="D7865" s="2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  <c r="V7865" t="str">
        <f t="shared" si="245"/>
        <v>loss</v>
      </c>
      <c r="W7865" t="str">
        <f t="shared" si="246"/>
        <v>cheap</v>
      </c>
      <c r="X7865" s="3" t="str" cm="1">
        <f t="array" ref="X7865">_xlfn.IFS(R7865&gt;1000,"premium",R7865&gt;500,"modrate",R7865&lt;500,"cheap")</f>
        <v>cheap</v>
      </c>
      <c r="Y7865" t="str" cm="1">
        <f t="array" ref="Y7865">_xlfn.SWITCH(TRUE,R7865&gt;1000,"premium",R7865&gt;500,"modrate","cheap")</f>
        <v>cheap</v>
      </c>
    </row>
    <row r="7866" spans="1:25">
      <c r="A7866">
        <v>7865</v>
      </c>
      <c r="B7866" t="s">
        <v>9716</v>
      </c>
      <c r="C7866" s="2">
        <v>42199</v>
      </c>
      <c r="D7866" s="2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  <c r="V7866" t="str">
        <f t="shared" si="245"/>
        <v>profit</v>
      </c>
      <c r="W7866" t="str">
        <f t="shared" si="246"/>
        <v>cheap</v>
      </c>
      <c r="X7866" s="3" t="str" cm="1">
        <f t="array" ref="X7866">_xlfn.IFS(R7866&gt;1000,"premium",R7866&gt;500,"modrate",R7866&lt;500,"cheap")</f>
        <v>cheap</v>
      </c>
      <c r="Y7866" t="str" cm="1">
        <f t="array" ref="Y7866">_xlfn.SWITCH(TRUE,R7866&gt;1000,"premium",R7866&gt;500,"modrate","cheap")</f>
        <v>cheap</v>
      </c>
    </row>
    <row r="7867" spans="1:25">
      <c r="A7867">
        <v>7866</v>
      </c>
      <c r="B7867" t="s">
        <v>9716</v>
      </c>
      <c r="C7867" s="2">
        <v>42199</v>
      </c>
      <c r="D7867" s="2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  <c r="V7867" t="str">
        <f t="shared" si="245"/>
        <v>profit</v>
      </c>
      <c r="W7867" t="str">
        <f t="shared" si="246"/>
        <v>cheap</v>
      </c>
      <c r="X7867" s="3" t="str" cm="1">
        <f t="array" ref="X7867">_xlfn.IFS(R7867&gt;1000,"premium",R7867&gt;500,"modrate",R7867&lt;500,"cheap")</f>
        <v>cheap</v>
      </c>
      <c r="Y7867" t="str" cm="1">
        <f t="array" ref="Y7867">_xlfn.SWITCH(TRUE,R7867&gt;1000,"premium",R7867&gt;500,"modrate","cheap")</f>
        <v>cheap</v>
      </c>
    </row>
    <row r="7868" spans="1:25">
      <c r="A7868">
        <v>7867</v>
      </c>
      <c r="B7868" t="s">
        <v>9716</v>
      </c>
      <c r="C7868" s="2">
        <v>42199</v>
      </c>
      <c r="D7868" s="2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  <c r="V7868" t="str">
        <f t="shared" si="245"/>
        <v>loss</v>
      </c>
      <c r="W7868" t="str">
        <f t="shared" si="246"/>
        <v>cheap</v>
      </c>
      <c r="X7868" s="3" t="str" cm="1">
        <f t="array" ref="X7868">_xlfn.IFS(R7868&gt;1000,"premium",R7868&gt;500,"modrate",R7868&lt;500,"cheap")</f>
        <v>cheap</v>
      </c>
      <c r="Y7868" t="str" cm="1">
        <f t="array" ref="Y7868">_xlfn.SWITCH(TRUE,R7868&gt;1000,"premium",R7868&gt;500,"modrate","cheap")</f>
        <v>cheap</v>
      </c>
    </row>
    <row r="7869" spans="1:25">
      <c r="A7869">
        <v>7868</v>
      </c>
      <c r="B7869" t="s">
        <v>9719</v>
      </c>
      <c r="C7869" s="2">
        <v>41962</v>
      </c>
      <c r="D7869" s="2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  <c r="V7869" t="str">
        <f t="shared" si="245"/>
        <v>profit</v>
      </c>
      <c r="W7869" t="str">
        <f t="shared" si="246"/>
        <v>cheap</v>
      </c>
      <c r="X7869" s="3" t="str" cm="1">
        <f t="array" ref="X7869">_xlfn.IFS(R7869&gt;1000,"premium",R7869&gt;500,"modrate",R7869&lt;500,"cheap")</f>
        <v>cheap</v>
      </c>
      <c r="Y7869" t="str" cm="1">
        <f t="array" ref="Y7869">_xlfn.SWITCH(TRUE,R7869&gt;1000,"premium",R7869&gt;500,"modrate","cheap")</f>
        <v>cheap</v>
      </c>
    </row>
    <row r="7870" spans="1:25">
      <c r="A7870">
        <v>7869</v>
      </c>
      <c r="B7870" t="s">
        <v>9720</v>
      </c>
      <c r="C7870" s="2">
        <v>42517</v>
      </c>
      <c r="D7870" s="2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  <c r="V7870" t="str">
        <f t="shared" si="245"/>
        <v>profit</v>
      </c>
      <c r="W7870" t="str">
        <f t="shared" si="246"/>
        <v>cheap</v>
      </c>
      <c r="X7870" s="3" t="str" cm="1">
        <f t="array" ref="X7870">_xlfn.IFS(R7870&gt;1000,"premium",R7870&gt;500,"modrate",R7870&lt;500,"cheap")</f>
        <v>cheap</v>
      </c>
      <c r="Y7870" t="str" cm="1">
        <f t="array" ref="Y7870">_xlfn.SWITCH(TRUE,R7870&gt;1000,"premium",R7870&gt;500,"modrate","cheap")</f>
        <v>cheap</v>
      </c>
    </row>
    <row r="7871" spans="1:25">
      <c r="A7871">
        <v>7870</v>
      </c>
      <c r="B7871" t="s">
        <v>9721</v>
      </c>
      <c r="C7871" s="2">
        <v>42919</v>
      </c>
      <c r="D7871" s="2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  <c r="V7871" t="str">
        <f t="shared" si="245"/>
        <v>loss</v>
      </c>
      <c r="W7871" t="str">
        <f t="shared" si="246"/>
        <v>cheap</v>
      </c>
      <c r="X7871" s="3" t="str" cm="1">
        <f t="array" ref="X7871">_xlfn.IFS(R7871&gt;1000,"premium",R7871&gt;500,"modrate",R7871&lt;500,"cheap")</f>
        <v>cheap</v>
      </c>
      <c r="Y7871" t="str" cm="1">
        <f t="array" ref="Y7871">_xlfn.SWITCH(TRUE,R7871&gt;1000,"premium",R7871&gt;500,"modrate","cheap")</f>
        <v>cheap</v>
      </c>
    </row>
    <row r="7872" spans="1:25">
      <c r="A7872">
        <v>7871</v>
      </c>
      <c r="B7872" t="s">
        <v>9722</v>
      </c>
      <c r="C7872" s="2">
        <v>43003</v>
      </c>
      <c r="D7872" s="2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  <c r="V7872" t="str">
        <f t="shared" si="245"/>
        <v>profit</v>
      </c>
      <c r="W7872" t="str">
        <f t="shared" si="246"/>
        <v>cheap</v>
      </c>
      <c r="X7872" s="3" t="str" cm="1">
        <f t="array" ref="X7872">_xlfn.IFS(R7872&gt;1000,"premium",R7872&gt;500,"modrate",R7872&lt;500,"cheap")</f>
        <v>cheap</v>
      </c>
      <c r="Y7872" t="str" cm="1">
        <f t="array" ref="Y7872">_xlfn.SWITCH(TRUE,R7872&gt;1000,"premium",R7872&gt;500,"modrate","cheap")</f>
        <v>cheap</v>
      </c>
    </row>
    <row r="7873" spans="1:25">
      <c r="A7873">
        <v>7872</v>
      </c>
      <c r="B7873" t="s">
        <v>9723</v>
      </c>
      <c r="C7873" s="2">
        <v>42646</v>
      </c>
      <c r="D7873" s="2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  <c r="V7873" t="str">
        <f t="shared" si="245"/>
        <v>profit</v>
      </c>
      <c r="W7873" t="str">
        <f t="shared" si="246"/>
        <v>cheap</v>
      </c>
      <c r="X7873" s="3" t="str" cm="1">
        <f t="array" ref="X7873">_xlfn.IFS(R7873&gt;1000,"premium",R7873&gt;500,"modrate",R7873&lt;500,"cheap")</f>
        <v>cheap</v>
      </c>
      <c r="Y7873" t="str" cm="1">
        <f t="array" ref="Y7873">_xlfn.SWITCH(TRUE,R7873&gt;1000,"premium",R7873&gt;500,"modrate","cheap")</f>
        <v>cheap</v>
      </c>
    </row>
    <row r="7874" spans="1:25">
      <c r="A7874">
        <v>7873</v>
      </c>
      <c r="B7874" t="s">
        <v>9723</v>
      </c>
      <c r="C7874" s="2">
        <v>42646</v>
      </c>
      <c r="D7874" s="2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  <c r="V7874" t="str">
        <f t="shared" si="245"/>
        <v>profit</v>
      </c>
      <c r="W7874" t="str">
        <f t="shared" si="246"/>
        <v>modrate</v>
      </c>
      <c r="X7874" s="3" t="str" cm="1">
        <f t="array" ref="X7874">_xlfn.IFS(R7874&gt;1000,"premium",R7874&gt;500,"modrate",R7874&lt;500,"cheap")</f>
        <v>modrate</v>
      </c>
      <c r="Y7874" t="str" cm="1">
        <f t="array" ref="Y7874">_xlfn.SWITCH(TRUE,R7874&gt;1000,"premium",R7874&gt;500,"modrate","cheap")</f>
        <v>modrate</v>
      </c>
    </row>
    <row r="7875" spans="1:25">
      <c r="A7875">
        <v>7874</v>
      </c>
      <c r="B7875" t="s">
        <v>9723</v>
      </c>
      <c r="C7875" s="2">
        <v>42646</v>
      </c>
      <c r="D7875" s="2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  <c r="V7875" t="str">
        <f t="shared" ref="V7875:V7938" si="247">IF(U7875&gt;0,"profit","loss")</f>
        <v>profit</v>
      </c>
      <c r="W7875" t="str">
        <f t="shared" ref="W7875:W7938" si="248">IF(R7875&gt;1000,"premium", IF(R7875&gt;500,"modrate","cheap"))</f>
        <v>cheap</v>
      </c>
      <c r="X7875" s="3" t="str" cm="1">
        <f t="array" ref="X7875">_xlfn.IFS(R7875&gt;1000,"premium",R7875&gt;500,"modrate",R7875&lt;500,"cheap")</f>
        <v>cheap</v>
      </c>
      <c r="Y7875" t="str" cm="1">
        <f t="array" ref="Y7875">_xlfn.SWITCH(TRUE,R7875&gt;1000,"premium",R7875&gt;500,"modrate","cheap")</f>
        <v>cheap</v>
      </c>
    </row>
    <row r="7876" spans="1:25">
      <c r="A7876">
        <v>7875</v>
      </c>
      <c r="B7876" t="s">
        <v>9723</v>
      </c>
      <c r="C7876" s="2">
        <v>42646</v>
      </c>
      <c r="D7876" s="2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  <c r="V7876" t="str">
        <f t="shared" si="247"/>
        <v>profit</v>
      </c>
      <c r="W7876" t="str">
        <f t="shared" si="248"/>
        <v>cheap</v>
      </c>
      <c r="X7876" s="3" t="str" cm="1">
        <f t="array" ref="X7876">_xlfn.IFS(R7876&gt;1000,"premium",R7876&gt;500,"modrate",R7876&lt;500,"cheap")</f>
        <v>cheap</v>
      </c>
      <c r="Y7876" t="str" cm="1">
        <f t="array" ref="Y7876">_xlfn.SWITCH(TRUE,R7876&gt;1000,"premium",R7876&gt;500,"modrate","cheap")</f>
        <v>cheap</v>
      </c>
    </row>
    <row r="7877" spans="1:25">
      <c r="A7877">
        <v>7876</v>
      </c>
      <c r="B7877" t="s">
        <v>9724</v>
      </c>
      <c r="C7877" s="2">
        <v>42987</v>
      </c>
      <c r="D7877" s="2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  <c r="V7877" t="str">
        <f t="shared" si="247"/>
        <v>profit</v>
      </c>
      <c r="W7877" t="str">
        <f t="shared" si="248"/>
        <v>cheap</v>
      </c>
      <c r="X7877" s="3" t="str" cm="1">
        <f t="array" ref="X7877">_xlfn.IFS(R7877&gt;1000,"premium",R7877&gt;500,"modrate",R7877&lt;500,"cheap")</f>
        <v>cheap</v>
      </c>
      <c r="Y7877" t="str" cm="1">
        <f t="array" ref="Y7877">_xlfn.SWITCH(TRUE,R7877&gt;1000,"premium",R7877&gt;500,"modrate","cheap")</f>
        <v>cheap</v>
      </c>
    </row>
    <row r="7878" spans="1:25">
      <c r="A7878">
        <v>7877</v>
      </c>
      <c r="B7878" t="s">
        <v>9724</v>
      </c>
      <c r="C7878" s="2">
        <v>42987</v>
      </c>
      <c r="D7878" s="2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  <c r="V7878" t="str">
        <f t="shared" si="247"/>
        <v>profit</v>
      </c>
      <c r="W7878" t="str">
        <f t="shared" si="248"/>
        <v>cheap</v>
      </c>
      <c r="X7878" s="3" t="str" cm="1">
        <f t="array" ref="X7878">_xlfn.IFS(R7878&gt;1000,"premium",R7878&gt;500,"modrate",R7878&lt;500,"cheap")</f>
        <v>cheap</v>
      </c>
      <c r="Y7878" t="str" cm="1">
        <f t="array" ref="Y7878">_xlfn.SWITCH(TRUE,R7878&gt;1000,"premium",R7878&gt;500,"modrate","cheap")</f>
        <v>cheap</v>
      </c>
    </row>
    <row r="7879" spans="1:25">
      <c r="A7879">
        <v>7878</v>
      </c>
      <c r="B7879" t="s">
        <v>9725</v>
      </c>
      <c r="C7879" s="2">
        <v>42075</v>
      </c>
      <c r="D7879" s="2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  <c r="V7879" t="str">
        <f t="shared" si="247"/>
        <v>profit</v>
      </c>
      <c r="W7879" t="str">
        <f t="shared" si="248"/>
        <v>cheap</v>
      </c>
      <c r="X7879" s="3" t="str" cm="1">
        <f t="array" ref="X7879">_xlfn.IFS(R7879&gt;1000,"premium",R7879&gt;500,"modrate",R7879&lt;500,"cheap")</f>
        <v>cheap</v>
      </c>
      <c r="Y7879" t="str" cm="1">
        <f t="array" ref="Y7879">_xlfn.SWITCH(TRUE,R7879&gt;1000,"premium",R7879&gt;500,"modrate","cheap")</f>
        <v>cheap</v>
      </c>
    </row>
    <row r="7880" spans="1:25">
      <c r="A7880">
        <v>7879</v>
      </c>
      <c r="B7880" t="s">
        <v>9726</v>
      </c>
      <c r="C7880" s="2">
        <v>42703</v>
      </c>
      <c r="D7880" s="2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  <c r="V7880" t="str">
        <f t="shared" si="247"/>
        <v>loss</v>
      </c>
      <c r="W7880" t="str">
        <f t="shared" si="248"/>
        <v>cheap</v>
      </c>
      <c r="X7880" s="3" t="str" cm="1">
        <f t="array" ref="X7880">_xlfn.IFS(R7880&gt;1000,"premium",R7880&gt;500,"modrate",R7880&lt;500,"cheap")</f>
        <v>cheap</v>
      </c>
      <c r="Y7880" t="str" cm="1">
        <f t="array" ref="Y7880">_xlfn.SWITCH(TRUE,R7880&gt;1000,"premium",R7880&gt;500,"modrate","cheap")</f>
        <v>cheap</v>
      </c>
    </row>
    <row r="7881" spans="1:25">
      <c r="A7881">
        <v>7880</v>
      </c>
      <c r="B7881" t="s">
        <v>9727</v>
      </c>
      <c r="C7881" s="2">
        <v>42535</v>
      </c>
      <c r="D7881" s="2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  <c r="V7881" t="str">
        <f t="shared" si="247"/>
        <v>loss</v>
      </c>
      <c r="W7881" t="str">
        <f t="shared" si="248"/>
        <v>cheap</v>
      </c>
      <c r="X7881" s="3" t="str" cm="1">
        <f t="array" ref="X7881">_xlfn.IFS(R7881&gt;1000,"premium",R7881&gt;500,"modrate",R7881&lt;500,"cheap")</f>
        <v>cheap</v>
      </c>
      <c r="Y7881" t="str" cm="1">
        <f t="array" ref="Y7881">_xlfn.SWITCH(TRUE,R7881&gt;1000,"premium",R7881&gt;500,"modrate","cheap")</f>
        <v>cheap</v>
      </c>
    </row>
    <row r="7882" spans="1:25">
      <c r="A7882">
        <v>7881</v>
      </c>
      <c r="B7882" t="s">
        <v>9728</v>
      </c>
      <c r="C7882" s="2">
        <v>43072</v>
      </c>
      <c r="D7882" s="2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  <c r="V7882" t="str">
        <f t="shared" si="247"/>
        <v>profit</v>
      </c>
      <c r="W7882" t="str">
        <f t="shared" si="248"/>
        <v>cheap</v>
      </c>
      <c r="X7882" s="3" t="str" cm="1">
        <f t="array" ref="X7882">_xlfn.IFS(R7882&gt;1000,"premium",R7882&gt;500,"modrate",R7882&lt;500,"cheap")</f>
        <v>cheap</v>
      </c>
      <c r="Y7882" t="str" cm="1">
        <f t="array" ref="Y7882">_xlfn.SWITCH(TRUE,R7882&gt;1000,"premium",R7882&gt;500,"modrate","cheap")</f>
        <v>cheap</v>
      </c>
    </row>
    <row r="7883" spans="1:25">
      <c r="A7883">
        <v>7882</v>
      </c>
      <c r="B7883" t="s">
        <v>9728</v>
      </c>
      <c r="C7883" s="2">
        <v>43072</v>
      </c>
      <c r="D7883" s="2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  <c r="V7883" t="str">
        <f t="shared" si="247"/>
        <v>profit</v>
      </c>
      <c r="W7883" t="str">
        <f t="shared" si="248"/>
        <v>cheap</v>
      </c>
      <c r="X7883" s="3" t="str" cm="1">
        <f t="array" ref="X7883">_xlfn.IFS(R7883&gt;1000,"premium",R7883&gt;500,"modrate",R7883&lt;500,"cheap")</f>
        <v>cheap</v>
      </c>
      <c r="Y7883" t="str" cm="1">
        <f t="array" ref="Y7883">_xlfn.SWITCH(TRUE,R7883&gt;1000,"premium",R7883&gt;500,"modrate","cheap")</f>
        <v>cheap</v>
      </c>
    </row>
    <row r="7884" spans="1:25">
      <c r="A7884">
        <v>7883</v>
      </c>
      <c r="B7884" t="s">
        <v>9728</v>
      </c>
      <c r="C7884" s="2">
        <v>43072</v>
      </c>
      <c r="D7884" s="2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  <c r="V7884" t="str">
        <f t="shared" si="247"/>
        <v>profit</v>
      </c>
      <c r="W7884" t="str">
        <f t="shared" si="248"/>
        <v>cheap</v>
      </c>
      <c r="X7884" s="3" t="str" cm="1">
        <f t="array" ref="X7884">_xlfn.IFS(R7884&gt;1000,"premium",R7884&gt;500,"modrate",R7884&lt;500,"cheap")</f>
        <v>cheap</v>
      </c>
      <c r="Y7884" t="str" cm="1">
        <f t="array" ref="Y7884">_xlfn.SWITCH(TRUE,R7884&gt;1000,"premium",R7884&gt;500,"modrate","cheap")</f>
        <v>cheap</v>
      </c>
    </row>
    <row r="7885" spans="1:25">
      <c r="A7885">
        <v>7884</v>
      </c>
      <c r="B7885" t="s">
        <v>9728</v>
      </c>
      <c r="C7885" s="2">
        <v>43072</v>
      </c>
      <c r="D7885" s="2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  <c r="V7885" t="str">
        <f t="shared" si="247"/>
        <v>profit</v>
      </c>
      <c r="W7885" t="str">
        <f t="shared" si="248"/>
        <v>cheap</v>
      </c>
      <c r="X7885" s="3" t="str" cm="1">
        <f t="array" ref="X7885">_xlfn.IFS(R7885&gt;1000,"premium",R7885&gt;500,"modrate",R7885&lt;500,"cheap")</f>
        <v>cheap</v>
      </c>
      <c r="Y7885" t="str" cm="1">
        <f t="array" ref="Y7885">_xlfn.SWITCH(TRUE,R7885&gt;1000,"premium",R7885&gt;500,"modrate","cheap")</f>
        <v>cheap</v>
      </c>
    </row>
    <row r="7886" spans="1:25">
      <c r="A7886">
        <v>7885</v>
      </c>
      <c r="B7886" t="s">
        <v>9728</v>
      </c>
      <c r="C7886" s="2">
        <v>43072</v>
      </c>
      <c r="D7886" s="2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5.9149999999999903</v>
      </c>
      <c r="V7886" t="str">
        <f t="shared" si="247"/>
        <v>profit</v>
      </c>
      <c r="W7886" t="str">
        <f t="shared" si="248"/>
        <v>cheap</v>
      </c>
      <c r="X7886" s="3" t="str" cm="1">
        <f t="array" ref="X7886">_xlfn.IFS(R7886&gt;1000,"premium",R7886&gt;500,"modrate",R7886&lt;500,"cheap")</f>
        <v>cheap</v>
      </c>
      <c r="Y7886" t="str" cm="1">
        <f t="array" ref="Y7886">_xlfn.SWITCH(TRUE,R7886&gt;1000,"premium",R7886&gt;500,"modrate","cheap")</f>
        <v>cheap</v>
      </c>
    </row>
    <row r="7887" spans="1:25">
      <c r="A7887">
        <v>7886</v>
      </c>
      <c r="B7887" t="s">
        <v>9728</v>
      </c>
      <c r="C7887" s="2">
        <v>43072</v>
      </c>
      <c r="D7887" s="2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  <c r="V7887" t="str">
        <f t="shared" si="247"/>
        <v>profit</v>
      </c>
      <c r="W7887" t="str">
        <f t="shared" si="248"/>
        <v>cheap</v>
      </c>
      <c r="X7887" s="3" t="str" cm="1">
        <f t="array" ref="X7887">_xlfn.IFS(R7887&gt;1000,"premium",R7887&gt;500,"modrate",R7887&lt;500,"cheap")</f>
        <v>cheap</v>
      </c>
      <c r="Y7887" t="str" cm="1">
        <f t="array" ref="Y7887">_xlfn.SWITCH(TRUE,R7887&gt;1000,"premium",R7887&gt;500,"modrate","cheap")</f>
        <v>cheap</v>
      </c>
    </row>
    <row r="7888" spans="1:25">
      <c r="A7888">
        <v>7887</v>
      </c>
      <c r="B7888" t="s">
        <v>9728</v>
      </c>
      <c r="C7888" s="2">
        <v>43072</v>
      </c>
      <c r="D7888" s="2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  <c r="V7888" t="str">
        <f t="shared" si="247"/>
        <v>profit</v>
      </c>
      <c r="W7888" t="str">
        <f t="shared" si="248"/>
        <v>cheap</v>
      </c>
      <c r="X7888" s="3" t="str" cm="1">
        <f t="array" ref="X7888">_xlfn.IFS(R7888&gt;1000,"premium",R7888&gt;500,"modrate",R7888&lt;500,"cheap")</f>
        <v>cheap</v>
      </c>
      <c r="Y7888" t="str" cm="1">
        <f t="array" ref="Y7888">_xlfn.SWITCH(TRUE,R7888&gt;1000,"premium",R7888&gt;500,"modrate","cheap")</f>
        <v>cheap</v>
      </c>
    </row>
    <row r="7889" spans="1:25">
      <c r="A7889">
        <v>7888</v>
      </c>
      <c r="B7889" t="s">
        <v>9728</v>
      </c>
      <c r="C7889" s="2">
        <v>43072</v>
      </c>
      <c r="D7889" s="2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  <c r="V7889" t="str">
        <f t="shared" si="247"/>
        <v>profit</v>
      </c>
      <c r="W7889" t="str">
        <f t="shared" si="248"/>
        <v>cheap</v>
      </c>
      <c r="X7889" s="3" t="str" cm="1">
        <f t="array" ref="X7889">_xlfn.IFS(R7889&gt;1000,"premium",R7889&gt;500,"modrate",R7889&lt;500,"cheap")</f>
        <v>cheap</v>
      </c>
      <c r="Y7889" t="str" cm="1">
        <f t="array" ref="Y7889">_xlfn.SWITCH(TRUE,R7889&gt;1000,"premium",R7889&gt;500,"modrate","cheap")</f>
        <v>cheap</v>
      </c>
    </row>
    <row r="7890" spans="1:25">
      <c r="A7890">
        <v>7889</v>
      </c>
      <c r="B7890" t="s">
        <v>9729</v>
      </c>
      <c r="C7890" s="2">
        <v>42598</v>
      </c>
      <c r="D7890" s="2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  <c r="V7890" t="str">
        <f t="shared" si="247"/>
        <v>profit</v>
      </c>
      <c r="W7890" t="str">
        <f t="shared" si="248"/>
        <v>cheap</v>
      </c>
      <c r="X7890" s="3" t="str" cm="1">
        <f t="array" ref="X7890">_xlfn.IFS(R7890&gt;1000,"premium",R7890&gt;500,"modrate",R7890&lt;500,"cheap")</f>
        <v>cheap</v>
      </c>
      <c r="Y7890" t="str" cm="1">
        <f t="array" ref="Y7890">_xlfn.SWITCH(TRUE,R7890&gt;1000,"premium",R7890&gt;500,"modrate","cheap")</f>
        <v>cheap</v>
      </c>
    </row>
    <row r="7891" spans="1:25">
      <c r="A7891">
        <v>7890</v>
      </c>
      <c r="B7891" t="s">
        <v>9731</v>
      </c>
      <c r="C7891" s="2">
        <v>42729</v>
      </c>
      <c r="D7891" s="2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  <c r="V7891" t="str">
        <f t="shared" si="247"/>
        <v>profit</v>
      </c>
      <c r="W7891" t="str">
        <f t="shared" si="248"/>
        <v>cheap</v>
      </c>
      <c r="X7891" s="3" t="str" cm="1">
        <f t="array" ref="X7891">_xlfn.IFS(R7891&gt;1000,"premium",R7891&gt;500,"modrate",R7891&lt;500,"cheap")</f>
        <v>cheap</v>
      </c>
      <c r="Y7891" t="str" cm="1">
        <f t="array" ref="Y7891">_xlfn.SWITCH(TRUE,R7891&gt;1000,"premium",R7891&gt;500,"modrate","cheap")</f>
        <v>cheap</v>
      </c>
    </row>
    <row r="7892" spans="1:25">
      <c r="A7892">
        <v>7891</v>
      </c>
      <c r="B7892" t="s">
        <v>9731</v>
      </c>
      <c r="C7892" s="2">
        <v>42729</v>
      </c>
      <c r="D7892" s="2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  <c r="V7892" t="str">
        <f t="shared" si="247"/>
        <v>profit</v>
      </c>
      <c r="W7892" t="str">
        <f t="shared" si="248"/>
        <v>cheap</v>
      </c>
      <c r="X7892" s="3" t="str" cm="1">
        <f t="array" ref="X7892">_xlfn.IFS(R7892&gt;1000,"premium",R7892&gt;500,"modrate",R7892&lt;500,"cheap")</f>
        <v>cheap</v>
      </c>
      <c r="Y7892" t="str" cm="1">
        <f t="array" ref="Y7892">_xlfn.SWITCH(TRUE,R7892&gt;1000,"premium",R7892&gt;500,"modrate","cheap")</f>
        <v>cheap</v>
      </c>
    </row>
    <row r="7893" spans="1:25">
      <c r="A7893">
        <v>7892</v>
      </c>
      <c r="B7893" t="s">
        <v>9731</v>
      </c>
      <c r="C7893" s="2">
        <v>42729</v>
      </c>
      <c r="D7893" s="2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  <c r="V7893" t="str">
        <f t="shared" si="247"/>
        <v>profit</v>
      </c>
      <c r="W7893" t="str">
        <f t="shared" si="248"/>
        <v>cheap</v>
      </c>
      <c r="X7893" s="3" t="str" cm="1">
        <f t="array" ref="X7893">_xlfn.IFS(R7893&gt;1000,"premium",R7893&gt;500,"modrate",R7893&lt;500,"cheap")</f>
        <v>cheap</v>
      </c>
      <c r="Y7893" t="str" cm="1">
        <f t="array" ref="Y7893">_xlfn.SWITCH(TRUE,R7893&gt;1000,"premium",R7893&gt;500,"modrate","cheap")</f>
        <v>cheap</v>
      </c>
    </row>
    <row r="7894" spans="1:25">
      <c r="A7894">
        <v>7893</v>
      </c>
      <c r="B7894" t="s">
        <v>9731</v>
      </c>
      <c r="C7894" s="2">
        <v>42729</v>
      </c>
      <c r="D7894" s="2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  <c r="V7894" t="str">
        <f t="shared" si="247"/>
        <v>profit</v>
      </c>
      <c r="W7894" t="str">
        <f t="shared" si="248"/>
        <v>cheap</v>
      </c>
      <c r="X7894" s="3" t="str" cm="1">
        <f t="array" ref="X7894">_xlfn.IFS(R7894&gt;1000,"premium",R7894&gt;500,"modrate",R7894&lt;500,"cheap")</f>
        <v>cheap</v>
      </c>
      <c r="Y7894" t="str" cm="1">
        <f t="array" ref="Y7894">_xlfn.SWITCH(TRUE,R7894&gt;1000,"premium",R7894&gt;500,"modrate","cheap")</f>
        <v>cheap</v>
      </c>
    </row>
    <row r="7895" spans="1:25">
      <c r="A7895">
        <v>7894</v>
      </c>
      <c r="B7895" t="s">
        <v>9732</v>
      </c>
      <c r="C7895" s="2">
        <v>42939</v>
      </c>
      <c r="D7895" s="2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  <c r="V7895" t="str">
        <f t="shared" si="247"/>
        <v>profit</v>
      </c>
      <c r="W7895" t="str">
        <f t="shared" si="248"/>
        <v>cheap</v>
      </c>
      <c r="X7895" s="3" t="str" cm="1">
        <f t="array" ref="X7895">_xlfn.IFS(R7895&gt;1000,"premium",R7895&gt;500,"modrate",R7895&lt;500,"cheap")</f>
        <v>cheap</v>
      </c>
      <c r="Y7895" t="str" cm="1">
        <f t="array" ref="Y7895">_xlfn.SWITCH(TRUE,R7895&gt;1000,"premium",R7895&gt;500,"modrate","cheap")</f>
        <v>cheap</v>
      </c>
    </row>
    <row r="7896" spans="1:25">
      <c r="A7896">
        <v>7895</v>
      </c>
      <c r="B7896" t="s">
        <v>9733</v>
      </c>
      <c r="C7896" s="2">
        <v>42907</v>
      </c>
      <c r="D7896" s="2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  <c r="V7896" t="str">
        <f t="shared" si="247"/>
        <v>profit</v>
      </c>
      <c r="W7896" t="str">
        <f t="shared" si="248"/>
        <v>cheap</v>
      </c>
      <c r="X7896" s="3" t="str" cm="1">
        <f t="array" ref="X7896">_xlfn.IFS(R7896&gt;1000,"premium",R7896&gt;500,"modrate",R7896&lt;500,"cheap")</f>
        <v>cheap</v>
      </c>
      <c r="Y7896" t="str" cm="1">
        <f t="array" ref="Y7896">_xlfn.SWITCH(TRUE,R7896&gt;1000,"premium",R7896&gt;500,"modrate","cheap")</f>
        <v>cheap</v>
      </c>
    </row>
    <row r="7897" spans="1:25">
      <c r="A7897">
        <v>7896</v>
      </c>
      <c r="B7897" t="s">
        <v>9733</v>
      </c>
      <c r="C7897" s="2">
        <v>42907</v>
      </c>
      <c r="D7897" s="2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  <c r="V7897" t="str">
        <f t="shared" si="247"/>
        <v>profit</v>
      </c>
      <c r="W7897" t="str">
        <f t="shared" si="248"/>
        <v>cheap</v>
      </c>
      <c r="X7897" s="3" t="str" cm="1">
        <f t="array" ref="X7897">_xlfn.IFS(R7897&gt;1000,"premium",R7897&gt;500,"modrate",R7897&lt;500,"cheap")</f>
        <v>cheap</v>
      </c>
      <c r="Y7897" t="str" cm="1">
        <f t="array" ref="Y7897">_xlfn.SWITCH(TRUE,R7897&gt;1000,"premium",R7897&gt;500,"modrate","cheap")</f>
        <v>cheap</v>
      </c>
    </row>
    <row r="7898" spans="1:25">
      <c r="A7898">
        <v>7897</v>
      </c>
      <c r="B7898" t="s">
        <v>9733</v>
      </c>
      <c r="C7898" s="2">
        <v>42907</v>
      </c>
      <c r="D7898" s="2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  <c r="V7898" t="str">
        <f t="shared" si="247"/>
        <v>profit</v>
      </c>
      <c r="W7898" t="str">
        <f t="shared" si="248"/>
        <v>cheap</v>
      </c>
      <c r="X7898" s="3" t="str" cm="1">
        <f t="array" ref="X7898">_xlfn.IFS(R7898&gt;1000,"premium",R7898&gt;500,"modrate",R7898&lt;500,"cheap")</f>
        <v>cheap</v>
      </c>
      <c r="Y7898" t="str" cm="1">
        <f t="array" ref="Y7898">_xlfn.SWITCH(TRUE,R7898&gt;1000,"premium",R7898&gt;500,"modrate","cheap")</f>
        <v>cheap</v>
      </c>
    </row>
    <row r="7899" spans="1:25">
      <c r="A7899">
        <v>7898</v>
      </c>
      <c r="B7899" t="s">
        <v>9735</v>
      </c>
      <c r="C7899" s="2">
        <v>42960</v>
      </c>
      <c r="D7899" s="2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</v>
      </c>
      <c r="V7899" t="str">
        <f t="shared" si="247"/>
        <v>profit</v>
      </c>
      <c r="W7899" t="str">
        <f t="shared" si="248"/>
        <v>cheap</v>
      </c>
      <c r="X7899" s="3" t="str" cm="1">
        <f t="array" ref="X7899">_xlfn.IFS(R7899&gt;1000,"premium",R7899&gt;500,"modrate",R7899&lt;500,"cheap")</f>
        <v>cheap</v>
      </c>
      <c r="Y7899" t="str" cm="1">
        <f t="array" ref="Y7899">_xlfn.SWITCH(TRUE,R7899&gt;1000,"premium",R7899&gt;500,"modrate","cheap")</f>
        <v>cheap</v>
      </c>
    </row>
    <row r="7900" spans="1:25">
      <c r="A7900">
        <v>7899</v>
      </c>
      <c r="B7900" t="s">
        <v>9735</v>
      </c>
      <c r="C7900" s="2">
        <v>42960</v>
      </c>
      <c r="D7900" s="2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  <c r="V7900" t="str">
        <f t="shared" si="247"/>
        <v>loss</v>
      </c>
      <c r="W7900" t="str">
        <f t="shared" si="248"/>
        <v>premium</v>
      </c>
      <c r="X7900" s="3" t="str" cm="1">
        <f t="array" ref="X7900">_xlfn.IFS(R7900&gt;1000,"premium",R7900&gt;500,"modrate",R7900&lt;500,"cheap")</f>
        <v>premium</v>
      </c>
      <c r="Y7900" t="str" cm="1">
        <f t="array" ref="Y7900">_xlfn.SWITCH(TRUE,R7900&gt;1000,"premium",R7900&gt;500,"modrate","cheap")</f>
        <v>premium</v>
      </c>
    </row>
    <row r="7901" spans="1:25">
      <c r="A7901">
        <v>7900</v>
      </c>
      <c r="B7901" t="s">
        <v>9735</v>
      </c>
      <c r="C7901" s="2">
        <v>42960</v>
      </c>
      <c r="D7901" s="2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  <c r="V7901" t="str">
        <f t="shared" si="247"/>
        <v>profit</v>
      </c>
      <c r="W7901" t="str">
        <f t="shared" si="248"/>
        <v>cheap</v>
      </c>
      <c r="X7901" s="3" t="str" cm="1">
        <f t="array" ref="X7901">_xlfn.IFS(R7901&gt;1000,"premium",R7901&gt;500,"modrate",R7901&lt;500,"cheap")</f>
        <v>cheap</v>
      </c>
      <c r="Y7901" t="str" cm="1">
        <f t="array" ref="Y7901">_xlfn.SWITCH(TRUE,R7901&gt;1000,"premium",R7901&gt;500,"modrate","cheap")</f>
        <v>cheap</v>
      </c>
    </row>
    <row r="7902" spans="1:25">
      <c r="A7902">
        <v>7901</v>
      </c>
      <c r="B7902" t="s">
        <v>9735</v>
      </c>
      <c r="C7902" s="2">
        <v>42960</v>
      </c>
      <c r="D7902" s="2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  <c r="V7902" t="str">
        <f t="shared" si="247"/>
        <v>profit</v>
      </c>
      <c r="W7902" t="str">
        <f t="shared" si="248"/>
        <v>cheap</v>
      </c>
      <c r="X7902" s="3" t="str" cm="1">
        <f t="array" ref="X7902">_xlfn.IFS(R7902&gt;1000,"premium",R7902&gt;500,"modrate",R7902&lt;500,"cheap")</f>
        <v>cheap</v>
      </c>
      <c r="Y7902" t="str" cm="1">
        <f t="array" ref="Y7902">_xlfn.SWITCH(TRUE,R7902&gt;1000,"premium",R7902&gt;500,"modrate","cheap")</f>
        <v>cheap</v>
      </c>
    </row>
    <row r="7903" spans="1:25">
      <c r="A7903">
        <v>7902</v>
      </c>
      <c r="B7903" t="s">
        <v>9735</v>
      </c>
      <c r="C7903" s="2">
        <v>42960</v>
      </c>
      <c r="D7903" s="2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  <c r="V7903" t="str">
        <f t="shared" si="247"/>
        <v>loss</v>
      </c>
      <c r="W7903" t="str">
        <f t="shared" si="248"/>
        <v>cheap</v>
      </c>
      <c r="X7903" s="3" t="str" cm="1">
        <f t="array" ref="X7903">_xlfn.IFS(R7903&gt;1000,"premium",R7903&gt;500,"modrate",R7903&lt;500,"cheap")</f>
        <v>cheap</v>
      </c>
      <c r="Y7903" t="str" cm="1">
        <f t="array" ref="Y7903">_xlfn.SWITCH(TRUE,R7903&gt;1000,"premium",R7903&gt;500,"modrate","cheap")</f>
        <v>cheap</v>
      </c>
    </row>
    <row r="7904" spans="1:25">
      <c r="A7904">
        <v>7903</v>
      </c>
      <c r="B7904" t="s">
        <v>9735</v>
      </c>
      <c r="C7904" s="2">
        <v>42960</v>
      </c>
      <c r="D7904" s="2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  <c r="V7904" t="str">
        <f t="shared" si="247"/>
        <v>profit</v>
      </c>
      <c r="W7904" t="str">
        <f t="shared" si="248"/>
        <v>cheap</v>
      </c>
      <c r="X7904" s="3" t="str" cm="1">
        <f t="array" ref="X7904">_xlfn.IFS(R7904&gt;1000,"premium",R7904&gt;500,"modrate",R7904&lt;500,"cheap")</f>
        <v>cheap</v>
      </c>
      <c r="Y7904" t="str" cm="1">
        <f t="array" ref="Y7904">_xlfn.SWITCH(TRUE,R7904&gt;1000,"premium",R7904&gt;500,"modrate","cheap")</f>
        <v>cheap</v>
      </c>
    </row>
    <row r="7905" spans="1:25">
      <c r="A7905">
        <v>7904</v>
      </c>
      <c r="B7905" t="s">
        <v>9735</v>
      </c>
      <c r="C7905" s="2">
        <v>42960</v>
      </c>
      <c r="D7905" s="2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  <c r="V7905" t="str">
        <f t="shared" si="247"/>
        <v>profit</v>
      </c>
      <c r="W7905" t="str">
        <f t="shared" si="248"/>
        <v>cheap</v>
      </c>
      <c r="X7905" s="3" t="str" cm="1">
        <f t="array" ref="X7905">_xlfn.IFS(R7905&gt;1000,"premium",R7905&gt;500,"modrate",R7905&lt;500,"cheap")</f>
        <v>cheap</v>
      </c>
      <c r="Y7905" t="str" cm="1">
        <f t="array" ref="Y7905">_xlfn.SWITCH(TRUE,R7905&gt;1000,"premium",R7905&gt;500,"modrate","cheap")</f>
        <v>cheap</v>
      </c>
    </row>
    <row r="7906" spans="1:25">
      <c r="A7906">
        <v>7905</v>
      </c>
      <c r="B7906" t="s">
        <v>9736</v>
      </c>
      <c r="C7906" s="2">
        <v>42315</v>
      </c>
      <c r="D7906" s="2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  <c r="V7906" t="str">
        <f t="shared" si="247"/>
        <v>profit</v>
      </c>
      <c r="W7906" t="str">
        <f t="shared" si="248"/>
        <v>cheap</v>
      </c>
      <c r="X7906" s="3" t="str" cm="1">
        <f t="array" ref="X7906">_xlfn.IFS(R7906&gt;1000,"premium",R7906&gt;500,"modrate",R7906&lt;500,"cheap")</f>
        <v>cheap</v>
      </c>
      <c r="Y7906" t="str" cm="1">
        <f t="array" ref="Y7906">_xlfn.SWITCH(TRUE,R7906&gt;1000,"premium",R7906&gt;500,"modrate","cheap")</f>
        <v>cheap</v>
      </c>
    </row>
    <row r="7907" spans="1:25">
      <c r="A7907">
        <v>7906</v>
      </c>
      <c r="B7907" t="s">
        <v>9737</v>
      </c>
      <c r="C7907" s="2">
        <v>42292</v>
      </c>
      <c r="D7907" s="2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  <c r="V7907" t="str">
        <f t="shared" si="247"/>
        <v>profit</v>
      </c>
      <c r="W7907" t="str">
        <f t="shared" si="248"/>
        <v>cheap</v>
      </c>
      <c r="X7907" s="3" t="str" cm="1">
        <f t="array" ref="X7907">_xlfn.IFS(R7907&gt;1000,"premium",R7907&gt;500,"modrate",R7907&lt;500,"cheap")</f>
        <v>cheap</v>
      </c>
      <c r="Y7907" t="str" cm="1">
        <f t="array" ref="Y7907">_xlfn.SWITCH(TRUE,R7907&gt;1000,"premium",R7907&gt;500,"modrate","cheap")</f>
        <v>cheap</v>
      </c>
    </row>
    <row r="7908" spans="1:25">
      <c r="A7908">
        <v>7907</v>
      </c>
      <c r="B7908" t="s">
        <v>9737</v>
      </c>
      <c r="C7908" s="2">
        <v>42292</v>
      </c>
      <c r="D7908" s="2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  <c r="V7908" t="str">
        <f t="shared" si="247"/>
        <v>loss</v>
      </c>
      <c r="W7908" t="str">
        <f t="shared" si="248"/>
        <v>cheap</v>
      </c>
      <c r="X7908" s="3" t="str" cm="1">
        <f t="array" ref="X7908">_xlfn.IFS(R7908&gt;1000,"premium",R7908&gt;500,"modrate",R7908&lt;500,"cheap")</f>
        <v>cheap</v>
      </c>
      <c r="Y7908" t="str" cm="1">
        <f t="array" ref="Y7908">_xlfn.SWITCH(TRUE,R7908&gt;1000,"premium",R7908&gt;500,"modrate","cheap")</f>
        <v>cheap</v>
      </c>
    </row>
    <row r="7909" spans="1:25">
      <c r="A7909">
        <v>7908</v>
      </c>
      <c r="B7909" t="s">
        <v>9738</v>
      </c>
      <c r="C7909" s="2">
        <v>42581</v>
      </c>
      <c r="D7909" s="2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  <c r="V7909" t="str">
        <f t="shared" si="247"/>
        <v>profit</v>
      </c>
      <c r="W7909" t="str">
        <f t="shared" si="248"/>
        <v>modrate</v>
      </c>
      <c r="X7909" s="3" t="str" cm="1">
        <f t="array" ref="X7909">_xlfn.IFS(R7909&gt;1000,"premium",R7909&gt;500,"modrate",R7909&lt;500,"cheap")</f>
        <v>modrate</v>
      </c>
      <c r="Y7909" t="str" cm="1">
        <f t="array" ref="Y7909">_xlfn.SWITCH(TRUE,R7909&gt;1000,"premium",R7909&gt;500,"modrate","cheap")</f>
        <v>modrate</v>
      </c>
    </row>
    <row r="7910" spans="1:25">
      <c r="A7910">
        <v>7909</v>
      </c>
      <c r="B7910" t="s">
        <v>9739</v>
      </c>
      <c r="C7910" s="2">
        <v>42707</v>
      </c>
      <c r="D7910" s="2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6.7175999999999796</v>
      </c>
      <c r="V7910" t="str">
        <f t="shared" si="247"/>
        <v>profit</v>
      </c>
      <c r="W7910" t="str">
        <f t="shared" si="248"/>
        <v>cheap</v>
      </c>
      <c r="X7910" s="3" t="str" cm="1">
        <f t="array" ref="X7910">_xlfn.IFS(R7910&gt;1000,"premium",R7910&gt;500,"modrate",R7910&lt;500,"cheap")</f>
        <v>cheap</v>
      </c>
      <c r="Y7910" t="str" cm="1">
        <f t="array" ref="Y7910">_xlfn.SWITCH(TRUE,R7910&gt;1000,"premium",R7910&gt;500,"modrate","cheap")</f>
        <v>cheap</v>
      </c>
    </row>
    <row r="7911" spans="1:25">
      <c r="A7911">
        <v>7910</v>
      </c>
      <c r="B7911" t="s">
        <v>9739</v>
      </c>
      <c r="C7911" s="2">
        <v>42707</v>
      </c>
      <c r="D7911" s="2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  <c r="V7911" t="str">
        <f t="shared" si="247"/>
        <v>profit</v>
      </c>
      <c r="W7911" t="str">
        <f t="shared" si="248"/>
        <v>cheap</v>
      </c>
      <c r="X7911" s="3" t="str" cm="1">
        <f t="array" ref="X7911">_xlfn.IFS(R7911&gt;1000,"premium",R7911&gt;500,"modrate",R7911&lt;500,"cheap")</f>
        <v>cheap</v>
      </c>
      <c r="Y7911" t="str" cm="1">
        <f t="array" ref="Y7911">_xlfn.SWITCH(TRUE,R7911&gt;1000,"premium",R7911&gt;500,"modrate","cheap")</f>
        <v>cheap</v>
      </c>
    </row>
    <row r="7912" spans="1:25">
      <c r="A7912">
        <v>7911</v>
      </c>
      <c r="B7912" t="s">
        <v>9739</v>
      </c>
      <c r="C7912" s="2">
        <v>42707</v>
      </c>
      <c r="D7912" s="2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  <c r="V7912" t="str">
        <f t="shared" si="247"/>
        <v>profit</v>
      </c>
      <c r="W7912" t="str">
        <f t="shared" si="248"/>
        <v>cheap</v>
      </c>
      <c r="X7912" s="3" t="str" cm="1">
        <f t="array" ref="X7912">_xlfn.IFS(R7912&gt;1000,"premium",R7912&gt;500,"modrate",R7912&lt;500,"cheap")</f>
        <v>cheap</v>
      </c>
      <c r="Y7912" t="str" cm="1">
        <f t="array" ref="Y7912">_xlfn.SWITCH(TRUE,R7912&gt;1000,"premium",R7912&gt;500,"modrate","cheap")</f>
        <v>cheap</v>
      </c>
    </row>
    <row r="7913" spans="1:25">
      <c r="A7913">
        <v>7912</v>
      </c>
      <c r="B7913" t="s">
        <v>9739</v>
      </c>
      <c r="C7913" s="2">
        <v>42707</v>
      </c>
      <c r="D7913" s="2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  <c r="V7913" t="str">
        <f t="shared" si="247"/>
        <v>loss</v>
      </c>
      <c r="W7913" t="str">
        <f t="shared" si="248"/>
        <v>cheap</v>
      </c>
      <c r="X7913" s="3" t="str" cm="1">
        <f t="array" ref="X7913">_xlfn.IFS(R7913&gt;1000,"premium",R7913&gt;500,"modrate",R7913&lt;500,"cheap")</f>
        <v>cheap</v>
      </c>
      <c r="Y7913" t="str" cm="1">
        <f t="array" ref="Y7913">_xlfn.SWITCH(TRUE,R7913&gt;1000,"premium",R7913&gt;500,"modrate","cheap")</f>
        <v>cheap</v>
      </c>
    </row>
    <row r="7914" spans="1:25">
      <c r="A7914">
        <v>7913</v>
      </c>
      <c r="B7914" t="s">
        <v>9741</v>
      </c>
      <c r="C7914" s="2">
        <v>42488</v>
      </c>
      <c r="D7914" s="2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  <c r="V7914" t="str">
        <f t="shared" si="247"/>
        <v>loss</v>
      </c>
      <c r="W7914" t="str">
        <f t="shared" si="248"/>
        <v>cheap</v>
      </c>
      <c r="X7914" s="3" t="str" cm="1">
        <f t="array" ref="X7914">_xlfn.IFS(R7914&gt;1000,"premium",R7914&gt;500,"modrate",R7914&lt;500,"cheap")</f>
        <v>cheap</v>
      </c>
      <c r="Y7914" t="str" cm="1">
        <f t="array" ref="Y7914">_xlfn.SWITCH(TRUE,R7914&gt;1000,"premium",R7914&gt;500,"modrate","cheap")</f>
        <v>cheap</v>
      </c>
    </row>
    <row r="7915" spans="1:25">
      <c r="A7915">
        <v>7914</v>
      </c>
      <c r="B7915" t="s">
        <v>9742</v>
      </c>
      <c r="C7915" s="2">
        <v>42972</v>
      </c>
      <c r="D7915" s="2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  <c r="V7915" t="str">
        <f t="shared" si="247"/>
        <v>profit</v>
      </c>
      <c r="W7915" t="str">
        <f t="shared" si="248"/>
        <v>cheap</v>
      </c>
      <c r="X7915" s="3" t="str" cm="1">
        <f t="array" ref="X7915">_xlfn.IFS(R7915&gt;1000,"premium",R7915&gt;500,"modrate",R7915&lt;500,"cheap")</f>
        <v>cheap</v>
      </c>
      <c r="Y7915" t="str" cm="1">
        <f t="array" ref="Y7915">_xlfn.SWITCH(TRUE,R7915&gt;1000,"premium",R7915&gt;500,"modrate","cheap")</f>
        <v>cheap</v>
      </c>
    </row>
    <row r="7916" spans="1:25">
      <c r="A7916">
        <v>7915</v>
      </c>
      <c r="B7916" t="s">
        <v>9743</v>
      </c>
      <c r="C7916" s="2">
        <v>42903</v>
      </c>
      <c r="D7916" s="2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  <c r="V7916" t="str">
        <f t="shared" si="247"/>
        <v>profit</v>
      </c>
      <c r="W7916" t="str">
        <f t="shared" si="248"/>
        <v>premium</v>
      </c>
      <c r="X7916" s="3" t="str" cm="1">
        <f t="array" ref="X7916">_xlfn.IFS(R7916&gt;1000,"premium",R7916&gt;500,"modrate",R7916&lt;500,"cheap")</f>
        <v>premium</v>
      </c>
      <c r="Y7916" t="str" cm="1">
        <f t="array" ref="Y7916">_xlfn.SWITCH(TRUE,R7916&gt;1000,"premium",R7916&gt;500,"modrate","cheap")</f>
        <v>premium</v>
      </c>
    </row>
    <row r="7917" spans="1:25">
      <c r="A7917">
        <v>7916</v>
      </c>
      <c r="B7917" t="s">
        <v>9743</v>
      </c>
      <c r="C7917" s="2">
        <v>42903</v>
      </c>
      <c r="D7917" s="2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8.10719999999999</v>
      </c>
      <c r="V7917" t="str">
        <f t="shared" si="247"/>
        <v>profit</v>
      </c>
      <c r="W7917" t="str">
        <f t="shared" si="248"/>
        <v>cheap</v>
      </c>
      <c r="X7917" s="3" t="str" cm="1">
        <f t="array" ref="X7917">_xlfn.IFS(R7917&gt;1000,"premium",R7917&gt;500,"modrate",R7917&lt;500,"cheap")</f>
        <v>cheap</v>
      </c>
      <c r="Y7917" t="str" cm="1">
        <f t="array" ref="Y7917">_xlfn.SWITCH(TRUE,R7917&gt;1000,"premium",R7917&gt;500,"modrate","cheap")</f>
        <v>cheap</v>
      </c>
    </row>
    <row r="7918" spans="1:25">
      <c r="A7918">
        <v>7917</v>
      </c>
      <c r="B7918" t="s">
        <v>9746</v>
      </c>
      <c r="C7918" s="2">
        <v>42328</v>
      </c>
      <c r="D7918" s="2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  <c r="V7918" t="str">
        <f t="shared" si="247"/>
        <v>loss</v>
      </c>
      <c r="W7918" t="str">
        <f t="shared" si="248"/>
        <v>cheap</v>
      </c>
      <c r="X7918" s="3" t="str" cm="1">
        <f t="array" ref="X7918">_xlfn.IFS(R7918&gt;1000,"premium",R7918&gt;500,"modrate",R7918&lt;500,"cheap")</f>
        <v>cheap</v>
      </c>
      <c r="Y7918" t="str" cm="1">
        <f t="array" ref="Y7918">_xlfn.SWITCH(TRUE,R7918&gt;1000,"premium",R7918&gt;500,"modrate","cheap")</f>
        <v>cheap</v>
      </c>
    </row>
    <row r="7919" spans="1:25">
      <c r="A7919">
        <v>7918</v>
      </c>
      <c r="B7919" t="s">
        <v>9747</v>
      </c>
      <c r="C7919" s="2">
        <v>42982</v>
      </c>
      <c r="D7919" s="2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3.7979999999999898</v>
      </c>
      <c r="V7919" t="str">
        <f t="shared" si="247"/>
        <v>profit</v>
      </c>
      <c r="W7919" t="str">
        <f t="shared" si="248"/>
        <v>cheap</v>
      </c>
      <c r="X7919" s="3" t="str" cm="1">
        <f t="array" ref="X7919">_xlfn.IFS(R7919&gt;1000,"premium",R7919&gt;500,"modrate",R7919&lt;500,"cheap")</f>
        <v>cheap</v>
      </c>
      <c r="Y7919" t="str" cm="1">
        <f t="array" ref="Y7919">_xlfn.SWITCH(TRUE,R7919&gt;1000,"premium",R7919&gt;500,"modrate","cheap")</f>
        <v>cheap</v>
      </c>
    </row>
    <row r="7920" spans="1:25">
      <c r="A7920">
        <v>7919</v>
      </c>
      <c r="B7920" t="s">
        <v>9748</v>
      </c>
      <c r="C7920" s="2">
        <v>42189</v>
      </c>
      <c r="D7920" s="2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  <c r="V7920" t="str">
        <f t="shared" si="247"/>
        <v>profit</v>
      </c>
      <c r="W7920" t="str">
        <f t="shared" si="248"/>
        <v>cheap</v>
      </c>
      <c r="X7920" s="3" t="str" cm="1">
        <f t="array" ref="X7920">_xlfn.IFS(R7920&gt;1000,"premium",R7920&gt;500,"modrate",R7920&lt;500,"cheap")</f>
        <v>cheap</v>
      </c>
      <c r="Y7920" t="str" cm="1">
        <f t="array" ref="Y7920">_xlfn.SWITCH(TRUE,R7920&gt;1000,"premium",R7920&gt;500,"modrate","cheap")</f>
        <v>cheap</v>
      </c>
    </row>
    <row r="7921" spans="1:25">
      <c r="A7921">
        <v>7920</v>
      </c>
      <c r="B7921" t="s">
        <v>9749</v>
      </c>
      <c r="C7921" s="2">
        <v>42993</v>
      </c>
      <c r="D7921" s="2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  <c r="V7921" t="str">
        <f t="shared" si="247"/>
        <v>profit</v>
      </c>
      <c r="W7921" t="str">
        <f t="shared" si="248"/>
        <v>cheap</v>
      </c>
      <c r="X7921" s="3" t="str" cm="1">
        <f t="array" ref="X7921">_xlfn.IFS(R7921&gt;1000,"premium",R7921&gt;500,"modrate",R7921&lt;500,"cheap")</f>
        <v>cheap</v>
      </c>
      <c r="Y7921" t="str" cm="1">
        <f t="array" ref="Y7921">_xlfn.SWITCH(TRUE,R7921&gt;1000,"premium",R7921&gt;500,"modrate","cheap")</f>
        <v>cheap</v>
      </c>
    </row>
    <row r="7922" spans="1:25">
      <c r="A7922">
        <v>7921</v>
      </c>
      <c r="B7922" t="s">
        <v>9749</v>
      </c>
      <c r="C7922" s="2">
        <v>42993</v>
      </c>
      <c r="D7922" s="2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  <c r="V7922" t="str">
        <f t="shared" si="247"/>
        <v>profit</v>
      </c>
      <c r="W7922" t="str">
        <f t="shared" si="248"/>
        <v>cheap</v>
      </c>
      <c r="X7922" s="3" t="str" cm="1">
        <f t="array" ref="X7922">_xlfn.IFS(R7922&gt;1000,"premium",R7922&gt;500,"modrate",R7922&lt;500,"cheap")</f>
        <v>cheap</v>
      </c>
      <c r="Y7922" t="str" cm="1">
        <f t="array" ref="Y7922">_xlfn.SWITCH(TRUE,R7922&gt;1000,"premium",R7922&gt;500,"modrate","cheap")</f>
        <v>cheap</v>
      </c>
    </row>
    <row r="7923" spans="1:25">
      <c r="A7923">
        <v>7922</v>
      </c>
      <c r="B7923" t="s">
        <v>9750</v>
      </c>
      <c r="C7923" s="2">
        <v>42807</v>
      </c>
      <c r="D7923" s="2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  <c r="V7923" t="str">
        <f t="shared" si="247"/>
        <v>profit</v>
      </c>
      <c r="W7923" t="str">
        <f t="shared" si="248"/>
        <v>cheap</v>
      </c>
      <c r="X7923" s="3" t="str" cm="1">
        <f t="array" ref="X7923">_xlfn.IFS(R7923&gt;1000,"premium",R7923&gt;500,"modrate",R7923&lt;500,"cheap")</f>
        <v>cheap</v>
      </c>
      <c r="Y7923" t="str" cm="1">
        <f t="array" ref="Y7923">_xlfn.SWITCH(TRUE,R7923&gt;1000,"premium",R7923&gt;500,"modrate","cheap")</f>
        <v>cheap</v>
      </c>
    </row>
    <row r="7924" spans="1:25">
      <c r="A7924">
        <v>7923</v>
      </c>
      <c r="B7924" t="s">
        <v>9751</v>
      </c>
      <c r="C7924" s="2">
        <v>43002</v>
      </c>
      <c r="D7924" s="2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  <c r="V7924" t="str">
        <f t="shared" si="247"/>
        <v>profit</v>
      </c>
      <c r="W7924" t="str">
        <f t="shared" si="248"/>
        <v>cheap</v>
      </c>
      <c r="X7924" s="3" t="str" cm="1">
        <f t="array" ref="X7924">_xlfn.IFS(R7924&gt;1000,"premium",R7924&gt;500,"modrate",R7924&lt;500,"cheap")</f>
        <v>cheap</v>
      </c>
      <c r="Y7924" t="str" cm="1">
        <f t="array" ref="Y7924">_xlfn.SWITCH(TRUE,R7924&gt;1000,"premium",R7924&gt;500,"modrate","cheap")</f>
        <v>cheap</v>
      </c>
    </row>
    <row r="7925" spans="1:25">
      <c r="A7925">
        <v>7924</v>
      </c>
      <c r="B7925" t="s">
        <v>9751</v>
      </c>
      <c r="C7925" s="2">
        <v>43002</v>
      </c>
      <c r="D7925" s="2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  <c r="V7925" t="str">
        <f t="shared" si="247"/>
        <v>loss</v>
      </c>
      <c r="W7925" t="str">
        <f t="shared" si="248"/>
        <v>cheap</v>
      </c>
      <c r="X7925" s="3" t="str" cm="1">
        <f t="array" ref="X7925">_xlfn.IFS(R7925&gt;1000,"premium",R7925&gt;500,"modrate",R7925&lt;500,"cheap")</f>
        <v>cheap</v>
      </c>
      <c r="Y7925" t="str" cm="1">
        <f t="array" ref="Y7925">_xlfn.SWITCH(TRUE,R7925&gt;1000,"premium",R7925&gt;500,"modrate","cheap")</f>
        <v>cheap</v>
      </c>
    </row>
    <row r="7926" spans="1:25">
      <c r="A7926">
        <v>7925</v>
      </c>
      <c r="B7926" t="s">
        <v>9752</v>
      </c>
      <c r="C7926" s="2">
        <v>42595</v>
      </c>
      <c r="D7926" s="2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  <c r="V7926" t="str">
        <f t="shared" si="247"/>
        <v>profit</v>
      </c>
      <c r="W7926" t="str">
        <f t="shared" si="248"/>
        <v>cheap</v>
      </c>
      <c r="X7926" s="3" t="str" cm="1">
        <f t="array" ref="X7926">_xlfn.IFS(R7926&gt;1000,"premium",R7926&gt;500,"modrate",R7926&lt;500,"cheap")</f>
        <v>cheap</v>
      </c>
      <c r="Y7926" t="str" cm="1">
        <f t="array" ref="Y7926">_xlfn.SWITCH(TRUE,R7926&gt;1000,"premium",R7926&gt;500,"modrate","cheap")</f>
        <v>cheap</v>
      </c>
    </row>
    <row r="7927" spans="1:25">
      <c r="A7927">
        <v>7926</v>
      </c>
      <c r="B7927" t="s">
        <v>9752</v>
      </c>
      <c r="C7927" s="2">
        <v>42595</v>
      </c>
      <c r="D7927" s="2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  <c r="V7927" t="str">
        <f t="shared" si="247"/>
        <v>profit</v>
      </c>
      <c r="W7927" t="str">
        <f t="shared" si="248"/>
        <v>cheap</v>
      </c>
      <c r="X7927" s="3" t="str" cm="1">
        <f t="array" ref="X7927">_xlfn.IFS(R7927&gt;1000,"premium",R7927&gt;500,"modrate",R7927&lt;500,"cheap")</f>
        <v>cheap</v>
      </c>
      <c r="Y7927" t="str" cm="1">
        <f t="array" ref="Y7927">_xlfn.SWITCH(TRUE,R7927&gt;1000,"premium",R7927&gt;500,"modrate","cheap")</f>
        <v>cheap</v>
      </c>
    </row>
    <row r="7928" spans="1:25">
      <c r="A7928">
        <v>7927</v>
      </c>
      <c r="B7928" t="s">
        <v>9753</v>
      </c>
      <c r="C7928" s="2">
        <v>43059</v>
      </c>
      <c r="D7928" s="2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  <c r="V7928" t="str">
        <f t="shared" si="247"/>
        <v>profit</v>
      </c>
      <c r="W7928" t="str">
        <f t="shared" si="248"/>
        <v>cheap</v>
      </c>
      <c r="X7928" s="3" t="str" cm="1">
        <f t="array" ref="X7928">_xlfn.IFS(R7928&gt;1000,"premium",R7928&gt;500,"modrate",R7928&lt;500,"cheap")</f>
        <v>cheap</v>
      </c>
      <c r="Y7928" t="str" cm="1">
        <f t="array" ref="Y7928">_xlfn.SWITCH(TRUE,R7928&gt;1000,"premium",R7928&gt;500,"modrate","cheap")</f>
        <v>cheap</v>
      </c>
    </row>
    <row r="7929" spans="1:25">
      <c r="A7929">
        <v>7928</v>
      </c>
      <c r="B7929" t="s">
        <v>9753</v>
      </c>
      <c r="C7929" s="2">
        <v>43059</v>
      </c>
      <c r="D7929" s="2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  <c r="V7929" t="str">
        <f t="shared" si="247"/>
        <v>profit</v>
      </c>
      <c r="W7929" t="str">
        <f t="shared" si="248"/>
        <v>modrate</v>
      </c>
      <c r="X7929" s="3" t="str" cm="1">
        <f t="array" ref="X7929">_xlfn.IFS(R7929&gt;1000,"premium",R7929&gt;500,"modrate",R7929&lt;500,"cheap")</f>
        <v>modrate</v>
      </c>
      <c r="Y7929" t="str" cm="1">
        <f t="array" ref="Y7929">_xlfn.SWITCH(TRUE,R7929&gt;1000,"premium",R7929&gt;500,"modrate","cheap")</f>
        <v>modrate</v>
      </c>
    </row>
    <row r="7930" spans="1:25">
      <c r="A7930">
        <v>7929</v>
      </c>
      <c r="B7930" t="s">
        <v>9753</v>
      </c>
      <c r="C7930" s="2">
        <v>43059</v>
      </c>
      <c r="D7930" s="2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  <c r="V7930" t="str">
        <f t="shared" si="247"/>
        <v>profit</v>
      </c>
      <c r="W7930" t="str">
        <f t="shared" si="248"/>
        <v>cheap</v>
      </c>
      <c r="X7930" s="3" t="str" cm="1">
        <f t="array" ref="X7930">_xlfn.IFS(R7930&gt;1000,"premium",R7930&gt;500,"modrate",R7930&lt;500,"cheap")</f>
        <v>cheap</v>
      </c>
      <c r="Y7930" t="str" cm="1">
        <f t="array" ref="Y7930">_xlfn.SWITCH(TRUE,R7930&gt;1000,"premium",R7930&gt;500,"modrate","cheap")</f>
        <v>cheap</v>
      </c>
    </row>
    <row r="7931" spans="1:25">
      <c r="A7931">
        <v>7930</v>
      </c>
      <c r="B7931" t="s">
        <v>9754</v>
      </c>
      <c r="C7931" s="2">
        <v>42941</v>
      </c>
      <c r="D7931" s="2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-4.2588000000000399</v>
      </c>
      <c r="V7931" t="str">
        <f t="shared" si="247"/>
        <v>loss</v>
      </c>
      <c r="W7931" t="str">
        <f t="shared" si="248"/>
        <v>cheap</v>
      </c>
      <c r="X7931" s="3" t="str" cm="1">
        <f t="array" ref="X7931">_xlfn.IFS(R7931&gt;1000,"premium",R7931&gt;500,"modrate",R7931&lt;500,"cheap")</f>
        <v>cheap</v>
      </c>
      <c r="Y7931" t="str" cm="1">
        <f t="array" ref="Y7931">_xlfn.SWITCH(TRUE,R7931&gt;1000,"premium",R7931&gt;500,"modrate","cheap")</f>
        <v>cheap</v>
      </c>
    </row>
    <row r="7932" spans="1:25">
      <c r="A7932">
        <v>7931</v>
      </c>
      <c r="B7932" t="s">
        <v>9755</v>
      </c>
      <c r="C7932" s="2">
        <v>42454</v>
      </c>
      <c r="D7932" s="2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  <c r="V7932" t="str">
        <f t="shared" si="247"/>
        <v>profit</v>
      </c>
      <c r="W7932" t="str">
        <f t="shared" si="248"/>
        <v>cheap</v>
      </c>
      <c r="X7932" s="3" t="str" cm="1">
        <f t="array" ref="X7932">_xlfn.IFS(R7932&gt;1000,"premium",R7932&gt;500,"modrate",R7932&lt;500,"cheap")</f>
        <v>cheap</v>
      </c>
      <c r="Y7932" t="str" cm="1">
        <f t="array" ref="Y7932">_xlfn.SWITCH(TRUE,R7932&gt;1000,"premium",R7932&gt;500,"modrate","cheap")</f>
        <v>cheap</v>
      </c>
    </row>
    <row r="7933" spans="1:25">
      <c r="A7933">
        <v>7932</v>
      </c>
      <c r="B7933" t="s">
        <v>9756</v>
      </c>
      <c r="C7933" s="2">
        <v>42566</v>
      </c>
      <c r="D7933" s="2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  <c r="V7933" t="str">
        <f t="shared" si="247"/>
        <v>profit</v>
      </c>
      <c r="W7933" t="str">
        <f t="shared" si="248"/>
        <v>cheap</v>
      </c>
      <c r="X7933" s="3" t="str" cm="1">
        <f t="array" ref="X7933">_xlfn.IFS(R7933&gt;1000,"premium",R7933&gt;500,"modrate",R7933&lt;500,"cheap")</f>
        <v>cheap</v>
      </c>
      <c r="Y7933" t="str" cm="1">
        <f t="array" ref="Y7933">_xlfn.SWITCH(TRUE,R7933&gt;1000,"premium",R7933&gt;500,"modrate","cheap")</f>
        <v>cheap</v>
      </c>
    </row>
    <row r="7934" spans="1:25">
      <c r="A7934">
        <v>7933</v>
      </c>
      <c r="B7934" t="s">
        <v>9756</v>
      </c>
      <c r="C7934" s="2">
        <v>42566</v>
      </c>
      <c r="D7934" s="2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  <c r="V7934" t="str">
        <f t="shared" si="247"/>
        <v>profit</v>
      </c>
      <c r="W7934" t="str">
        <f t="shared" si="248"/>
        <v>cheap</v>
      </c>
      <c r="X7934" s="3" t="str" cm="1">
        <f t="array" ref="X7934">_xlfn.IFS(R7934&gt;1000,"premium",R7934&gt;500,"modrate",R7934&lt;500,"cheap")</f>
        <v>cheap</v>
      </c>
      <c r="Y7934" t="str" cm="1">
        <f t="array" ref="Y7934">_xlfn.SWITCH(TRUE,R7934&gt;1000,"premium",R7934&gt;500,"modrate","cheap")</f>
        <v>cheap</v>
      </c>
    </row>
    <row r="7935" spans="1:25">
      <c r="A7935">
        <v>7934</v>
      </c>
      <c r="B7935" t="s">
        <v>9757</v>
      </c>
      <c r="C7935" s="2">
        <v>42964</v>
      </c>
      <c r="D7935" s="2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  <c r="V7935" t="str">
        <f t="shared" si="247"/>
        <v>profit</v>
      </c>
      <c r="W7935" t="str">
        <f t="shared" si="248"/>
        <v>cheap</v>
      </c>
      <c r="X7935" s="3" t="str" cm="1">
        <f t="array" ref="X7935">_xlfn.IFS(R7935&gt;1000,"premium",R7935&gt;500,"modrate",R7935&lt;500,"cheap")</f>
        <v>cheap</v>
      </c>
      <c r="Y7935" t="str" cm="1">
        <f t="array" ref="Y7935">_xlfn.SWITCH(TRUE,R7935&gt;1000,"premium",R7935&gt;500,"modrate","cheap")</f>
        <v>cheap</v>
      </c>
    </row>
    <row r="7936" spans="1:25">
      <c r="A7936">
        <v>7935</v>
      </c>
      <c r="B7936" t="s">
        <v>9757</v>
      </c>
      <c r="C7936" s="2">
        <v>42964</v>
      </c>
      <c r="D7936" s="2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  <c r="V7936" t="str">
        <f t="shared" si="247"/>
        <v>profit</v>
      </c>
      <c r="W7936" t="str">
        <f t="shared" si="248"/>
        <v>cheap</v>
      </c>
      <c r="X7936" s="3" t="str" cm="1">
        <f t="array" ref="X7936">_xlfn.IFS(R7936&gt;1000,"premium",R7936&gt;500,"modrate",R7936&lt;500,"cheap")</f>
        <v>cheap</v>
      </c>
      <c r="Y7936" t="str" cm="1">
        <f t="array" ref="Y7936">_xlfn.SWITCH(TRUE,R7936&gt;1000,"premium",R7936&gt;500,"modrate","cheap")</f>
        <v>cheap</v>
      </c>
    </row>
    <row r="7937" spans="1:25">
      <c r="A7937">
        <v>7936</v>
      </c>
      <c r="B7937" t="s">
        <v>9757</v>
      </c>
      <c r="C7937" s="2">
        <v>42964</v>
      </c>
      <c r="D7937" s="2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  <c r="V7937" t="str">
        <f t="shared" si="247"/>
        <v>profit</v>
      </c>
      <c r="W7937" t="str">
        <f t="shared" si="248"/>
        <v>cheap</v>
      </c>
      <c r="X7937" s="3" t="str" cm="1">
        <f t="array" ref="X7937">_xlfn.IFS(R7937&gt;1000,"premium",R7937&gt;500,"modrate",R7937&lt;500,"cheap")</f>
        <v>cheap</v>
      </c>
      <c r="Y7937" t="str" cm="1">
        <f t="array" ref="Y7937">_xlfn.SWITCH(TRUE,R7937&gt;1000,"premium",R7937&gt;500,"modrate","cheap")</f>
        <v>cheap</v>
      </c>
    </row>
    <row r="7938" spans="1:25">
      <c r="A7938">
        <v>7937</v>
      </c>
      <c r="B7938" t="s">
        <v>9757</v>
      </c>
      <c r="C7938" s="2">
        <v>42964</v>
      </c>
      <c r="D7938" s="2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  <c r="V7938" t="str">
        <f t="shared" si="247"/>
        <v>profit</v>
      </c>
      <c r="W7938" t="str">
        <f t="shared" si="248"/>
        <v>cheap</v>
      </c>
      <c r="X7938" s="3" t="str" cm="1">
        <f t="array" ref="X7938">_xlfn.IFS(R7938&gt;1000,"premium",R7938&gt;500,"modrate",R7938&lt;500,"cheap")</f>
        <v>cheap</v>
      </c>
      <c r="Y7938" t="str" cm="1">
        <f t="array" ref="Y7938">_xlfn.SWITCH(TRUE,R7938&gt;1000,"premium",R7938&gt;500,"modrate","cheap")</f>
        <v>cheap</v>
      </c>
    </row>
    <row r="7939" spans="1:25">
      <c r="A7939">
        <v>7938</v>
      </c>
      <c r="B7939" t="s">
        <v>9757</v>
      </c>
      <c r="C7939" s="2">
        <v>42964</v>
      </c>
      <c r="D7939" s="2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  <c r="V7939" t="str">
        <f t="shared" ref="V7939:V8002" si="249">IF(U7939&gt;0,"profit","loss")</f>
        <v>profit</v>
      </c>
      <c r="W7939" t="str">
        <f t="shared" ref="W7939:W8002" si="250">IF(R7939&gt;1000,"premium", IF(R7939&gt;500,"modrate","cheap"))</f>
        <v>premium</v>
      </c>
      <c r="X7939" s="3" t="str" cm="1">
        <f t="array" ref="X7939">_xlfn.IFS(R7939&gt;1000,"premium",R7939&gt;500,"modrate",R7939&lt;500,"cheap")</f>
        <v>premium</v>
      </c>
      <c r="Y7939" t="str" cm="1">
        <f t="array" ref="Y7939">_xlfn.SWITCH(TRUE,R7939&gt;1000,"premium",R7939&gt;500,"modrate","cheap")</f>
        <v>premium</v>
      </c>
    </row>
    <row r="7940" spans="1:25">
      <c r="A7940">
        <v>7939</v>
      </c>
      <c r="B7940" t="s">
        <v>9757</v>
      </c>
      <c r="C7940" s="2">
        <v>42964</v>
      </c>
      <c r="D7940" s="2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  <c r="V7940" t="str">
        <f t="shared" si="249"/>
        <v>profit</v>
      </c>
      <c r="W7940" t="str">
        <f t="shared" si="250"/>
        <v>modrate</v>
      </c>
      <c r="X7940" s="3" t="str" cm="1">
        <f t="array" ref="X7940">_xlfn.IFS(R7940&gt;1000,"premium",R7940&gt;500,"modrate",R7940&lt;500,"cheap")</f>
        <v>modrate</v>
      </c>
      <c r="Y7940" t="str" cm="1">
        <f t="array" ref="Y7940">_xlfn.SWITCH(TRUE,R7940&gt;1000,"premium",R7940&gt;500,"modrate","cheap")</f>
        <v>modrate</v>
      </c>
    </row>
    <row r="7941" spans="1:25">
      <c r="A7941">
        <v>7940</v>
      </c>
      <c r="B7941" t="s">
        <v>9757</v>
      </c>
      <c r="C7941" s="2">
        <v>42964</v>
      </c>
      <c r="D7941" s="2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  <c r="V7941" t="str">
        <f t="shared" si="249"/>
        <v>profit</v>
      </c>
      <c r="W7941" t="str">
        <f t="shared" si="250"/>
        <v>cheap</v>
      </c>
      <c r="X7941" s="3" t="str" cm="1">
        <f t="array" ref="X7941">_xlfn.IFS(R7941&gt;1000,"premium",R7941&gt;500,"modrate",R7941&lt;500,"cheap")</f>
        <v>cheap</v>
      </c>
      <c r="Y7941" t="str" cm="1">
        <f t="array" ref="Y7941">_xlfn.SWITCH(TRUE,R7941&gt;1000,"premium",R7941&gt;500,"modrate","cheap")</f>
        <v>cheap</v>
      </c>
    </row>
    <row r="7942" spans="1:25">
      <c r="A7942">
        <v>7941</v>
      </c>
      <c r="B7942" t="s">
        <v>9758</v>
      </c>
      <c r="C7942" s="2">
        <v>42718</v>
      </c>
      <c r="D7942" s="2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  <c r="V7942" t="str">
        <f t="shared" si="249"/>
        <v>loss</v>
      </c>
      <c r="W7942" t="str">
        <f t="shared" si="250"/>
        <v>cheap</v>
      </c>
      <c r="X7942" s="3" t="str" cm="1">
        <f t="array" ref="X7942">_xlfn.IFS(R7942&gt;1000,"premium",R7942&gt;500,"modrate",R7942&lt;500,"cheap")</f>
        <v>cheap</v>
      </c>
      <c r="Y7942" t="str" cm="1">
        <f t="array" ref="Y7942">_xlfn.SWITCH(TRUE,R7942&gt;1000,"premium",R7942&gt;500,"modrate","cheap")</f>
        <v>cheap</v>
      </c>
    </row>
    <row r="7943" spans="1:25">
      <c r="A7943">
        <v>7942</v>
      </c>
      <c r="B7943" t="s">
        <v>9758</v>
      </c>
      <c r="C7943" s="2">
        <v>42718</v>
      </c>
      <c r="D7943" s="2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  <c r="V7943" t="str">
        <f t="shared" si="249"/>
        <v>profit</v>
      </c>
      <c r="W7943" t="str">
        <f t="shared" si="250"/>
        <v>cheap</v>
      </c>
      <c r="X7943" s="3" t="str" cm="1">
        <f t="array" ref="X7943">_xlfn.IFS(R7943&gt;1000,"premium",R7943&gt;500,"modrate",R7943&lt;500,"cheap")</f>
        <v>cheap</v>
      </c>
      <c r="Y7943" t="str" cm="1">
        <f t="array" ref="Y7943">_xlfn.SWITCH(TRUE,R7943&gt;1000,"premium",R7943&gt;500,"modrate","cheap")</f>
        <v>cheap</v>
      </c>
    </row>
    <row r="7944" spans="1:25">
      <c r="A7944">
        <v>7943</v>
      </c>
      <c r="B7944" t="s">
        <v>9759</v>
      </c>
      <c r="C7944" s="2">
        <v>43094</v>
      </c>
      <c r="D7944" s="2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  <c r="V7944" t="str">
        <f t="shared" si="249"/>
        <v>loss</v>
      </c>
      <c r="W7944" t="str">
        <f t="shared" si="250"/>
        <v>cheap</v>
      </c>
      <c r="X7944" s="3" t="str" cm="1">
        <f t="array" ref="X7944">_xlfn.IFS(R7944&gt;1000,"premium",R7944&gt;500,"modrate",R7944&lt;500,"cheap")</f>
        <v>cheap</v>
      </c>
      <c r="Y7944" t="str" cm="1">
        <f t="array" ref="Y7944">_xlfn.SWITCH(TRUE,R7944&gt;1000,"premium",R7944&gt;500,"modrate","cheap")</f>
        <v>cheap</v>
      </c>
    </row>
    <row r="7945" spans="1:25">
      <c r="A7945">
        <v>7944</v>
      </c>
      <c r="B7945" t="s">
        <v>9759</v>
      </c>
      <c r="C7945" s="2">
        <v>43094</v>
      </c>
      <c r="D7945" s="2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  <c r="V7945" t="str">
        <f t="shared" si="249"/>
        <v>profit</v>
      </c>
      <c r="W7945" t="str">
        <f t="shared" si="250"/>
        <v>cheap</v>
      </c>
      <c r="X7945" s="3" t="str" cm="1">
        <f t="array" ref="X7945">_xlfn.IFS(R7945&gt;1000,"premium",R7945&gt;500,"modrate",R7945&lt;500,"cheap")</f>
        <v>cheap</v>
      </c>
      <c r="Y7945" t="str" cm="1">
        <f t="array" ref="Y7945">_xlfn.SWITCH(TRUE,R7945&gt;1000,"premium",R7945&gt;500,"modrate","cheap")</f>
        <v>cheap</v>
      </c>
    </row>
    <row r="7946" spans="1:25">
      <c r="A7946">
        <v>7945</v>
      </c>
      <c r="B7946" t="s">
        <v>9759</v>
      </c>
      <c r="C7946" s="2">
        <v>43094</v>
      </c>
      <c r="D7946" s="2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  <c r="V7946" t="str">
        <f t="shared" si="249"/>
        <v>profit</v>
      </c>
      <c r="W7946" t="str">
        <f t="shared" si="250"/>
        <v>cheap</v>
      </c>
      <c r="X7946" s="3" t="str" cm="1">
        <f t="array" ref="X7946">_xlfn.IFS(R7946&gt;1000,"premium",R7946&gt;500,"modrate",R7946&lt;500,"cheap")</f>
        <v>cheap</v>
      </c>
      <c r="Y7946" t="str" cm="1">
        <f t="array" ref="Y7946">_xlfn.SWITCH(TRUE,R7946&gt;1000,"premium",R7946&gt;500,"modrate","cheap")</f>
        <v>cheap</v>
      </c>
    </row>
    <row r="7947" spans="1:25">
      <c r="A7947">
        <v>7946</v>
      </c>
      <c r="B7947" t="s">
        <v>9759</v>
      </c>
      <c r="C7947" s="2">
        <v>43094</v>
      </c>
      <c r="D7947" s="2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  <c r="V7947" t="str">
        <f t="shared" si="249"/>
        <v>loss</v>
      </c>
      <c r="W7947" t="str">
        <f t="shared" si="250"/>
        <v>cheap</v>
      </c>
      <c r="X7947" s="3" t="str" cm="1">
        <f t="array" ref="X7947">_xlfn.IFS(R7947&gt;1000,"premium",R7947&gt;500,"modrate",R7947&lt;500,"cheap")</f>
        <v>cheap</v>
      </c>
      <c r="Y7947" t="str" cm="1">
        <f t="array" ref="Y7947">_xlfn.SWITCH(TRUE,R7947&gt;1000,"premium",R7947&gt;500,"modrate","cheap")</f>
        <v>cheap</v>
      </c>
    </row>
    <row r="7948" spans="1:25">
      <c r="A7948">
        <v>7947</v>
      </c>
      <c r="B7948" t="s">
        <v>9759</v>
      </c>
      <c r="C7948" s="2">
        <v>43094</v>
      </c>
      <c r="D7948" s="2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  <c r="V7948" t="str">
        <f t="shared" si="249"/>
        <v>loss</v>
      </c>
      <c r="W7948" t="str">
        <f t="shared" si="250"/>
        <v>cheap</v>
      </c>
      <c r="X7948" s="3" t="str" cm="1">
        <f t="array" ref="X7948">_xlfn.IFS(R7948&gt;1000,"premium",R7948&gt;500,"modrate",R7948&lt;500,"cheap")</f>
        <v>cheap</v>
      </c>
      <c r="Y7948" t="str" cm="1">
        <f t="array" ref="Y7948">_xlfn.SWITCH(TRUE,R7948&gt;1000,"premium",R7948&gt;500,"modrate","cheap")</f>
        <v>cheap</v>
      </c>
    </row>
    <row r="7949" spans="1:25">
      <c r="A7949">
        <v>7948</v>
      </c>
      <c r="B7949" t="s">
        <v>9760</v>
      </c>
      <c r="C7949" s="2">
        <v>41699</v>
      </c>
      <c r="D7949" s="2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  <c r="V7949" t="str">
        <f t="shared" si="249"/>
        <v>loss</v>
      </c>
      <c r="W7949" t="str">
        <f t="shared" si="250"/>
        <v>cheap</v>
      </c>
      <c r="X7949" s="3" t="str" cm="1">
        <f t="array" ref="X7949">_xlfn.IFS(R7949&gt;1000,"premium",R7949&gt;500,"modrate",R7949&lt;500,"cheap")</f>
        <v>cheap</v>
      </c>
      <c r="Y7949" t="str" cm="1">
        <f t="array" ref="Y7949">_xlfn.SWITCH(TRUE,R7949&gt;1000,"premium",R7949&gt;500,"modrate","cheap")</f>
        <v>cheap</v>
      </c>
    </row>
    <row r="7950" spans="1:25">
      <c r="A7950">
        <v>7949</v>
      </c>
      <c r="B7950" t="s">
        <v>9760</v>
      </c>
      <c r="C7950" s="2">
        <v>41699</v>
      </c>
      <c r="D7950" s="2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  <c r="V7950" t="str">
        <f t="shared" si="249"/>
        <v>loss</v>
      </c>
      <c r="W7950" t="str">
        <f t="shared" si="250"/>
        <v>cheap</v>
      </c>
      <c r="X7950" s="3" t="str" cm="1">
        <f t="array" ref="X7950">_xlfn.IFS(R7950&gt;1000,"premium",R7950&gt;500,"modrate",R7950&lt;500,"cheap")</f>
        <v>cheap</v>
      </c>
      <c r="Y7950" t="str" cm="1">
        <f t="array" ref="Y7950">_xlfn.SWITCH(TRUE,R7950&gt;1000,"premium",R7950&gt;500,"modrate","cheap")</f>
        <v>cheap</v>
      </c>
    </row>
    <row r="7951" spans="1:25">
      <c r="A7951">
        <v>7950</v>
      </c>
      <c r="B7951" t="s">
        <v>9760</v>
      </c>
      <c r="C7951" s="2">
        <v>41699</v>
      </c>
      <c r="D7951" s="2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  <c r="V7951" t="str">
        <f t="shared" si="249"/>
        <v>loss</v>
      </c>
      <c r="W7951" t="str">
        <f t="shared" si="250"/>
        <v>cheap</v>
      </c>
      <c r="X7951" s="3" t="str" cm="1">
        <f t="array" ref="X7951">_xlfn.IFS(R7951&gt;1000,"premium",R7951&gt;500,"modrate",R7951&lt;500,"cheap")</f>
        <v>cheap</v>
      </c>
      <c r="Y7951" t="str" cm="1">
        <f t="array" ref="Y7951">_xlfn.SWITCH(TRUE,R7951&gt;1000,"premium",R7951&gt;500,"modrate","cheap")</f>
        <v>cheap</v>
      </c>
    </row>
    <row r="7952" spans="1:25">
      <c r="A7952">
        <v>7951</v>
      </c>
      <c r="B7952" t="s">
        <v>9760</v>
      </c>
      <c r="C7952" s="2">
        <v>41699</v>
      </c>
      <c r="D7952" s="2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  <c r="V7952" t="str">
        <f t="shared" si="249"/>
        <v>loss</v>
      </c>
      <c r="W7952" t="str">
        <f t="shared" si="250"/>
        <v>cheap</v>
      </c>
      <c r="X7952" s="3" t="str" cm="1">
        <f t="array" ref="X7952">_xlfn.IFS(R7952&gt;1000,"premium",R7952&gt;500,"modrate",R7952&lt;500,"cheap")</f>
        <v>cheap</v>
      </c>
      <c r="Y7952" t="str" cm="1">
        <f t="array" ref="Y7952">_xlfn.SWITCH(TRUE,R7952&gt;1000,"premium",R7952&gt;500,"modrate","cheap")</f>
        <v>cheap</v>
      </c>
    </row>
    <row r="7953" spans="1:25">
      <c r="A7953">
        <v>7952</v>
      </c>
      <c r="B7953" t="s">
        <v>9761</v>
      </c>
      <c r="C7953" s="2">
        <v>42327</v>
      </c>
      <c r="D7953" s="2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  <c r="V7953" t="str">
        <f t="shared" si="249"/>
        <v>profit</v>
      </c>
      <c r="W7953" t="str">
        <f t="shared" si="250"/>
        <v>cheap</v>
      </c>
      <c r="X7953" s="3" t="str" cm="1">
        <f t="array" ref="X7953">_xlfn.IFS(R7953&gt;1000,"premium",R7953&gt;500,"modrate",R7953&lt;500,"cheap")</f>
        <v>cheap</v>
      </c>
      <c r="Y7953" t="str" cm="1">
        <f t="array" ref="Y7953">_xlfn.SWITCH(TRUE,R7953&gt;1000,"premium",R7953&gt;500,"modrate","cheap")</f>
        <v>cheap</v>
      </c>
    </row>
    <row r="7954" spans="1:25">
      <c r="A7954">
        <v>7953</v>
      </c>
      <c r="B7954" t="s">
        <v>9761</v>
      </c>
      <c r="C7954" s="2">
        <v>42327</v>
      </c>
      <c r="D7954" s="2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  <c r="V7954" t="str">
        <f t="shared" si="249"/>
        <v>profit</v>
      </c>
      <c r="W7954" t="str">
        <f t="shared" si="250"/>
        <v>modrate</v>
      </c>
      <c r="X7954" s="3" t="str" cm="1">
        <f t="array" ref="X7954">_xlfn.IFS(R7954&gt;1000,"premium",R7954&gt;500,"modrate",R7954&lt;500,"cheap")</f>
        <v>modrate</v>
      </c>
      <c r="Y7954" t="str" cm="1">
        <f t="array" ref="Y7954">_xlfn.SWITCH(TRUE,R7954&gt;1000,"premium",R7954&gt;500,"modrate","cheap")</f>
        <v>modrate</v>
      </c>
    </row>
    <row r="7955" spans="1:25">
      <c r="A7955">
        <v>7954</v>
      </c>
      <c r="B7955" t="s">
        <v>9762</v>
      </c>
      <c r="C7955" s="2">
        <v>41730</v>
      </c>
      <c r="D7955" s="2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  <c r="V7955" t="str">
        <f t="shared" si="249"/>
        <v>profit</v>
      </c>
      <c r="W7955" t="str">
        <f t="shared" si="250"/>
        <v>cheap</v>
      </c>
      <c r="X7955" s="3" t="str" cm="1">
        <f t="array" ref="X7955">_xlfn.IFS(R7955&gt;1000,"premium",R7955&gt;500,"modrate",R7955&lt;500,"cheap")</f>
        <v>cheap</v>
      </c>
      <c r="Y7955" t="str" cm="1">
        <f t="array" ref="Y7955">_xlfn.SWITCH(TRUE,R7955&gt;1000,"premium",R7955&gt;500,"modrate","cheap")</f>
        <v>cheap</v>
      </c>
    </row>
    <row r="7956" spans="1:25">
      <c r="A7956">
        <v>7955</v>
      </c>
      <c r="B7956" t="s">
        <v>9762</v>
      </c>
      <c r="C7956" s="2">
        <v>41730</v>
      </c>
      <c r="D7956" s="2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  <c r="V7956" t="str">
        <f t="shared" si="249"/>
        <v>profit</v>
      </c>
      <c r="W7956" t="str">
        <f t="shared" si="250"/>
        <v>cheap</v>
      </c>
      <c r="X7956" s="3" t="str" cm="1">
        <f t="array" ref="X7956">_xlfn.IFS(R7956&gt;1000,"premium",R7956&gt;500,"modrate",R7956&lt;500,"cheap")</f>
        <v>cheap</v>
      </c>
      <c r="Y7956" t="str" cm="1">
        <f t="array" ref="Y7956">_xlfn.SWITCH(TRUE,R7956&gt;1000,"premium",R7956&gt;500,"modrate","cheap")</f>
        <v>cheap</v>
      </c>
    </row>
    <row r="7957" spans="1:25">
      <c r="A7957">
        <v>7956</v>
      </c>
      <c r="B7957" t="s">
        <v>9763</v>
      </c>
      <c r="C7957" s="2">
        <v>43013</v>
      </c>
      <c r="D7957" s="2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  <c r="V7957" t="str">
        <f t="shared" si="249"/>
        <v>loss</v>
      </c>
      <c r="W7957" t="str">
        <f t="shared" si="250"/>
        <v>cheap</v>
      </c>
      <c r="X7957" s="3" t="str" cm="1">
        <f t="array" ref="X7957">_xlfn.IFS(R7957&gt;1000,"premium",R7957&gt;500,"modrate",R7957&lt;500,"cheap")</f>
        <v>cheap</v>
      </c>
      <c r="Y7957" t="str" cm="1">
        <f t="array" ref="Y7957">_xlfn.SWITCH(TRUE,R7957&gt;1000,"premium",R7957&gt;500,"modrate","cheap")</f>
        <v>cheap</v>
      </c>
    </row>
    <row r="7958" spans="1:25">
      <c r="A7958">
        <v>7957</v>
      </c>
      <c r="B7958" t="s">
        <v>9763</v>
      </c>
      <c r="C7958" s="2">
        <v>43013</v>
      </c>
      <c r="D7958" s="2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  <c r="V7958" t="str">
        <f t="shared" si="249"/>
        <v>profit</v>
      </c>
      <c r="W7958" t="str">
        <f t="shared" si="250"/>
        <v>cheap</v>
      </c>
      <c r="X7958" s="3" t="str" cm="1">
        <f t="array" ref="X7958">_xlfn.IFS(R7958&gt;1000,"premium",R7958&gt;500,"modrate",R7958&lt;500,"cheap")</f>
        <v>cheap</v>
      </c>
      <c r="Y7958" t="str" cm="1">
        <f t="array" ref="Y7958">_xlfn.SWITCH(TRUE,R7958&gt;1000,"premium",R7958&gt;500,"modrate","cheap")</f>
        <v>cheap</v>
      </c>
    </row>
    <row r="7959" spans="1:25">
      <c r="A7959">
        <v>7958</v>
      </c>
      <c r="B7959" t="s">
        <v>9763</v>
      </c>
      <c r="C7959" s="2">
        <v>43013</v>
      </c>
      <c r="D7959" s="2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  <c r="V7959" t="str">
        <f t="shared" si="249"/>
        <v>profit</v>
      </c>
      <c r="W7959" t="str">
        <f t="shared" si="250"/>
        <v>cheap</v>
      </c>
      <c r="X7959" s="3" t="str" cm="1">
        <f t="array" ref="X7959">_xlfn.IFS(R7959&gt;1000,"premium",R7959&gt;500,"modrate",R7959&lt;500,"cheap")</f>
        <v>cheap</v>
      </c>
      <c r="Y7959" t="str" cm="1">
        <f t="array" ref="Y7959">_xlfn.SWITCH(TRUE,R7959&gt;1000,"premium",R7959&gt;500,"modrate","cheap")</f>
        <v>cheap</v>
      </c>
    </row>
    <row r="7960" spans="1:25">
      <c r="A7960">
        <v>7959</v>
      </c>
      <c r="B7960" t="s">
        <v>9763</v>
      </c>
      <c r="C7960" s="2">
        <v>43013</v>
      </c>
      <c r="D7960" s="2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  <c r="V7960" t="str">
        <f t="shared" si="249"/>
        <v>profit</v>
      </c>
      <c r="W7960" t="str">
        <f t="shared" si="250"/>
        <v>cheap</v>
      </c>
      <c r="X7960" s="3" t="str" cm="1">
        <f t="array" ref="X7960">_xlfn.IFS(R7960&gt;1000,"premium",R7960&gt;500,"modrate",R7960&lt;500,"cheap")</f>
        <v>cheap</v>
      </c>
      <c r="Y7960" t="str" cm="1">
        <f t="array" ref="Y7960">_xlfn.SWITCH(TRUE,R7960&gt;1000,"premium",R7960&gt;500,"modrate","cheap")</f>
        <v>cheap</v>
      </c>
    </row>
    <row r="7961" spans="1:25">
      <c r="A7961">
        <v>7960</v>
      </c>
      <c r="B7961" t="s">
        <v>9763</v>
      </c>
      <c r="C7961" s="2">
        <v>43013</v>
      </c>
      <c r="D7961" s="2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5.1587999999999896</v>
      </c>
      <c r="V7961" t="str">
        <f t="shared" si="249"/>
        <v>profit</v>
      </c>
      <c r="W7961" t="str">
        <f t="shared" si="250"/>
        <v>cheap</v>
      </c>
      <c r="X7961" s="3" t="str" cm="1">
        <f t="array" ref="X7961">_xlfn.IFS(R7961&gt;1000,"premium",R7961&gt;500,"modrate",R7961&lt;500,"cheap")</f>
        <v>cheap</v>
      </c>
      <c r="Y7961" t="str" cm="1">
        <f t="array" ref="Y7961">_xlfn.SWITCH(TRUE,R7961&gt;1000,"premium",R7961&gt;500,"modrate","cheap")</f>
        <v>cheap</v>
      </c>
    </row>
    <row r="7962" spans="1:25">
      <c r="A7962">
        <v>7961</v>
      </c>
      <c r="B7962" t="s">
        <v>9763</v>
      </c>
      <c r="C7962" s="2">
        <v>43013</v>
      </c>
      <c r="D7962" s="2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  <c r="V7962" t="str">
        <f t="shared" si="249"/>
        <v>profit</v>
      </c>
      <c r="W7962" t="str">
        <f t="shared" si="250"/>
        <v>cheap</v>
      </c>
      <c r="X7962" s="3" t="str" cm="1">
        <f t="array" ref="X7962">_xlfn.IFS(R7962&gt;1000,"premium",R7962&gt;500,"modrate",R7962&lt;500,"cheap")</f>
        <v>cheap</v>
      </c>
      <c r="Y7962" t="str" cm="1">
        <f t="array" ref="Y7962">_xlfn.SWITCH(TRUE,R7962&gt;1000,"premium",R7962&gt;500,"modrate","cheap")</f>
        <v>cheap</v>
      </c>
    </row>
    <row r="7963" spans="1:25">
      <c r="A7963">
        <v>7962</v>
      </c>
      <c r="B7963" t="s">
        <v>9764</v>
      </c>
      <c r="C7963" s="2">
        <v>43057</v>
      </c>
      <c r="D7963" s="2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  <c r="V7963" t="str">
        <f t="shared" si="249"/>
        <v>loss</v>
      </c>
      <c r="W7963" t="str">
        <f t="shared" si="250"/>
        <v>cheap</v>
      </c>
      <c r="X7963" s="3" t="str" cm="1">
        <f t="array" ref="X7963">_xlfn.IFS(R7963&gt;1000,"premium",R7963&gt;500,"modrate",R7963&lt;500,"cheap")</f>
        <v>cheap</v>
      </c>
      <c r="Y7963" t="str" cm="1">
        <f t="array" ref="Y7963">_xlfn.SWITCH(TRUE,R7963&gt;1000,"premium",R7963&gt;500,"modrate","cheap")</f>
        <v>cheap</v>
      </c>
    </row>
    <row r="7964" spans="1:25">
      <c r="A7964">
        <v>7963</v>
      </c>
      <c r="B7964" t="s">
        <v>9764</v>
      </c>
      <c r="C7964" s="2">
        <v>43057</v>
      </c>
      <c r="D7964" s="2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  <c r="V7964" t="str">
        <f t="shared" si="249"/>
        <v>loss</v>
      </c>
      <c r="W7964" t="str">
        <f t="shared" si="250"/>
        <v>cheap</v>
      </c>
      <c r="X7964" s="3" t="str" cm="1">
        <f t="array" ref="X7964">_xlfn.IFS(R7964&gt;1000,"premium",R7964&gt;500,"modrate",R7964&lt;500,"cheap")</f>
        <v>cheap</v>
      </c>
      <c r="Y7964" t="str" cm="1">
        <f t="array" ref="Y7964">_xlfn.SWITCH(TRUE,R7964&gt;1000,"premium",R7964&gt;500,"modrate","cheap")</f>
        <v>cheap</v>
      </c>
    </row>
    <row r="7965" spans="1:25">
      <c r="A7965">
        <v>7964</v>
      </c>
      <c r="B7965" t="s">
        <v>9764</v>
      </c>
      <c r="C7965" s="2">
        <v>43057</v>
      </c>
      <c r="D7965" s="2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48.631999999999898</v>
      </c>
      <c r="V7965" t="str">
        <f t="shared" si="249"/>
        <v>profit</v>
      </c>
      <c r="W7965" t="str">
        <f t="shared" si="250"/>
        <v>cheap</v>
      </c>
      <c r="X7965" s="3" t="str" cm="1">
        <f t="array" ref="X7965">_xlfn.IFS(R7965&gt;1000,"premium",R7965&gt;500,"modrate",R7965&lt;500,"cheap")</f>
        <v>cheap</v>
      </c>
      <c r="Y7965" t="str" cm="1">
        <f t="array" ref="Y7965">_xlfn.SWITCH(TRUE,R7965&gt;1000,"premium",R7965&gt;500,"modrate","cheap")</f>
        <v>cheap</v>
      </c>
    </row>
    <row r="7966" spans="1:25">
      <c r="A7966">
        <v>7965</v>
      </c>
      <c r="B7966" t="s">
        <v>9764</v>
      </c>
      <c r="C7966" s="2">
        <v>43057</v>
      </c>
      <c r="D7966" s="2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  <c r="V7966" t="str">
        <f t="shared" si="249"/>
        <v>profit</v>
      </c>
      <c r="W7966" t="str">
        <f t="shared" si="250"/>
        <v>cheap</v>
      </c>
      <c r="X7966" s="3" t="str" cm="1">
        <f t="array" ref="X7966">_xlfn.IFS(R7966&gt;1000,"premium",R7966&gt;500,"modrate",R7966&lt;500,"cheap")</f>
        <v>cheap</v>
      </c>
      <c r="Y7966" t="str" cm="1">
        <f t="array" ref="Y7966">_xlfn.SWITCH(TRUE,R7966&gt;1000,"premium",R7966&gt;500,"modrate","cheap")</f>
        <v>cheap</v>
      </c>
    </row>
    <row r="7967" spans="1:25">
      <c r="A7967">
        <v>7966</v>
      </c>
      <c r="B7967" t="s">
        <v>9764</v>
      </c>
      <c r="C7967" s="2">
        <v>43057</v>
      </c>
      <c r="D7967" s="2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  <c r="V7967" t="str">
        <f t="shared" si="249"/>
        <v>profit</v>
      </c>
      <c r="W7967" t="str">
        <f t="shared" si="250"/>
        <v>cheap</v>
      </c>
      <c r="X7967" s="3" t="str" cm="1">
        <f t="array" ref="X7967">_xlfn.IFS(R7967&gt;1000,"premium",R7967&gt;500,"modrate",R7967&lt;500,"cheap")</f>
        <v>cheap</v>
      </c>
      <c r="Y7967" t="str" cm="1">
        <f t="array" ref="Y7967">_xlfn.SWITCH(TRUE,R7967&gt;1000,"premium",R7967&gt;500,"modrate","cheap")</f>
        <v>cheap</v>
      </c>
    </row>
    <row r="7968" spans="1:25">
      <c r="A7968">
        <v>7967</v>
      </c>
      <c r="B7968" t="s">
        <v>9765</v>
      </c>
      <c r="C7968" s="2">
        <v>42086</v>
      </c>
      <c r="D7968" s="2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  <c r="V7968" t="str">
        <f t="shared" si="249"/>
        <v>profit</v>
      </c>
      <c r="W7968" t="str">
        <f t="shared" si="250"/>
        <v>cheap</v>
      </c>
      <c r="X7968" s="3" t="str" cm="1">
        <f t="array" ref="X7968">_xlfn.IFS(R7968&gt;1000,"premium",R7968&gt;500,"modrate",R7968&lt;500,"cheap")</f>
        <v>cheap</v>
      </c>
      <c r="Y7968" t="str" cm="1">
        <f t="array" ref="Y7968">_xlfn.SWITCH(TRUE,R7968&gt;1000,"premium",R7968&gt;500,"modrate","cheap")</f>
        <v>cheap</v>
      </c>
    </row>
    <row r="7969" spans="1:25">
      <c r="A7969">
        <v>7968</v>
      </c>
      <c r="B7969" t="s">
        <v>9766</v>
      </c>
      <c r="C7969" s="2">
        <v>42653</v>
      </c>
      <c r="D7969" s="2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  <c r="V7969" t="str">
        <f t="shared" si="249"/>
        <v>loss</v>
      </c>
      <c r="W7969" t="str">
        <f t="shared" si="250"/>
        <v>cheap</v>
      </c>
      <c r="X7969" s="3" t="str" cm="1">
        <f t="array" ref="X7969">_xlfn.IFS(R7969&gt;1000,"premium",R7969&gt;500,"modrate",R7969&lt;500,"cheap")</f>
        <v>cheap</v>
      </c>
      <c r="Y7969" t="str" cm="1">
        <f t="array" ref="Y7969">_xlfn.SWITCH(TRUE,R7969&gt;1000,"premium",R7969&gt;500,"modrate","cheap")</f>
        <v>cheap</v>
      </c>
    </row>
    <row r="7970" spans="1:25">
      <c r="A7970">
        <v>7969</v>
      </c>
      <c r="B7970" t="s">
        <v>9766</v>
      </c>
      <c r="C7970" s="2">
        <v>42653</v>
      </c>
      <c r="D7970" s="2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  <c r="V7970" t="str">
        <f t="shared" si="249"/>
        <v>loss</v>
      </c>
      <c r="W7970" t="str">
        <f t="shared" si="250"/>
        <v>cheap</v>
      </c>
      <c r="X7970" s="3" t="str" cm="1">
        <f t="array" ref="X7970">_xlfn.IFS(R7970&gt;1000,"premium",R7970&gt;500,"modrate",R7970&lt;500,"cheap")</f>
        <v>cheap</v>
      </c>
      <c r="Y7970" t="str" cm="1">
        <f t="array" ref="Y7970">_xlfn.SWITCH(TRUE,R7970&gt;1000,"premium",R7970&gt;500,"modrate","cheap")</f>
        <v>cheap</v>
      </c>
    </row>
    <row r="7971" spans="1:25">
      <c r="A7971">
        <v>7970</v>
      </c>
      <c r="B7971" t="s">
        <v>9766</v>
      </c>
      <c r="C7971" s="2">
        <v>42653</v>
      </c>
      <c r="D7971" s="2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  <c r="V7971" t="str">
        <f t="shared" si="249"/>
        <v>profit</v>
      </c>
      <c r="W7971" t="str">
        <f t="shared" si="250"/>
        <v>cheap</v>
      </c>
      <c r="X7971" s="3" t="str" cm="1">
        <f t="array" ref="X7971">_xlfn.IFS(R7971&gt;1000,"premium",R7971&gt;500,"modrate",R7971&lt;500,"cheap")</f>
        <v>cheap</v>
      </c>
      <c r="Y7971" t="str" cm="1">
        <f t="array" ref="Y7971">_xlfn.SWITCH(TRUE,R7971&gt;1000,"premium",R7971&gt;500,"modrate","cheap")</f>
        <v>cheap</v>
      </c>
    </row>
    <row r="7972" spans="1:25">
      <c r="A7972">
        <v>7971</v>
      </c>
      <c r="B7972" t="s">
        <v>9769</v>
      </c>
      <c r="C7972" s="2">
        <v>42232</v>
      </c>
      <c r="D7972" s="2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  <c r="V7972" t="str">
        <f t="shared" si="249"/>
        <v>loss</v>
      </c>
      <c r="W7972" t="str">
        <f t="shared" si="250"/>
        <v>modrate</v>
      </c>
      <c r="X7972" s="3" t="str" cm="1">
        <f t="array" ref="X7972">_xlfn.IFS(R7972&gt;1000,"premium",R7972&gt;500,"modrate",R7972&lt;500,"cheap")</f>
        <v>modrate</v>
      </c>
      <c r="Y7972" t="str" cm="1">
        <f t="array" ref="Y7972">_xlfn.SWITCH(TRUE,R7972&gt;1000,"premium",R7972&gt;500,"modrate","cheap")</f>
        <v>modrate</v>
      </c>
    </row>
    <row r="7973" spans="1:25">
      <c r="A7973">
        <v>7972</v>
      </c>
      <c r="B7973" t="s">
        <v>9769</v>
      </c>
      <c r="C7973" s="2">
        <v>42232</v>
      </c>
      <c r="D7973" s="2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  <c r="V7973" t="str">
        <f t="shared" si="249"/>
        <v>loss</v>
      </c>
      <c r="W7973" t="str">
        <f t="shared" si="250"/>
        <v>cheap</v>
      </c>
      <c r="X7973" s="3" t="str" cm="1">
        <f t="array" ref="X7973">_xlfn.IFS(R7973&gt;1000,"premium",R7973&gt;500,"modrate",R7973&lt;500,"cheap")</f>
        <v>cheap</v>
      </c>
      <c r="Y7973" t="str" cm="1">
        <f t="array" ref="Y7973">_xlfn.SWITCH(TRUE,R7973&gt;1000,"premium",R7973&gt;500,"modrate","cheap")</f>
        <v>cheap</v>
      </c>
    </row>
    <row r="7974" spans="1:25">
      <c r="A7974">
        <v>7973</v>
      </c>
      <c r="B7974" t="s">
        <v>9769</v>
      </c>
      <c r="C7974" s="2">
        <v>42232</v>
      </c>
      <c r="D7974" s="2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  <c r="V7974" t="str">
        <f t="shared" si="249"/>
        <v>profit</v>
      </c>
      <c r="W7974" t="str">
        <f t="shared" si="250"/>
        <v>cheap</v>
      </c>
      <c r="X7974" s="3" t="str" cm="1">
        <f t="array" ref="X7974">_xlfn.IFS(R7974&gt;1000,"premium",R7974&gt;500,"modrate",R7974&lt;500,"cheap")</f>
        <v>cheap</v>
      </c>
      <c r="Y7974" t="str" cm="1">
        <f t="array" ref="Y7974">_xlfn.SWITCH(TRUE,R7974&gt;1000,"premium",R7974&gt;500,"modrate","cheap")</f>
        <v>cheap</v>
      </c>
    </row>
    <row r="7975" spans="1:25">
      <c r="A7975">
        <v>7974</v>
      </c>
      <c r="B7975" t="s">
        <v>9769</v>
      </c>
      <c r="C7975" s="2">
        <v>42232</v>
      </c>
      <c r="D7975" s="2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  <c r="V7975" t="str">
        <f t="shared" si="249"/>
        <v>loss</v>
      </c>
      <c r="W7975" t="str">
        <f t="shared" si="250"/>
        <v>cheap</v>
      </c>
      <c r="X7975" s="3" t="str" cm="1">
        <f t="array" ref="X7975">_xlfn.IFS(R7975&gt;1000,"premium",R7975&gt;500,"modrate",R7975&lt;500,"cheap")</f>
        <v>cheap</v>
      </c>
      <c r="Y7975" t="str" cm="1">
        <f t="array" ref="Y7975">_xlfn.SWITCH(TRUE,R7975&gt;1000,"premium",R7975&gt;500,"modrate","cheap")</f>
        <v>cheap</v>
      </c>
    </row>
    <row r="7976" spans="1:25">
      <c r="A7976">
        <v>7975</v>
      </c>
      <c r="B7976" t="s">
        <v>9769</v>
      </c>
      <c r="C7976" s="2">
        <v>42232</v>
      </c>
      <c r="D7976" s="2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  <c r="V7976" t="str">
        <f t="shared" si="249"/>
        <v>loss</v>
      </c>
      <c r="W7976" t="str">
        <f t="shared" si="250"/>
        <v>cheap</v>
      </c>
      <c r="X7976" s="3" t="str" cm="1">
        <f t="array" ref="X7976">_xlfn.IFS(R7976&gt;1000,"premium",R7976&gt;500,"modrate",R7976&lt;500,"cheap")</f>
        <v>cheap</v>
      </c>
      <c r="Y7976" t="str" cm="1">
        <f t="array" ref="Y7976">_xlfn.SWITCH(TRUE,R7976&gt;1000,"premium",R7976&gt;500,"modrate","cheap")</f>
        <v>cheap</v>
      </c>
    </row>
    <row r="7977" spans="1:25">
      <c r="A7977">
        <v>7976</v>
      </c>
      <c r="B7977" t="s">
        <v>9769</v>
      </c>
      <c r="C7977" s="2">
        <v>42232</v>
      </c>
      <c r="D7977" s="2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  <c r="V7977" t="str">
        <f t="shared" si="249"/>
        <v>loss</v>
      </c>
      <c r="W7977" t="str">
        <f t="shared" si="250"/>
        <v>cheap</v>
      </c>
      <c r="X7977" s="3" t="str" cm="1">
        <f t="array" ref="X7977">_xlfn.IFS(R7977&gt;1000,"premium",R7977&gt;500,"modrate",R7977&lt;500,"cheap")</f>
        <v>cheap</v>
      </c>
      <c r="Y7977" t="str" cm="1">
        <f t="array" ref="Y7977">_xlfn.SWITCH(TRUE,R7977&gt;1000,"premium",R7977&gt;500,"modrate","cheap")</f>
        <v>cheap</v>
      </c>
    </row>
    <row r="7978" spans="1:25">
      <c r="A7978">
        <v>7977</v>
      </c>
      <c r="B7978" t="s">
        <v>9769</v>
      </c>
      <c r="C7978" s="2">
        <v>42232</v>
      </c>
      <c r="D7978" s="2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  <c r="V7978" t="str">
        <f t="shared" si="249"/>
        <v>profit</v>
      </c>
      <c r="W7978" t="str">
        <f t="shared" si="250"/>
        <v>cheap</v>
      </c>
      <c r="X7978" s="3" t="str" cm="1">
        <f t="array" ref="X7978">_xlfn.IFS(R7978&gt;1000,"premium",R7978&gt;500,"modrate",R7978&lt;500,"cheap")</f>
        <v>cheap</v>
      </c>
      <c r="Y7978" t="str" cm="1">
        <f t="array" ref="Y7978">_xlfn.SWITCH(TRUE,R7978&gt;1000,"premium",R7978&gt;500,"modrate","cheap")</f>
        <v>cheap</v>
      </c>
    </row>
    <row r="7979" spans="1:25">
      <c r="A7979">
        <v>7978</v>
      </c>
      <c r="B7979" t="s">
        <v>9770</v>
      </c>
      <c r="C7979" s="2">
        <v>41790</v>
      </c>
      <c r="D7979" s="2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  <c r="V7979" t="str">
        <f t="shared" si="249"/>
        <v>profit</v>
      </c>
      <c r="W7979" t="str">
        <f t="shared" si="250"/>
        <v>modrate</v>
      </c>
      <c r="X7979" s="3" t="str" cm="1">
        <f t="array" ref="X7979">_xlfn.IFS(R7979&gt;1000,"premium",R7979&gt;500,"modrate",R7979&lt;500,"cheap")</f>
        <v>modrate</v>
      </c>
      <c r="Y7979" t="str" cm="1">
        <f t="array" ref="Y7979">_xlfn.SWITCH(TRUE,R7979&gt;1000,"premium",R7979&gt;500,"modrate","cheap")</f>
        <v>modrate</v>
      </c>
    </row>
    <row r="7980" spans="1:25">
      <c r="A7980">
        <v>7979</v>
      </c>
      <c r="B7980" t="s">
        <v>9770</v>
      </c>
      <c r="C7980" s="2">
        <v>41790</v>
      </c>
      <c r="D7980" s="2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  <c r="V7980" t="str">
        <f t="shared" si="249"/>
        <v>profit</v>
      </c>
      <c r="W7980" t="str">
        <f t="shared" si="250"/>
        <v>cheap</v>
      </c>
      <c r="X7980" s="3" t="str" cm="1">
        <f t="array" ref="X7980">_xlfn.IFS(R7980&gt;1000,"premium",R7980&gt;500,"modrate",R7980&lt;500,"cheap")</f>
        <v>cheap</v>
      </c>
      <c r="Y7980" t="str" cm="1">
        <f t="array" ref="Y7980">_xlfn.SWITCH(TRUE,R7980&gt;1000,"premium",R7980&gt;500,"modrate","cheap")</f>
        <v>cheap</v>
      </c>
    </row>
    <row r="7981" spans="1:25">
      <c r="A7981">
        <v>7980</v>
      </c>
      <c r="B7981" t="s">
        <v>9771</v>
      </c>
      <c r="C7981" s="2">
        <v>42243</v>
      </c>
      <c r="D7981" s="2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  <c r="V7981" t="str">
        <f t="shared" si="249"/>
        <v>profit</v>
      </c>
      <c r="W7981" t="str">
        <f t="shared" si="250"/>
        <v>cheap</v>
      </c>
      <c r="X7981" s="3" t="str" cm="1">
        <f t="array" ref="X7981">_xlfn.IFS(R7981&gt;1000,"premium",R7981&gt;500,"modrate",R7981&lt;500,"cheap")</f>
        <v>cheap</v>
      </c>
      <c r="Y7981" t="str" cm="1">
        <f t="array" ref="Y7981">_xlfn.SWITCH(TRUE,R7981&gt;1000,"premium",R7981&gt;500,"modrate","cheap")</f>
        <v>cheap</v>
      </c>
    </row>
    <row r="7982" spans="1:25">
      <c r="A7982">
        <v>7981</v>
      </c>
      <c r="B7982" t="s">
        <v>9772</v>
      </c>
      <c r="C7982" s="2">
        <v>41642</v>
      </c>
      <c r="D7982" s="2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  <c r="V7982" t="str">
        <f t="shared" si="249"/>
        <v>profit</v>
      </c>
      <c r="W7982" t="str">
        <f t="shared" si="250"/>
        <v>cheap</v>
      </c>
      <c r="X7982" s="3" t="str" cm="1">
        <f t="array" ref="X7982">_xlfn.IFS(R7982&gt;1000,"premium",R7982&gt;500,"modrate",R7982&lt;500,"cheap")</f>
        <v>cheap</v>
      </c>
      <c r="Y7982" t="str" cm="1">
        <f t="array" ref="Y7982">_xlfn.SWITCH(TRUE,R7982&gt;1000,"premium",R7982&gt;500,"modrate","cheap")</f>
        <v>cheap</v>
      </c>
    </row>
    <row r="7983" spans="1:25">
      <c r="A7983">
        <v>7982</v>
      </c>
      <c r="B7983" t="s">
        <v>9773</v>
      </c>
      <c r="C7983" s="2">
        <v>41892</v>
      </c>
      <c r="D7983" s="2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  <c r="V7983" t="str">
        <f t="shared" si="249"/>
        <v>profit</v>
      </c>
      <c r="W7983" t="str">
        <f t="shared" si="250"/>
        <v>cheap</v>
      </c>
      <c r="X7983" s="3" t="str" cm="1">
        <f t="array" ref="X7983">_xlfn.IFS(R7983&gt;1000,"premium",R7983&gt;500,"modrate",R7983&lt;500,"cheap")</f>
        <v>cheap</v>
      </c>
      <c r="Y7983" t="str" cm="1">
        <f t="array" ref="Y7983">_xlfn.SWITCH(TRUE,R7983&gt;1000,"premium",R7983&gt;500,"modrate","cheap")</f>
        <v>cheap</v>
      </c>
    </row>
    <row r="7984" spans="1:25">
      <c r="A7984">
        <v>7983</v>
      </c>
      <c r="B7984" t="s">
        <v>9773</v>
      </c>
      <c r="C7984" s="2">
        <v>41892</v>
      </c>
      <c r="D7984" s="2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  <c r="V7984" t="str">
        <f t="shared" si="249"/>
        <v>profit</v>
      </c>
      <c r="W7984" t="str">
        <f t="shared" si="250"/>
        <v>cheap</v>
      </c>
      <c r="X7984" s="3" t="str" cm="1">
        <f t="array" ref="X7984">_xlfn.IFS(R7984&gt;1000,"premium",R7984&gt;500,"modrate",R7984&lt;500,"cheap")</f>
        <v>cheap</v>
      </c>
      <c r="Y7984" t="str" cm="1">
        <f t="array" ref="Y7984">_xlfn.SWITCH(TRUE,R7984&gt;1000,"premium",R7984&gt;500,"modrate","cheap")</f>
        <v>cheap</v>
      </c>
    </row>
    <row r="7985" spans="1:25">
      <c r="A7985">
        <v>7984</v>
      </c>
      <c r="B7985" t="s">
        <v>9775</v>
      </c>
      <c r="C7985" s="2">
        <v>42757</v>
      </c>
      <c r="D7985" s="2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  <c r="V7985" t="str">
        <f t="shared" si="249"/>
        <v>profit</v>
      </c>
      <c r="W7985" t="str">
        <f t="shared" si="250"/>
        <v>cheap</v>
      </c>
      <c r="X7985" s="3" t="str" cm="1">
        <f t="array" ref="X7985">_xlfn.IFS(R7985&gt;1000,"premium",R7985&gt;500,"modrate",R7985&lt;500,"cheap")</f>
        <v>cheap</v>
      </c>
      <c r="Y7985" t="str" cm="1">
        <f t="array" ref="Y7985">_xlfn.SWITCH(TRUE,R7985&gt;1000,"premium",R7985&gt;500,"modrate","cheap")</f>
        <v>cheap</v>
      </c>
    </row>
    <row r="7986" spans="1:25">
      <c r="A7986">
        <v>7985</v>
      </c>
      <c r="B7986" t="s">
        <v>9775</v>
      </c>
      <c r="C7986" s="2">
        <v>42757</v>
      </c>
      <c r="D7986" s="2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0.88559999999999905</v>
      </c>
      <c r="V7986" t="str">
        <f t="shared" si="249"/>
        <v>profit</v>
      </c>
      <c r="W7986" t="str">
        <f t="shared" si="250"/>
        <v>cheap</v>
      </c>
      <c r="X7986" s="3" t="str" cm="1">
        <f t="array" ref="X7986">_xlfn.IFS(R7986&gt;1000,"premium",R7986&gt;500,"modrate",R7986&lt;500,"cheap")</f>
        <v>cheap</v>
      </c>
      <c r="Y7986" t="str" cm="1">
        <f t="array" ref="Y7986">_xlfn.SWITCH(TRUE,R7986&gt;1000,"premium",R7986&gt;500,"modrate","cheap")</f>
        <v>cheap</v>
      </c>
    </row>
    <row r="7987" spans="1:25">
      <c r="A7987">
        <v>7986</v>
      </c>
      <c r="B7987" t="s">
        <v>9776</v>
      </c>
      <c r="C7987" s="2">
        <v>42481</v>
      </c>
      <c r="D7987" s="2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  <c r="V7987" t="str">
        <f t="shared" si="249"/>
        <v>profit</v>
      </c>
      <c r="W7987" t="str">
        <f t="shared" si="250"/>
        <v>cheap</v>
      </c>
      <c r="X7987" s="3" t="str" cm="1">
        <f t="array" ref="X7987">_xlfn.IFS(R7987&gt;1000,"premium",R7987&gt;500,"modrate",R7987&lt;500,"cheap")</f>
        <v>cheap</v>
      </c>
      <c r="Y7987" t="str" cm="1">
        <f t="array" ref="Y7987">_xlfn.SWITCH(TRUE,R7987&gt;1000,"premium",R7987&gt;500,"modrate","cheap")</f>
        <v>cheap</v>
      </c>
    </row>
    <row r="7988" spans="1:25">
      <c r="A7988">
        <v>7987</v>
      </c>
      <c r="B7988" t="s">
        <v>9777</v>
      </c>
      <c r="C7988" s="2">
        <v>42571</v>
      </c>
      <c r="D7988" s="2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  <c r="V7988" t="str">
        <f t="shared" si="249"/>
        <v>profit</v>
      </c>
      <c r="W7988" t="str">
        <f t="shared" si="250"/>
        <v>cheap</v>
      </c>
      <c r="X7988" s="3" t="str" cm="1">
        <f t="array" ref="X7988">_xlfn.IFS(R7988&gt;1000,"premium",R7988&gt;500,"modrate",R7988&lt;500,"cheap")</f>
        <v>cheap</v>
      </c>
      <c r="Y7988" t="str" cm="1">
        <f t="array" ref="Y7988">_xlfn.SWITCH(TRUE,R7988&gt;1000,"premium",R7988&gt;500,"modrate","cheap")</f>
        <v>cheap</v>
      </c>
    </row>
    <row r="7989" spans="1:25">
      <c r="A7989">
        <v>7988</v>
      </c>
      <c r="B7989" t="s">
        <v>9778</v>
      </c>
      <c r="C7989" s="2">
        <v>42605</v>
      </c>
      <c r="D7989" s="2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  <c r="V7989" t="str">
        <f t="shared" si="249"/>
        <v>profit</v>
      </c>
      <c r="W7989" t="str">
        <f t="shared" si="250"/>
        <v>cheap</v>
      </c>
      <c r="X7989" s="3" t="str" cm="1">
        <f t="array" ref="X7989">_xlfn.IFS(R7989&gt;1000,"premium",R7989&gt;500,"modrate",R7989&lt;500,"cheap")</f>
        <v>cheap</v>
      </c>
      <c r="Y7989" t="str" cm="1">
        <f t="array" ref="Y7989">_xlfn.SWITCH(TRUE,R7989&gt;1000,"premium",R7989&gt;500,"modrate","cheap")</f>
        <v>cheap</v>
      </c>
    </row>
    <row r="7990" spans="1:25">
      <c r="A7990">
        <v>7989</v>
      </c>
      <c r="B7990" t="s">
        <v>9778</v>
      </c>
      <c r="C7990" s="2">
        <v>42605</v>
      </c>
      <c r="D7990" s="2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  <c r="V7990" t="str">
        <f t="shared" si="249"/>
        <v>profit</v>
      </c>
      <c r="W7990" t="str">
        <f t="shared" si="250"/>
        <v>cheap</v>
      </c>
      <c r="X7990" s="3" t="str" cm="1">
        <f t="array" ref="X7990">_xlfn.IFS(R7990&gt;1000,"premium",R7990&gt;500,"modrate",R7990&lt;500,"cheap")</f>
        <v>cheap</v>
      </c>
      <c r="Y7990" t="str" cm="1">
        <f t="array" ref="Y7990">_xlfn.SWITCH(TRUE,R7990&gt;1000,"premium",R7990&gt;500,"modrate","cheap")</f>
        <v>cheap</v>
      </c>
    </row>
    <row r="7991" spans="1:25">
      <c r="A7991">
        <v>7990</v>
      </c>
      <c r="B7991" t="s">
        <v>9778</v>
      </c>
      <c r="C7991" s="2">
        <v>42605</v>
      </c>
      <c r="D7991" s="2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  <c r="V7991" t="str">
        <f t="shared" si="249"/>
        <v>profit</v>
      </c>
      <c r="W7991" t="str">
        <f t="shared" si="250"/>
        <v>cheap</v>
      </c>
      <c r="X7991" s="3" t="str" cm="1">
        <f t="array" ref="X7991">_xlfn.IFS(R7991&gt;1000,"premium",R7991&gt;500,"modrate",R7991&lt;500,"cheap")</f>
        <v>cheap</v>
      </c>
      <c r="Y7991" t="str" cm="1">
        <f t="array" ref="Y7991">_xlfn.SWITCH(TRUE,R7991&gt;1000,"premium",R7991&gt;500,"modrate","cheap")</f>
        <v>cheap</v>
      </c>
    </row>
    <row r="7992" spans="1:25">
      <c r="A7992">
        <v>7991</v>
      </c>
      <c r="B7992" t="s">
        <v>9778</v>
      </c>
      <c r="C7992" s="2">
        <v>42605</v>
      </c>
      <c r="D7992" s="2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  <c r="V7992" t="str">
        <f t="shared" si="249"/>
        <v>profit</v>
      </c>
      <c r="W7992" t="str">
        <f t="shared" si="250"/>
        <v>cheap</v>
      </c>
      <c r="X7992" s="3" t="str" cm="1">
        <f t="array" ref="X7992">_xlfn.IFS(R7992&gt;1000,"premium",R7992&gt;500,"modrate",R7992&lt;500,"cheap")</f>
        <v>cheap</v>
      </c>
      <c r="Y7992" t="str" cm="1">
        <f t="array" ref="Y7992">_xlfn.SWITCH(TRUE,R7992&gt;1000,"premium",R7992&gt;500,"modrate","cheap")</f>
        <v>cheap</v>
      </c>
    </row>
    <row r="7993" spans="1:25">
      <c r="A7993">
        <v>7992</v>
      </c>
      <c r="B7993" t="s">
        <v>9780</v>
      </c>
      <c r="C7993" s="2">
        <v>42535</v>
      </c>
      <c r="D7993" s="2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  <c r="V7993" t="str">
        <f t="shared" si="249"/>
        <v>loss</v>
      </c>
      <c r="W7993" t="str">
        <f t="shared" si="250"/>
        <v>cheap</v>
      </c>
      <c r="X7993" s="3" t="str" cm="1">
        <f t="array" ref="X7993">_xlfn.IFS(R7993&gt;1000,"premium",R7993&gt;500,"modrate",R7993&lt;500,"cheap")</f>
        <v>cheap</v>
      </c>
      <c r="Y7993" t="str" cm="1">
        <f t="array" ref="Y7993">_xlfn.SWITCH(TRUE,R7993&gt;1000,"premium",R7993&gt;500,"modrate","cheap")</f>
        <v>cheap</v>
      </c>
    </row>
    <row r="7994" spans="1:25">
      <c r="A7994">
        <v>7993</v>
      </c>
      <c r="B7994" t="s">
        <v>9780</v>
      </c>
      <c r="C7994" s="2">
        <v>42535</v>
      </c>
      <c r="D7994" s="2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  <c r="V7994" t="str">
        <f t="shared" si="249"/>
        <v>profit</v>
      </c>
      <c r="W7994" t="str">
        <f t="shared" si="250"/>
        <v>cheap</v>
      </c>
      <c r="X7994" s="3" t="str" cm="1">
        <f t="array" ref="X7994">_xlfn.IFS(R7994&gt;1000,"premium",R7994&gt;500,"modrate",R7994&lt;500,"cheap")</f>
        <v>cheap</v>
      </c>
      <c r="Y7994" t="str" cm="1">
        <f t="array" ref="Y7994">_xlfn.SWITCH(TRUE,R7994&gt;1000,"premium",R7994&gt;500,"modrate","cheap")</f>
        <v>cheap</v>
      </c>
    </row>
    <row r="7995" spans="1:25">
      <c r="A7995">
        <v>7994</v>
      </c>
      <c r="B7995" t="s">
        <v>9781</v>
      </c>
      <c r="C7995" s="2">
        <v>42328</v>
      </c>
      <c r="D7995" s="2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  <c r="V7995" t="str">
        <f t="shared" si="249"/>
        <v>loss</v>
      </c>
      <c r="W7995" t="str">
        <f t="shared" si="250"/>
        <v>cheap</v>
      </c>
      <c r="X7995" s="3" t="str" cm="1">
        <f t="array" ref="X7995">_xlfn.IFS(R7995&gt;1000,"premium",R7995&gt;500,"modrate",R7995&lt;500,"cheap")</f>
        <v>cheap</v>
      </c>
      <c r="Y7995" t="str" cm="1">
        <f t="array" ref="Y7995">_xlfn.SWITCH(TRUE,R7995&gt;1000,"premium",R7995&gt;500,"modrate","cheap")</f>
        <v>cheap</v>
      </c>
    </row>
    <row r="7996" spans="1:25">
      <c r="A7996">
        <v>7995</v>
      </c>
      <c r="B7996" t="s">
        <v>9781</v>
      </c>
      <c r="C7996" s="2">
        <v>42328</v>
      </c>
      <c r="D7996" s="2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  <c r="V7996" t="str">
        <f t="shared" si="249"/>
        <v>loss</v>
      </c>
      <c r="W7996" t="str">
        <f t="shared" si="250"/>
        <v>cheap</v>
      </c>
      <c r="X7996" s="3" t="str" cm="1">
        <f t="array" ref="X7996">_xlfn.IFS(R7996&gt;1000,"premium",R7996&gt;500,"modrate",R7996&lt;500,"cheap")</f>
        <v>cheap</v>
      </c>
      <c r="Y7996" t="str" cm="1">
        <f t="array" ref="Y7996">_xlfn.SWITCH(TRUE,R7996&gt;1000,"premium",R7996&gt;500,"modrate","cheap")</f>
        <v>cheap</v>
      </c>
    </row>
    <row r="7997" spans="1:25">
      <c r="A7997">
        <v>7996</v>
      </c>
      <c r="B7997" t="s">
        <v>9781</v>
      </c>
      <c r="C7997" s="2">
        <v>42328</v>
      </c>
      <c r="D7997" s="2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  <c r="V7997" t="str">
        <f t="shared" si="249"/>
        <v>loss</v>
      </c>
      <c r="W7997" t="str">
        <f t="shared" si="250"/>
        <v>cheap</v>
      </c>
      <c r="X7997" s="3" t="str" cm="1">
        <f t="array" ref="X7997">_xlfn.IFS(R7997&gt;1000,"premium",R7997&gt;500,"modrate",R7997&lt;500,"cheap")</f>
        <v>cheap</v>
      </c>
      <c r="Y7997" t="str" cm="1">
        <f t="array" ref="Y7997">_xlfn.SWITCH(TRUE,R7997&gt;1000,"premium",R7997&gt;500,"modrate","cheap")</f>
        <v>cheap</v>
      </c>
    </row>
    <row r="7998" spans="1:25">
      <c r="A7998">
        <v>7997</v>
      </c>
      <c r="B7998" t="s">
        <v>9782</v>
      </c>
      <c r="C7998" s="2">
        <v>43042</v>
      </c>
      <c r="D7998" s="2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  <c r="V7998" t="str">
        <f t="shared" si="249"/>
        <v>profit</v>
      </c>
      <c r="W7998" t="str">
        <f t="shared" si="250"/>
        <v>cheap</v>
      </c>
      <c r="X7998" s="3" t="str" cm="1">
        <f t="array" ref="X7998">_xlfn.IFS(R7998&gt;1000,"premium",R7998&gt;500,"modrate",R7998&lt;500,"cheap")</f>
        <v>cheap</v>
      </c>
      <c r="Y7998" t="str" cm="1">
        <f t="array" ref="Y7998">_xlfn.SWITCH(TRUE,R7998&gt;1000,"premium",R7998&gt;500,"modrate","cheap")</f>
        <v>cheap</v>
      </c>
    </row>
    <row r="7999" spans="1:25">
      <c r="A7999">
        <v>7998</v>
      </c>
      <c r="B7999" t="s">
        <v>9782</v>
      </c>
      <c r="C7999" s="2">
        <v>43042</v>
      </c>
      <c r="D7999" s="2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  <c r="V7999" t="str">
        <f t="shared" si="249"/>
        <v>profit</v>
      </c>
      <c r="W7999" t="str">
        <f t="shared" si="250"/>
        <v>premium</v>
      </c>
      <c r="X7999" s="3" t="str" cm="1">
        <f t="array" ref="X7999">_xlfn.IFS(R7999&gt;1000,"premium",R7999&gt;500,"modrate",R7999&lt;500,"cheap")</f>
        <v>premium</v>
      </c>
      <c r="Y7999" t="str" cm="1">
        <f t="array" ref="Y7999">_xlfn.SWITCH(TRUE,R7999&gt;1000,"premium",R7999&gt;500,"modrate","cheap")</f>
        <v>premium</v>
      </c>
    </row>
    <row r="8000" spans="1:25">
      <c r="A8000">
        <v>7999</v>
      </c>
      <c r="B8000" t="s">
        <v>9783</v>
      </c>
      <c r="C8000" s="2">
        <v>41763</v>
      </c>
      <c r="D8000" s="2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  <c r="V8000" t="str">
        <f t="shared" si="249"/>
        <v>profit</v>
      </c>
      <c r="W8000" t="str">
        <f t="shared" si="250"/>
        <v>cheap</v>
      </c>
      <c r="X8000" s="3" t="str" cm="1">
        <f t="array" ref="X8000">_xlfn.IFS(R8000&gt;1000,"premium",R8000&gt;500,"modrate",R8000&lt;500,"cheap")</f>
        <v>cheap</v>
      </c>
      <c r="Y8000" t="str" cm="1">
        <f t="array" ref="Y8000">_xlfn.SWITCH(TRUE,R8000&gt;1000,"premium",R8000&gt;500,"modrate","cheap")</f>
        <v>cheap</v>
      </c>
    </row>
    <row r="8001" spans="1:25">
      <c r="A8001">
        <v>8000</v>
      </c>
      <c r="B8001" t="s">
        <v>9783</v>
      </c>
      <c r="C8001" s="2">
        <v>41763</v>
      </c>
      <c r="D8001" s="2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  <c r="V8001" t="str">
        <f t="shared" si="249"/>
        <v>profit</v>
      </c>
      <c r="W8001" t="str">
        <f t="shared" si="250"/>
        <v>cheap</v>
      </c>
      <c r="X8001" s="3" t="str" cm="1">
        <f t="array" ref="X8001">_xlfn.IFS(R8001&gt;1000,"premium",R8001&gt;500,"modrate",R8001&lt;500,"cheap")</f>
        <v>cheap</v>
      </c>
      <c r="Y8001" t="str" cm="1">
        <f t="array" ref="Y8001">_xlfn.SWITCH(TRUE,R8001&gt;1000,"premium",R8001&gt;500,"modrate","cheap")</f>
        <v>cheap</v>
      </c>
    </row>
    <row r="8002" spans="1:25">
      <c r="A8002">
        <v>8001</v>
      </c>
      <c r="B8002" t="s">
        <v>9784</v>
      </c>
      <c r="C8002" s="2">
        <v>42316</v>
      </c>
      <c r="D8002" s="2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  <c r="V8002" t="str">
        <f t="shared" si="249"/>
        <v>profit</v>
      </c>
      <c r="W8002" t="str">
        <f t="shared" si="250"/>
        <v>cheap</v>
      </c>
      <c r="X8002" s="3" t="str" cm="1">
        <f t="array" ref="X8002">_xlfn.IFS(R8002&gt;1000,"premium",R8002&gt;500,"modrate",R8002&lt;500,"cheap")</f>
        <v>cheap</v>
      </c>
      <c r="Y8002" t="str" cm="1">
        <f t="array" ref="Y8002">_xlfn.SWITCH(TRUE,R8002&gt;1000,"premium",R8002&gt;500,"modrate","cheap")</f>
        <v>cheap</v>
      </c>
    </row>
    <row r="8003" spans="1:25">
      <c r="A8003">
        <v>8002</v>
      </c>
      <c r="B8003" t="s">
        <v>9785</v>
      </c>
      <c r="C8003" s="2">
        <v>42350</v>
      </c>
      <c r="D8003" s="2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  <c r="V8003" t="str">
        <f t="shared" ref="V8003:V8066" si="251">IF(U8003&gt;0,"profit","loss")</f>
        <v>profit</v>
      </c>
      <c r="W8003" t="str">
        <f t="shared" ref="W8003:W8066" si="252">IF(R8003&gt;1000,"premium", IF(R8003&gt;500,"modrate","cheap"))</f>
        <v>cheap</v>
      </c>
      <c r="X8003" s="3" t="str" cm="1">
        <f t="array" ref="X8003">_xlfn.IFS(R8003&gt;1000,"premium",R8003&gt;500,"modrate",R8003&lt;500,"cheap")</f>
        <v>cheap</v>
      </c>
      <c r="Y8003" t="str" cm="1">
        <f t="array" ref="Y8003">_xlfn.SWITCH(TRUE,R8003&gt;1000,"premium",R8003&gt;500,"modrate","cheap")</f>
        <v>cheap</v>
      </c>
    </row>
    <row r="8004" spans="1:25">
      <c r="A8004">
        <v>8003</v>
      </c>
      <c r="B8004" t="s">
        <v>9785</v>
      </c>
      <c r="C8004" s="2">
        <v>42350</v>
      </c>
      <c r="D8004" s="2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0.51519999999999899</v>
      </c>
      <c r="V8004" t="str">
        <f t="shared" si="251"/>
        <v>profit</v>
      </c>
      <c r="W8004" t="str">
        <f t="shared" si="252"/>
        <v>cheap</v>
      </c>
      <c r="X8004" s="3" t="str" cm="1">
        <f t="array" ref="X8004">_xlfn.IFS(R8004&gt;1000,"premium",R8004&gt;500,"modrate",R8004&lt;500,"cheap")</f>
        <v>cheap</v>
      </c>
      <c r="Y8004" t="str" cm="1">
        <f t="array" ref="Y8004">_xlfn.SWITCH(TRUE,R8004&gt;1000,"premium",R8004&gt;500,"modrate","cheap")</f>
        <v>cheap</v>
      </c>
    </row>
    <row r="8005" spans="1:25">
      <c r="A8005">
        <v>8004</v>
      </c>
      <c r="B8005" t="s">
        <v>9786</v>
      </c>
      <c r="C8005" s="2">
        <v>41974</v>
      </c>
      <c r="D8005" s="2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  <c r="V8005" t="str">
        <f t="shared" si="251"/>
        <v>profit</v>
      </c>
      <c r="W8005" t="str">
        <f t="shared" si="252"/>
        <v>cheap</v>
      </c>
      <c r="X8005" s="3" t="str" cm="1">
        <f t="array" ref="X8005">_xlfn.IFS(R8005&gt;1000,"premium",R8005&gt;500,"modrate",R8005&lt;500,"cheap")</f>
        <v>cheap</v>
      </c>
      <c r="Y8005" t="str" cm="1">
        <f t="array" ref="Y8005">_xlfn.SWITCH(TRUE,R8005&gt;1000,"premium",R8005&gt;500,"modrate","cheap")</f>
        <v>cheap</v>
      </c>
    </row>
    <row r="8006" spans="1:25">
      <c r="A8006">
        <v>8005</v>
      </c>
      <c r="B8006" t="s">
        <v>9786</v>
      </c>
      <c r="C8006" s="2">
        <v>41974</v>
      </c>
      <c r="D8006" s="2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  <c r="V8006" t="str">
        <f t="shared" si="251"/>
        <v>profit</v>
      </c>
      <c r="W8006" t="str">
        <f t="shared" si="252"/>
        <v>cheap</v>
      </c>
      <c r="X8006" s="3" t="str" cm="1">
        <f t="array" ref="X8006">_xlfn.IFS(R8006&gt;1000,"premium",R8006&gt;500,"modrate",R8006&lt;500,"cheap")</f>
        <v>cheap</v>
      </c>
      <c r="Y8006" t="str" cm="1">
        <f t="array" ref="Y8006">_xlfn.SWITCH(TRUE,R8006&gt;1000,"premium",R8006&gt;500,"modrate","cheap")</f>
        <v>cheap</v>
      </c>
    </row>
    <row r="8007" spans="1:25">
      <c r="A8007">
        <v>8006</v>
      </c>
      <c r="B8007" t="s">
        <v>9786</v>
      </c>
      <c r="C8007" s="2">
        <v>41974</v>
      </c>
      <c r="D8007" s="2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  <c r="V8007" t="str">
        <f t="shared" si="251"/>
        <v>profit</v>
      </c>
      <c r="W8007" t="str">
        <f t="shared" si="252"/>
        <v>cheap</v>
      </c>
      <c r="X8007" s="3" t="str" cm="1">
        <f t="array" ref="X8007">_xlfn.IFS(R8007&gt;1000,"premium",R8007&gt;500,"modrate",R8007&lt;500,"cheap")</f>
        <v>cheap</v>
      </c>
      <c r="Y8007" t="str" cm="1">
        <f t="array" ref="Y8007">_xlfn.SWITCH(TRUE,R8007&gt;1000,"premium",R8007&gt;500,"modrate","cheap")</f>
        <v>cheap</v>
      </c>
    </row>
    <row r="8008" spans="1:25">
      <c r="A8008">
        <v>8007</v>
      </c>
      <c r="B8008" t="s">
        <v>9787</v>
      </c>
      <c r="C8008" s="2">
        <v>42650</v>
      </c>
      <c r="D8008" s="2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0.93359999999999799</v>
      </c>
      <c r="V8008" t="str">
        <f t="shared" si="251"/>
        <v>profit</v>
      </c>
      <c r="W8008" t="str">
        <f t="shared" si="252"/>
        <v>cheap</v>
      </c>
      <c r="X8008" s="3" t="str" cm="1">
        <f t="array" ref="X8008">_xlfn.IFS(R8008&gt;1000,"premium",R8008&gt;500,"modrate",R8008&lt;500,"cheap")</f>
        <v>cheap</v>
      </c>
      <c r="Y8008" t="str" cm="1">
        <f t="array" ref="Y8008">_xlfn.SWITCH(TRUE,R8008&gt;1000,"premium",R8008&gt;500,"modrate","cheap")</f>
        <v>cheap</v>
      </c>
    </row>
    <row r="8009" spans="1:25">
      <c r="A8009">
        <v>8008</v>
      </c>
      <c r="B8009" t="s">
        <v>9788</v>
      </c>
      <c r="C8009" s="2">
        <v>42325</v>
      </c>
      <c r="D8009" s="2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5.4124000000000496</v>
      </c>
      <c r="V8009" t="str">
        <f t="shared" si="251"/>
        <v>profit</v>
      </c>
      <c r="W8009" t="str">
        <f t="shared" si="252"/>
        <v>modrate</v>
      </c>
      <c r="X8009" s="3" t="str" cm="1">
        <f t="array" ref="X8009">_xlfn.IFS(R8009&gt;1000,"premium",R8009&gt;500,"modrate",R8009&lt;500,"cheap")</f>
        <v>modrate</v>
      </c>
      <c r="Y8009" t="str" cm="1">
        <f t="array" ref="Y8009">_xlfn.SWITCH(TRUE,R8009&gt;1000,"premium",R8009&gt;500,"modrate","cheap")</f>
        <v>modrate</v>
      </c>
    </row>
    <row r="8010" spans="1:25">
      <c r="A8010">
        <v>8009</v>
      </c>
      <c r="B8010" t="s">
        <v>9788</v>
      </c>
      <c r="C8010" s="2">
        <v>42325</v>
      </c>
      <c r="D8010" s="2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  <c r="V8010" t="str">
        <f t="shared" si="251"/>
        <v>profit</v>
      </c>
      <c r="W8010" t="str">
        <f t="shared" si="252"/>
        <v>cheap</v>
      </c>
      <c r="X8010" s="3" t="str" cm="1">
        <f t="array" ref="X8010">_xlfn.IFS(R8010&gt;1000,"premium",R8010&gt;500,"modrate",R8010&lt;500,"cheap")</f>
        <v>cheap</v>
      </c>
      <c r="Y8010" t="str" cm="1">
        <f t="array" ref="Y8010">_xlfn.SWITCH(TRUE,R8010&gt;1000,"premium",R8010&gt;500,"modrate","cheap")</f>
        <v>cheap</v>
      </c>
    </row>
    <row r="8011" spans="1:25">
      <c r="A8011">
        <v>8010</v>
      </c>
      <c r="B8011" t="s">
        <v>9788</v>
      </c>
      <c r="C8011" s="2">
        <v>42325</v>
      </c>
      <c r="D8011" s="2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  <c r="V8011" t="str">
        <f t="shared" si="251"/>
        <v>profit</v>
      </c>
      <c r="W8011" t="str">
        <f t="shared" si="252"/>
        <v>premium</v>
      </c>
      <c r="X8011" s="3" t="str" cm="1">
        <f t="array" ref="X8011">_xlfn.IFS(R8011&gt;1000,"premium",R8011&gt;500,"modrate",R8011&lt;500,"cheap")</f>
        <v>premium</v>
      </c>
      <c r="Y8011" t="str" cm="1">
        <f t="array" ref="Y8011">_xlfn.SWITCH(TRUE,R8011&gt;1000,"premium",R8011&gt;500,"modrate","cheap")</f>
        <v>premium</v>
      </c>
    </row>
    <row r="8012" spans="1:25">
      <c r="A8012">
        <v>8011</v>
      </c>
      <c r="B8012" t="s">
        <v>9789</v>
      </c>
      <c r="C8012" s="2">
        <v>41715</v>
      </c>
      <c r="D8012" s="2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  <c r="V8012" t="str">
        <f t="shared" si="251"/>
        <v>profit</v>
      </c>
      <c r="W8012" t="str">
        <f t="shared" si="252"/>
        <v>cheap</v>
      </c>
      <c r="X8012" s="3" t="str" cm="1">
        <f t="array" ref="X8012">_xlfn.IFS(R8012&gt;1000,"premium",R8012&gt;500,"modrate",R8012&lt;500,"cheap")</f>
        <v>cheap</v>
      </c>
      <c r="Y8012" t="str" cm="1">
        <f t="array" ref="Y8012">_xlfn.SWITCH(TRUE,R8012&gt;1000,"premium",R8012&gt;500,"modrate","cheap")</f>
        <v>cheap</v>
      </c>
    </row>
    <row r="8013" spans="1:25">
      <c r="A8013">
        <v>8012</v>
      </c>
      <c r="B8013" t="s">
        <v>9790</v>
      </c>
      <c r="C8013" s="2">
        <v>42175</v>
      </c>
      <c r="D8013" s="2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  <c r="V8013" t="str">
        <f t="shared" si="251"/>
        <v>profit</v>
      </c>
      <c r="W8013" t="str">
        <f t="shared" si="252"/>
        <v>cheap</v>
      </c>
      <c r="X8013" s="3" t="str" cm="1">
        <f t="array" ref="X8013">_xlfn.IFS(R8013&gt;1000,"premium",R8013&gt;500,"modrate",R8013&lt;500,"cheap")</f>
        <v>cheap</v>
      </c>
      <c r="Y8013" t="str" cm="1">
        <f t="array" ref="Y8013">_xlfn.SWITCH(TRUE,R8013&gt;1000,"premium",R8013&gt;500,"modrate","cheap")</f>
        <v>cheap</v>
      </c>
    </row>
    <row r="8014" spans="1:25">
      <c r="A8014">
        <v>8013</v>
      </c>
      <c r="B8014" t="s">
        <v>9791</v>
      </c>
      <c r="C8014" s="2">
        <v>42880</v>
      </c>
      <c r="D8014" s="2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  <c r="V8014" t="str">
        <f t="shared" si="251"/>
        <v>profit</v>
      </c>
      <c r="W8014" t="str">
        <f t="shared" si="252"/>
        <v>modrate</v>
      </c>
      <c r="X8014" s="3" t="str" cm="1">
        <f t="array" ref="X8014">_xlfn.IFS(R8014&gt;1000,"premium",R8014&gt;500,"modrate",R8014&lt;500,"cheap")</f>
        <v>modrate</v>
      </c>
      <c r="Y8014" t="str" cm="1">
        <f t="array" ref="Y8014">_xlfn.SWITCH(TRUE,R8014&gt;1000,"premium",R8014&gt;500,"modrate","cheap")</f>
        <v>modrate</v>
      </c>
    </row>
    <row r="8015" spans="1:25">
      <c r="A8015">
        <v>8014</v>
      </c>
      <c r="B8015" t="s">
        <v>9791</v>
      </c>
      <c r="C8015" s="2">
        <v>42880</v>
      </c>
      <c r="D8015" s="2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  <c r="V8015" t="str">
        <f t="shared" si="251"/>
        <v>profit</v>
      </c>
      <c r="W8015" t="str">
        <f t="shared" si="252"/>
        <v>cheap</v>
      </c>
      <c r="X8015" s="3" t="str" cm="1">
        <f t="array" ref="X8015">_xlfn.IFS(R8015&gt;1000,"premium",R8015&gt;500,"modrate",R8015&lt;500,"cheap")</f>
        <v>cheap</v>
      </c>
      <c r="Y8015" t="str" cm="1">
        <f t="array" ref="Y8015">_xlfn.SWITCH(TRUE,R8015&gt;1000,"premium",R8015&gt;500,"modrate","cheap")</f>
        <v>cheap</v>
      </c>
    </row>
    <row r="8016" spans="1:25">
      <c r="A8016">
        <v>8015</v>
      </c>
      <c r="B8016" t="s">
        <v>9791</v>
      </c>
      <c r="C8016" s="2">
        <v>42880</v>
      </c>
      <c r="D8016" s="2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  <c r="V8016" t="str">
        <f t="shared" si="251"/>
        <v>profit</v>
      </c>
      <c r="W8016" t="str">
        <f t="shared" si="252"/>
        <v>cheap</v>
      </c>
      <c r="X8016" s="3" t="str" cm="1">
        <f t="array" ref="X8016">_xlfn.IFS(R8016&gt;1000,"premium",R8016&gt;500,"modrate",R8016&lt;500,"cheap")</f>
        <v>cheap</v>
      </c>
      <c r="Y8016" t="str" cm="1">
        <f t="array" ref="Y8016">_xlfn.SWITCH(TRUE,R8016&gt;1000,"premium",R8016&gt;500,"modrate","cheap")</f>
        <v>cheap</v>
      </c>
    </row>
    <row r="8017" spans="1:25">
      <c r="A8017">
        <v>8016</v>
      </c>
      <c r="B8017" t="s">
        <v>9791</v>
      </c>
      <c r="C8017" s="2">
        <v>42880</v>
      </c>
      <c r="D8017" s="2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  <c r="V8017" t="str">
        <f t="shared" si="251"/>
        <v>profit</v>
      </c>
      <c r="W8017" t="str">
        <f t="shared" si="252"/>
        <v>cheap</v>
      </c>
      <c r="X8017" s="3" t="str" cm="1">
        <f t="array" ref="X8017">_xlfn.IFS(R8017&gt;1000,"premium",R8017&gt;500,"modrate",R8017&lt;500,"cheap")</f>
        <v>cheap</v>
      </c>
      <c r="Y8017" t="str" cm="1">
        <f t="array" ref="Y8017">_xlfn.SWITCH(TRUE,R8017&gt;1000,"premium",R8017&gt;500,"modrate","cheap")</f>
        <v>cheap</v>
      </c>
    </row>
    <row r="8018" spans="1:25">
      <c r="A8018">
        <v>8017</v>
      </c>
      <c r="B8018" t="s">
        <v>9792</v>
      </c>
      <c r="C8018" s="2">
        <v>41891</v>
      </c>
      <c r="D8018" s="2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  <c r="V8018" t="str">
        <f t="shared" si="251"/>
        <v>profit</v>
      </c>
      <c r="W8018" t="str">
        <f t="shared" si="252"/>
        <v>cheap</v>
      </c>
      <c r="X8018" s="3" t="str" cm="1">
        <f t="array" ref="X8018">_xlfn.IFS(R8018&gt;1000,"premium",R8018&gt;500,"modrate",R8018&lt;500,"cheap")</f>
        <v>cheap</v>
      </c>
      <c r="Y8018" t="str" cm="1">
        <f t="array" ref="Y8018">_xlfn.SWITCH(TRUE,R8018&gt;1000,"premium",R8018&gt;500,"modrate","cheap")</f>
        <v>cheap</v>
      </c>
    </row>
    <row r="8019" spans="1:25">
      <c r="A8019">
        <v>8018</v>
      </c>
      <c r="B8019" t="s">
        <v>9792</v>
      </c>
      <c r="C8019" s="2">
        <v>41891</v>
      </c>
      <c r="D8019" s="2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  <c r="V8019" t="str">
        <f t="shared" si="251"/>
        <v>profit</v>
      </c>
      <c r="W8019" t="str">
        <f t="shared" si="252"/>
        <v>cheap</v>
      </c>
      <c r="X8019" s="3" t="str" cm="1">
        <f t="array" ref="X8019">_xlfn.IFS(R8019&gt;1000,"premium",R8019&gt;500,"modrate",R8019&lt;500,"cheap")</f>
        <v>cheap</v>
      </c>
      <c r="Y8019" t="str" cm="1">
        <f t="array" ref="Y8019">_xlfn.SWITCH(TRUE,R8019&gt;1000,"premium",R8019&gt;500,"modrate","cheap")</f>
        <v>cheap</v>
      </c>
    </row>
    <row r="8020" spans="1:25">
      <c r="A8020">
        <v>8019</v>
      </c>
      <c r="B8020" t="s">
        <v>9793</v>
      </c>
      <c r="C8020" s="2">
        <v>43025</v>
      </c>
      <c r="D8020" s="2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  <c r="V8020" t="str">
        <f t="shared" si="251"/>
        <v>profit</v>
      </c>
      <c r="W8020" t="str">
        <f t="shared" si="252"/>
        <v>cheap</v>
      </c>
      <c r="X8020" s="3" t="str" cm="1">
        <f t="array" ref="X8020">_xlfn.IFS(R8020&gt;1000,"premium",R8020&gt;500,"modrate",R8020&lt;500,"cheap")</f>
        <v>cheap</v>
      </c>
      <c r="Y8020" t="str" cm="1">
        <f t="array" ref="Y8020">_xlfn.SWITCH(TRUE,R8020&gt;1000,"premium",R8020&gt;500,"modrate","cheap")</f>
        <v>cheap</v>
      </c>
    </row>
    <row r="8021" spans="1:25">
      <c r="A8021">
        <v>8020</v>
      </c>
      <c r="B8021" t="s">
        <v>9794</v>
      </c>
      <c r="C8021" s="2">
        <v>43041</v>
      </c>
      <c r="D8021" s="2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  <c r="V8021" t="str">
        <f t="shared" si="251"/>
        <v>profit</v>
      </c>
      <c r="W8021" t="str">
        <f t="shared" si="252"/>
        <v>cheap</v>
      </c>
      <c r="X8021" s="3" t="str" cm="1">
        <f t="array" ref="X8021">_xlfn.IFS(R8021&gt;1000,"premium",R8021&gt;500,"modrate",R8021&lt;500,"cheap")</f>
        <v>cheap</v>
      </c>
      <c r="Y8021" t="str" cm="1">
        <f t="array" ref="Y8021">_xlfn.SWITCH(TRUE,R8021&gt;1000,"premium",R8021&gt;500,"modrate","cheap")</f>
        <v>cheap</v>
      </c>
    </row>
    <row r="8022" spans="1:25">
      <c r="A8022">
        <v>8021</v>
      </c>
      <c r="B8022" t="s">
        <v>9794</v>
      </c>
      <c r="C8022" s="2">
        <v>43041</v>
      </c>
      <c r="D8022" s="2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  <c r="V8022" t="str">
        <f t="shared" si="251"/>
        <v>profit</v>
      </c>
      <c r="W8022" t="str">
        <f t="shared" si="252"/>
        <v>cheap</v>
      </c>
      <c r="X8022" s="3" t="str" cm="1">
        <f t="array" ref="X8022">_xlfn.IFS(R8022&gt;1000,"premium",R8022&gt;500,"modrate",R8022&lt;500,"cheap")</f>
        <v>cheap</v>
      </c>
      <c r="Y8022" t="str" cm="1">
        <f t="array" ref="Y8022">_xlfn.SWITCH(TRUE,R8022&gt;1000,"premium",R8022&gt;500,"modrate","cheap")</f>
        <v>cheap</v>
      </c>
    </row>
    <row r="8023" spans="1:25">
      <c r="A8023">
        <v>8022</v>
      </c>
      <c r="B8023" t="s">
        <v>9795</v>
      </c>
      <c r="C8023" s="2">
        <v>41841</v>
      </c>
      <c r="D8023" s="2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  <c r="V8023" t="str">
        <f t="shared" si="251"/>
        <v>loss</v>
      </c>
      <c r="W8023" t="str">
        <f t="shared" si="252"/>
        <v>cheap</v>
      </c>
      <c r="X8023" s="3" t="str" cm="1">
        <f t="array" ref="X8023">_xlfn.IFS(R8023&gt;1000,"premium",R8023&gt;500,"modrate",R8023&lt;500,"cheap")</f>
        <v>cheap</v>
      </c>
      <c r="Y8023" t="str" cm="1">
        <f t="array" ref="Y8023">_xlfn.SWITCH(TRUE,R8023&gt;1000,"premium",R8023&gt;500,"modrate","cheap")</f>
        <v>cheap</v>
      </c>
    </row>
    <row r="8024" spans="1:25">
      <c r="A8024">
        <v>8023</v>
      </c>
      <c r="B8024" t="s">
        <v>9795</v>
      </c>
      <c r="C8024" s="2">
        <v>41841</v>
      </c>
      <c r="D8024" s="2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  <c r="V8024" t="str">
        <f t="shared" si="251"/>
        <v>profit</v>
      </c>
      <c r="W8024" t="str">
        <f t="shared" si="252"/>
        <v>cheap</v>
      </c>
      <c r="X8024" s="3" t="str" cm="1">
        <f t="array" ref="X8024">_xlfn.IFS(R8024&gt;1000,"premium",R8024&gt;500,"modrate",R8024&lt;500,"cheap")</f>
        <v>cheap</v>
      </c>
      <c r="Y8024" t="str" cm="1">
        <f t="array" ref="Y8024">_xlfn.SWITCH(TRUE,R8024&gt;1000,"premium",R8024&gt;500,"modrate","cheap")</f>
        <v>cheap</v>
      </c>
    </row>
    <row r="8025" spans="1:25">
      <c r="A8025">
        <v>8024</v>
      </c>
      <c r="B8025" t="s">
        <v>9795</v>
      </c>
      <c r="C8025" s="2">
        <v>41841</v>
      </c>
      <c r="D8025" s="2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  <c r="V8025" t="str">
        <f t="shared" si="251"/>
        <v>loss</v>
      </c>
      <c r="W8025" t="str">
        <f t="shared" si="252"/>
        <v>modrate</v>
      </c>
      <c r="X8025" s="3" t="str" cm="1">
        <f t="array" ref="X8025">_xlfn.IFS(R8025&gt;1000,"premium",R8025&gt;500,"modrate",R8025&lt;500,"cheap")</f>
        <v>modrate</v>
      </c>
      <c r="Y8025" t="str" cm="1">
        <f t="array" ref="Y8025">_xlfn.SWITCH(TRUE,R8025&gt;1000,"premium",R8025&gt;500,"modrate","cheap")</f>
        <v>modrate</v>
      </c>
    </row>
    <row r="8026" spans="1:25">
      <c r="A8026">
        <v>8025</v>
      </c>
      <c r="B8026" t="s">
        <v>9795</v>
      </c>
      <c r="C8026" s="2">
        <v>41841</v>
      </c>
      <c r="D8026" s="2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  <c r="V8026" t="str">
        <f t="shared" si="251"/>
        <v>loss</v>
      </c>
      <c r="W8026" t="str">
        <f t="shared" si="252"/>
        <v>cheap</v>
      </c>
      <c r="X8026" s="3" t="str" cm="1">
        <f t="array" ref="X8026">_xlfn.IFS(R8026&gt;1000,"premium",R8026&gt;500,"modrate",R8026&lt;500,"cheap")</f>
        <v>cheap</v>
      </c>
      <c r="Y8026" t="str" cm="1">
        <f t="array" ref="Y8026">_xlfn.SWITCH(TRUE,R8026&gt;1000,"premium",R8026&gt;500,"modrate","cheap")</f>
        <v>cheap</v>
      </c>
    </row>
    <row r="8027" spans="1:25">
      <c r="A8027">
        <v>8026</v>
      </c>
      <c r="B8027" t="s">
        <v>9796</v>
      </c>
      <c r="C8027" s="2">
        <v>42258</v>
      </c>
      <c r="D8027" s="2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  <c r="V8027" t="str">
        <f t="shared" si="251"/>
        <v>profit</v>
      </c>
      <c r="W8027" t="str">
        <f t="shared" si="252"/>
        <v>cheap</v>
      </c>
      <c r="X8027" s="3" t="str" cm="1">
        <f t="array" ref="X8027">_xlfn.IFS(R8027&gt;1000,"premium",R8027&gt;500,"modrate",R8027&lt;500,"cheap")</f>
        <v>cheap</v>
      </c>
      <c r="Y8027" t="str" cm="1">
        <f t="array" ref="Y8027">_xlfn.SWITCH(TRUE,R8027&gt;1000,"premium",R8027&gt;500,"modrate","cheap")</f>
        <v>cheap</v>
      </c>
    </row>
    <row r="8028" spans="1:25">
      <c r="A8028">
        <v>8027</v>
      </c>
      <c r="B8028" t="s">
        <v>9796</v>
      </c>
      <c r="C8028" s="2">
        <v>42258</v>
      </c>
      <c r="D8028" s="2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1.5760000000000101</v>
      </c>
      <c r="V8028" t="str">
        <f t="shared" si="251"/>
        <v>profit</v>
      </c>
      <c r="W8028" t="str">
        <f t="shared" si="252"/>
        <v>cheap</v>
      </c>
      <c r="X8028" s="3" t="str" cm="1">
        <f t="array" ref="X8028">_xlfn.IFS(R8028&gt;1000,"premium",R8028&gt;500,"modrate",R8028&lt;500,"cheap")</f>
        <v>cheap</v>
      </c>
      <c r="Y8028" t="str" cm="1">
        <f t="array" ref="Y8028">_xlfn.SWITCH(TRUE,R8028&gt;1000,"premium",R8028&gt;500,"modrate","cheap")</f>
        <v>cheap</v>
      </c>
    </row>
    <row r="8029" spans="1:25">
      <c r="A8029">
        <v>8028</v>
      </c>
      <c r="B8029" t="s">
        <v>9796</v>
      </c>
      <c r="C8029" s="2">
        <v>42258</v>
      </c>
      <c r="D8029" s="2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  <c r="V8029" t="str">
        <f t="shared" si="251"/>
        <v>profit</v>
      </c>
      <c r="W8029" t="str">
        <f t="shared" si="252"/>
        <v>cheap</v>
      </c>
      <c r="X8029" s="3" t="str" cm="1">
        <f t="array" ref="X8029">_xlfn.IFS(R8029&gt;1000,"premium",R8029&gt;500,"modrate",R8029&lt;500,"cheap")</f>
        <v>cheap</v>
      </c>
      <c r="Y8029" t="str" cm="1">
        <f t="array" ref="Y8029">_xlfn.SWITCH(TRUE,R8029&gt;1000,"premium",R8029&gt;500,"modrate","cheap")</f>
        <v>cheap</v>
      </c>
    </row>
    <row r="8030" spans="1:25">
      <c r="A8030">
        <v>8029</v>
      </c>
      <c r="B8030" t="s">
        <v>9796</v>
      </c>
      <c r="C8030" s="2">
        <v>42258</v>
      </c>
      <c r="D8030" s="2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  <c r="V8030" t="str">
        <f t="shared" si="251"/>
        <v>profit</v>
      </c>
      <c r="W8030" t="str">
        <f t="shared" si="252"/>
        <v>modrate</v>
      </c>
      <c r="X8030" s="3" t="str" cm="1">
        <f t="array" ref="X8030">_xlfn.IFS(R8030&gt;1000,"premium",R8030&gt;500,"modrate",R8030&lt;500,"cheap")</f>
        <v>modrate</v>
      </c>
      <c r="Y8030" t="str" cm="1">
        <f t="array" ref="Y8030">_xlfn.SWITCH(TRUE,R8030&gt;1000,"premium",R8030&gt;500,"modrate","cheap")</f>
        <v>modrate</v>
      </c>
    </row>
    <row r="8031" spans="1:25">
      <c r="A8031">
        <v>8030</v>
      </c>
      <c r="B8031" t="s">
        <v>9797</v>
      </c>
      <c r="C8031" s="2">
        <v>42664</v>
      </c>
      <c r="D8031" s="2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  <c r="V8031" t="str">
        <f t="shared" si="251"/>
        <v>loss</v>
      </c>
      <c r="W8031" t="str">
        <f t="shared" si="252"/>
        <v>cheap</v>
      </c>
      <c r="X8031" s="3" t="str" cm="1">
        <f t="array" ref="X8031">_xlfn.IFS(R8031&gt;1000,"premium",R8031&gt;500,"modrate",R8031&lt;500,"cheap")</f>
        <v>cheap</v>
      </c>
      <c r="Y8031" t="str" cm="1">
        <f t="array" ref="Y8031">_xlfn.SWITCH(TRUE,R8031&gt;1000,"premium",R8031&gt;500,"modrate","cheap")</f>
        <v>cheap</v>
      </c>
    </row>
    <row r="8032" spans="1:25">
      <c r="A8032">
        <v>8031</v>
      </c>
      <c r="B8032" t="s">
        <v>9798</v>
      </c>
      <c r="C8032" s="2">
        <v>42376</v>
      </c>
      <c r="D8032" s="2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  <c r="V8032" t="str">
        <f t="shared" si="251"/>
        <v>loss</v>
      </c>
      <c r="W8032" t="str">
        <f t="shared" si="252"/>
        <v>cheap</v>
      </c>
      <c r="X8032" s="3" t="str" cm="1">
        <f t="array" ref="X8032">_xlfn.IFS(R8032&gt;1000,"premium",R8032&gt;500,"modrate",R8032&lt;500,"cheap")</f>
        <v>cheap</v>
      </c>
      <c r="Y8032" t="str" cm="1">
        <f t="array" ref="Y8032">_xlfn.SWITCH(TRUE,R8032&gt;1000,"premium",R8032&gt;500,"modrate","cheap")</f>
        <v>cheap</v>
      </c>
    </row>
    <row r="8033" spans="1:25">
      <c r="A8033">
        <v>8032</v>
      </c>
      <c r="B8033" t="s">
        <v>9798</v>
      </c>
      <c r="C8033" s="2">
        <v>42376</v>
      </c>
      <c r="D8033" s="2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  <c r="V8033" t="str">
        <f t="shared" si="251"/>
        <v>profit</v>
      </c>
      <c r="W8033" t="str">
        <f t="shared" si="252"/>
        <v>cheap</v>
      </c>
      <c r="X8033" s="3" t="str" cm="1">
        <f t="array" ref="X8033">_xlfn.IFS(R8033&gt;1000,"premium",R8033&gt;500,"modrate",R8033&lt;500,"cheap")</f>
        <v>cheap</v>
      </c>
      <c r="Y8033" t="str" cm="1">
        <f t="array" ref="Y8033">_xlfn.SWITCH(TRUE,R8033&gt;1000,"premium",R8033&gt;500,"modrate","cheap")</f>
        <v>cheap</v>
      </c>
    </row>
    <row r="8034" spans="1:25">
      <c r="A8034">
        <v>8033</v>
      </c>
      <c r="B8034" t="s">
        <v>9799</v>
      </c>
      <c r="C8034" s="2">
        <v>42180</v>
      </c>
      <c r="D8034" s="2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  <c r="V8034" t="str">
        <f t="shared" si="251"/>
        <v>profit</v>
      </c>
      <c r="W8034" t="str">
        <f t="shared" si="252"/>
        <v>cheap</v>
      </c>
      <c r="X8034" s="3" t="str" cm="1">
        <f t="array" ref="X8034">_xlfn.IFS(R8034&gt;1000,"premium",R8034&gt;500,"modrate",R8034&lt;500,"cheap")</f>
        <v>cheap</v>
      </c>
      <c r="Y8034" t="str" cm="1">
        <f t="array" ref="Y8034">_xlfn.SWITCH(TRUE,R8034&gt;1000,"premium",R8034&gt;500,"modrate","cheap")</f>
        <v>cheap</v>
      </c>
    </row>
    <row r="8035" spans="1:25">
      <c r="A8035">
        <v>8034</v>
      </c>
      <c r="B8035" t="s">
        <v>9799</v>
      </c>
      <c r="C8035" s="2">
        <v>42180</v>
      </c>
      <c r="D8035" s="2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  <c r="V8035" t="str">
        <f t="shared" si="251"/>
        <v>loss</v>
      </c>
      <c r="W8035" t="str">
        <f t="shared" si="252"/>
        <v>cheap</v>
      </c>
      <c r="X8035" s="3" t="str" cm="1">
        <f t="array" ref="X8035">_xlfn.IFS(R8035&gt;1000,"premium",R8035&gt;500,"modrate",R8035&lt;500,"cheap")</f>
        <v>cheap</v>
      </c>
      <c r="Y8035" t="str" cm="1">
        <f t="array" ref="Y8035">_xlfn.SWITCH(TRUE,R8035&gt;1000,"premium",R8035&gt;500,"modrate","cheap")</f>
        <v>cheap</v>
      </c>
    </row>
    <row r="8036" spans="1:25">
      <c r="A8036">
        <v>8035</v>
      </c>
      <c r="B8036" t="s">
        <v>9799</v>
      </c>
      <c r="C8036" s="2">
        <v>42180</v>
      </c>
      <c r="D8036" s="2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  <c r="V8036" t="str">
        <f t="shared" si="251"/>
        <v>loss</v>
      </c>
      <c r="W8036" t="str">
        <f t="shared" si="252"/>
        <v>cheap</v>
      </c>
      <c r="X8036" s="3" t="str" cm="1">
        <f t="array" ref="X8036">_xlfn.IFS(R8036&gt;1000,"premium",R8036&gt;500,"modrate",R8036&lt;500,"cheap")</f>
        <v>cheap</v>
      </c>
      <c r="Y8036" t="str" cm="1">
        <f t="array" ref="Y8036">_xlfn.SWITCH(TRUE,R8036&gt;1000,"premium",R8036&gt;500,"modrate","cheap")</f>
        <v>cheap</v>
      </c>
    </row>
    <row r="8037" spans="1:25">
      <c r="A8037">
        <v>8036</v>
      </c>
      <c r="B8037" t="s">
        <v>9799</v>
      </c>
      <c r="C8037" s="2">
        <v>42180</v>
      </c>
      <c r="D8037" s="2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  <c r="V8037" t="str">
        <f t="shared" si="251"/>
        <v>profit</v>
      </c>
      <c r="W8037" t="str">
        <f t="shared" si="252"/>
        <v>cheap</v>
      </c>
      <c r="X8037" s="3" t="str" cm="1">
        <f t="array" ref="X8037">_xlfn.IFS(R8037&gt;1000,"premium",R8037&gt;500,"modrate",R8037&lt;500,"cheap")</f>
        <v>cheap</v>
      </c>
      <c r="Y8037" t="str" cm="1">
        <f t="array" ref="Y8037">_xlfn.SWITCH(TRUE,R8037&gt;1000,"premium",R8037&gt;500,"modrate","cheap")</f>
        <v>cheap</v>
      </c>
    </row>
    <row r="8038" spans="1:25">
      <c r="A8038">
        <v>8037</v>
      </c>
      <c r="B8038" t="s">
        <v>9800</v>
      </c>
      <c r="C8038" s="2">
        <v>42267</v>
      </c>
      <c r="D8038" s="2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  <c r="V8038" t="str">
        <f t="shared" si="251"/>
        <v>profit</v>
      </c>
      <c r="W8038" t="str">
        <f t="shared" si="252"/>
        <v>cheap</v>
      </c>
      <c r="X8038" s="3" t="str" cm="1">
        <f t="array" ref="X8038">_xlfn.IFS(R8038&gt;1000,"premium",R8038&gt;500,"modrate",R8038&lt;500,"cheap")</f>
        <v>cheap</v>
      </c>
      <c r="Y8038" t="str" cm="1">
        <f t="array" ref="Y8038">_xlfn.SWITCH(TRUE,R8038&gt;1000,"premium",R8038&gt;500,"modrate","cheap")</f>
        <v>cheap</v>
      </c>
    </row>
    <row r="8039" spans="1:25">
      <c r="A8039">
        <v>8038</v>
      </c>
      <c r="B8039" t="s">
        <v>9801</v>
      </c>
      <c r="C8039" s="2">
        <v>42926</v>
      </c>
      <c r="D8039" s="2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  <c r="V8039" t="str">
        <f t="shared" si="251"/>
        <v>profit</v>
      </c>
      <c r="W8039" t="str">
        <f t="shared" si="252"/>
        <v>cheap</v>
      </c>
      <c r="X8039" s="3" t="str" cm="1">
        <f t="array" ref="X8039">_xlfn.IFS(R8039&gt;1000,"premium",R8039&gt;500,"modrate",R8039&lt;500,"cheap")</f>
        <v>cheap</v>
      </c>
      <c r="Y8039" t="str" cm="1">
        <f t="array" ref="Y8039">_xlfn.SWITCH(TRUE,R8039&gt;1000,"premium",R8039&gt;500,"modrate","cheap")</f>
        <v>cheap</v>
      </c>
    </row>
    <row r="8040" spans="1:25">
      <c r="A8040">
        <v>8039</v>
      </c>
      <c r="B8040" t="s">
        <v>9802</v>
      </c>
      <c r="C8040" s="2">
        <v>42916</v>
      </c>
      <c r="D8040" s="2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5.12939999999998</v>
      </c>
      <c r="V8040" t="str">
        <f t="shared" si="251"/>
        <v>profit</v>
      </c>
      <c r="W8040" t="str">
        <f t="shared" si="252"/>
        <v>cheap</v>
      </c>
      <c r="X8040" s="3" t="str" cm="1">
        <f t="array" ref="X8040">_xlfn.IFS(R8040&gt;1000,"premium",R8040&gt;500,"modrate",R8040&lt;500,"cheap")</f>
        <v>cheap</v>
      </c>
      <c r="Y8040" t="str" cm="1">
        <f t="array" ref="Y8040">_xlfn.SWITCH(TRUE,R8040&gt;1000,"premium",R8040&gt;500,"modrate","cheap")</f>
        <v>cheap</v>
      </c>
    </row>
    <row r="8041" spans="1:25">
      <c r="A8041">
        <v>8040</v>
      </c>
      <c r="B8041" t="s">
        <v>9803</v>
      </c>
      <c r="C8041" s="2">
        <v>42968</v>
      </c>
      <c r="D8041" s="2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  <c r="V8041" t="str">
        <f t="shared" si="251"/>
        <v>profit</v>
      </c>
      <c r="W8041" t="str">
        <f t="shared" si="252"/>
        <v>cheap</v>
      </c>
      <c r="X8041" s="3" t="str" cm="1">
        <f t="array" ref="X8041">_xlfn.IFS(R8041&gt;1000,"premium",R8041&gt;500,"modrate",R8041&lt;500,"cheap")</f>
        <v>cheap</v>
      </c>
      <c r="Y8041" t="str" cm="1">
        <f t="array" ref="Y8041">_xlfn.SWITCH(TRUE,R8041&gt;1000,"premium",R8041&gt;500,"modrate","cheap")</f>
        <v>cheap</v>
      </c>
    </row>
    <row r="8042" spans="1:25">
      <c r="A8042">
        <v>8041</v>
      </c>
      <c r="B8042" t="s">
        <v>9803</v>
      </c>
      <c r="C8042" s="2">
        <v>42968</v>
      </c>
      <c r="D8042" s="2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  <c r="V8042" t="str">
        <f t="shared" si="251"/>
        <v>profit</v>
      </c>
      <c r="W8042" t="str">
        <f t="shared" si="252"/>
        <v>modrate</v>
      </c>
      <c r="X8042" s="3" t="str" cm="1">
        <f t="array" ref="X8042">_xlfn.IFS(R8042&gt;1000,"premium",R8042&gt;500,"modrate",R8042&lt;500,"cheap")</f>
        <v>modrate</v>
      </c>
      <c r="Y8042" t="str" cm="1">
        <f t="array" ref="Y8042">_xlfn.SWITCH(TRUE,R8042&gt;1000,"premium",R8042&gt;500,"modrate","cheap")</f>
        <v>modrate</v>
      </c>
    </row>
    <row r="8043" spans="1:25">
      <c r="A8043">
        <v>8042</v>
      </c>
      <c r="B8043" t="s">
        <v>9803</v>
      </c>
      <c r="C8043" s="2">
        <v>42968</v>
      </c>
      <c r="D8043" s="2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  <c r="V8043" t="str">
        <f t="shared" si="251"/>
        <v>profit</v>
      </c>
      <c r="W8043" t="str">
        <f t="shared" si="252"/>
        <v>cheap</v>
      </c>
      <c r="X8043" s="3" t="str" cm="1">
        <f t="array" ref="X8043">_xlfn.IFS(R8043&gt;1000,"premium",R8043&gt;500,"modrate",R8043&lt;500,"cheap")</f>
        <v>cheap</v>
      </c>
      <c r="Y8043" t="str" cm="1">
        <f t="array" ref="Y8043">_xlfn.SWITCH(TRUE,R8043&gt;1000,"premium",R8043&gt;500,"modrate","cheap")</f>
        <v>cheap</v>
      </c>
    </row>
    <row r="8044" spans="1:25">
      <c r="A8044">
        <v>8043</v>
      </c>
      <c r="B8044" t="s">
        <v>9804</v>
      </c>
      <c r="C8044" s="2">
        <v>42805</v>
      </c>
      <c r="D8044" s="2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  <c r="V8044" t="str">
        <f t="shared" si="251"/>
        <v>profit</v>
      </c>
      <c r="W8044" t="str">
        <f t="shared" si="252"/>
        <v>cheap</v>
      </c>
      <c r="X8044" s="3" t="str" cm="1">
        <f t="array" ref="X8044">_xlfn.IFS(R8044&gt;1000,"premium",R8044&gt;500,"modrate",R8044&lt;500,"cheap")</f>
        <v>cheap</v>
      </c>
      <c r="Y8044" t="str" cm="1">
        <f t="array" ref="Y8044">_xlfn.SWITCH(TRUE,R8044&gt;1000,"premium",R8044&gt;500,"modrate","cheap")</f>
        <v>cheap</v>
      </c>
    </row>
    <row r="8045" spans="1:25">
      <c r="A8045">
        <v>8044</v>
      </c>
      <c r="B8045" t="s">
        <v>9804</v>
      </c>
      <c r="C8045" s="2">
        <v>42805</v>
      </c>
      <c r="D8045" s="2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  <c r="V8045" t="str">
        <f t="shared" si="251"/>
        <v>profit</v>
      </c>
      <c r="W8045" t="str">
        <f t="shared" si="252"/>
        <v>cheap</v>
      </c>
      <c r="X8045" s="3" t="str" cm="1">
        <f t="array" ref="X8045">_xlfn.IFS(R8045&gt;1000,"premium",R8045&gt;500,"modrate",R8045&lt;500,"cheap")</f>
        <v>cheap</v>
      </c>
      <c r="Y8045" t="str" cm="1">
        <f t="array" ref="Y8045">_xlfn.SWITCH(TRUE,R8045&gt;1000,"premium",R8045&gt;500,"modrate","cheap")</f>
        <v>cheap</v>
      </c>
    </row>
    <row r="8046" spans="1:25">
      <c r="A8046">
        <v>8045</v>
      </c>
      <c r="B8046" t="s">
        <v>9807</v>
      </c>
      <c r="C8046" s="2">
        <v>42993</v>
      </c>
      <c r="D8046" s="2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  <c r="V8046" t="str">
        <f t="shared" si="251"/>
        <v>profit</v>
      </c>
      <c r="W8046" t="str">
        <f t="shared" si="252"/>
        <v>cheap</v>
      </c>
      <c r="X8046" s="3" t="str" cm="1">
        <f t="array" ref="X8046">_xlfn.IFS(R8046&gt;1000,"premium",R8046&gt;500,"modrate",R8046&lt;500,"cheap")</f>
        <v>cheap</v>
      </c>
      <c r="Y8046" t="str" cm="1">
        <f t="array" ref="Y8046">_xlfn.SWITCH(TRUE,R8046&gt;1000,"premium",R8046&gt;500,"modrate","cheap")</f>
        <v>cheap</v>
      </c>
    </row>
    <row r="8047" spans="1:25">
      <c r="A8047">
        <v>8046</v>
      </c>
      <c r="B8047" t="s">
        <v>9808</v>
      </c>
      <c r="C8047" s="2">
        <v>42633</v>
      </c>
      <c r="D8047" s="2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  <c r="V8047" t="str">
        <f t="shared" si="251"/>
        <v>profit</v>
      </c>
      <c r="W8047" t="str">
        <f t="shared" si="252"/>
        <v>cheap</v>
      </c>
      <c r="X8047" s="3" t="str" cm="1">
        <f t="array" ref="X8047">_xlfn.IFS(R8047&gt;1000,"premium",R8047&gt;500,"modrate",R8047&lt;500,"cheap")</f>
        <v>cheap</v>
      </c>
      <c r="Y8047" t="str" cm="1">
        <f t="array" ref="Y8047">_xlfn.SWITCH(TRUE,R8047&gt;1000,"premium",R8047&gt;500,"modrate","cheap")</f>
        <v>cheap</v>
      </c>
    </row>
    <row r="8048" spans="1:25">
      <c r="A8048">
        <v>8047</v>
      </c>
      <c r="B8048" t="s">
        <v>9809</v>
      </c>
      <c r="C8048" s="2">
        <v>42719</v>
      </c>
      <c r="D8048" s="2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  <c r="V8048" t="str">
        <f t="shared" si="251"/>
        <v>loss</v>
      </c>
      <c r="W8048" t="str">
        <f t="shared" si="252"/>
        <v>cheap</v>
      </c>
      <c r="X8048" s="3" t="str" cm="1">
        <f t="array" ref="X8048">_xlfn.IFS(R8048&gt;1000,"premium",R8048&gt;500,"modrate",R8048&lt;500,"cheap")</f>
        <v>cheap</v>
      </c>
      <c r="Y8048" t="str" cm="1">
        <f t="array" ref="Y8048">_xlfn.SWITCH(TRUE,R8048&gt;1000,"premium",R8048&gt;500,"modrate","cheap")</f>
        <v>cheap</v>
      </c>
    </row>
    <row r="8049" spans="1:25">
      <c r="A8049">
        <v>8048</v>
      </c>
      <c r="B8049" t="s">
        <v>9810</v>
      </c>
      <c r="C8049" s="2">
        <v>43042</v>
      </c>
      <c r="D8049" s="2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  <c r="V8049" t="str">
        <f t="shared" si="251"/>
        <v>profit</v>
      </c>
      <c r="W8049" t="str">
        <f t="shared" si="252"/>
        <v>cheap</v>
      </c>
      <c r="X8049" s="3" t="str" cm="1">
        <f t="array" ref="X8049">_xlfn.IFS(R8049&gt;1000,"premium",R8049&gt;500,"modrate",R8049&lt;500,"cheap")</f>
        <v>cheap</v>
      </c>
      <c r="Y8049" t="str" cm="1">
        <f t="array" ref="Y8049">_xlfn.SWITCH(TRUE,R8049&gt;1000,"premium",R8049&gt;500,"modrate","cheap")</f>
        <v>cheap</v>
      </c>
    </row>
    <row r="8050" spans="1:25">
      <c r="A8050">
        <v>8049</v>
      </c>
      <c r="B8050" t="s">
        <v>9811</v>
      </c>
      <c r="C8050" s="2">
        <v>42554</v>
      </c>
      <c r="D8050" s="2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  <c r="V8050" t="str">
        <f t="shared" si="251"/>
        <v>profit</v>
      </c>
      <c r="W8050" t="str">
        <f t="shared" si="252"/>
        <v>modrate</v>
      </c>
      <c r="X8050" s="3" t="str" cm="1">
        <f t="array" ref="X8050">_xlfn.IFS(R8050&gt;1000,"premium",R8050&gt;500,"modrate",R8050&lt;500,"cheap")</f>
        <v>modrate</v>
      </c>
      <c r="Y8050" t="str" cm="1">
        <f t="array" ref="Y8050">_xlfn.SWITCH(TRUE,R8050&gt;1000,"premium",R8050&gt;500,"modrate","cheap")</f>
        <v>modrate</v>
      </c>
    </row>
    <row r="8051" spans="1:25">
      <c r="A8051">
        <v>8050</v>
      </c>
      <c r="B8051" t="s">
        <v>9812</v>
      </c>
      <c r="C8051" s="2">
        <v>41908</v>
      </c>
      <c r="D8051" s="2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  <c r="V8051" t="str">
        <f t="shared" si="251"/>
        <v>loss</v>
      </c>
      <c r="W8051" t="str">
        <f t="shared" si="252"/>
        <v>cheap</v>
      </c>
      <c r="X8051" s="3" t="str" cm="1">
        <f t="array" ref="X8051">_xlfn.IFS(R8051&gt;1000,"premium",R8051&gt;500,"modrate",R8051&lt;500,"cheap")</f>
        <v>cheap</v>
      </c>
      <c r="Y8051" t="str" cm="1">
        <f t="array" ref="Y8051">_xlfn.SWITCH(TRUE,R8051&gt;1000,"premium",R8051&gt;500,"modrate","cheap")</f>
        <v>cheap</v>
      </c>
    </row>
    <row r="8052" spans="1:25">
      <c r="A8052">
        <v>8051</v>
      </c>
      <c r="B8052" t="s">
        <v>9812</v>
      </c>
      <c r="C8052" s="2">
        <v>41908</v>
      </c>
      <c r="D8052" s="2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  <c r="V8052" t="str">
        <f t="shared" si="251"/>
        <v>profit</v>
      </c>
      <c r="W8052" t="str">
        <f t="shared" si="252"/>
        <v>cheap</v>
      </c>
      <c r="X8052" s="3" t="str" cm="1">
        <f t="array" ref="X8052">_xlfn.IFS(R8052&gt;1000,"premium",R8052&gt;500,"modrate",R8052&lt;500,"cheap")</f>
        <v>cheap</v>
      </c>
      <c r="Y8052" t="str" cm="1">
        <f t="array" ref="Y8052">_xlfn.SWITCH(TRUE,R8052&gt;1000,"premium",R8052&gt;500,"modrate","cheap")</f>
        <v>cheap</v>
      </c>
    </row>
    <row r="8053" spans="1:25">
      <c r="A8053">
        <v>8052</v>
      </c>
      <c r="B8053" t="s">
        <v>9812</v>
      </c>
      <c r="C8053" s="2">
        <v>41908</v>
      </c>
      <c r="D8053" s="2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  <c r="V8053" t="str">
        <f t="shared" si="251"/>
        <v>profit</v>
      </c>
      <c r="W8053" t="str">
        <f t="shared" si="252"/>
        <v>cheap</v>
      </c>
      <c r="X8053" s="3" t="str" cm="1">
        <f t="array" ref="X8053">_xlfn.IFS(R8053&gt;1000,"premium",R8053&gt;500,"modrate",R8053&lt;500,"cheap")</f>
        <v>cheap</v>
      </c>
      <c r="Y8053" t="str" cm="1">
        <f t="array" ref="Y8053">_xlfn.SWITCH(TRUE,R8053&gt;1000,"premium",R8053&gt;500,"modrate","cheap")</f>
        <v>cheap</v>
      </c>
    </row>
    <row r="8054" spans="1:25">
      <c r="A8054">
        <v>8053</v>
      </c>
      <c r="B8054" t="s">
        <v>9813</v>
      </c>
      <c r="C8054" s="2">
        <v>41834</v>
      </c>
      <c r="D8054" s="2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  <c r="V8054" t="str">
        <f t="shared" si="251"/>
        <v>profit</v>
      </c>
      <c r="W8054" t="str">
        <f t="shared" si="252"/>
        <v>cheap</v>
      </c>
      <c r="X8054" s="3" t="str" cm="1">
        <f t="array" ref="X8054">_xlfn.IFS(R8054&gt;1000,"premium",R8054&gt;500,"modrate",R8054&lt;500,"cheap")</f>
        <v>cheap</v>
      </c>
      <c r="Y8054" t="str" cm="1">
        <f t="array" ref="Y8054">_xlfn.SWITCH(TRUE,R8054&gt;1000,"premium",R8054&gt;500,"modrate","cheap")</f>
        <v>cheap</v>
      </c>
    </row>
    <row r="8055" spans="1:25">
      <c r="A8055">
        <v>8054</v>
      </c>
      <c r="B8055" t="s">
        <v>9814</v>
      </c>
      <c r="C8055" s="2">
        <v>43006</v>
      </c>
      <c r="D8055" s="2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  <c r="V8055" t="str">
        <f t="shared" si="251"/>
        <v>loss</v>
      </c>
      <c r="W8055" t="str">
        <f t="shared" si="252"/>
        <v>cheap</v>
      </c>
      <c r="X8055" s="3" t="str" cm="1">
        <f t="array" ref="X8055">_xlfn.IFS(R8055&gt;1000,"premium",R8055&gt;500,"modrate",R8055&lt;500,"cheap")</f>
        <v>cheap</v>
      </c>
      <c r="Y8055" t="str" cm="1">
        <f t="array" ref="Y8055">_xlfn.SWITCH(TRUE,R8055&gt;1000,"premium",R8055&gt;500,"modrate","cheap")</f>
        <v>cheap</v>
      </c>
    </row>
    <row r="8056" spans="1:25">
      <c r="A8056">
        <v>8055</v>
      </c>
      <c r="B8056" t="s">
        <v>9815</v>
      </c>
      <c r="C8056" s="2">
        <v>42244</v>
      </c>
      <c r="D8056" s="2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  <c r="V8056" t="str">
        <f t="shared" si="251"/>
        <v>profit</v>
      </c>
      <c r="W8056" t="str">
        <f t="shared" si="252"/>
        <v>modrate</v>
      </c>
      <c r="X8056" s="3" t="str" cm="1">
        <f t="array" ref="X8056">_xlfn.IFS(R8056&gt;1000,"premium",R8056&gt;500,"modrate",R8056&lt;500,"cheap")</f>
        <v>modrate</v>
      </c>
      <c r="Y8056" t="str" cm="1">
        <f t="array" ref="Y8056">_xlfn.SWITCH(TRUE,R8056&gt;1000,"premium",R8056&gt;500,"modrate","cheap")</f>
        <v>modrate</v>
      </c>
    </row>
    <row r="8057" spans="1:25">
      <c r="A8057">
        <v>8056</v>
      </c>
      <c r="B8057" t="s">
        <v>9815</v>
      </c>
      <c r="C8057" s="2">
        <v>42244</v>
      </c>
      <c r="D8057" s="2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  <c r="V8057" t="str">
        <f t="shared" si="251"/>
        <v>profit</v>
      </c>
      <c r="W8057" t="str">
        <f t="shared" si="252"/>
        <v>cheap</v>
      </c>
      <c r="X8057" s="3" t="str" cm="1">
        <f t="array" ref="X8057">_xlfn.IFS(R8057&gt;1000,"premium",R8057&gt;500,"modrate",R8057&lt;500,"cheap")</f>
        <v>cheap</v>
      </c>
      <c r="Y8057" t="str" cm="1">
        <f t="array" ref="Y8057">_xlfn.SWITCH(TRUE,R8057&gt;1000,"premium",R8057&gt;500,"modrate","cheap")</f>
        <v>cheap</v>
      </c>
    </row>
    <row r="8058" spans="1:25">
      <c r="A8058">
        <v>8057</v>
      </c>
      <c r="B8058" t="s">
        <v>9815</v>
      </c>
      <c r="C8058" s="2">
        <v>42244</v>
      </c>
      <c r="D8058" s="2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  <c r="V8058" t="str">
        <f t="shared" si="251"/>
        <v>profit</v>
      </c>
      <c r="W8058" t="str">
        <f t="shared" si="252"/>
        <v>modrate</v>
      </c>
      <c r="X8058" s="3" t="str" cm="1">
        <f t="array" ref="X8058">_xlfn.IFS(R8058&gt;1000,"premium",R8058&gt;500,"modrate",R8058&lt;500,"cheap")</f>
        <v>modrate</v>
      </c>
      <c r="Y8058" t="str" cm="1">
        <f t="array" ref="Y8058">_xlfn.SWITCH(TRUE,R8058&gt;1000,"premium",R8058&gt;500,"modrate","cheap")</f>
        <v>modrate</v>
      </c>
    </row>
    <row r="8059" spans="1:25">
      <c r="A8059">
        <v>8058</v>
      </c>
      <c r="B8059" t="s">
        <v>9815</v>
      </c>
      <c r="C8059" s="2">
        <v>42244</v>
      </c>
      <c r="D8059" s="2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  <c r="V8059" t="str">
        <f t="shared" si="251"/>
        <v>profit</v>
      </c>
      <c r="W8059" t="str">
        <f t="shared" si="252"/>
        <v>cheap</v>
      </c>
      <c r="X8059" s="3" t="str" cm="1">
        <f t="array" ref="X8059">_xlfn.IFS(R8059&gt;1000,"premium",R8059&gt;500,"modrate",R8059&lt;500,"cheap")</f>
        <v>cheap</v>
      </c>
      <c r="Y8059" t="str" cm="1">
        <f t="array" ref="Y8059">_xlfn.SWITCH(TRUE,R8059&gt;1000,"premium",R8059&gt;500,"modrate","cheap")</f>
        <v>cheap</v>
      </c>
    </row>
    <row r="8060" spans="1:25">
      <c r="A8060">
        <v>8059</v>
      </c>
      <c r="B8060" t="s">
        <v>9815</v>
      </c>
      <c r="C8060" s="2">
        <v>42244</v>
      </c>
      <c r="D8060" s="2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  <c r="V8060" t="str">
        <f t="shared" si="251"/>
        <v>profit</v>
      </c>
      <c r="W8060" t="str">
        <f t="shared" si="252"/>
        <v>cheap</v>
      </c>
      <c r="X8060" s="3" t="str" cm="1">
        <f t="array" ref="X8060">_xlfn.IFS(R8060&gt;1000,"premium",R8060&gt;500,"modrate",R8060&lt;500,"cheap")</f>
        <v>cheap</v>
      </c>
      <c r="Y8060" t="str" cm="1">
        <f t="array" ref="Y8060">_xlfn.SWITCH(TRUE,R8060&gt;1000,"premium",R8060&gt;500,"modrate","cheap")</f>
        <v>cheap</v>
      </c>
    </row>
    <row r="8061" spans="1:25">
      <c r="A8061">
        <v>8060</v>
      </c>
      <c r="B8061" t="s">
        <v>9815</v>
      </c>
      <c r="C8061" s="2">
        <v>42244</v>
      </c>
      <c r="D8061" s="2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  <c r="V8061" t="str">
        <f t="shared" si="251"/>
        <v>profit</v>
      </c>
      <c r="W8061" t="str">
        <f t="shared" si="252"/>
        <v>cheap</v>
      </c>
      <c r="X8061" s="3" t="str" cm="1">
        <f t="array" ref="X8061">_xlfn.IFS(R8061&gt;1000,"premium",R8061&gt;500,"modrate",R8061&lt;500,"cheap")</f>
        <v>cheap</v>
      </c>
      <c r="Y8061" t="str" cm="1">
        <f t="array" ref="Y8061">_xlfn.SWITCH(TRUE,R8061&gt;1000,"premium",R8061&gt;500,"modrate","cheap")</f>
        <v>cheap</v>
      </c>
    </row>
    <row r="8062" spans="1:25">
      <c r="A8062">
        <v>8061</v>
      </c>
      <c r="B8062" t="s">
        <v>9816</v>
      </c>
      <c r="C8062" s="2">
        <v>42267</v>
      </c>
      <c r="D8062" s="2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  <c r="V8062" t="str">
        <f t="shared" si="251"/>
        <v>profit</v>
      </c>
      <c r="W8062" t="str">
        <f t="shared" si="252"/>
        <v>cheap</v>
      </c>
      <c r="X8062" s="3" t="str" cm="1">
        <f t="array" ref="X8062">_xlfn.IFS(R8062&gt;1000,"premium",R8062&gt;500,"modrate",R8062&lt;500,"cheap")</f>
        <v>cheap</v>
      </c>
      <c r="Y8062" t="str" cm="1">
        <f t="array" ref="Y8062">_xlfn.SWITCH(TRUE,R8062&gt;1000,"premium",R8062&gt;500,"modrate","cheap")</f>
        <v>cheap</v>
      </c>
    </row>
    <row r="8063" spans="1:25">
      <c r="A8063">
        <v>8062</v>
      </c>
      <c r="B8063" t="s">
        <v>9816</v>
      </c>
      <c r="C8063" s="2">
        <v>42267</v>
      </c>
      <c r="D8063" s="2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  <c r="V8063" t="str">
        <f t="shared" si="251"/>
        <v>profit</v>
      </c>
      <c r="W8063" t="str">
        <f t="shared" si="252"/>
        <v>cheap</v>
      </c>
      <c r="X8063" s="3" t="str" cm="1">
        <f t="array" ref="X8063">_xlfn.IFS(R8063&gt;1000,"premium",R8063&gt;500,"modrate",R8063&lt;500,"cheap")</f>
        <v>cheap</v>
      </c>
      <c r="Y8063" t="str" cm="1">
        <f t="array" ref="Y8063">_xlfn.SWITCH(TRUE,R8063&gt;1000,"premium",R8063&gt;500,"modrate","cheap")</f>
        <v>cheap</v>
      </c>
    </row>
    <row r="8064" spans="1:25">
      <c r="A8064">
        <v>8063</v>
      </c>
      <c r="B8064" t="s">
        <v>9817</v>
      </c>
      <c r="C8064" s="2">
        <v>42681</v>
      </c>
      <c r="D8064" s="2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  <c r="V8064" t="str">
        <f t="shared" si="251"/>
        <v>profit</v>
      </c>
      <c r="W8064" t="str">
        <f t="shared" si="252"/>
        <v>cheap</v>
      </c>
      <c r="X8064" s="3" t="str" cm="1">
        <f t="array" ref="X8064">_xlfn.IFS(R8064&gt;1000,"premium",R8064&gt;500,"modrate",R8064&lt;500,"cheap")</f>
        <v>cheap</v>
      </c>
      <c r="Y8064" t="str" cm="1">
        <f t="array" ref="Y8064">_xlfn.SWITCH(TRUE,R8064&gt;1000,"premium",R8064&gt;500,"modrate","cheap")</f>
        <v>cheap</v>
      </c>
    </row>
    <row r="8065" spans="1:25">
      <c r="A8065">
        <v>8064</v>
      </c>
      <c r="B8065" t="s">
        <v>9817</v>
      </c>
      <c r="C8065" s="2">
        <v>42681</v>
      </c>
      <c r="D8065" s="2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  <c r="V8065" t="str">
        <f t="shared" si="251"/>
        <v>profit</v>
      </c>
      <c r="W8065" t="str">
        <f t="shared" si="252"/>
        <v>cheap</v>
      </c>
      <c r="X8065" s="3" t="str" cm="1">
        <f t="array" ref="X8065">_xlfn.IFS(R8065&gt;1000,"premium",R8065&gt;500,"modrate",R8065&lt;500,"cheap")</f>
        <v>cheap</v>
      </c>
      <c r="Y8065" t="str" cm="1">
        <f t="array" ref="Y8065">_xlfn.SWITCH(TRUE,R8065&gt;1000,"premium",R8065&gt;500,"modrate","cheap")</f>
        <v>cheap</v>
      </c>
    </row>
    <row r="8066" spans="1:25">
      <c r="A8066">
        <v>8065</v>
      </c>
      <c r="B8066" t="s">
        <v>9817</v>
      </c>
      <c r="C8066" s="2">
        <v>42681</v>
      </c>
      <c r="D8066" s="2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  <c r="V8066" t="str">
        <f t="shared" si="251"/>
        <v>profit</v>
      </c>
      <c r="W8066" t="str">
        <f t="shared" si="252"/>
        <v>cheap</v>
      </c>
      <c r="X8066" s="3" t="str" cm="1">
        <f t="array" ref="X8066">_xlfn.IFS(R8066&gt;1000,"premium",R8066&gt;500,"modrate",R8066&lt;500,"cheap")</f>
        <v>cheap</v>
      </c>
      <c r="Y8066" t="str" cm="1">
        <f t="array" ref="Y8066">_xlfn.SWITCH(TRUE,R8066&gt;1000,"premium",R8066&gt;500,"modrate","cheap")</f>
        <v>cheap</v>
      </c>
    </row>
    <row r="8067" spans="1:25">
      <c r="A8067">
        <v>8066</v>
      </c>
      <c r="B8067" t="s">
        <v>9817</v>
      </c>
      <c r="C8067" s="2">
        <v>42681</v>
      </c>
      <c r="D8067" s="2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5.8409999999999904</v>
      </c>
      <c r="V8067" t="str">
        <f t="shared" ref="V8067:V8130" si="253">IF(U8067&gt;0,"profit","loss")</f>
        <v>profit</v>
      </c>
      <c r="W8067" t="str">
        <f t="shared" ref="W8067:W8130" si="254">IF(R8067&gt;1000,"premium", IF(R8067&gt;500,"modrate","cheap"))</f>
        <v>cheap</v>
      </c>
      <c r="X8067" s="3" t="str" cm="1">
        <f t="array" ref="X8067">_xlfn.IFS(R8067&gt;1000,"premium",R8067&gt;500,"modrate",R8067&lt;500,"cheap")</f>
        <v>cheap</v>
      </c>
      <c r="Y8067" t="str" cm="1">
        <f t="array" ref="Y8067">_xlfn.SWITCH(TRUE,R8067&gt;1000,"premium",R8067&gt;500,"modrate","cheap")</f>
        <v>cheap</v>
      </c>
    </row>
    <row r="8068" spans="1:25">
      <c r="A8068">
        <v>8067</v>
      </c>
      <c r="B8068" t="s">
        <v>9817</v>
      </c>
      <c r="C8068" s="2">
        <v>42681</v>
      </c>
      <c r="D8068" s="2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  <c r="V8068" t="str">
        <f t="shared" si="253"/>
        <v>profit</v>
      </c>
      <c r="W8068" t="str">
        <f t="shared" si="254"/>
        <v>cheap</v>
      </c>
      <c r="X8068" s="3" t="str" cm="1">
        <f t="array" ref="X8068">_xlfn.IFS(R8068&gt;1000,"premium",R8068&gt;500,"modrate",R8068&lt;500,"cheap")</f>
        <v>cheap</v>
      </c>
      <c r="Y8068" t="str" cm="1">
        <f t="array" ref="Y8068">_xlfn.SWITCH(TRUE,R8068&gt;1000,"premium",R8068&gt;500,"modrate","cheap")</f>
        <v>cheap</v>
      </c>
    </row>
    <row r="8069" spans="1:25">
      <c r="A8069">
        <v>8068</v>
      </c>
      <c r="B8069" t="s">
        <v>9818</v>
      </c>
      <c r="C8069" s="2">
        <v>42297</v>
      </c>
      <c r="D8069" s="2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  <c r="V8069" t="str">
        <f t="shared" si="253"/>
        <v>profit</v>
      </c>
      <c r="W8069" t="str">
        <f t="shared" si="254"/>
        <v>cheap</v>
      </c>
      <c r="X8069" s="3" t="str" cm="1">
        <f t="array" ref="X8069">_xlfn.IFS(R8069&gt;1000,"premium",R8069&gt;500,"modrate",R8069&lt;500,"cheap")</f>
        <v>cheap</v>
      </c>
      <c r="Y8069" t="str" cm="1">
        <f t="array" ref="Y8069">_xlfn.SWITCH(TRUE,R8069&gt;1000,"premium",R8069&gt;500,"modrate","cheap")</f>
        <v>cheap</v>
      </c>
    </row>
    <row r="8070" spans="1:25">
      <c r="A8070">
        <v>8069</v>
      </c>
      <c r="B8070" t="s">
        <v>9818</v>
      </c>
      <c r="C8070" s="2">
        <v>42297</v>
      </c>
      <c r="D8070" s="2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  <c r="V8070" t="str">
        <f t="shared" si="253"/>
        <v>profit</v>
      </c>
      <c r="W8070" t="str">
        <f t="shared" si="254"/>
        <v>cheap</v>
      </c>
      <c r="X8070" s="3" t="str" cm="1">
        <f t="array" ref="X8070">_xlfn.IFS(R8070&gt;1000,"premium",R8070&gt;500,"modrate",R8070&lt;500,"cheap")</f>
        <v>cheap</v>
      </c>
      <c r="Y8070" t="str" cm="1">
        <f t="array" ref="Y8070">_xlfn.SWITCH(TRUE,R8070&gt;1000,"premium",R8070&gt;500,"modrate","cheap")</f>
        <v>cheap</v>
      </c>
    </row>
    <row r="8071" spans="1:25">
      <c r="A8071">
        <v>8070</v>
      </c>
      <c r="B8071" t="s">
        <v>9819</v>
      </c>
      <c r="C8071" s="2">
        <v>42736</v>
      </c>
      <c r="D8071" s="2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  <c r="V8071" t="str">
        <f t="shared" si="253"/>
        <v>loss</v>
      </c>
      <c r="W8071" t="str">
        <f t="shared" si="254"/>
        <v>cheap</v>
      </c>
      <c r="X8071" s="3" t="str" cm="1">
        <f t="array" ref="X8071">_xlfn.IFS(R8071&gt;1000,"premium",R8071&gt;500,"modrate",R8071&lt;500,"cheap")</f>
        <v>cheap</v>
      </c>
      <c r="Y8071" t="str" cm="1">
        <f t="array" ref="Y8071">_xlfn.SWITCH(TRUE,R8071&gt;1000,"premium",R8071&gt;500,"modrate","cheap")</f>
        <v>cheap</v>
      </c>
    </row>
    <row r="8072" spans="1:25">
      <c r="A8072">
        <v>8071</v>
      </c>
      <c r="B8072" t="s">
        <v>9819</v>
      </c>
      <c r="C8072" s="2">
        <v>42736</v>
      </c>
      <c r="D8072" s="2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  <c r="V8072" t="str">
        <f t="shared" si="253"/>
        <v>loss</v>
      </c>
      <c r="W8072" t="str">
        <f t="shared" si="254"/>
        <v>cheap</v>
      </c>
      <c r="X8072" s="3" t="str" cm="1">
        <f t="array" ref="X8072">_xlfn.IFS(R8072&gt;1000,"premium",R8072&gt;500,"modrate",R8072&lt;500,"cheap")</f>
        <v>cheap</v>
      </c>
      <c r="Y8072" t="str" cm="1">
        <f t="array" ref="Y8072">_xlfn.SWITCH(TRUE,R8072&gt;1000,"premium",R8072&gt;500,"modrate","cheap")</f>
        <v>cheap</v>
      </c>
    </row>
    <row r="8073" spans="1:25">
      <c r="A8073">
        <v>8072</v>
      </c>
      <c r="B8073" t="s">
        <v>9819</v>
      </c>
      <c r="C8073" s="2">
        <v>42736</v>
      </c>
      <c r="D8073" s="2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  <c r="V8073" t="str">
        <f t="shared" si="253"/>
        <v>loss</v>
      </c>
      <c r="W8073" t="str">
        <f t="shared" si="254"/>
        <v>cheap</v>
      </c>
      <c r="X8073" s="3" t="str" cm="1">
        <f t="array" ref="X8073">_xlfn.IFS(R8073&gt;1000,"premium",R8073&gt;500,"modrate",R8073&lt;500,"cheap")</f>
        <v>cheap</v>
      </c>
      <c r="Y8073" t="str" cm="1">
        <f t="array" ref="Y8073">_xlfn.SWITCH(TRUE,R8073&gt;1000,"premium",R8073&gt;500,"modrate","cheap")</f>
        <v>cheap</v>
      </c>
    </row>
    <row r="8074" spans="1:25">
      <c r="A8074">
        <v>8073</v>
      </c>
      <c r="B8074" t="s">
        <v>9819</v>
      </c>
      <c r="C8074" s="2">
        <v>42736</v>
      </c>
      <c r="D8074" s="2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  <c r="V8074" t="str">
        <f t="shared" si="253"/>
        <v>profit</v>
      </c>
      <c r="W8074" t="str">
        <f t="shared" si="254"/>
        <v>cheap</v>
      </c>
      <c r="X8074" s="3" t="str" cm="1">
        <f t="array" ref="X8074">_xlfn.IFS(R8074&gt;1000,"premium",R8074&gt;500,"modrate",R8074&lt;500,"cheap")</f>
        <v>cheap</v>
      </c>
      <c r="Y8074" t="str" cm="1">
        <f t="array" ref="Y8074">_xlfn.SWITCH(TRUE,R8074&gt;1000,"premium",R8074&gt;500,"modrate","cheap")</f>
        <v>cheap</v>
      </c>
    </row>
    <row r="8075" spans="1:25">
      <c r="A8075">
        <v>8074</v>
      </c>
      <c r="B8075" t="s">
        <v>9819</v>
      </c>
      <c r="C8075" s="2">
        <v>42736</v>
      </c>
      <c r="D8075" s="2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  <c r="V8075" t="str">
        <f t="shared" si="253"/>
        <v>loss</v>
      </c>
      <c r="W8075" t="str">
        <f t="shared" si="254"/>
        <v>cheap</v>
      </c>
      <c r="X8075" s="3" t="str" cm="1">
        <f t="array" ref="X8075">_xlfn.IFS(R8075&gt;1000,"premium",R8075&gt;500,"modrate",R8075&lt;500,"cheap")</f>
        <v>cheap</v>
      </c>
      <c r="Y8075" t="str" cm="1">
        <f t="array" ref="Y8075">_xlfn.SWITCH(TRUE,R8075&gt;1000,"premium",R8075&gt;500,"modrate","cheap")</f>
        <v>cheap</v>
      </c>
    </row>
    <row r="8076" spans="1:25">
      <c r="A8076">
        <v>8075</v>
      </c>
      <c r="B8076" t="s">
        <v>9819</v>
      </c>
      <c r="C8076" s="2">
        <v>42736</v>
      </c>
      <c r="D8076" s="2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  <c r="V8076" t="str">
        <f t="shared" si="253"/>
        <v>loss</v>
      </c>
      <c r="W8076" t="str">
        <f t="shared" si="254"/>
        <v>cheap</v>
      </c>
      <c r="X8076" s="3" t="str" cm="1">
        <f t="array" ref="X8076">_xlfn.IFS(R8076&gt;1000,"premium",R8076&gt;500,"modrate",R8076&lt;500,"cheap")</f>
        <v>cheap</v>
      </c>
      <c r="Y8076" t="str" cm="1">
        <f t="array" ref="Y8076">_xlfn.SWITCH(TRUE,R8076&gt;1000,"premium",R8076&gt;500,"modrate","cheap")</f>
        <v>cheap</v>
      </c>
    </row>
    <row r="8077" spans="1:25">
      <c r="A8077">
        <v>8076</v>
      </c>
      <c r="B8077" t="s">
        <v>9819</v>
      </c>
      <c r="C8077" s="2">
        <v>42736</v>
      </c>
      <c r="D8077" s="2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  <c r="V8077" t="str">
        <f t="shared" si="253"/>
        <v>loss</v>
      </c>
      <c r="W8077" t="str">
        <f t="shared" si="254"/>
        <v>cheap</v>
      </c>
      <c r="X8077" s="3" t="str" cm="1">
        <f t="array" ref="X8077">_xlfn.IFS(R8077&gt;1000,"premium",R8077&gt;500,"modrate",R8077&lt;500,"cheap")</f>
        <v>cheap</v>
      </c>
      <c r="Y8077" t="str" cm="1">
        <f t="array" ref="Y8077">_xlfn.SWITCH(TRUE,R8077&gt;1000,"premium",R8077&gt;500,"modrate","cheap")</f>
        <v>cheap</v>
      </c>
    </row>
    <row r="8078" spans="1:25">
      <c r="A8078">
        <v>8077</v>
      </c>
      <c r="B8078" t="s">
        <v>9820</v>
      </c>
      <c r="C8078" s="2">
        <v>42178</v>
      </c>
      <c r="D8078" s="2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  <c r="V8078" t="str">
        <f t="shared" si="253"/>
        <v>profit</v>
      </c>
      <c r="W8078" t="str">
        <f t="shared" si="254"/>
        <v>cheap</v>
      </c>
      <c r="X8078" s="3" t="str" cm="1">
        <f t="array" ref="X8078">_xlfn.IFS(R8078&gt;1000,"premium",R8078&gt;500,"modrate",R8078&lt;500,"cheap")</f>
        <v>cheap</v>
      </c>
      <c r="Y8078" t="str" cm="1">
        <f t="array" ref="Y8078">_xlfn.SWITCH(TRUE,R8078&gt;1000,"premium",R8078&gt;500,"modrate","cheap")</f>
        <v>cheap</v>
      </c>
    </row>
    <row r="8079" spans="1:25">
      <c r="A8079">
        <v>8078</v>
      </c>
      <c r="B8079" t="s">
        <v>9820</v>
      </c>
      <c r="C8079" s="2">
        <v>42178</v>
      </c>
      <c r="D8079" s="2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  <c r="V8079" t="str">
        <f t="shared" si="253"/>
        <v>profit</v>
      </c>
      <c r="W8079" t="str">
        <f t="shared" si="254"/>
        <v>cheap</v>
      </c>
      <c r="X8079" s="3" t="str" cm="1">
        <f t="array" ref="X8079">_xlfn.IFS(R8079&gt;1000,"premium",R8079&gt;500,"modrate",R8079&lt;500,"cheap")</f>
        <v>cheap</v>
      </c>
      <c r="Y8079" t="str" cm="1">
        <f t="array" ref="Y8079">_xlfn.SWITCH(TRUE,R8079&gt;1000,"premium",R8079&gt;500,"modrate","cheap")</f>
        <v>cheap</v>
      </c>
    </row>
    <row r="8080" spans="1:25">
      <c r="A8080">
        <v>8079</v>
      </c>
      <c r="B8080" t="s">
        <v>9820</v>
      </c>
      <c r="C8080" s="2">
        <v>42178</v>
      </c>
      <c r="D8080" s="2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  <c r="V8080" t="str">
        <f t="shared" si="253"/>
        <v>profit</v>
      </c>
      <c r="W8080" t="str">
        <f t="shared" si="254"/>
        <v>cheap</v>
      </c>
      <c r="X8080" s="3" t="str" cm="1">
        <f t="array" ref="X8080">_xlfn.IFS(R8080&gt;1000,"premium",R8080&gt;500,"modrate",R8080&lt;500,"cheap")</f>
        <v>cheap</v>
      </c>
      <c r="Y8080" t="str" cm="1">
        <f t="array" ref="Y8080">_xlfn.SWITCH(TRUE,R8080&gt;1000,"premium",R8080&gt;500,"modrate","cheap")</f>
        <v>cheap</v>
      </c>
    </row>
    <row r="8081" spans="1:25">
      <c r="A8081">
        <v>8080</v>
      </c>
      <c r="B8081" t="s">
        <v>9822</v>
      </c>
      <c r="C8081" s="2">
        <v>42696</v>
      </c>
      <c r="D8081" s="2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  <c r="V8081" t="str">
        <f t="shared" si="253"/>
        <v>profit</v>
      </c>
      <c r="W8081" t="str">
        <f t="shared" si="254"/>
        <v>cheap</v>
      </c>
      <c r="X8081" s="3" t="str" cm="1">
        <f t="array" ref="X8081">_xlfn.IFS(R8081&gt;1000,"premium",R8081&gt;500,"modrate",R8081&lt;500,"cheap")</f>
        <v>cheap</v>
      </c>
      <c r="Y8081" t="str" cm="1">
        <f t="array" ref="Y8081">_xlfn.SWITCH(TRUE,R8081&gt;1000,"premium",R8081&gt;500,"modrate","cheap")</f>
        <v>cheap</v>
      </c>
    </row>
    <row r="8082" spans="1:25">
      <c r="A8082">
        <v>8081</v>
      </c>
      <c r="B8082" t="s">
        <v>9823</v>
      </c>
      <c r="C8082" s="2">
        <v>42303</v>
      </c>
      <c r="D8082" s="2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  <c r="V8082" t="str">
        <f t="shared" si="253"/>
        <v>profit</v>
      </c>
      <c r="W8082" t="str">
        <f t="shared" si="254"/>
        <v>cheap</v>
      </c>
      <c r="X8082" s="3" t="str" cm="1">
        <f t="array" ref="X8082">_xlfn.IFS(R8082&gt;1000,"premium",R8082&gt;500,"modrate",R8082&lt;500,"cheap")</f>
        <v>cheap</v>
      </c>
      <c r="Y8082" t="str" cm="1">
        <f t="array" ref="Y8082">_xlfn.SWITCH(TRUE,R8082&gt;1000,"premium",R8082&gt;500,"modrate","cheap")</f>
        <v>cheap</v>
      </c>
    </row>
    <row r="8083" spans="1:25">
      <c r="A8083">
        <v>8082</v>
      </c>
      <c r="B8083" t="s">
        <v>9823</v>
      </c>
      <c r="C8083" s="2">
        <v>42303</v>
      </c>
      <c r="D8083" s="2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  <c r="V8083" t="str">
        <f t="shared" si="253"/>
        <v>profit</v>
      </c>
      <c r="W8083" t="str">
        <f t="shared" si="254"/>
        <v>cheap</v>
      </c>
      <c r="X8083" s="3" t="str" cm="1">
        <f t="array" ref="X8083">_xlfn.IFS(R8083&gt;1000,"premium",R8083&gt;500,"modrate",R8083&lt;500,"cheap")</f>
        <v>cheap</v>
      </c>
      <c r="Y8083" t="str" cm="1">
        <f t="array" ref="Y8083">_xlfn.SWITCH(TRUE,R8083&gt;1000,"premium",R8083&gt;500,"modrate","cheap")</f>
        <v>cheap</v>
      </c>
    </row>
    <row r="8084" spans="1:25">
      <c r="A8084">
        <v>8083</v>
      </c>
      <c r="B8084" t="s">
        <v>9823</v>
      </c>
      <c r="C8084" s="2">
        <v>42303</v>
      </c>
      <c r="D8084" s="2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  <c r="V8084" t="str">
        <f t="shared" si="253"/>
        <v>profit</v>
      </c>
      <c r="W8084" t="str">
        <f t="shared" si="254"/>
        <v>cheap</v>
      </c>
      <c r="X8084" s="3" t="str" cm="1">
        <f t="array" ref="X8084">_xlfn.IFS(R8084&gt;1000,"premium",R8084&gt;500,"modrate",R8084&lt;500,"cheap")</f>
        <v>cheap</v>
      </c>
      <c r="Y8084" t="str" cm="1">
        <f t="array" ref="Y8084">_xlfn.SWITCH(TRUE,R8084&gt;1000,"premium",R8084&gt;500,"modrate","cheap")</f>
        <v>cheap</v>
      </c>
    </row>
    <row r="8085" spans="1:25">
      <c r="A8085">
        <v>8084</v>
      </c>
      <c r="B8085" t="s">
        <v>9823</v>
      </c>
      <c r="C8085" s="2">
        <v>42303</v>
      </c>
      <c r="D8085" s="2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  <c r="V8085" t="str">
        <f t="shared" si="253"/>
        <v>loss</v>
      </c>
      <c r="W8085" t="str">
        <f t="shared" si="254"/>
        <v>cheap</v>
      </c>
      <c r="X8085" s="3" t="str" cm="1">
        <f t="array" ref="X8085">_xlfn.IFS(R8085&gt;1000,"premium",R8085&gt;500,"modrate",R8085&lt;500,"cheap")</f>
        <v>cheap</v>
      </c>
      <c r="Y8085" t="str" cm="1">
        <f t="array" ref="Y8085">_xlfn.SWITCH(TRUE,R8085&gt;1000,"premium",R8085&gt;500,"modrate","cheap")</f>
        <v>cheap</v>
      </c>
    </row>
    <row r="8086" spans="1:25">
      <c r="A8086">
        <v>8085</v>
      </c>
      <c r="B8086" t="s">
        <v>9823</v>
      </c>
      <c r="C8086" s="2">
        <v>42303</v>
      </c>
      <c r="D8086" s="2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  <c r="V8086" t="str">
        <f t="shared" si="253"/>
        <v>loss</v>
      </c>
      <c r="W8086" t="str">
        <f t="shared" si="254"/>
        <v>modrate</v>
      </c>
      <c r="X8086" s="3" t="str" cm="1">
        <f t="array" ref="X8086">_xlfn.IFS(R8086&gt;1000,"premium",R8086&gt;500,"modrate",R8086&lt;500,"cheap")</f>
        <v>modrate</v>
      </c>
      <c r="Y8086" t="str" cm="1">
        <f t="array" ref="Y8086">_xlfn.SWITCH(TRUE,R8086&gt;1000,"premium",R8086&gt;500,"modrate","cheap")</f>
        <v>modrate</v>
      </c>
    </row>
    <row r="8087" spans="1:25">
      <c r="A8087">
        <v>8086</v>
      </c>
      <c r="B8087" t="s">
        <v>9824</v>
      </c>
      <c r="C8087" s="2">
        <v>42663</v>
      </c>
      <c r="D8087" s="2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  <c r="V8087" t="str">
        <f t="shared" si="253"/>
        <v>profit</v>
      </c>
      <c r="W8087" t="str">
        <f t="shared" si="254"/>
        <v>cheap</v>
      </c>
      <c r="X8087" s="3" t="str" cm="1">
        <f t="array" ref="X8087">_xlfn.IFS(R8087&gt;1000,"premium",R8087&gt;500,"modrate",R8087&lt;500,"cheap")</f>
        <v>cheap</v>
      </c>
      <c r="Y8087" t="str" cm="1">
        <f t="array" ref="Y8087">_xlfn.SWITCH(TRUE,R8087&gt;1000,"premium",R8087&gt;500,"modrate","cheap")</f>
        <v>cheap</v>
      </c>
    </row>
    <row r="8088" spans="1:25">
      <c r="A8088">
        <v>8087</v>
      </c>
      <c r="B8088" t="s">
        <v>9827</v>
      </c>
      <c r="C8088" s="2">
        <v>42853</v>
      </c>
      <c r="D8088" s="2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  <c r="V8088" t="str">
        <f t="shared" si="253"/>
        <v>profit</v>
      </c>
      <c r="W8088" t="str">
        <f t="shared" si="254"/>
        <v>cheap</v>
      </c>
      <c r="X8088" s="3" t="str" cm="1">
        <f t="array" ref="X8088">_xlfn.IFS(R8088&gt;1000,"premium",R8088&gt;500,"modrate",R8088&lt;500,"cheap")</f>
        <v>cheap</v>
      </c>
      <c r="Y8088" t="str" cm="1">
        <f t="array" ref="Y8088">_xlfn.SWITCH(TRUE,R8088&gt;1000,"premium",R8088&gt;500,"modrate","cheap")</f>
        <v>cheap</v>
      </c>
    </row>
    <row r="8089" spans="1:25">
      <c r="A8089">
        <v>8088</v>
      </c>
      <c r="B8089" t="s">
        <v>9828</v>
      </c>
      <c r="C8089" s="2">
        <v>42642</v>
      </c>
      <c r="D8089" s="2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  <c r="V8089" t="str">
        <f t="shared" si="253"/>
        <v>profit</v>
      </c>
      <c r="W8089" t="str">
        <f t="shared" si="254"/>
        <v>cheap</v>
      </c>
      <c r="X8089" s="3" t="str" cm="1">
        <f t="array" ref="X8089">_xlfn.IFS(R8089&gt;1000,"premium",R8089&gt;500,"modrate",R8089&lt;500,"cheap")</f>
        <v>cheap</v>
      </c>
      <c r="Y8089" t="str" cm="1">
        <f t="array" ref="Y8089">_xlfn.SWITCH(TRUE,R8089&gt;1000,"premium",R8089&gt;500,"modrate","cheap")</f>
        <v>cheap</v>
      </c>
    </row>
    <row r="8090" spans="1:25">
      <c r="A8090">
        <v>8089</v>
      </c>
      <c r="B8090" t="s">
        <v>9829</v>
      </c>
      <c r="C8090" s="2">
        <v>42195</v>
      </c>
      <c r="D8090" s="2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  <c r="V8090" t="str">
        <f t="shared" si="253"/>
        <v>profit</v>
      </c>
      <c r="W8090" t="str">
        <f t="shared" si="254"/>
        <v>cheap</v>
      </c>
      <c r="X8090" s="3" t="str" cm="1">
        <f t="array" ref="X8090">_xlfn.IFS(R8090&gt;1000,"premium",R8090&gt;500,"modrate",R8090&lt;500,"cheap")</f>
        <v>cheap</v>
      </c>
      <c r="Y8090" t="str" cm="1">
        <f t="array" ref="Y8090">_xlfn.SWITCH(TRUE,R8090&gt;1000,"premium",R8090&gt;500,"modrate","cheap")</f>
        <v>cheap</v>
      </c>
    </row>
    <row r="8091" spans="1:25">
      <c r="A8091">
        <v>8090</v>
      </c>
      <c r="B8091" t="s">
        <v>9830</v>
      </c>
      <c r="C8091" s="2">
        <v>42223</v>
      </c>
      <c r="D8091" s="2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  <c r="V8091" t="str">
        <f t="shared" si="253"/>
        <v>profit</v>
      </c>
      <c r="W8091" t="str">
        <f t="shared" si="254"/>
        <v>cheap</v>
      </c>
      <c r="X8091" s="3" t="str" cm="1">
        <f t="array" ref="X8091">_xlfn.IFS(R8091&gt;1000,"premium",R8091&gt;500,"modrate",R8091&lt;500,"cheap")</f>
        <v>cheap</v>
      </c>
      <c r="Y8091" t="str" cm="1">
        <f t="array" ref="Y8091">_xlfn.SWITCH(TRUE,R8091&gt;1000,"premium",R8091&gt;500,"modrate","cheap")</f>
        <v>cheap</v>
      </c>
    </row>
    <row r="8092" spans="1:25">
      <c r="A8092">
        <v>8091</v>
      </c>
      <c r="B8092" t="s">
        <v>9831</v>
      </c>
      <c r="C8092" s="2">
        <v>41980</v>
      </c>
      <c r="D8092" s="2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  <c r="V8092" t="str">
        <f t="shared" si="253"/>
        <v>profit</v>
      </c>
      <c r="W8092" t="str">
        <f t="shared" si="254"/>
        <v>cheap</v>
      </c>
      <c r="X8092" s="3" t="str" cm="1">
        <f t="array" ref="X8092">_xlfn.IFS(R8092&gt;1000,"premium",R8092&gt;500,"modrate",R8092&lt;500,"cheap")</f>
        <v>cheap</v>
      </c>
      <c r="Y8092" t="str" cm="1">
        <f t="array" ref="Y8092">_xlfn.SWITCH(TRUE,R8092&gt;1000,"premium",R8092&gt;500,"modrate","cheap")</f>
        <v>cheap</v>
      </c>
    </row>
    <row r="8093" spans="1:25">
      <c r="A8093">
        <v>8092</v>
      </c>
      <c r="B8093" t="s">
        <v>9832</v>
      </c>
      <c r="C8093" s="2">
        <v>42348</v>
      </c>
      <c r="D8093" s="2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  <c r="V8093" t="str">
        <f t="shared" si="253"/>
        <v>profit</v>
      </c>
      <c r="W8093" t="str">
        <f t="shared" si="254"/>
        <v>cheap</v>
      </c>
      <c r="X8093" s="3" t="str" cm="1">
        <f t="array" ref="X8093">_xlfn.IFS(R8093&gt;1000,"premium",R8093&gt;500,"modrate",R8093&lt;500,"cheap")</f>
        <v>cheap</v>
      </c>
      <c r="Y8093" t="str" cm="1">
        <f t="array" ref="Y8093">_xlfn.SWITCH(TRUE,R8093&gt;1000,"premium",R8093&gt;500,"modrate","cheap")</f>
        <v>cheap</v>
      </c>
    </row>
    <row r="8094" spans="1:25">
      <c r="A8094">
        <v>8093</v>
      </c>
      <c r="B8094" t="s">
        <v>9833</v>
      </c>
      <c r="C8094" s="2">
        <v>43047</v>
      </c>
      <c r="D8094" s="2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  <c r="V8094" t="str">
        <f t="shared" si="253"/>
        <v>profit</v>
      </c>
      <c r="W8094" t="str">
        <f t="shared" si="254"/>
        <v>cheap</v>
      </c>
      <c r="X8094" s="3" t="str" cm="1">
        <f t="array" ref="X8094">_xlfn.IFS(R8094&gt;1000,"premium",R8094&gt;500,"modrate",R8094&lt;500,"cheap")</f>
        <v>cheap</v>
      </c>
      <c r="Y8094" t="str" cm="1">
        <f t="array" ref="Y8094">_xlfn.SWITCH(TRUE,R8094&gt;1000,"premium",R8094&gt;500,"modrate","cheap")</f>
        <v>cheap</v>
      </c>
    </row>
    <row r="8095" spans="1:25">
      <c r="A8095">
        <v>8094</v>
      </c>
      <c r="B8095" t="s">
        <v>9834</v>
      </c>
      <c r="C8095" s="2">
        <v>42943</v>
      </c>
      <c r="D8095" s="2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  <c r="V8095" t="str">
        <f t="shared" si="253"/>
        <v>profit</v>
      </c>
      <c r="W8095" t="str">
        <f t="shared" si="254"/>
        <v>cheap</v>
      </c>
      <c r="X8095" s="3" t="str" cm="1">
        <f t="array" ref="X8095">_xlfn.IFS(R8095&gt;1000,"premium",R8095&gt;500,"modrate",R8095&lt;500,"cheap")</f>
        <v>cheap</v>
      </c>
      <c r="Y8095" t="str" cm="1">
        <f t="array" ref="Y8095">_xlfn.SWITCH(TRUE,R8095&gt;1000,"premium",R8095&gt;500,"modrate","cheap")</f>
        <v>cheap</v>
      </c>
    </row>
    <row r="8096" spans="1:25">
      <c r="A8096">
        <v>8095</v>
      </c>
      <c r="B8096" t="s">
        <v>9834</v>
      </c>
      <c r="C8096" s="2">
        <v>42943</v>
      </c>
      <c r="D8096" s="2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  <c r="V8096" t="str">
        <f t="shared" si="253"/>
        <v>profit</v>
      </c>
      <c r="W8096" t="str">
        <f t="shared" si="254"/>
        <v>cheap</v>
      </c>
      <c r="X8096" s="3" t="str" cm="1">
        <f t="array" ref="X8096">_xlfn.IFS(R8096&gt;1000,"premium",R8096&gt;500,"modrate",R8096&lt;500,"cheap")</f>
        <v>cheap</v>
      </c>
      <c r="Y8096" t="str" cm="1">
        <f t="array" ref="Y8096">_xlfn.SWITCH(TRUE,R8096&gt;1000,"premium",R8096&gt;500,"modrate","cheap")</f>
        <v>cheap</v>
      </c>
    </row>
    <row r="8097" spans="1:25">
      <c r="A8097">
        <v>8096</v>
      </c>
      <c r="B8097" t="s">
        <v>9834</v>
      </c>
      <c r="C8097" s="2">
        <v>42943</v>
      </c>
      <c r="D8097" s="2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  <c r="V8097" t="str">
        <f t="shared" si="253"/>
        <v>profit</v>
      </c>
      <c r="W8097" t="str">
        <f t="shared" si="254"/>
        <v>cheap</v>
      </c>
      <c r="X8097" s="3" t="str" cm="1">
        <f t="array" ref="X8097">_xlfn.IFS(R8097&gt;1000,"premium",R8097&gt;500,"modrate",R8097&lt;500,"cheap")</f>
        <v>cheap</v>
      </c>
      <c r="Y8097" t="str" cm="1">
        <f t="array" ref="Y8097">_xlfn.SWITCH(TRUE,R8097&gt;1000,"premium",R8097&gt;500,"modrate","cheap")</f>
        <v>cheap</v>
      </c>
    </row>
    <row r="8098" spans="1:25">
      <c r="A8098">
        <v>8097</v>
      </c>
      <c r="B8098" t="s">
        <v>9834</v>
      </c>
      <c r="C8098" s="2">
        <v>42943</v>
      </c>
      <c r="D8098" s="2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  <c r="V8098" t="str">
        <f t="shared" si="253"/>
        <v>profit</v>
      </c>
      <c r="W8098" t="str">
        <f t="shared" si="254"/>
        <v>cheap</v>
      </c>
      <c r="X8098" s="3" t="str" cm="1">
        <f t="array" ref="X8098">_xlfn.IFS(R8098&gt;1000,"premium",R8098&gt;500,"modrate",R8098&lt;500,"cheap")</f>
        <v>cheap</v>
      </c>
      <c r="Y8098" t="str" cm="1">
        <f t="array" ref="Y8098">_xlfn.SWITCH(TRUE,R8098&gt;1000,"premium",R8098&gt;500,"modrate","cheap")</f>
        <v>cheap</v>
      </c>
    </row>
    <row r="8099" spans="1:25">
      <c r="A8099">
        <v>8098</v>
      </c>
      <c r="B8099" t="s">
        <v>9835</v>
      </c>
      <c r="C8099" s="2">
        <v>43097</v>
      </c>
      <c r="D8099" s="2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  <c r="V8099" t="str">
        <f t="shared" si="253"/>
        <v>profit</v>
      </c>
      <c r="W8099" t="str">
        <f t="shared" si="254"/>
        <v>cheap</v>
      </c>
      <c r="X8099" s="3" t="str" cm="1">
        <f t="array" ref="X8099">_xlfn.IFS(R8099&gt;1000,"premium",R8099&gt;500,"modrate",R8099&lt;500,"cheap")</f>
        <v>cheap</v>
      </c>
      <c r="Y8099" t="str" cm="1">
        <f t="array" ref="Y8099">_xlfn.SWITCH(TRUE,R8099&gt;1000,"premium",R8099&gt;500,"modrate","cheap")</f>
        <v>cheap</v>
      </c>
    </row>
    <row r="8100" spans="1:25">
      <c r="A8100">
        <v>8099</v>
      </c>
      <c r="B8100" t="s">
        <v>9835</v>
      </c>
      <c r="C8100" s="2">
        <v>43097</v>
      </c>
      <c r="D8100" s="2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  <c r="V8100" t="str">
        <f t="shared" si="253"/>
        <v>profit</v>
      </c>
      <c r="W8100" t="str">
        <f t="shared" si="254"/>
        <v>cheap</v>
      </c>
      <c r="X8100" s="3" t="str" cm="1">
        <f t="array" ref="X8100">_xlfn.IFS(R8100&gt;1000,"premium",R8100&gt;500,"modrate",R8100&lt;500,"cheap")</f>
        <v>cheap</v>
      </c>
      <c r="Y8100" t="str" cm="1">
        <f t="array" ref="Y8100">_xlfn.SWITCH(TRUE,R8100&gt;1000,"premium",R8100&gt;500,"modrate","cheap")</f>
        <v>cheap</v>
      </c>
    </row>
    <row r="8101" spans="1:25">
      <c r="A8101">
        <v>8100</v>
      </c>
      <c r="B8101" t="s">
        <v>9836</v>
      </c>
      <c r="C8101" s="2">
        <v>42439</v>
      </c>
      <c r="D8101" s="2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  <c r="V8101" t="str">
        <f t="shared" si="253"/>
        <v>profit</v>
      </c>
      <c r="W8101" t="str">
        <f t="shared" si="254"/>
        <v>cheap</v>
      </c>
      <c r="X8101" s="3" t="str" cm="1">
        <f t="array" ref="X8101">_xlfn.IFS(R8101&gt;1000,"premium",R8101&gt;500,"modrate",R8101&lt;500,"cheap")</f>
        <v>cheap</v>
      </c>
      <c r="Y8101" t="str" cm="1">
        <f t="array" ref="Y8101">_xlfn.SWITCH(TRUE,R8101&gt;1000,"premium",R8101&gt;500,"modrate","cheap")</f>
        <v>cheap</v>
      </c>
    </row>
    <row r="8102" spans="1:25">
      <c r="A8102">
        <v>8101</v>
      </c>
      <c r="B8102" t="s">
        <v>9836</v>
      </c>
      <c r="C8102" s="2">
        <v>42439</v>
      </c>
      <c r="D8102" s="2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  <c r="V8102" t="str">
        <f t="shared" si="253"/>
        <v>profit</v>
      </c>
      <c r="W8102" t="str">
        <f t="shared" si="254"/>
        <v>premium</v>
      </c>
      <c r="X8102" s="3" t="str" cm="1">
        <f t="array" ref="X8102">_xlfn.IFS(R8102&gt;1000,"premium",R8102&gt;500,"modrate",R8102&lt;500,"cheap")</f>
        <v>premium</v>
      </c>
      <c r="Y8102" t="str" cm="1">
        <f t="array" ref="Y8102">_xlfn.SWITCH(TRUE,R8102&gt;1000,"premium",R8102&gt;500,"modrate","cheap")</f>
        <v>premium</v>
      </c>
    </row>
    <row r="8103" spans="1:25">
      <c r="A8103">
        <v>8102</v>
      </c>
      <c r="B8103" t="s">
        <v>9839</v>
      </c>
      <c r="C8103" s="2">
        <v>42146</v>
      </c>
      <c r="D8103" s="2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  <c r="V8103" t="str">
        <f t="shared" si="253"/>
        <v>profit</v>
      </c>
      <c r="W8103" t="str">
        <f t="shared" si="254"/>
        <v>cheap</v>
      </c>
      <c r="X8103" s="3" t="str" cm="1">
        <f t="array" ref="X8103">_xlfn.IFS(R8103&gt;1000,"premium",R8103&gt;500,"modrate",R8103&lt;500,"cheap")</f>
        <v>cheap</v>
      </c>
      <c r="Y8103" t="str" cm="1">
        <f t="array" ref="Y8103">_xlfn.SWITCH(TRUE,R8103&gt;1000,"premium",R8103&gt;500,"modrate","cheap")</f>
        <v>cheap</v>
      </c>
    </row>
    <row r="8104" spans="1:25">
      <c r="A8104">
        <v>8103</v>
      </c>
      <c r="B8104" t="s">
        <v>9839</v>
      </c>
      <c r="C8104" s="2">
        <v>42146</v>
      </c>
      <c r="D8104" s="2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  <c r="V8104" t="str">
        <f t="shared" si="253"/>
        <v>profit</v>
      </c>
      <c r="W8104" t="str">
        <f t="shared" si="254"/>
        <v>premium</v>
      </c>
      <c r="X8104" s="3" t="str" cm="1">
        <f t="array" ref="X8104">_xlfn.IFS(R8104&gt;1000,"premium",R8104&gt;500,"modrate",R8104&lt;500,"cheap")</f>
        <v>premium</v>
      </c>
      <c r="Y8104" t="str" cm="1">
        <f t="array" ref="Y8104">_xlfn.SWITCH(TRUE,R8104&gt;1000,"premium",R8104&gt;500,"modrate","cheap")</f>
        <v>premium</v>
      </c>
    </row>
    <row r="8105" spans="1:25">
      <c r="A8105">
        <v>8104</v>
      </c>
      <c r="B8105" t="s">
        <v>9839</v>
      </c>
      <c r="C8105" s="2">
        <v>42146</v>
      </c>
      <c r="D8105" s="2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  <c r="V8105" t="str">
        <f t="shared" si="253"/>
        <v>profit</v>
      </c>
      <c r="W8105" t="str">
        <f t="shared" si="254"/>
        <v>cheap</v>
      </c>
      <c r="X8105" s="3" t="str" cm="1">
        <f t="array" ref="X8105">_xlfn.IFS(R8105&gt;1000,"premium",R8105&gt;500,"modrate",R8105&lt;500,"cheap")</f>
        <v>cheap</v>
      </c>
      <c r="Y8105" t="str" cm="1">
        <f t="array" ref="Y8105">_xlfn.SWITCH(TRUE,R8105&gt;1000,"premium",R8105&gt;500,"modrate","cheap")</f>
        <v>cheap</v>
      </c>
    </row>
    <row r="8106" spans="1:25">
      <c r="A8106">
        <v>8105</v>
      </c>
      <c r="B8106" t="s">
        <v>9839</v>
      </c>
      <c r="C8106" s="2">
        <v>42146</v>
      </c>
      <c r="D8106" s="2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  <c r="V8106" t="str">
        <f t="shared" si="253"/>
        <v>profit</v>
      </c>
      <c r="W8106" t="str">
        <f t="shared" si="254"/>
        <v>modrate</v>
      </c>
      <c r="X8106" s="3" t="str" cm="1">
        <f t="array" ref="X8106">_xlfn.IFS(R8106&gt;1000,"premium",R8106&gt;500,"modrate",R8106&lt;500,"cheap")</f>
        <v>modrate</v>
      </c>
      <c r="Y8106" t="str" cm="1">
        <f t="array" ref="Y8106">_xlfn.SWITCH(TRUE,R8106&gt;1000,"premium",R8106&gt;500,"modrate","cheap")</f>
        <v>modrate</v>
      </c>
    </row>
    <row r="8107" spans="1:25">
      <c r="A8107">
        <v>8106</v>
      </c>
      <c r="B8107" t="s">
        <v>9840</v>
      </c>
      <c r="C8107" s="2">
        <v>42783</v>
      </c>
      <c r="D8107" s="2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  <c r="V8107" t="str">
        <f t="shared" si="253"/>
        <v>loss</v>
      </c>
      <c r="W8107" t="str">
        <f t="shared" si="254"/>
        <v>cheap</v>
      </c>
      <c r="X8107" s="3" t="str" cm="1">
        <f t="array" ref="X8107">_xlfn.IFS(R8107&gt;1000,"premium",R8107&gt;500,"modrate",R8107&lt;500,"cheap")</f>
        <v>cheap</v>
      </c>
      <c r="Y8107" t="str" cm="1">
        <f t="array" ref="Y8107">_xlfn.SWITCH(TRUE,R8107&gt;1000,"premium",R8107&gt;500,"modrate","cheap")</f>
        <v>cheap</v>
      </c>
    </row>
    <row r="8108" spans="1:25">
      <c r="A8108">
        <v>8107</v>
      </c>
      <c r="B8108" t="s">
        <v>9840</v>
      </c>
      <c r="C8108" s="2">
        <v>42783</v>
      </c>
      <c r="D8108" s="2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  <c r="V8108" t="str">
        <f t="shared" si="253"/>
        <v>profit</v>
      </c>
      <c r="W8108" t="str">
        <f t="shared" si="254"/>
        <v>cheap</v>
      </c>
      <c r="X8108" s="3" t="str" cm="1">
        <f t="array" ref="X8108">_xlfn.IFS(R8108&gt;1000,"premium",R8108&gt;500,"modrate",R8108&lt;500,"cheap")</f>
        <v>cheap</v>
      </c>
      <c r="Y8108" t="str" cm="1">
        <f t="array" ref="Y8108">_xlfn.SWITCH(TRUE,R8108&gt;1000,"premium",R8108&gt;500,"modrate","cheap")</f>
        <v>cheap</v>
      </c>
    </row>
    <row r="8109" spans="1:25">
      <c r="A8109">
        <v>8108</v>
      </c>
      <c r="B8109" t="s">
        <v>9840</v>
      </c>
      <c r="C8109" s="2">
        <v>42783</v>
      </c>
      <c r="D8109" s="2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  <c r="V8109" t="str">
        <f t="shared" si="253"/>
        <v>loss</v>
      </c>
      <c r="W8109" t="str">
        <f t="shared" si="254"/>
        <v>cheap</v>
      </c>
      <c r="X8109" s="3" t="str" cm="1">
        <f t="array" ref="X8109">_xlfn.IFS(R8109&gt;1000,"premium",R8109&gt;500,"modrate",R8109&lt;500,"cheap")</f>
        <v>cheap</v>
      </c>
      <c r="Y8109" t="str" cm="1">
        <f t="array" ref="Y8109">_xlfn.SWITCH(TRUE,R8109&gt;1000,"premium",R8109&gt;500,"modrate","cheap")</f>
        <v>cheap</v>
      </c>
    </row>
    <row r="8110" spans="1:25">
      <c r="A8110">
        <v>8109</v>
      </c>
      <c r="B8110" t="s">
        <v>9843</v>
      </c>
      <c r="C8110" s="2">
        <v>43077</v>
      </c>
      <c r="D8110" s="2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  <c r="V8110" t="str">
        <f t="shared" si="253"/>
        <v>loss</v>
      </c>
      <c r="W8110" t="str">
        <f t="shared" si="254"/>
        <v>cheap</v>
      </c>
      <c r="X8110" s="3" t="str" cm="1">
        <f t="array" ref="X8110">_xlfn.IFS(R8110&gt;1000,"premium",R8110&gt;500,"modrate",R8110&lt;500,"cheap")</f>
        <v>cheap</v>
      </c>
      <c r="Y8110" t="str" cm="1">
        <f t="array" ref="Y8110">_xlfn.SWITCH(TRUE,R8110&gt;1000,"premium",R8110&gt;500,"modrate","cheap")</f>
        <v>cheap</v>
      </c>
    </row>
    <row r="8111" spans="1:25">
      <c r="A8111">
        <v>8110</v>
      </c>
      <c r="B8111" t="s">
        <v>9844</v>
      </c>
      <c r="C8111" s="2">
        <v>43057</v>
      </c>
      <c r="D8111" s="2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  <c r="V8111" t="str">
        <f t="shared" si="253"/>
        <v>profit</v>
      </c>
      <c r="W8111" t="str">
        <f t="shared" si="254"/>
        <v>cheap</v>
      </c>
      <c r="X8111" s="3" t="str" cm="1">
        <f t="array" ref="X8111">_xlfn.IFS(R8111&gt;1000,"premium",R8111&gt;500,"modrate",R8111&lt;500,"cheap")</f>
        <v>cheap</v>
      </c>
      <c r="Y8111" t="str" cm="1">
        <f t="array" ref="Y8111">_xlfn.SWITCH(TRUE,R8111&gt;1000,"premium",R8111&gt;500,"modrate","cheap")</f>
        <v>cheap</v>
      </c>
    </row>
    <row r="8112" spans="1:25">
      <c r="A8112">
        <v>8111</v>
      </c>
      <c r="B8112" t="s">
        <v>9844</v>
      </c>
      <c r="C8112" s="2">
        <v>43057</v>
      </c>
      <c r="D8112" s="2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  <c r="V8112" t="str">
        <f t="shared" si="253"/>
        <v>loss</v>
      </c>
      <c r="W8112" t="str">
        <f t="shared" si="254"/>
        <v>cheap</v>
      </c>
      <c r="X8112" s="3" t="str" cm="1">
        <f t="array" ref="X8112">_xlfn.IFS(R8112&gt;1000,"premium",R8112&gt;500,"modrate",R8112&lt;500,"cheap")</f>
        <v>cheap</v>
      </c>
      <c r="Y8112" t="str" cm="1">
        <f t="array" ref="Y8112">_xlfn.SWITCH(TRUE,R8112&gt;1000,"premium",R8112&gt;500,"modrate","cheap")</f>
        <v>cheap</v>
      </c>
    </row>
    <row r="8113" spans="1:25">
      <c r="A8113">
        <v>8112</v>
      </c>
      <c r="B8113" t="s">
        <v>9845</v>
      </c>
      <c r="C8113" s="2">
        <v>42705</v>
      </c>
      <c r="D8113" s="2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  <c r="V8113" t="str">
        <f t="shared" si="253"/>
        <v>loss</v>
      </c>
      <c r="W8113" t="str">
        <f t="shared" si="254"/>
        <v>cheap</v>
      </c>
      <c r="X8113" s="3" t="str" cm="1">
        <f t="array" ref="X8113">_xlfn.IFS(R8113&gt;1000,"premium",R8113&gt;500,"modrate",R8113&lt;500,"cheap")</f>
        <v>cheap</v>
      </c>
      <c r="Y8113" t="str" cm="1">
        <f t="array" ref="Y8113">_xlfn.SWITCH(TRUE,R8113&gt;1000,"premium",R8113&gt;500,"modrate","cheap")</f>
        <v>cheap</v>
      </c>
    </row>
    <row r="8114" spans="1:25">
      <c r="A8114">
        <v>8113</v>
      </c>
      <c r="B8114" t="s">
        <v>9845</v>
      </c>
      <c r="C8114" s="2">
        <v>42705</v>
      </c>
      <c r="D8114" s="2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  <c r="V8114" t="str">
        <f t="shared" si="253"/>
        <v>loss</v>
      </c>
      <c r="W8114" t="str">
        <f t="shared" si="254"/>
        <v>cheap</v>
      </c>
      <c r="X8114" s="3" t="str" cm="1">
        <f t="array" ref="X8114">_xlfn.IFS(R8114&gt;1000,"premium",R8114&gt;500,"modrate",R8114&lt;500,"cheap")</f>
        <v>cheap</v>
      </c>
      <c r="Y8114" t="str" cm="1">
        <f t="array" ref="Y8114">_xlfn.SWITCH(TRUE,R8114&gt;1000,"premium",R8114&gt;500,"modrate","cheap")</f>
        <v>cheap</v>
      </c>
    </row>
    <row r="8115" spans="1:25">
      <c r="A8115">
        <v>8114</v>
      </c>
      <c r="B8115" t="s">
        <v>9845</v>
      </c>
      <c r="C8115" s="2">
        <v>42705</v>
      </c>
      <c r="D8115" s="2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  <c r="V8115" t="str">
        <f t="shared" si="253"/>
        <v>loss</v>
      </c>
      <c r="W8115" t="str">
        <f t="shared" si="254"/>
        <v>cheap</v>
      </c>
      <c r="X8115" s="3" t="str" cm="1">
        <f t="array" ref="X8115">_xlfn.IFS(R8115&gt;1000,"premium",R8115&gt;500,"modrate",R8115&lt;500,"cheap")</f>
        <v>cheap</v>
      </c>
      <c r="Y8115" t="str" cm="1">
        <f t="array" ref="Y8115">_xlfn.SWITCH(TRUE,R8115&gt;1000,"premium",R8115&gt;500,"modrate","cheap")</f>
        <v>cheap</v>
      </c>
    </row>
    <row r="8116" spans="1:25">
      <c r="A8116">
        <v>8115</v>
      </c>
      <c r="B8116" t="s">
        <v>9846</v>
      </c>
      <c r="C8116" s="2">
        <v>43011</v>
      </c>
      <c r="D8116" s="2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  <c r="V8116" t="str">
        <f t="shared" si="253"/>
        <v>profit</v>
      </c>
      <c r="W8116" t="str">
        <f t="shared" si="254"/>
        <v>cheap</v>
      </c>
      <c r="X8116" s="3" t="str" cm="1">
        <f t="array" ref="X8116">_xlfn.IFS(R8116&gt;1000,"premium",R8116&gt;500,"modrate",R8116&lt;500,"cheap")</f>
        <v>cheap</v>
      </c>
      <c r="Y8116" t="str" cm="1">
        <f t="array" ref="Y8116">_xlfn.SWITCH(TRUE,R8116&gt;1000,"premium",R8116&gt;500,"modrate","cheap")</f>
        <v>cheap</v>
      </c>
    </row>
    <row r="8117" spans="1:25">
      <c r="A8117">
        <v>8116</v>
      </c>
      <c r="B8117" t="s">
        <v>9847</v>
      </c>
      <c r="C8117" s="2">
        <v>42976</v>
      </c>
      <c r="D8117" s="2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  <c r="V8117" t="str">
        <f t="shared" si="253"/>
        <v>profit</v>
      </c>
      <c r="W8117" t="str">
        <f t="shared" si="254"/>
        <v>cheap</v>
      </c>
      <c r="X8117" s="3" t="str" cm="1">
        <f t="array" ref="X8117">_xlfn.IFS(R8117&gt;1000,"premium",R8117&gt;500,"modrate",R8117&lt;500,"cheap")</f>
        <v>cheap</v>
      </c>
      <c r="Y8117" t="str" cm="1">
        <f t="array" ref="Y8117">_xlfn.SWITCH(TRUE,R8117&gt;1000,"premium",R8117&gt;500,"modrate","cheap")</f>
        <v>cheap</v>
      </c>
    </row>
    <row r="8118" spans="1:25">
      <c r="A8118">
        <v>8117</v>
      </c>
      <c r="B8118" t="s">
        <v>9848</v>
      </c>
      <c r="C8118" s="2">
        <v>43063</v>
      </c>
      <c r="D8118" s="2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  <c r="V8118" t="str">
        <f t="shared" si="253"/>
        <v>profit</v>
      </c>
      <c r="W8118" t="str">
        <f t="shared" si="254"/>
        <v>cheap</v>
      </c>
      <c r="X8118" s="3" t="str" cm="1">
        <f t="array" ref="X8118">_xlfn.IFS(R8118&gt;1000,"premium",R8118&gt;500,"modrate",R8118&lt;500,"cheap")</f>
        <v>cheap</v>
      </c>
      <c r="Y8118" t="str" cm="1">
        <f t="array" ref="Y8118">_xlfn.SWITCH(TRUE,R8118&gt;1000,"premium",R8118&gt;500,"modrate","cheap")</f>
        <v>cheap</v>
      </c>
    </row>
    <row r="8119" spans="1:25">
      <c r="A8119">
        <v>8118</v>
      </c>
      <c r="B8119" t="s">
        <v>9849</v>
      </c>
      <c r="C8119" s="2">
        <v>42916</v>
      </c>
      <c r="D8119" s="2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  <c r="V8119" t="str">
        <f t="shared" si="253"/>
        <v>profit</v>
      </c>
      <c r="W8119" t="str">
        <f t="shared" si="254"/>
        <v>cheap</v>
      </c>
      <c r="X8119" s="3" t="str" cm="1">
        <f t="array" ref="X8119">_xlfn.IFS(R8119&gt;1000,"premium",R8119&gt;500,"modrate",R8119&lt;500,"cheap")</f>
        <v>cheap</v>
      </c>
      <c r="Y8119" t="str" cm="1">
        <f t="array" ref="Y8119">_xlfn.SWITCH(TRUE,R8119&gt;1000,"premium",R8119&gt;500,"modrate","cheap")</f>
        <v>cheap</v>
      </c>
    </row>
    <row r="8120" spans="1:25">
      <c r="A8120">
        <v>8119</v>
      </c>
      <c r="B8120" t="s">
        <v>9850</v>
      </c>
      <c r="C8120" s="2">
        <v>42938</v>
      </c>
      <c r="D8120" s="2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  <c r="V8120" t="str">
        <f t="shared" si="253"/>
        <v>loss</v>
      </c>
      <c r="W8120" t="str">
        <f t="shared" si="254"/>
        <v>modrate</v>
      </c>
      <c r="X8120" s="3" t="str" cm="1">
        <f t="array" ref="X8120">_xlfn.IFS(R8120&gt;1000,"premium",R8120&gt;500,"modrate",R8120&lt;500,"cheap")</f>
        <v>modrate</v>
      </c>
      <c r="Y8120" t="str" cm="1">
        <f t="array" ref="Y8120">_xlfn.SWITCH(TRUE,R8120&gt;1000,"premium",R8120&gt;500,"modrate","cheap")</f>
        <v>modrate</v>
      </c>
    </row>
    <row r="8121" spans="1:25">
      <c r="A8121">
        <v>8120</v>
      </c>
      <c r="B8121" t="s">
        <v>9851</v>
      </c>
      <c r="C8121" s="2">
        <v>42685</v>
      </c>
      <c r="D8121" s="2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  <c r="V8121" t="str">
        <f t="shared" si="253"/>
        <v>profit</v>
      </c>
      <c r="W8121" t="str">
        <f t="shared" si="254"/>
        <v>cheap</v>
      </c>
      <c r="X8121" s="3" t="str" cm="1">
        <f t="array" ref="X8121">_xlfn.IFS(R8121&gt;1000,"premium",R8121&gt;500,"modrate",R8121&lt;500,"cheap")</f>
        <v>cheap</v>
      </c>
      <c r="Y8121" t="str" cm="1">
        <f t="array" ref="Y8121">_xlfn.SWITCH(TRUE,R8121&gt;1000,"premium",R8121&gt;500,"modrate","cheap")</f>
        <v>cheap</v>
      </c>
    </row>
    <row r="8122" spans="1:25">
      <c r="A8122">
        <v>8121</v>
      </c>
      <c r="B8122" t="s">
        <v>9851</v>
      </c>
      <c r="C8122" s="2">
        <v>42685</v>
      </c>
      <c r="D8122" s="2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  <c r="V8122" t="str">
        <f t="shared" si="253"/>
        <v>loss</v>
      </c>
      <c r="W8122" t="str">
        <f t="shared" si="254"/>
        <v>cheap</v>
      </c>
      <c r="X8122" s="3" t="str" cm="1">
        <f t="array" ref="X8122">_xlfn.IFS(R8122&gt;1000,"premium",R8122&gt;500,"modrate",R8122&lt;500,"cheap")</f>
        <v>cheap</v>
      </c>
      <c r="Y8122" t="str" cm="1">
        <f t="array" ref="Y8122">_xlfn.SWITCH(TRUE,R8122&gt;1000,"premium",R8122&gt;500,"modrate","cheap")</f>
        <v>cheap</v>
      </c>
    </row>
    <row r="8123" spans="1:25">
      <c r="A8123">
        <v>8122</v>
      </c>
      <c r="B8123" t="s">
        <v>9851</v>
      </c>
      <c r="C8123" s="2">
        <v>42685</v>
      </c>
      <c r="D8123" s="2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  <c r="V8123" t="str">
        <f t="shared" si="253"/>
        <v>profit</v>
      </c>
      <c r="W8123" t="str">
        <f t="shared" si="254"/>
        <v>cheap</v>
      </c>
      <c r="X8123" s="3" t="str" cm="1">
        <f t="array" ref="X8123">_xlfn.IFS(R8123&gt;1000,"premium",R8123&gt;500,"modrate",R8123&lt;500,"cheap")</f>
        <v>cheap</v>
      </c>
      <c r="Y8123" t="str" cm="1">
        <f t="array" ref="Y8123">_xlfn.SWITCH(TRUE,R8123&gt;1000,"premium",R8123&gt;500,"modrate","cheap")</f>
        <v>cheap</v>
      </c>
    </row>
    <row r="8124" spans="1:25">
      <c r="A8124">
        <v>8123</v>
      </c>
      <c r="B8124" t="s">
        <v>9852</v>
      </c>
      <c r="C8124" s="2">
        <v>41982</v>
      </c>
      <c r="D8124" s="2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  <c r="V8124" t="str">
        <f t="shared" si="253"/>
        <v>profit</v>
      </c>
      <c r="W8124" t="str">
        <f t="shared" si="254"/>
        <v>cheap</v>
      </c>
      <c r="X8124" s="3" t="str" cm="1">
        <f t="array" ref="X8124">_xlfn.IFS(R8124&gt;1000,"premium",R8124&gt;500,"modrate",R8124&lt;500,"cheap")</f>
        <v>cheap</v>
      </c>
      <c r="Y8124" t="str" cm="1">
        <f t="array" ref="Y8124">_xlfn.SWITCH(TRUE,R8124&gt;1000,"premium",R8124&gt;500,"modrate","cheap")</f>
        <v>cheap</v>
      </c>
    </row>
    <row r="8125" spans="1:25">
      <c r="A8125">
        <v>8124</v>
      </c>
      <c r="B8125" t="s">
        <v>9852</v>
      </c>
      <c r="C8125" s="2">
        <v>41982</v>
      </c>
      <c r="D8125" s="2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  <c r="V8125" t="str">
        <f t="shared" si="253"/>
        <v>profit</v>
      </c>
      <c r="W8125" t="str">
        <f t="shared" si="254"/>
        <v>premium</v>
      </c>
      <c r="X8125" s="3" t="str" cm="1">
        <f t="array" ref="X8125">_xlfn.IFS(R8125&gt;1000,"premium",R8125&gt;500,"modrate",R8125&lt;500,"cheap")</f>
        <v>premium</v>
      </c>
      <c r="Y8125" t="str" cm="1">
        <f t="array" ref="Y8125">_xlfn.SWITCH(TRUE,R8125&gt;1000,"premium",R8125&gt;500,"modrate","cheap")</f>
        <v>premium</v>
      </c>
    </row>
    <row r="8126" spans="1:25">
      <c r="A8126">
        <v>8125</v>
      </c>
      <c r="B8126" t="s">
        <v>9853</v>
      </c>
      <c r="C8126" s="2">
        <v>42985</v>
      </c>
      <c r="D8126" s="2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  <c r="V8126" t="str">
        <f t="shared" si="253"/>
        <v>loss</v>
      </c>
      <c r="W8126" t="str">
        <f t="shared" si="254"/>
        <v>cheap</v>
      </c>
      <c r="X8126" s="3" t="str" cm="1">
        <f t="array" ref="X8126">_xlfn.IFS(R8126&gt;1000,"premium",R8126&gt;500,"modrate",R8126&lt;500,"cheap")</f>
        <v>cheap</v>
      </c>
      <c r="Y8126" t="str" cm="1">
        <f t="array" ref="Y8126">_xlfn.SWITCH(TRUE,R8126&gt;1000,"premium",R8126&gt;500,"modrate","cheap")</f>
        <v>cheap</v>
      </c>
    </row>
    <row r="8127" spans="1:25">
      <c r="A8127">
        <v>8126</v>
      </c>
      <c r="B8127" t="s">
        <v>9854</v>
      </c>
      <c r="C8127" s="2">
        <v>42041</v>
      </c>
      <c r="D8127" s="2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  <c r="V8127" t="str">
        <f t="shared" si="253"/>
        <v>loss</v>
      </c>
      <c r="W8127" t="str">
        <f t="shared" si="254"/>
        <v>cheap</v>
      </c>
      <c r="X8127" s="3" t="str" cm="1">
        <f t="array" ref="X8127">_xlfn.IFS(R8127&gt;1000,"premium",R8127&gt;500,"modrate",R8127&lt;500,"cheap")</f>
        <v>cheap</v>
      </c>
      <c r="Y8127" t="str" cm="1">
        <f t="array" ref="Y8127">_xlfn.SWITCH(TRUE,R8127&gt;1000,"premium",R8127&gt;500,"modrate","cheap")</f>
        <v>cheap</v>
      </c>
    </row>
    <row r="8128" spans="1:25">
      <c r="A8128">
        <v>8127</v>
      </c>
      <c r="B8128" t="s">
        <v>9854</v>
      </c>
      <c r="C8128" s="2">
        <v>42041</v>
      </c>
      <c r="D8128" s="2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  <c r="V8128" t="str">
        <f t="shared" si="253"/>
        <v>profit</v>
      </c>
      <c r="W8128" t="str">
        <f t="shared" si="254"/>
        <v>cheap</v>
      </c>
      <c r="X8128" s="3" t="str" cm="1">
        <f t="array" ref="X8128">_xlfn.IFS(R8128&gt;1000,"premium",R8128&gt;500,"modrate",R8128&lt;500,"cheap")</f>
        <v>cheap</v>
      </c>
      <c r="Y8128" t="str" cm="1">
        <f t="array" ref="Y8128">_xlfn.SWITCH(TRUE,R8128&gt;1000,"premium",R8128&gt;500,"modrate","cheap")</f>
        <v>cheap</v>
      </c>
    </row>
    <row r="8129" spans="1:25">
      <c r="A8129">
        <v>8128</v>
      </c>
      <c r="B8129" t="s">
        <v>9854</v>
      </c>
      <c r="C8129" s="2">
        <v>42041</v>
      </c>
      <c r="D8129" s="2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  <c r="V8129" t="str">
        <f t="shared" si="253"/>
        <v>loss</v>
      </c>
      <c r="W8129" t="str">
        <f t="shared" si="254"/>
        <v>modrate</v>
      </c>
      <c r="X8129" s="3" t="str" cm="1">
        <f t="array" ref="X8129">_xlfn.IFS(R8129&gt;1000,"premium",R8129&gt;500,"modrate",R8129&lt;500,"cheap")</f>
        <v>modrate</v>
      </c>
      <c r="Y8129" t="str" cm="1">
        <f t="array" ref="Y8129">_xlfn.SWITCH(TRUE,R8129&gt;1000,"premium",R8129&gt;500,"modrate","cheap")</f>
        <v>modrate</v>
      </c>
    </row>
    <row r="8130" spans="1:25">
      <c r="A8130">
        <v>8129</v>
      </c>
      <c r="B8130" t="s">
        <v>9855</v>
      </c>
      <c r="C8130" s="2">
        <v>42973</v>
      </c>
      <c r="D8130" s="2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  <c r="V8130" t="str">
        <f t="shared" si="253"/>
        <v>loss</v>
      </c>
      <c r="W8130" t="str">
        <f t="shared" si="254"/>
        <v>cheap</v>
      </c>
      <c r="X8130" s="3" t="str" cm="1">
        <f t="array" ref="X8130">_xlfn.IFS(R8130&gt;1000,"premium",R8130&gt;500,"modrate",R8130&lt;500,"cheap")</f>
        <v>cheap</v>
      </c>
      <c r="Y8130" t="str" cm="1">
        <f t="array" ref="Y8130">_xlfn.SWITCH(TRUE,R8130&gt;1000,"premium",R8130&gt;500,"modrate","cheap")</f>
        <v>cheap</v>
      </c>
    </row>
    <row r="8131" spans="1:25">
      <c r="A8131">
        <v>8130</v>
      </c>
      <c r="B8131" t="s">
        <v>9856</v>
      </c>
      <c r="C8131" s="2">
        <v>41840</v>
      </c>
      <c r="D8131" s="2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  <c r="V8131" t="str">
        <f t="shared" ref="V8131:V8194" si="255">IF(U8131&gt;0,"profit","loss")</f>
        <v>profit</v>
      </c>
      <c r="W8131" t="str">
        <f t="shared" ref="W8131:W8194" si="256">IF(R8131&gt;1000,"premium", IF(R8131&gt;500,"modrate","cheap"))</f>
        <v>cheap</v>
      </c>
      <c r="X8131" s="3" t="str" cm="1">
        <f t="array" ref="X8131">_xlfn.IFS(R8131&gt;1000,"premium",R8131&gt;500,"modrate",R8131&lt;500,"cheap")</f>
        <v>cheap</v>
      </c>
      <c r="Y8131" t="str" cm="1">
        <f t="array" ref="Y8131">_xlfn.SWITCH(TRUE,R8131&gt;1000,"premium",R8131&gt;500,"modrate","cheap")</f>
        <v>cheap</v>
      </c>
    </row>
    <row r="8132" spans="1:25">
      <c r="A8132">
        <v>8131</v>
      </c>
      <c r="B8132" t="s">
        <v>9856</v>
      </c>
      <c r="C8132" s="2">
        <v>41840</v>
      </c>
      <c r="D8132" s="2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  <c r="V8132" t="str">
        <f t="shared" si="255"/>
        <v>profit</v>
      </c>
      <c r="W8132" t="str">
        <f t="shared" si="256"/>
        <v>cheap</v>
      </c>
      <c r="X8132" s="3" t="str" cm="1">
        <f t="array" ref="X8132">_xlfn.IFS(R8132&gt;1000,"premium",R8132&gt;500,"modrate",R8132&lt;500,"cheap")</f>
        <v>cheap</v>
      </c>
      <c r="Y8132" t="str" cm="1">
        <f t="array" ref="Y8132">_xlfn.SWITCH(TRUE,R8132&gt;1000,"premium",R8132&gt;500,"modrate","cheap")</f>
        <v>cheap</v>
      </c>
    </row>
    <row r="8133" spans="1:25">
      <c r="A8133">
        <v>8132</v>
      </c>
      <c r="B8133" t="s">
        <v>9856</v>
      </c>
      <c r="C8133" s="2">
        <v>41840</v>
      </c>
      <c r="D8133" s="2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  <c r="V8133" t="str">
        <f t="shared" si="255"/>
        <v>profit</v>
      </c>
      <c r="W8133" t="str">
        <f t="shared" si="256"/>
        <v>cheap</v>
      </c>
      <c r="X8133" s="3" t="str" cm="1">
        <f t="array" ref="X8133">_xlfn.IFS(R8133&gt;1000,"premium",R8133&gt;500,"modrate",R8133&lt;500,"cheap")</f>
        <v>cheap</v>
      </c>
      <c r="Y8133" t="str" cm="1">
        <f t="array" ref="Y8133">_xlfn.SWITCH(TRUE,R8133&gt;1000,"premium",R8133&gt;500,"modrate","cheap")</f>
        <v>cheap</v>
      </c>
    </row>
    <row r="8134" spans="1:25">
      <c r="A8134">
        <v>8133</v>
      </c>
      <c r="B8134" t="s">
        <v>9856</v>
      </c>
      <c r="C8134" s="2">
        <v>41840</v>
      </c>
      <c r="D8134" s="2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  <c r="V8134" t="str">
        <f t="shared" si="255"/>
        <v>profit</v>
      </c>
      <c r="W8134" t="str">
        <f t="shared" si="256"/>
        <v>modrate</v>
      </c>
      <c r="X8134" s="3" t="str" cm="1">
        <f t="array" ref="X8134">_xlfn.IFS(R8134&gt;1000,"premium",R8134&gt;500,"modrate",R8134&lt;500,"cheap")</f>
        <v>modrate</v>
      </c>
      <c r="Y8134" t="str" cm="1">
        <f t="array" ref="Y8134">_xlfn.SWITCH(TRUE,R8134&gt;1000,"premium",R8134&gt;500,"modrate","cheap")</f>
        <v>modrate</v>
      </c>
    </row>
    <row r="8135" spans="1:25">
      <c r="A8135">
        <v>8134</v>
      </c>
      <c r="B8135" t="s">
        <v>9857</v>
      </c>
      <c r="C8135" s="2">
        <v>42285</v>
      </c>
      <c r="D8135" s="2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  <c r="V8135" t="str">
        <f t="shared" si="255"/>
        <v>loss</v>
      </c>
      <c r="W8135" t="str">
        <f t="shared" si="256"/>
        <v>cheap</v>
      </c>
      <c r="X8135" s="3" t="str" cm="1">
        <f t="array" ref="X8135">_xlfn.IFS(R8135&gt;1000,"premium",R8135&gt;500,"modrate",R8135&lt;500,"cheap")</f>
        <v>cheap</v>
      </c>
      <c r="Y8135" t="str" cm="1">
        <f t="array" ref="Y8135">_xlfn.SWITCH(TRUE,R8135&gt;1000,"premium",R8135&gt;500,"modrate","cheap")</f>
        <v>cheap</v>
      </c>
    </row>
    <row r="8136" spans="1:25">
      <c r="A8136">
        <v>8135</v>
      </c>
      <c r="B8136" t="s">
        <v>9858</v>
      </c>
      <c r="C8136" s="2">
        <v>42051</v>
      </c>
      <c r="D8136" s="2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  <c r="V8136" t="str">
        <f t="shared" si="255"/>
        <v>profit</v>
      </c>
      <c r="W8136" t="str">
        <f t="shared" si="256"/>
        <v>cheap</v>
      </c>
      <c r="X8136" s="3" t="str" cm="1">
        <f t="array" ref="X8136">_xlfn.IFS(R8136&gt;1000,"premium",R8136&gt;500,"modrate",R8136&lt;500,"cheap")</f>
        <v>cheap</v>
      </c>
      <c r="Y8136" t="str" cm="1">
        <f t="array" ref="Y8136">_xlfn.SWITCH(TRUE,R8136&gt;1000,"premium",R8136&gt;500,"modrate","cheap")</f>
        <v>cheap</v>
      </c>
    </row>
    <row r="8137" spans="1:25">
      <c r="A8137">
        <v>8136</v>
      </c>
      <c r="B8137" t="s">
        <v>9858</v>
      </c>
      <c r="C8137" s="2">
        <v>42051</v>
      </c>
      <c r="D8137" s="2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  <c r="V8137" t="str">
        <f t="shared" si="255"/>
        <v>profit</v>
      </c>
      <c r="W8137" t="str">
        <f t="shared" si="256"/>
        <v>cheap</v>
      </c>
      <c r="X8137" s="3" t="str" cm="1">
        <f t="array" ref="X8137">_xlfn.IFS(R8137&gt;1000,"premium",R8137&gt;500,"modrate",R8137&lt;500,"cheap")</f>
        <v>cheap</v>
      </c>
      <c r="Y8137" t="str" cm="1">
        <f t="array" ref="Y8137">_xlfn.SWITCH(TRUE,R8137&gt;1000,"premium",R8137&gt;500,"modrate","cheap")</f>
        <v>cheap</v>
      </c>
    </row>
    <row r="8138" spans="1:25">
      <c r="A8138">
        <v>8137</v>
      </c>
      <c r="B8138" t="s">
        <v>9859</v>
      </c>
      <c r="C8138" s="2">
        <v>42594</v>
      </c>
      <c r="D8138" s="2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  <c r="V8138" t="str">
        <f t="shared" si="255"/>
        <v>loss</v>
      </c>
      <c r="W8138" t="str">
        <f t="shared" si="256"/>
        <v>modrate</v>
      </c>
      <c r="X8138" s="3" t="str" cm="1">
        <f t="array" ref="X8138">_xlfn.IFS(R8138&gt;1000,"premium",R8138&gt;500,"modrate",R8138&lt;500,"cheap")</f>
        <v>modrate</v>
      </c>
      <c r="Y8138" t="str" cm="1">
        <f t="array" ref="Y8138">_xlfn.SWITCH(TRUE,R8138&gt;1000,"premium",R8138&gt;500,"modrate","cheap")</f>
        <v>modrate</v>
      </c>
    </row>
    <row r="8139" spans="1:25">
      <c r="A8139">
        <v>8138</v>
      </c>
      <c r="B8139" t="s">
        <v>9860</v>
      </c>
      <c r="C8139" s="2">
        <v>41952</v>
      </c>
      <c r="D8139" s="2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  <c r="V8139" t="str">
        <f t="shared" si="255"/>
        <v>profit</v>
      </c>
      <c r="W8139" t="str">
        <f t="shared" si="256"/>
        <v>cheap</v>
      </c>
      <c r="X8139" s="3" t="str" cm="1">
        <f t="array" ref="X8139">_xlfn.IFS(R8139&gt;1000,"premium",R8139&gt;500,"modrate",R8139&lt;500,"cheap")</f>
        <v>cheap</v>
      </c>
      <c r="Y8139" t="str" cm="1">
        <f t="array" ref="Y8139">_xlfn.SWITCH(TRUE,R8139&gt;1000,"premium",R8139&gt;500,"modrate","cheap")</f>
        <v>cheap</v>
      </c>
    </row>
    <row r="8140" spans="1:25">
      <c r="A8140">
        <v>8139</v>
      </c>
      <c r="B8140" t="s">
        <v>9861</v>
      </c>
      <c r="C8140" s="2">
        <v>42569</v>
      </c>
      <c r="D8140" s="2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  <c r="V8140" t="str">
        <f t="shared" si="255"/>
        <v>profit</v>
      </c>
      <c r="W8140" t="str">
        <f t="shared" si="256"/>
        <v>cheap</v>
      </c>
      <c r="X8140" s="3" t="str" cm="1">
        <f t="array" ref="X8140">_xlfn.IFS(R8140&gt;1000,"premium",R8140&gt;500,"modrate",R8140&lt;500,"cheap")</f>
        <v>cheap</v>
      </c>
      <c r="Y8140" t="str" cm="1">
        <f t="array" ref="Y8140">_xlfn.SWITCH(TRUE,R8140&gt;1000,"premium",R8140&gt;500,"modrate","cheap")</f>
        <v>cheap</v>
      </c>
    </row>
    <row r="8141" spans="1:25">
      <c r="A8141">
        <v>8140</v>
      </c>
      <c r="B8141" t="s">
        <v>9861</v>
      </c>
      <c r="C8141" s="2">
        <v>42569</v>
      </c>
      <c r="D8141" s="2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  <c r="V8141" t="str">
        <f t="shared" si="255"/>
        <v>profit</v>
      </c>
      <c r="W8141" t="str">
        <f t="shared" si="256"/>
        <v>cheap</v>
      </c>
      <c r="X8141" s="3" t="str" cm="1">
        <f t="array" ref="X8141">_xlfn.IFS(R8141&gt;1000,"premium",R8141&gt;500,"modrate",R8141&lt;500,"cheap")</f>
        <v>cheap</v>
      </c>
      <c r="Y8141" t="str" cm="1">
        <f t="array" ref="Y8141">_xlfn.SWITCH(TRUE,R8141&gt;1000,"premium",R8141&gt;500,"modrate","cheap")</f>
        <v>cheap</v>
      </c>
    </row>
    <row r="8142" spans="1:25">
      <c r="A8142">
        <v>8141</v>
      </c>
      <c r="B8142" t="s">
        <v>9861</v>
      </c>
      <c r="C8142" s="2">
        <v>42569</v>
      </c>
      <c r="D8142" s="2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  <c r="V8142" t="str">
        <f t="shared" si="255"/>
        <v>profit</v>
      </c>
      <c r="W8142" t="str">
        <f t="shared" si="256"/>
        <v>cheap</v>
      </c>
      <c r="X8142" s="3" t="str" cm="1">
        <f t="array" ref="X8142">_xlfn.IFS(R8142&gt;1000,"premium",R8142&gt;500,"modrate",R8142&lt;500,"cheap")</f>
        <v>cheap</v>
      </c>
      <c r="Y8142" t="str" cm="1">
        <f t="array" ref="Y8142">_xlfn.SWITCH(TRUE,R8142&gt;1000,"premium",R8142&gt;500,"modrate","cheap")</f>
        <v>cheap</v>
      </c>
    </row>
    <row r="8143" spans="1:25">
      <c r="A8143">
        <v>8142</v>
      </c>
      <c r="B8143" t="s">
        <v>9862</v>
      </c>
      <c r="C8143" s="2">
        <v>42405</v>
      </c>
      <c r="D8143" s="2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  <c r="V8143" t="str">
        <f t="shared" si="255"/>
        <v>profit</v>
      </c>
      <c r="W8143" t="str">
        <f t="shared" si="256"/>
        <v>cheap</v>
      </c>
      <c r="X8143" s="3" t="str" cm="1">
        <f t="array" ref="X8143">_xlfn.IFS(R8143&gt;1000,"premium",R8143&gt;500,"modrate",R8143&lt;500,"cheap")</f>
        <v>cheap</v>
      </c>
      <c r="Y8143" t="str" cm="1">
        <f t="array" ref="Y8143">_xlfn.SWITCH(TRUE,R8143&gt;1000,"premium",R8143&gt;500,"modrate","cheap")</f>
        <v>cheap</v>
      </c>
    </row>
    <row r="8144" spans="1:25">
      <c r="A8144">
        <v>8143</v>
      </c>
      <c r="B8144" t="s">
        <v>9862</v>
      </c>
      <c r="C8144" s="2">
        <v>42405</v>
      </c>
      <c r="D8144" s="2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  <c r="V8144" t="str">
        <f t="shared" si="255"/>
        <v>profit</v>
      </c>
      <c r="W8144" t="str">
        <f t="shared" si="256"/>
        <v>cheap</v>
      </c>
      <c r="X8144" s="3" t="str" cm="1">
        <f t="array" ref="X8144">_xlfn.IFS(R8144&gt;1000,"premium",R8144&gt;500,"modrate",R8144&lt;500,"cheap")</f>
        <v>cheap</v>
      </c>
      <c r="Y8144" t="str" cm="1">
        <f t="array" ref="Y8144">_xlfn.SWITCH(TRUE,R8144&gt;1000,"premium",R8144&gt;500,"modrate","cheap")</f>
        <v>cheap</v>
      </c>
    </row>
    <row r="8145" spans="1:25">
      <c r="A8145">
        <v>8144</v>
      </c>
      <c r="B8145" t="s">
        <v>9862</v>
      </c>
      <c r="C8145" s="2">
        <v>42405</v>
      </c>
      <c r="D8145" s="2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  <c r="V8145" t="str">
        <f t="shared" si="255"/>
        <v>profit</v>
      </c>
      <c r="W8145" t="str">
        <f t="shared" si="256"/>
        <v>modrate</v>
      </c>
      <c r="X8145" s="3" t="str" cm="1">
        <f t="array" ref="X8145">_xlfn.IFS(R8145&gt;1000,"premium",R8145&gt;500,"modrate",R8145&lt;500,"cheap")</f>
        <v>modrate</v>
      </c>
      <c r="Y8145" t="str" cm="1">
        <f t="array" ref="Y8145">_xlfn.SWITCH(TRUE,R8145&gt;1000,"premium",R8145&gt;500,"modrate","cheap")</f>
        <v>modrate</v>
      </c>
    </row>
    <row r="8146" spans="1:25">
      <c r="A8146">
        <v>8145</v>
      </c>
      <c r="B8146" t="s">
        <v>9862</v>
      </c>
      <c r="C8146" s="2">
        <v>42405</v>
      </c>
      <c r="D8146" s="2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  <c r="V8146" t="str">
        <f t="shared" si="255"/>
        <v>loss</v>
      </c>
      <c r="W8146" t="str">
        <f t="shared" si="256"/>
        <v>cheap</v>
      </c>
      <c r="X8146" s="3" t="str" cm="1">
        <f t="array" ref="X8146">_xlfn.IFS(R8146&gt;1000,"premium",R8146&gt;500,"modrate",R8146&lt;500,"cheap")</f>
        <v>cheap</v>
      </c>
      <c r="Y8146" t="str" cm="1">
        <f t="array" ref="Y8146">_xlfn.SWITCH(TRUE,R8146&gt;1000,"premium",R8146&gt;500,"modrate","cheap")</f>
        <v>cheap</v>
      </c>
    </row>
    <row r="8147" spans="1:25">
      <c r="A8147">
        <v>8146</v>
      </c>
      <c r="B8147" t="s">
        <v>9863</v>
      </c>
      <c r="C8147" s="2">
        <v>41810</v>
      </c>
      <c r="D8147" s="2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  <c r="V8147" t="str">
        <f t="shared" si="255"/>
        <v>profit</v>
      </c>
      <c r="W8147" t="str">
        <f t="shared" si="256"/>
        <v>cheap</v>
      </c>
      <c r="X8147" s="3" t="str" cm="1">
        <f t="array" ref="X8147">_xlfn.IFS(R8147&gt;1000,"premium",R8147&gt;500,"modrate",R8147&lt;500,"cheap")</f>
        <v>cheap</v>
      </c>
      <c r="Y8147" t="str" cm="1">
        <f t="array" ref="Y8147">_xlfn.SWITCH(TRUE,R8147&gt;1000,"premium",R8147&gt;500,"modrate","cheap")</f>
        <v>cheap</v>
      </c>
    </row>
    <row r="8148" spans="1:25">
      <c r="A8148">
        <v>8147</v>
      </c>
      <c r="B8148" t="s">
        <v>9863</v>
      </c>
      <c r="C8148" s="2">
        <v>41810</v>
      </c>
      <c r="D8148" s="2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  <c r="V8148" t="str">
        <f t="shared" si="255"/>
        <v>profit</v>
      </c>
      <c r="W8148" t="str">
        <f t="shared" si="256"/>
        <v>cheap</v>
      </c>
      <c r="X8148" s="3" t="str" cm="1">
        <f t="array" ref="X8148">_xlfn.IFS(R8148&gt;1000,"premium",R8148&gt;500,"modrate",R8148&lt;500,"cheap")</f>
        <v>cheap</v>
      </c>
      <c r="Y8148" t="str" cm="1">
        <f t="array" ref="Y8148">_xlfn.SWITCH(TRUE,R8148&gt;1000,"premium",R8148&gt;500,"modrate","cheap")</f>
        <v>cheap</v>
      </c>
    </row>
    <row r="8149" spans="1:25">
      <c r="A8149">
        <v>8148</v>
      </c>
      <c r="B8149" t="s">
        <v>9864</v>
      </c>
      <c r="C8149" s="2">
        <v>42895</v>
      </c>
      <c r="D8149" s="2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  <c r="V8149" t="str">
        <f t="shared" si="255"/>
        <v>profit</v>
      </c>
      <c r="W8149" t="str">
        <f t="shared" si="256"/>
        <v>cheap</v>
      </c>
      <c r="X8149" s="3" t="str" cm="1">
        <f t="array" ref="X8149">_xlfn.IFS(R8149&gt;1000,"premium",R8149&gt;500,"modrate",R8149&lt;500,"cheap")</f>
        <v>cheap</v>
      </c>
      <c r="Y8149" t="str" cm="1">
        <f t="array" ref="Y8149">_xlfn.SWITCH(TRUE,R8149&gt;1000,"premium",R8149&gt;500,"modrate","cheap")</f>
        <v>cheap</v>
      </c>
    </row>
    <row r="8150" spans="1:25">
      <c r="A8150">
        <v>8149</v>
      </c>
      <c r="B8150" t="s">
        <v>9865</v>
      </c>
      <c r="C8150" s="2">
        <v>42731</v>
      </c>
      <c r="D8150" s="2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  <c r="V8150" t="str">
        <f t="shared" si="255"/>
        <v>profit</v>
      </c>
      <c r="W8150" t="str">
        <f t="shared" si="256"/>
        <v>cheap</v>
      </c>
      <c r="X8150" s="3" t="str" cm="1">
        <f t="array" ref="X8150">_xlfn.IFS(R8150&gt;1000,"premium",R8150&gt;500,"modrate",R8150&lt;500,"cheap")</f>
        <v>cheap</v>
      </c>
      <c r="Y8150" t="str" cm="1">
        <f t="array" ref="Y8150">_xlfn.SWITCH(TRUE,R8150&gt;1000,"premium",R8150&gt;500,"modrate","cheap")</f>
        <v>cheap</v>
      </c>
    </row>
    <row r="8151" spans="1:25">
      <c r="A8151">
        <v>8150</v>
      </c>
      <c r="B8151" t="s">
        <v>9866</v>
      </c>
      <c r="C8151" s="2">
        <v>41665</v>
      </c>
      <c r="D8151" s="2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  <c r="V8151" t="str">
        <f t="shared" si="255"/>
        <v>profit</v>
      </c>
      <c r="W8151" t="str">
        <f t="shared" si="256"/>
        <v>cheap</v>
      </c>
      <c r="X8151" s="3" t="str" cm="1">
        <f t="array" ref="X8151">_xlfn.IFS(R8151&gt;1000,"premium",R8151&gt;500,"modrate",R8151&lt;500,"cheap")</f>
        <v>cheap</v>
      </c>
      <c r="Y8151" t="str" cm="1">
        <f t="array" ref="Y8151">_xlfn.SWITCH(TRUE,R8151&gt;1000,"premium",R8151&gt;500,"modrate","cheap")</f>
        <v>cheap</v>
      </c>
    </row>
    <row r="8152" spans="1:25">
      <c r="A8152">
        <v>8151</v>
      </c>
      <c r="B8152" t="s">
        <v>9866</v>
      </c>
      <c r="C8152" s="2">
        <v>41665</v>
      </c>
      <c r="D8152" s="2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  <c r="V8152" t="str">
        <f t="shared" si="255"/>
        <v>profit</v>
      </c>
      <c r="W8152" t="str">
        <f t="shared" si="256"/>
        <v>cheap</v>
      </c>
      <c r="X8152" s="3" t="str" cm="1">
        <f t="array" ref="X8152">_xlfn.IFS(R8152&gt;1000,"premium",R8152&gt;500,"modrate",R8152&lt;500,"cheap")</f>
        <v>cheap</v>
      </c>
      <c r="Y8152" t="str" cm="1">
        <f t="array" ref="Y8152">_xlfn.SWITCH(TRUE,R8152&gt;1000,"premium",R8152&gt;500,"modrate","cheap")</f>
        <v>cheap</v>
      </c>
    </row>
    <row r="8153" spans="1:25">
      <c r="A8153">
        <v>8152</v>
      </c>
      <c r="B8153" t="s">
        <v>9868</v>
      </c>
      <c r="C8153" s="2">
        <v>42817</v>
      </c>
      <c r="D8153" s="2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  <c r="V8153" t="str">
        <f t="shared" si="255"/>
        <v>profit</v>
      </c>
      <c r="W8153" t="str">
        <f t="shared" si="256"/>
        <v>cheap</v>
      </c>
      <c r="X8153" s="3" t="str" cm="1">
        <f t="array" ref="X8153">_xlfn.IFS(R8153&gt;1000,"premium",R8153&gt;500,"modrate",R8153&lt;500,"cheap")</f>
        <v>cheap</v>
      </c>
      <c r="Y8153" t="str" cm="1">
        <f t="array" ref="Y8153">_xlfn.SWITCH(TRUE,R8153&gt;1000,"premium",R8153&gt;500,"modrate","cheap")</f>
        <v>cheap</v>
      </c>
    </row>
    <row r="8154" spans="1:25">
      <c r="A8154">
        <v>8153</v>
      </c>
      <c r="B8154" t="s">
        <v>9868</v>
      </c>
      <c r="C8154" s="2">
        <v>42817</v>
      </c>
      <c r="D8154" s="2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  <c r="V8154" t="str">
        <f t="shared" si="255"/>
        <v>profit</v>
      </c>
      <c r="W8154" t="str">
        <f t="shared" si="256"/>
        <v>cheap</v>
      </c>
      <c r="X8154" s="3" t="str" cm="1">
        <f t="array" ref="X8154">_xlfn.IFS(R8154&gt;1000,"premium",R8154&gt;500,"modrate",R8154&lt;500,"cheap")</f>
        <v>cheap</v>
      </c>
      <c r="Y8154" t="str" cm="1">
        <f t="array" ref="Y8154">_xlfn.SWITCH(TRUE,R8154&gt;1000,"premium",R8154&gt;500,"modrate","cheap")</f>
        <v>cheap</v>
      </c>
    </row>
    <row r="8155" spans="1:25">
      <c r="A8155">
        <v>8154</v>
      </c>
      <c r="B8155" t="s">
        <v>9868</v>
      </c>
      <c r="C8155" s="2">
        <v>42817</v>
      </c>
      <c r="D8155" s="2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  <c r="V8155" t="str">
        <f t="shared" si="255"/>
        <v>profit</v>
      </c>
      <c r="W8155" t="str">
        <f t="shared" si="256"/>
        <v>premium</v>
      </c>
      <c r="X8155" s="3" t="str" cm="1">
        <f t="array" ref="X8155">_xlfn.IFS(R8155&gt;1000,"premium",R8155&gt;500,"modrate",R8155&lt;500,"cheap")</f>
        <v>premium</v>
      </c>
      <c r="Y8155" t="str" cm="1">
        <f t="array" ref="Y8155">_xlfn.SWITCH(TRUE,R8155&gt;1000,"premium",R8155&gt;500,"modrate","cheap")</f>
        <v>premium</v>
      </c>
    </row>
    <row r="8156" spans="1:25">
      <c r="A8156">
        <v>8155</v>
      </c>
      <c r="B8156" t="s">
        <v>9869</v>
      </c>
      <c r="C8156" s="2">
        <v>42814</v>
      </c>
      <c r="D8156" s="2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  <c r="V8156" t="str">
        <f t="shared" si="255"/>
        <v>profit</v>
      </c>
      <c r="W8156" t="str">
        <f t="shared" si="256"/>
        <v>cheap</v>
      </c>
      <c r="X8156" s="3" t="str" cm="1">
        <f t="array" ref="X8156">_xlfn.IFS(R8156&gt;1000,"premium",R8156&gt;500,"modrate",R8156&lt;500,"cheap")</f>
        <v>cheap</v>
      </c>
      <c r="Y8156" t="str" cm="1">
        <f t="array" ref="Y8156">_xlfn.SWITCH(TRUE,R8156&gt;1000,"premium",R8156&gt;500,"modrate","cheap")</f>
        <v>cheap</v>
      </c>
    </row>
    <row r="8157" spans="1:25">
      <c r="A8157">
        <v>8156</v>
      </c>
      <c r="B8157" t="s">
        <v>9869</v>
      </c>
      <c r="C8157" s="2">
        <v>42814</v>
      </c>
      <c r="D8157" s="2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  <c r="V8157" t="str">
        <f t="shared" si="255"/>
        <v>profit</v>
      </c>
      <c r="W8157" t="str">
        <f t="shared" si="256"/>
        <v>cheap</v>
      </c>
      <c r="X8157" s="3" t="str" cm="1">
        <f t="array" ref="X8157">_xlfn.IFS(R8157&gt;1000,"premium",R8157&gt;500,"modrate",R8157&lt;500,"cheap")</f>
        <v>cheap</v>
      </c>
      <c r="Y8157" t="str" cm="1">
        <f t="array" ref="Y8157">_xlfn.SWITCH(TRUE,R8157&gt;1000,"premium",R8157&gt;500,"modrate","cheap")</f>
        <v>cheap</v>
      </c>
    </row>
    <row r="8158" spans="1:25">
      <c r="A8158">
        <v>8157</v>
      </c>
      <c r="B8158" t="s">
        <v>9870</v>
      </c>
      <c r="C8158" s="2">
        <v>42647</v>
      </c>
      <c r="D8158" s="2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  <c r="V8158" t="str">
        <f t="shared" si="255"/>
        <v>loss</v>
      </c>
      <c r="W8158" t="str">
        <f t="shared" si="256"/>
        <v>cheap</v>
      </c>
      <c r="X8158" s="3" t="str" cm="1">
        <f t="array" ref="X8158">_xlfn.IFS(R8158&gt;1000,"premium",R8158&gt;500,"modrate",R8158&lt;500,"cheap")</f>
        <v>cheap</v>
      </c>
      <c r="Y8158" t="str" cm="1">
        <f t="array" ref="Y8158">_xlfn.SWITCH(TRUE,R8158&gt;1000,"premium",R8158&gt;500,"modrate","cheap")</f>
        <v>cheap</v>
      </c>
    </row>
    <row r="8159" spans="1:25">
      <c r="A8159">
        <v>8158</v>
      </c>
      <c r="B8159" t="s">
        <v>9871</v>
      </c>
      <c r="C8159" s="2">
        <v>42692</v>
      </c>
      <c r="D8159" s="2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  <c r="V8159" t="str">
        <f t="shared" si="255"/>
        <v>profit</v>
      </c>
      <c r="W8159" t="str">
        <f t="shared" si="256"/>
        <v>modrate</v>
      </c>
      <c r="X8159" s="3" t="str" cm="1">
        <f t="array" ref="X8159">_xlfn.IFS(R8159&gt;1000,"premium",R8159&gt;500,"modrate",R8159&lt;500,"cheap")</f>
        <v>modrate</v>
      </c>
      <c r="Y8159" t="str" cm="1">
        <f t="array" ref="Y8159">_xlfn.SWITCH(TRUE,R8159&gt;1000,"premium",R8159&gt;500,"modrate","cheap")</f>
        <v>modrate</v>
      </c>
    </row>
    <row r="8160" spans="1:25">
      <c r="A8160">
        <v>8159</v>
      </c>
      <c r="B8160" t="s">
        <v>9872</v>
      </c>
      <c r="C8160" s="2">
        <v>43095</v>
      </c>
      <c r="D8160" s="2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  <c r="V8160" t="str">
        <f t="shared" si="255"/>
        <v>profit</v>
      </c>
      <c r="W8160" t="str">
        <f t="shared" si="256"/>
        <v>cheap</v>
      </c>
      <c r="X8160" s="3" t="str" cm="1">
        <f t="array" ref="X8160">_xlfn.IFS(R8160&gt;1000,"premium",R8160&gt;500,"modrate",R8160&lt;500,"cheap")</f>
        <v>cheap</v>
      </c>
      <c r="Y8160" t="str" cm="1">
        <f t="array" ref="Y8160">_xlfn.SWITCH(TRUE,R8160&gt;1000,"premium",R8160&gt;500,"modrate","cheap")</f>
        <v>cheap</v>
      </c>
    </row>
    <row r="8161" spans="1:25">
      <c r="A8161">
        <v>8160</v>
      </c>
      <c r="B8161" t="s">
        <v>9873</v>
      </c>
      <c r="C8161" s="2">
        <v>42438</v>
      </c>
      <c r="D8161" s="2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  <c r="V8161" t="str">
        <f t="shared" si="255"/>
        <v>profit</v>
      </c>
      <c r="W8161" t="str">
        <f t="shared" si="256"/>
        <v>cheap</v>
      </c>
      <c r="X8161" s="3" t="str" cm="1">
        <f t="array" ref="X8161">_xlfn.IFS(R8161&gt;1000,"premium",R8161&gt;500,"modrate",R8161&lt;500,"cheap")</f>
        <v>cheap</v>
      </c>
      <c r="Y8161" t="str" cm="1">
        <f t="array" ref="Y8161">_xlfn.SWITCH(TRUE,R8161&gt;1000,"premium",R8161&gt;500,"modrate","cheap")</f>
        <v>cheap</v>
      </c>
    </row>
    <row r="8162" spans="1:25">
      <c r="A8162">
        <v>8161</v>
      </c>
      <c r="B8162" t="s">
        <v>9874</v>
      </c>
      <c r="C8162" s="2">
        <v>42416</v>
      </c>
      <c r="D8162" s="2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  <c r="V8162" t="str">
        <f t="shared" si="255"/>
        <v>profit</v>
      </c>
      <c r="W8162" t="str">
        <f t="shared" si="256"/>
        <v>cheap</v>
      </c>
      <c r="X8162" s="3" t="str" cm="1">
        <f t="array" ref="X8162">_xlfn.IFS(R8162&gt;1000,"premium",R8162&gt;500,"modrate",R8162&lt;500,"cheap")</f>
        <v>cheap</v>
      </c>
      <c r="Y8162" t="str" cm="1">
        <f t="array" ref="Y8162">_xlfn.SWITCH(TRUE,R8162&gt;1000,"premium",R8162&gt;500,"modrate","cheap")</f>
        <v>cheap</v>
      </c>
    </row>
    <row r="8163" spans="1:25">
      <c r="A8163">
        <v>8162</v>
      </c>
      <c r="B8163" t="s">
        <v>9875</v>
      </c>
      <c r="C8163" s="2">
        <v>42275</v>
      </c>
      <c r="D8163" s="2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  <c r="V8163" t="str">
        <f t="shared" si="255"/>
        <v>profit</v>
      </c>
      <c r="W8163" t="str">
        <f t="shared" si="256"/>
        <v>cheap</v>
      </c>
      <c r="X8163" s="3" t="str" cm="1">
        <f t="array" ref="X8163">_xlfn.IFS(R8163&gt;1000,"premium",R8163&gt;500,"modrate",R8163&lt;500,"cheap")</f>
        <v>cheap</v>
      </c>
      <c r="Y8163" t="str" cm="1">
        <f t="array" ref="Y8163">_xlfn.SWITCH(TRUE,R8163&gt;1000,"premium",R8163&gt;500,"modrate","cheap")</f>
        <v>cheap</v>
      </c>
    </row>
    <row r="8164" spans="1:25">
      <c r="A8164">
        <v>8163</v>
      </c>
      <c r="B8164" t="s">
        <v>9875</v>
      </c>
      <c r="C8164" s="2">
        <v>42275</v>
      </c>
      <c r="D8164" s="2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  <c r="V8164" t="str">
        <f t="shared" si="255"/>
        <v>profit</v>
      </c>
      <c r="W8164" t="str">
        <f t="shared" si="256"/>
        <v>cheap</v>
      </c>
      <c r="X8164" s="3" t="str" cm="1">
        <f t="array" ref="X8164">_xlfn.IFS(R8164&gt;1000,"premium",R8164&gt;500,"modrate",R8164&lt;500,"cheap")</f>
        <v>cheap</v>
      </c>
      <c r="Y8164" t="str" cm="1">
        <f t="array" ref="Y8164">_xlfn.SWITCH(TRUE,R8164&gt;1000,"premium",R8164&gt;500,"modrate","cheap")</f>
        <v>cheap</v>
      </c>
    </row>
    <row r="8165" spans="1:25">
      <c r="A8165">
        <v>8164</v>
      </c>
      <c r="B8165" t="s">
        <v>9876</v>
      </c>
      <c r="C8165" s="2">
        <v>42310</v>
      </c>
      <c r="D8165" s="2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  <c r="V8165" t="str">
        <f t="shared" si="255"/>
        <v>profit</v>
      </c>
      <c r="W8165" t="str">
        <f t="shared" si="256"/>
        <v>cheap</v>
      </c>
      <c r="X8165" s="3" t="str" cm="1">
        <f t="array" ref="X8165">_xlfn.IFS(R8165&gt;1000,"premium",R8165&gt;500,"modrate",R8165&lt;500,"cheap")</f>
        <v>cheap</v>
      </c>
      <c r="Y8165" t="str" cm="1">
        <f t="array" ref="Y8165">_xlfn.SWITCH(TRUE,R8165&gt;1000,"premium",R8165&gt;500,"modrate","cheap")</f>
        <v>cheap</v>
      </c>
    </row>
    <row r="8166" spans="1:25">
      <c r="A8166">
        <v>8165</v>
      </c>
      <c r="B8166" t="s">
        <v>9876</v>
      </c>
      <c r="C8166" s="2">
        <v>42310</v>
      </c>
      <c r="D8166" s="2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  <c r="V8166" t="str">
        <f t="shared" si="255"/>
        <v>profit</v>
      </c>
      <c r="W8166" t="str">
        <f t="shared" si="256"/>
        <v>cheap</v>
      </c>
      <c r="X8166" s="3" t="str" cm="1">
        <f t="array" ref="X8166">_xlfn.IFS(R8166&gt;1000,"premium",R8166&gt;500,"modrate",R8166&lt;500,"cheap")</f>
        <v>cheap</v>
      </c>
      <c r="Y8166" t="str" cm="1">
        <f t="array" ref="Y8166">_xlfn.SWITCH(TRUE,R8166&gt;1000,"premium",R8166&gt;500,"modrate","cheap")</f>
        <v>cheap</v>
      </c>
    </row>
    <row r="8167" spans="1:25">
      <c r="A8167">
        <v>8166</v>
      </c>
      <c r="B8167" t="s">
        <v>9876</v>
      </c>
      <c r="C8167" s="2">
        <v>42310</v>
      </c>
      <c r="D8167" s="2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  <c r="V8167" t="str">
        <f t="shared" si="255"/>
        <v>profit</v>
      </c>
      <c r="W8167" t="str">
        <f t="shared" si="256"/>
        <v>cheap</v>
      </c>
      <c r="X8167" s="3" t="str" cm="1">
        <f t="array" ref="X8167">_xlfn.IFS(R8167&gt;1000,"premium",R8167&gt;500,"modrate",R8167&lt;500,"cheap")</f>
        <v>cheap</v>
      </c>
      <c r="Y8167" t="str" cm="1">
        <f t="array" ref="Y8167">_xlfn.SWITCH(TRUE,R8167&gt;1000,"premium",R8167&gt;500,"modrate","cheap")</f>
        <v>cheap</v>
      </c>
    </row>
    <row r="8168" spans="1:25">
      <c r="A8168">
        <v>8167</v>
      </c>
      <c r="B8168" t="s">
        <v>9876</v>
      </c>
      <c r="C8168" s="2">
        <v>42310</v>
      </c>
      <c r="D8168" s="2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  <c r="V8168" t="str">
        <f t="shared" si="255"/>
        <v>loss</v>
      </c>
      <c r="W8168" t="str">
        <f t="shared" si="256"/>
        <v>modrate</v>
      </c>
      <c r="X8168" s="3" t="str" cm="1">
        <f t="array" ref="X8168">_xlfn.IFS(R8168&gt;1000,"premium",R8168&gt;500,"modrate",R8168&lt;500,"cheap")</f>
        <v>modrate</v>
      </c>
      <c r="Y8168" t="str" cm="1">
        <f t="array" ref="Y8168">_xlfn.SWITCH(TRUE,R8168&gt;1000,"premium",R8168&gt;500,"modrate","cheap")</f>
        <v>modrate</v>
      </c>
    </row>
    <row r="8169" spans="1:25">
      <c r="A8169">
        <v>8168</v>
      </c>
      <c r="B8169" t="s">
        <v>9877</v>
      </c>
      <c r="C8169" s="2">
        <v>42582</v>
      </c>
      <c r="D8169" s="2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-32.3673000000001</v>
      </c>
      <c r="V8169" t="str">
        <f t="shared" si="255"/>
        <v>loss</v>
      </c>
      <c r="W8169" t="str">
        <f t="shared" si="256"/>
        <v>modrate</v>
      </c>
      <c r="X8169" s="3" t="str" cm="1">
        <f t="array" ref="X8169">_xlfn.IFS(R8169&gt;1000,"premium",R8169&gt;500,"modrate",R8169&lt;500,"cheap")</f>
        <v>modrate</v>
      </c>
      <c r="Y8169" t="str" cm="1">
        <f t="array" ref="Y8169">_xlfn.SWITCH(TRUE,R8169&gt;1000,"premium",R8169&gt;500,"modrate","cheap")</f>
        <v>modrate</v>
      </c>
    </row>
    <row r="8170" spans="1:25">
      <c r="A8170">
        <v>8169</v>
      </c>
      <c r="B8170" t="s">
        <v>9878</v>
      </c>
      <c r="C8170" s="2">
        <v>43045</v>
      </c>
      <c r="D8170" s="2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  <c r="V8170" t="str">
        <f t="shared" si="255"/>
        <v>profit</v>
      </c>
      <c r="W8170" t="str">
        <f t="shared" si="256"/>
        <v>premium</v>
      </c>
      <c r="X8170" s="3" t="str" cm="1">
        <f t="array" ref="X8170">_xlfn.IFS(R8170&gt;1000,"premium",R8170&gt;500,"modrate",R8170&lt;500,"cheap")</f>
        <v>premium</v>
      </c>
      <c r="Y8170" t="str" cm="1">
        <f t="array" ref="Y8170">_xlfn.SWITCH(TRUE,R8170&gt;1000,"premium",R8170&gt;500,"modrate","cheap")</f>
        <v>premium</v>
      </c>
    </row>
    <row r="8171" spans="1:25">
      <c r="A8171">
        <v>8170</v>
      </c>
      <c r="B8171" t="s">
        <v>9878</v>
      </c>
      <c r="C8171" s="2">
        <v>43045</v>
      </c>
      <c r="D8171" s="2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-73.0548000000001</v>
      </c>
      <c r="V8171" t="str">
        <f t="shared" si="255"/>
        <v>loss</v>
      </c>
      <c r="W8171" t="str">
        <f t="shared" si="256"/>
        <v>cheap</v>
      </c>
      <c r="X8171" s="3" t="str" cm="1">
        <f t="array" ref="X8171">_xlfn.IFS(R8171&gt;1000,"premium",R8171&gt;500,"modrate",R8171&lt;500,"cheap")</f>
        <v>cheap</v>
      </c>
      <c r="Y8171" t="str" cm="1">
        <f t="array" ref="Y8171">_xlfn.SWITCH(TRUE,R8171&gt;1000,"premium",R8171&gt;500,"modrate","cheap")</f>
        <v>cheap</v>
      </c>
    </row>
    <row r="8172" spans="1:25">
      <c r="A8172">
        <v>8171</v>
      </c>
      <c r="B8172" t="s">
        <v>9878</v>
      </c>
      <c r="C8172" s="2">
        <v>43045</v>
      </c>
      <c r="D8172" s="2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  <c r="V8172" t="str">
        <f t="shared" si="255"/>
        <v>profit</v>
      </c>
      <c r="W8172" t="str">
        <f t="shared" si="256"/>
        <v>cheap</v>
      </c>
      <c r="X8172" s="3" t="str" cm="1">
        <f t="array" ref="X8172">_xlfn.IFS(R8172&gt;1000,"premium",R8172&gt;500,"modrate",R8172&lt;500,"cheap")</f>
        <v>cheap</v>
      </c>
      <c r="Y8172" t="str" cm="1">
        <f t="array" ref="Y8172">_xlfn.SWITCH(TRUE,R8172&gt;1000,"premium",R8172&gt;500,"modrate","cheap")</f>
        <v>cheap</v>
      </c>
    </row>
    <row r="8173" spans="1:25">
      <c r="A8173">
        <v>8172</v>
      </c>
      <c r="B8173" t="s">
        <v>9879</v>
      </c>
      <c r="C8173" s="2">
        <v>42414</v>
      </c>
      <c r="D8173" s="2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  <c r="V8173" t="str">
        <f t="shared" si="255"/>
        <v>profit</v>
      </c>
      <c r="W8173" t="str">
        <f t="shared" si="256"/>
        <v>cheap</v>
      </c>
      <c r="X8173" s="3" t="str" cm="1">
        <f t="array" ref="X8173">_xlfn.IFS(R8173&gt;1000,"premium",R8173&gt;500,"modrate",R8173&lt;500,"cheap")</f>
        <v>cheap</v>
      </c>
      <c r="Y8173" t="str" cm="1">
        <f t="array" ref="Y8173">_xlfn.SWITCH(TRUE,R8173&gt;1000,"premium",R8173&gt;500,"modrate","cheap")</f>
        <v>cheap</v>
      </c>
    </row>
    <row r="8174" spans="1:25">
      <c r="A8174">
        <v>8173</v>
      </c>
      <c r="B8174" t="s">
        <v>9880</v>
      </c>
      <c r="C8174" s="2">
        <v>41829</v>
      </c>
      <c r="D8174" s="2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  <c r="V8174" t="str">
        <f t="shared" si="255"/>
        <v>profit</v>
      </c>
      <c r="W8174" t="str">
        <f t="shared" si="256"/>
        <v>cheap</v>
      </c>
      <c r="X8174" s="3" t="str" cm="1">
        <f t="array" ref="X8174">_xlfn.IFS(R8174&gt;1000,"premium",R8174&gt;500,"modrate",R8174&lt;500,"cheap")</f>
        <v>cheap</v>
      </c>
      <c r="Y8174" t="str" cm="1">
        <f t="array" ref="Y8174">_xlfn.SWITCH(TRUE,R8174&gt;1000,"premium",R8174&gt;500,"modrate","cheap")</f>
        <v>cheap</v>
      </c>
    </row>
    <row r="8175" spans="1:25">
      <c r="A8175">
        <v>8174</v>
      </c>
      <c r="B8175" t="s">
        <v>9880</v>
      </c>
      <c r="C8175" s="2">
        <v>41829</v>
      </c>
      <c r="D8175" s="2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  <c r="V8175" t="str">
        <f t="shared" si="255"/>
        <v>profit</v>
      </c>
      <c r="W8175" t="str">
        <f t="shared" si="256"/>
        <v>cheap</v>
      </c>
      <c r="X8175" s="3" t="str" cm="1">
        <f t="array" ref="X8175">_xlfn.IFS(R8175&gt;1000,"premium",R8175&gt;500,"modrate",R8175&lt;500,"cheap")</f>
        <v>cheap</v>
      </c>
      <c r="Y8175" t="str" cm="1">
        <f t="array" ref="Y8175">_xlfn.SWITCH(TRUE,R8175&gt;1000,"premium",R8175&gt;500,"modrate","cheap")</f>
        <v>cheap</v>
      </c>
    </row>
    <row r="8176" spans="1:25">
      <c r="A8176">
        <v>8175</v>
      </c>
      <c r="B8176" t="s">
        <v>9880</v>
      </c>
      <c r="C8176" s="2">
        <v>41829</v>
      </c>
      <c r="D8176" s="2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  <c r="V8176" t="str">
        <f t="shared" si="255"/>
        <v>profit</v>
      </c>
      <c r="W8176" t="str">
        <f t="shared" si="256"/>
        <v>cheap</v>
      </c>
      <c r="X8176" s="3" t="str" cm="1">
        <f t="array" ref="X8176">_xlfn.IFS(R8176&gt;1000,"premium",R8176&gt;500,"modrate",R8176&lt;500,"cheap")</f>
        <v>cheap</v>
      </c>
      <c r="Y8176" t="str" cm="1">
        <f t="array" ref="Y8176">_xlfn.SWITCH(TRUE,R8176&gt;1000,"premium",R8176&gt;500,"modrate","cheap")</f>
        <v>cheap</v>
      </c>
    </row>
    <row r="8177" spans="1:25">
      <c r="A8177">
        <v>8176</v>
      </c>
      <c r="B8177" t="s">
        <v>9881</v>
      </c>
      <c r="C8177" s="2">
        <v>42399</v>
      </c>
      <c r="D8177" s="2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  <c r="V8177" t="str">
        <f t="shared" si="255"/>
        <v>profit</v>
      </c>
      <c r="W8177" t="str">
        <f t="shared" si="256"/>
        <v>cheap</v>
      </c>
      <c r="X8177" s="3" t="str" cm="1">
        <f t="array" ref="X8177">_xlfn.IFS(R8177&gt;1000,"premium",R8177&gt;500,"modrate",R8177&lt;500,"cheap")</f>
        <v>cheap</v>
      </c>
      <c r="Y8177" t="str" cm="1">
        <f t="array" ref="Y8177">_xlfn.SWITCH(TRUE,R8177&gt;1000,"premium",R8177&gt;500,"modrate","cheap")</f>
        <v>cheap</v>
      </c>
    </row>
    <row r="8178" spans="1:25">
      <c r="A8178">
        <v>8177</v>
      </c>
      <c r="B8178" t="s">
        <v>9884</v>
      </c>
      <c r="C8178" s="2">
        <v>42635</v>
      </c>
      <c r="D8178" s="2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  <c r="V8178" t="str">
        <f t="shared" si="255"/>
        <v>profit</v>
      </c>
      <c r="W8178" t="str">
        <f t="shared" si="256"/>
        <v>cheap</v>
      </c>
      <c r="X8178" s="3" t="str" cm="1">
        <f t="array" ref="X8178">_xlfn.IFS(R8178&gt;1000,"premium",R8178&gt;500,"modrate",R8178&lt;500,"cheap")</f>
        <v>cheap</v>
      </c>
      <c r="Y8178" t="str" cm="1">
        <f t="array" ref="Y8178">_xlfn.SWITCH(TRUE,R8178&gt;1000,"premium",R8178&gt;500,"modrate","cheap")</f>
        <v>cheap</v>
      </c>
    </row>
    <row r="8179" spans="1:25">
      <c r="A8179">
        <v>8178</v>
      </c>
      <c r="B8179" t="s">
        <v>9885</v>
      </c>
      <c r="C8179" s="2">
        <v>43091</v>
      </c>
      <c r="D8179" s="2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  <c r="V8179" t="str">
        <f t="shared" si="255"/>
        <v>profit</v>
      </c>
      <c r="W8179" t="str">
        <f t="shared" si="256"/>
        <v>cheap</v>
      </c>
      <c r="X8179" s="3" t="str" cm="1">
        <f t="array" ref="X8179">_xlfn.IFS(R8179&gt;1000,"premium",R8179&gt;500,"modrate",R8179&lt;500,"cheap")</f>
        <v>cheap</v>
      </c>
      <c r="Y8179" t="str" cm="1">
        <f t="array" ref="Y8179">_xlfn.SWITCH(TRUE,R8179&gt;1000,"premium",R8179&gt;500,"modrate","cheap")</f>
        <v>cheap</v>
      </c>
    </row>
    <row r="8180" spans="1:25">
      <c r="A8180">
        <v>8179</v>
      </c>
      <c r="B8180" t="s">
        <v>9886</v>
      </c>
      <c r="C8180" s="2">
        <v>42615</v>
      </c>
      <c r="D8180" s="2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  <c r="V8180" t="str">
        <f t="shared" si="255"/>
        <v>profit</v>
      </c>
      <c r="W8180" t="str">
        <f t="shared" si="256"/>
        <v>modrate</v>
      </c>
      <c r="X8180" s="3" t="str" cm="1">
        <f t="array" ref="X8180">_xlfn.IFS(R8180&gt;1000,"premium",R8180&gt;500,"modrate",R8180&lt;500,"cheap")</f>
        <v>modrate</v>
      </c>
      <c r="Y8180" t="str" cm="1">
        <f t="array" ref="Y8180">_xlfn.SWITCH(TRUE,R8180&gt;1000,"premium",R8180&gt;500,"modrate","cheap")</f>
        <v>modrate</v>
      </c>
    </row>
    <row r="8181" spans="1:25">
      <c r="A8181">
        <v>8180</v>
      </c>
      <c r="B8181" t="s">
        <v>9887</v>
      </c>
      <c r="C8181" s="2">
        <v>42218</v>
      </c>
      <c r="D8181" s="2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  <c r="V8181" t="str">
        <f t="shared" si="255"/>
        <v>loss</v>
      </c>
      <c r="W8181" t="str">
        <f t="shared" si="256"/>
        <v>cheap</v>
      </c>
      <c r="X8181" s="3" t="str" cm="1">
        <f t="array" ref="X8181">_xlfn.IFS(R8181&gt;1000,"premium",R8181&gt;500,"modrate",R8181&lt;500,"cheap")</f>
        <v>cheap</v>
      </c>
      <c r="Y8181" t="str" cm="1">
        <f t="array" ref="Y8181">_xlfn.SWITCH(TRUE,R8181&gt;1000,"premium",R8181&gt;500,"modrate","cheap")</f>
        <v>cheap</v>
      </c>
    </row>
    <row r="8182" spans="1:25">
      <c r="A8182">
        <v>8181</v>
      </c>
      <c r="B8182" t="s">
        <v>9888</v>
      </c>
      <c r="C8182" s="2">
        <v>42329</v>
      </c>
      <c r="D8182" s="2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  <c r="V8182" t="str">
        <f t="shared" si="255"/>
        <v>loss</v>
      </c>
      <c r="W8182" t="str">
        <f t="shared" si="256"/>
        <v>premium</v>
      </c>
      <c r="X8182" s="3" t="str" cm="1">
        <f t="array" ref="X8182">_xlfn.IFS(R8182&gt;1000,"premium",R8182&gt;500,"modrate",R8182&lt;500,"cheap")</f>
        <v>premium</v>
      </c>
      <c r="Y8182" t="str" cm="1">
        <f t="array" ref="Y8182">_xlfn.SWITCH(TRUE,R8182&gt;1000,"premium",R8182&gt;500,"modrate","cheap")</f>
        <v>premium</v>
      </c>
    </row>
    <row r="8183" spans="1:25">
      <c r="A8183">
        <v>8182</v>
      </c>
      <c r="B8183" t="s">
        <v>9888</v>
      </c>
      <c r="C8183" s="2">
        <v>42329</v>
      </c>
      <c r="D8183" s="2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  <c r="V8183" t="str">
        <f t="shared" si="255"/>
        <v>loss</v>
      </c>
      <c r="W8183" t="str">
        <f t="shared" si="256"/>
        <v>cheap</v>
      </c>
      <c r="X8183" s="3" t="str" cm="1">
        <f t="array" ref="X8183">_xlfn.IFS(R8183&gt;1000,"premium",R8183&gt;500,"modrate",R8183&lt;500,"cheap")</f>
        <v>cheap</v>
      </c>
      <c r="Y8183" t="str" cm="1">
        <f t="array" ref="Y8183">_xlfn.SWITCH(TRUE,R8183&gt;1000,"premium",R8183&gt;500,"modrate","cheap")</f>
        <v>cheap</v>
      </c>
    </row>
    <row r="8184" spans="1:25">
      <c r="A8184">
        <v>8183</v>
      </c>
      <c r="B8184" t="s">
        <v>9889</v>
      </c>
      <c r="C8184" s="2">
        <v>42873</v>
      </c>
      <c r="D8184" s="2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  <c r="V8184" t="str">
        <f t="shared" si="255"/>
        <v>loss</v>
      </c>
      <c r="W8184" t="str">
        <f t="shared" si="256"/>
        <v>cheap</v>
      </c>
      <c r="X8184" s="3" t="str" cm="1">
        <f t="array" ref="X8184">_xlfn.IFS(R8184&gt;1000,"premium",R8184&gt;500,"modrate",R8184&lt;500,"cheap")</f>
        <v>cheap</v>
      </c>
      <c r="Y8184" t="str" cm="1">
        <f t="array" ref="Y8184">_xlfn.SWITCH(TRUE,R8184&gt;1000,"premium",R8184&gt;500,"modrate","cheap")</f>
        <v>cheap</v>
      </c>
    </row>
    <row r="8185" spans="1:25">
      <c r="A8185">
        <v>8184</v>
      </c>
      <c r="B8185" t="s">
        <v>9889</v>
      </c>
      <c r="C8185" s="2">
        <v>42873</v>
      </c>
      <c r="D8185" s="2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  <c r="V8185" t="str">
        <f t="shared" si="255"/>
        <v>loss</v>
      </c>
      <c r="W8185" t="str">
        <f t="shared" si="256"/>
        <v>cheap</v>
      </c>
      <c r="X8185" s="3" t="str" cm="1">
        <f t="array" ref="X8185">_xlfn.IFS(R8185&gt;1000,"premium",R8185&gt;500,"modrate",R8185&lt;500,"cheap")</f>
        <v>cheap</v>
      </c>
      <c r="Y8185" t="str" cm="1">
        <f t="array" ref="Y8185">_xlfn.SWITCH(TRUE,R8185&gt;1000,"premium",R8185&gt;500,"modrate","cheap")</f>
        <v>cheap</v>
      </c>
    </row>
    <row r="8186" spans="1:25">
      <c r="A8186">
        <v>8185</v>
      </c>
      <c r="B8186" t="s">
        <v>9890</v>
      </c>
      <c r="C8186" s="2">
        <v>42939</v>
      </c>
      <c r="D8186" s="2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  <c r="V8186" t="str">
        <f t="shared" si="255"/>
        <v>profit</v>
      </c>
      <c r="W8186" t="str">
        <f t="shared" si="256"/>
        <v>cheap</v>
      </c>
      <c r="X8186" s="3" t="str" cm="1">
        <f t="array" ref="X8186">_xlfn.IFS(R8186&gt;1000,"premium",R8186&gt;500,"modrate",R8186&lt;500,"cheap")</f>
        <v>cheap</v>
      </c>
      <c r="Y8186" t="str" cm="1">
        <f t="array" ref="Y8186">_xlfn.SWITCH(TRUE,R8186&gt;1000,"premium",R8186&gt;500,"modrate","cheap")</f>
        <v>cheap</v>
      </c>
    </row>
    <row r="8187" spans="1:25">
      <c r="A8187">
        <v>8186</v>
      </c>
      <c r="B8187" t="s">
        <v>9891</v>
      </c>
      <c r="C8187" s="2">
        <v>42260</v>
      </c>
      <c r="D8187" s="2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  <c r="V8187" t="str">
        <f t="shared" si="255"/>
        <v>profit</v>
      </c>
      <c r="W8187" t="str">
        <f t="shared" si="256"/>
        <v>cheap</v>
      </c>
      <c r="X8187" s="3" t="str" cm="1">
        <f t="array" ref="X8187">_xlfn.IFS(R8187&gt;1000,"premium",R8187&gt;500,"modrate",R8187&lt;500,"cheap")</f>
        <v>cheap</v>
      </c>
      <c r="Y8187" t="str" cm="1">
        <f t="array" ref="Y8187">_xlfn.SWITCH(TRUE,R8187&gt;1000,"premium",R8187&gt;500,"modrate","cheap")</f>
        <v>cheap</v>
      </c>
    </row>
    <row r="8188" spans="1:25">
      <c r="A8188">
        <v>8187</v>
      </c>
      <c r="B8188" t="s">
        <v>9891</v>
      </c>
      <c r="C8188" s="2">
        <v>42260</v>
      </c>
      <c r="D8188" s="2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  <c r="V8188" t="str">
        <f t="shared" si="255"/>
        <v>loss</v>
      </c>
      <c r="W8188" t="str">
        <f t="shared" si="256"/>
        <v>cheap</v>
      </c>
      <c r="X8188" s="3" t="str" cm="1">
        <f t="array" ref="X8188">_xlfn.IFS(R8188&gt;1000,"premium",R8188&gt;500,"modrate",R8188&lt;500,"cheap")</f>
        <v>cheap</v>
      </c>
      <c r="Y8188" t="str" cm="1">
        <f t="array" ref="Y8188">_xlfn.SWITCH(TRUE,R8188&gt;1000,"premium",R8188&gt;500,"modrate","cheap")</f>
        <v>cheap</v>
      </c>
    </row>
    <row r="8189" spans="1:25">
      <c r="A8189">
        <v>8188</v>
      </c>
      <c r="B8189" t="s">
        <v>9892</v>
      </c>
      <c r="C8189" s="2">
        <v>42714</v>
      </c>
      <c r="D8189" s="2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  <c r="V8189" t="str">
        <f t="shared" si="255"/>
        <v>profit</v>
      </c>
      <c r="W8189" t="str">
        <f t="shared" si="256"/>
        <v>cheap</v>
      </c>
      <c r="X8189" s="3" t="str" cm="1">
        <f t="array" ref="X8189">_xlfn.IFS(R8189&gt;1000,"premium",R8189&gt;500,"modrate",R8189&lt;500,"cheap")</f>
        <v>cheap</v>
      </c>
      <c r="Y8189" t="str" cm="1">
        <f t="array" ref="Y8189">_xlfn.SWITCH(TRUE,R8189&gt;1000,"premium",R8189&gt;500,"modrate","cheap")</f>
        <v>cheap</v>
      </c>
    </row>
    <row r="8190" spans="1:25">
      <c r="A8190">
        <v>8189</v>
      </c>
      <c r="B8190" t="s">
        <v>9893</v>
      </c>
      <c r="C8190" s="2">
        <v>42279</v>
      </c>
      <c r="D8190" s="2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  <c r="V8190" t="str">
        <f t="shared" si="255"/>
        <v>profit</v>
      </c>
      <c r="W8190" t="str">
        <f t="shared" si="256"/>
        <v>cheap</v>
      </c>
      <c r="X8190" s="3" t="str" cm="1">
        <f t="array" ref="X8190">_xlfn.IFS(R8190&gt;1000,"premium",R8190&gt;500,"modrate",R8190&lt;500,"cheap")</f>
        <v>cheap</v>
      </c>
      <c r="Y8190" t="str" cm="1">
        <f t="array" ref="Y8190">_xlfn.SWITCH(TRUE,R8190&gt;1000,"premium",R8190&gt;500,"modrate","cheap")</f>
        <v>cheap</v>
      </c>
    </row>
    <row r="8191" spans="1:25">
      <c r="A8191">
        <v>8190</v>
      </c>
      <c r="B8191" t="s">
        <v>9893</v>
      </c>
      <c r="C8191" s="2">
        <v>42279</v>
      </c>
      <c r="D8191" s="2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  <c r="V8191" t="str">
        <f t="shared" si="255"/>
        <v>profit</v>
      </c>
      <c r="W8191" t="str">
        <f t="shared" si="256"/>
        <v>cheap</v>
      </c>
      <c r="X8191" s="3" t="str" cm="1">
        <f t="array" ref="X8191">_xlfn.IFS(R8191&gt;1000,"premium",R8191&gt;500,"modrate",R8191&lt;500,"cheap")</f>
        <v>cheap</v>
      </c>
      <c r="Y8191" t="str" cm="1">
        <f t="array" ref="Y8191">_xlfn.SWITCH(TRUE,R8191&gt;1000,"premium",R8191&gt;500,"modrate","cheap")</f>
        <v>cheap</v>
      </c>
    </row>
    <row r="8192" spans="1:25">
      <c r="A8192">
        <v>8191</v>
      </c>
      <c r="B8192" t="s">
        <v>9894</v>
      </c>
      <c r="C8192" s="2">
        <v>43056</v>
      </c>
      <c r="D8192" s="2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  <c r="V8192" t="str">
        <f t="shared" si="255"/>
        <v>profit</v>
      </c>
      <c r="W8192" t="str">
        <f t="shared" si="256"/>
        <v>cheap</v>
      </c>
      <c r="X8192" s="3" t="str" cm="1">
        <f t="array" ref="X8192">_xlfn.IFS(R8192&gt;1000,"premium",R8192&gt;500,"modrate",R8192&lt;500,"cheap")</f>
        <v>cheap</v>
      </c>
      <c r="Y8192" t="str" cm="1">
        <f t="array" ref="Y8192">_xlfn.SWITCH(TRUE,R8192&gt;1000,"premium",R8192&gt;500,"modrate","cheap")</f>
        <v>cheap</v>
      </c>
    </row>
    <row r="8193" spans="1:25">
      <c r="A8193">
        <v>8192</v>
      </c>
      <c r="B8193" t="s">
        <v>9894</v>
      </c>
      <c r="C8193" s="2">
        <v>43056</v>
      </c>
      <c r="D8193" s="2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  <c r="V8193" t="str">
        <f t="shared" si="255"/>
        <v>profit</v>
      </c>
      <c r="W8193" t="str">
        <f t="shared" si="256"/>
        <v>cheap</v>
      </c>
      <c r="X8193" s="3" t="str" cm="1">
        <f t="array" ref="X8193">_xlfn.IFS(R8193&gt;1000,"premium",R8193&gt;500,"modrate",R8193&lt;500,"cheap")</f>
        <v>cheap</v>
      </c>
      <c r="Y8193" t="str" cm="1">
        <f t="array" ref="Y8193">_xlfn.SWITCH(TRUE,R8193&gt;1000,"premium",R8193&gt;500,"modrate","cheap")</f>
        <v>cheap</v>
      </c>
    </row>
    <row r="8194" spans="1:25">
      <c r="A8194">
        <v>8193</v>
      </c>
      <c r="B8194" t="s">
        <v>9895</v>
      </c>
      <c r="C8194" s="2">
        <v>42338</v>
      </c>
      <c r="D8194" s="2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  <c r="V8194" t="str">
        <f t="shared" si="255"/>
        <v>loss</v>
      </c>
      <c r="W8194" t="str">
        <f t="shared" si="256"/>
        <v>cheap</v>
      </c>
      <c r="X8194" s="3" t="str" cm="1">
        <f t="array" ref="X8194">_xlfn.IFS(R8194&gt;1000,"premium",R8194&gt;500,"modrate",R8194&lt;500,"cheap")</f>
        <v>cheap</v>
      </c>
      <c r="Y8194" t="str" cm="1">
        <f t="array" ref="Y8194">_xlfn.SWITCH(TRUE,R8194&gt;1000,"premium",R8194&gt;500,"modrate","cheap")</f>
        <v>cheap</v>
      </c>
    </row>
    <row r="8195" spans="1:25">
      <c r="A8195">
        <v>8194</v>
      </c>
      <c r="B8195" t="s">
        <v>9895</v>
      </c>
      <c r="C8195" s="2">
        <v>42338</v>
      </c>
      <c r="D8195" s="2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9.8351999999999897</v>
      </c>
      <c r="V8195" t="str">
        <f t="shared" ref="V8195:V8258" si="257">IF(U8195&gt;0,"profit","loss")</f>
        <v>profit</v>
      </c>
      <c r="W8195" t="str">
        <f t="shared" ref="W8195:W8258" si="258">IF(R8195&gt;1000,"premium", IF(R8195&gt;500,"modrate","cheap"))</f>
        <v>cheap</v>
      </c>
      <c r="X8195" s="3" t="str" cm="1">
        <f t="array" ref="X8195">_xlfn.IFS(R8195&gt;1000,"premium",R8195&gt;500,"modrate",R8195&lt;500,"cheap")</f>
        <v>cheap</v>
      </c>
      <c r="Y8195" t="str" cm="1">
        <f t="array" ref="Y8195">_xlfn.SWITCH(TRUE,R8195&gt;1000,"premium",R8195&gt;500,"modrate","cheap")</f>
        <v>cheap</v>
      </c>
    </row>
    <row r="8196" spans="1:25">
      <c r="A8196">
        <v>8195</v>
      </c>
      <c r="B8196" t="s">
        <v>9895</v>
      </c>
      <c r="C8196" s="2">
        <v>42338</v>
      </c>
      <c r="D8196" s="2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  <c r="V8196" t="str">
        <f t="shared" si="257"/>
        <v>profit</v>
      </c>
      <c r="W8196" t="str">
        <f t="shared" si="258"/>
        <v>cheap</v>
      </c>
      <c r="X8196" s="3" t="str" cm="1">
        <f t="array" ref="X8196">_xlfn.IFS(R8196&gt;1000,"premium",R8196&gt;500,"modrate",R8196&lt;500,"cheap")</f>
        <v>cheap</v>
      </c>
      <c r="Y8196" t="str" cm="1">
        <f t="array" ref="Y8196">_xlfn.SWITCH(TRUE,R8196&gt;1000,"premium",R8196&gt;500,"modrate","cheap")</f>
        <v>cheap</v>
      </c>
    </row>
    <row r="8197" spans="1:25">
      <c r="A8197">
        <v>8196</v>
      </c>
      <c r="B8197" t="s">
        <v>9896</v>
      </c>
      <c r="C8197" s="2">
        <v>42344</v>
      </c>
      <c r="D8197" s="2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  <c r="V8197" t="str">
        <f t="shared" si="257"/>
        <v>profit</v>
      </c>
      <c r="W8197" t="str">
        <f t="shared" si="258"/>
        <v>cheap</v>
      </c>
      <c r="X8197" s="3" t="str" cm="1">
        <f t="array" ref="X8197">_xlfn.IFS(R8197&gt;1000,"premium",R8197&gt;500,"modrate",R8197&lt;500,"cheap")</f>
        <v>cheap</v>
      </c>
      <c r="Y8197" t="str" cm="1">
        <f t="array" ref="Y8197">_xlfn.SWITCH(TRUE,R8197&gt;1000,"premium",R8197&gt;500,"modrate","cheap")</f>
        <v>cheap</v>
      </c>
    </row>
    <row r="8198" spans="1:25">
      <c r="A8198">
        <v>8197</v>
      </c>
      <c r="B8198" t="s">
        <v>9897</v>
      </c>
      <c r="C8198" s="2">
        <v>42983</v>
      </c>
      <c r="D8198" s="2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-1.1196000000000099</v>
      </c>
      <c r="V8198" t="str">
        <f t="shared" si="257"/>
        <v>loss</v>
      </c>
      <c r="W8198" t="str">
        <f t="shared" si="258"/>
        <v>cheap</v>
      </c>
      <c r="X8198" s="3" t="str" cm="1">
        <f t="array" ref="X8198">_xlfn.IFS(R8198&gt;1000,"premium",R8198&gt;500,"modrate",R8198&lt;500,"cheap")</f>
        <v>cheap</v>
      </c>
      <c r="Y8198" t="str" cm="1">
        <f t="array" ref="Y8198">_xlfn.SWITCH(TRUE,R8198&gt;1000,"premium",R8198&gt;500,"modrate","cheap")</f>
        <v>cheap</v>
      </c>
    </row>
    <row r="8199" spans="1:25">
      <c r="A8199">
        <v>8198</v>
      </c>
      <c r="B8199" t="s">
        <v>9897</v>
      </c>
      <c r="C8199" s="2">
        <v>42983</v>
      </c>
      <c r="D8199" s="2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  <c r="V8199" t="str">
        <f t="shared" si="257"/>
        <v>profit</v>
      </c>
      <c r="W8199" t="str">
        <f t="shared" si="258"/>
        <v>cheap</v>
      </c>
      <c r="X8199" s="3" t="str" cm="1">
        <f t="array" ref="X8199">_xlfn.IFS(R8199&gt;1000,"premium",R8199&gt;500,"modrate",R8199&lt;500,"cheap")</f>
        <v>cheap</v>
      </c>
      <c r="Y8199" t="str" cm="1">
        <f t="array" ref="Y8199">_xlfn.SWITCH(TRUE,R8199&gt;1000,"premium",R8199&gt;500,"modrate","cheap")</f>
        <v>cheap</v>
      </c>
    </row>
    <row r="8200" spans="1:25">
      <c r="A8200">
        <v>8199</v>
      </c>
      <c r="B8200" t="s">
        <v>9897</v>
      </c>
      <c r="C8200" s="2">
        <v>42983</v>
      </c>
      <c r="D8200" s="2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  <c r="V8200" t="str">
        <f t="shared" si="257"/>
        <v>profit</v>
      </c>
      <c r="W8200" t="str">
        <f t="shared" si="258"/>
        <v>cheap</v>
      </c>
      <c r="X8200" s="3" t="str" cm="1">
        <f t="array" ref="X8200">_xlfn.IFS(R8200&gt;1000,"premium",R8200&gt;500,"modrate",R8200&lt;500,"cheap")</f>
        <v>cheap</v>
      </c>
      <c r="Y8200" t="str" cm="1">
        <f t="array" ref="Y8200">_xlfn.SWITCH(TRUE,R8200&gt;1000,"premium",R8200&gt;500,"modrate","cheap")</f>
        <v>cheap</v>
      </c>
    </row>
    <row r="8201" spans="1:25">
      <c r="A8201">
        <v>8200</v>
      </c>
      <c r="B8201" t="s">
        <v>9898</v>
      </c>
      <c r="C8201" s="2">
        <v>42849</v>
      </c>
      <c r="D8201" s="2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  <c r="V8201" t="str">
        <f t="shared" si="257"/>
        <v>loss</v>
      </c>
      <c r="W8201" t="str">
        <f t="shared" si="258"/>
        <v>cheap</v>
      </c>
      <c r="X8201" s="3" t="str" cm="1">
        <f t="array" ref="X8201">_xlfn.IFS(R8201&gt;1000,"premium",R8201&gt;500,"modrate",R8201&lt;500,"cheap")</f>
        <v>cheap</v>
      </c>
      <c r="Y8201" t="str" cm="1">
        <f t="array" ref="Y8201">_xlfn.SWITCH(TRUE,R8201&gt;1000,"premium",R8201&gt;500,"modrate","cheap")</f>
        <v>cheap</v>
      </c>
    </row>
    <row r="8202" spans="1:25">
      <c r="A8202">
        <v>8201</v>
      </c>
      <c r="B8202" t="s">
        <v>9898</v>
      </c>
      <c r="C8202" s="2">
        <v>42849</v>
      </c>
      <c r="D8202" s="2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  <c r="V8202" t="str">
        <f t="shared" si="257"/>
        <v>loss</v>
      </c>
      <c r="W8202" t="str">
        <f t="shared" si="258"/>
        <v>cheap</v>
      </c>
      <c r="X8202" s="3" t="str" cm="1">
        <f t="array" ref="X8202">_xlfn.IFS(R8202&gt;1000,"premium",R8202&gt;500,"modrate",R8202&lt;500,"cheap")</f>
        <v>cheap</v>
      </c>
      <c r="Y8202" t="str" cm="1">
        <f t="array" ref="Y8202">_xlfn.SWITCH(TRUE,R8202&gt;1000,"premium",R8202&gt;500,"modrate","cheap")</f>
        <v>cheap</v>
      </c>
    </row>
    <row r="8203" spans="1:25">
      <c r="A8203">
        <v>8202</v>
      </c>
      <c r="B8203" t="s">
        <v>9899</v>
      </c>
      <c r="C8203" s="2">
        <v>42316</v>
      </c>
      <c r="D8203" s="2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  <c r="V8203" t="str">
        <f t="shared" si="257"/>
        <v>profit</v>
      </c>
      <c r="W8203" t="str">
        <f t="shared" si="258"/>
        <v>cheap</v>
      </c>
      <c r="X8203" s="3" t="str" cm="1">
        <f t="array" ref="X8203">_xlfn.IFS(R8203&gt;1000,"premium",R8203&gt;500,"modrate",R8203&lt;500,"cheap")</f>
        <v>cheap</v>
      </c>
      <c r="Y8203" t="str" cm="1">
        <f t="array" ref="Y8203">_xlfn.SWITCH(TRUE,R8203&gt;1000,"premium",R8203&gt;500,"modrate","cheap")</f>
        <v>cheap</v>
      </c>
    </row>
    <row r="8204" spans="1:25">
      <c r="A8204">
        <v>8203</v>
      </c>
      <c r="B8204" t="s">
        <v>9899</v>
      </c>
      <c r="C8204" s="2">
        <v>42316</v>
      </c>
      <c r="D8204" s="2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  <c r="V8204" t="str">
        <f t="shared" si="257"/>
        <v>profit</v>
      </c>
      <c r="W8204" t="str">
        <f t="shared" si="258"/>
        <v>modrate</v>
      </c>
      <c r="X8204" s="3" t="str" cm="1">
        <f t="array" ref="X8204">_xlfn.IFS(R8204&gt;1000,"premium",R8204&gt;500,"modrate",R8204&lt;500,"cheap")</f>
        <v>modrate</v>
      </c>
      <c r="Y8204" t="str" cm="1">
        <f t="array" ref="Y8204">_xlfn.SWITCH(TRUE,R8204&gt;1000,"premium",R8204&gt;500,"modrate","cheap")</f>
        <v>modrate</v>
      </c>
    </row>
    <row r="8205" spans="1:25">
      <c r="A8205">
        <v>8204</v>
      </c>
      <c r="B8205" t="s">
        <v>9899</v>
      </c>
      <c r="C8205" s="2">
        <v>42316</v>
      </c>
      <c r="D8205" s="2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  <c r="V8205" t="str">
        <f t="shared" si="257"/>
        <v>profit</v>
      </c>
      <c r="W8205" t="str">
        <f t="shared" si="258"/>
        <v>cheap</v>
      </c>
      <c r="X8205" s="3" t="str" cm="1">
        <f t="array" ref="X8205">_xlfn.IFS(R8205&gt;1000,"premium",R8205&gt;500,"modrate",R8205&lt;500,"cheap")</f>
        <v>cheap</v>
      </c>
      <c r="Y8205" t="str" cm="1">
        <f t="array" ref="Y8205">_xlfn.SWITCH(TRUE,R8205&gt;1000,"premium",R8205&gt;500,"modrate","cheap")</f>
        <v>cheap</v>
      </c>
    </row>
    <row r="8206" spans="1:25">
      <c r="A8206">
        <v>8205</v>
      </c>
      <c r="B8206" t="s">
        <v>9899</v>
      </c>
      <c r="C8206" s="2">
        <v>42316</v>
      </c>
      <c r="D8206" s="2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  <c r="V8206" t="str">
        <f t="shared" si="257"/>
        <v>profit</v>
      </c>
      <c r="W8206" t="str">
        <f t="shared" si="258"/>
        <v>premium</v>
      </c>
      <c r="X8206" s="3" t="str" cm="1">
        <f t="array" ref="X8206">_xlfn.IFS(R8206&gt;1000,"premium",R8206&gt;500,"modrate",R8206&lt;500,"cheap")</f>
        <v>premium</v>
      </c>
      <c r="Y8206" t="str" cm="1">
        <f t="array" ref="Y8206">_xlfn.SWITCH(TRUE,R8206&gt;1000,"premium",R8206&gt;500,"modrate","cheap")</f>
        <v>premium</v>
      </c>
    </row>
    <row r="8207" spans="1:25">
      <c r="A8207">
        <v>8206</v>
      </c>
      <c r="B8207" t="s">
        <v>9899</v>
      </c>
      <c r="C8207" s="2">
        <v>42316</v>
      </c>
      <c r="D8207" s="2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  <c r="V8207" t="str">
        <f t="shared" si="257"/>
        <v>profit</v>
      </c>
      <c r="W8207" t="str">
        <f t="shared" si="258"/>
        <v>modrate</v>
      </c>
      <c r="X8207" s="3" t="str" cm="1">
        <f t="array" ref="X8207">_xlfn.IFS(R8207&gt;1000,"premium",R8207&gt;500,"modrate",R8207&lt;500,"cheap")</f>
        <v>modrate</v>
      </c>
      <c r="Y8207" t="str" cm="1">
        <f t="array" ref="Y8207">_xlfn.SWITCH(TRUE,R8207&gt;1000,"premium",R8207&gt;500,"modrate","cheap")</f>
        <v>modrate</v>
      </c>
    </row>
    <row r="8208" spans="1:25">
      <c r="A8208">
        <v>8207</v>
      </c>
      <c r="B8208" t="s">
        <v>9900</v>
      </c>
      <c r="C8208" s="2">
        <v>42120</v>
      </c>
      <c r="D8208" s="2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  <c r="V8208" t="str">
        <f t="shared" si="257"/>
        <v>loss</v>
      </c>
      <c r="W8208" t="str">
        <f t="shared" si="258"/>
        <v>cheap</v>
      </c>
      <c r="X8208" s="3" t="str" cm="1">
        <f t="array" ref="X8208">_xlfn.IFS(R8208&gt;1000,"premium",R8208&gt;500,"modrate",R8208&lt;500,"cheap")</f>
        <v>cheap</v>
      </c>
      <c r="Y8208" t="str" cm="1">
        <f t="array" ref="Y8208">_xlfn.SWITCH(TRUE,R8208&gt;1000,"premium",R8208&gt;500,"modrate","cheap")</f>
        <v>cheap</v>
      </c>
    </row>
    <row r="8209" spans="1:25">
      <c r="A8209">
        <v>8208</v>
      </c>
      <c r="B8209" t="s">
        <v>9900</v>
      </c>
      <c r="C8209" s="2">
        <v>42120</v>
      </c>
      <c r="D8209" s="2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  <c r="V8209" t="str">
        <f t="shared" si="257"/>
        <v>profit</v>
      </c>
      <c r="W8209" t="str">
        <f t="shared" si="258"/>
        <v>cheap</v>
      </c>
      <c r="X8209" s="3" t="str" cm="1">
        <f t="array" ref="X8209">_xlfn.IFS(R8209&gt;1000,"premium",R8209&gt;500,"modrate",R8209&lt;500,"cheap")</f>
        <v>cheap</v>
      </c>
      <c r="Y8209" t="str" cm="1">
        <f t="array" ref="Y8209">_xlfn.SWITCH(TRUE,R8209&gt;1000,"premium",R8209&gt;500,"modrate","cheap")</f>
        <v>cheap</v>
      </c>
    </row>
    <row r="8210" spans="1:25">
      <c r="A8210">
        <v>8209</v>
      </c>
      <c r="B8210" t="s">
        <v>9901</v>
      </c>
      <c r="C8210" s="2">
        <v>42267</v>
      </c>
      <c r="D8210" s="2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  <c r="V8210" t="str">
        <f t="shared" si="257"/>
        <v>loss</v>
      </c>
      <c r="W8210" t="str">
        <f t="shared" si="258"/>
        <v>premium</v>
      </c>
      <c r="X8210" s="3" t="str" cm="1">
        <f t="array" ref="X8210">_xlfn.IFS(R8210&gt;1000,"premium",R8210&gt;500,"modrate",R8210&lt;500,"cheap")</f>
        <v>premium</v>
      </c>
      <c r="Y8210" t="str" cm="1">
        <f t="array" ref="Y8210">_xlfn.SWITCH(TRUE,R8210&gt;1000,"premium",R8210&gt;500,"modrate","cheap")</f>
        <v>premium</v>
      </c>
    </row>
    <row r="8211" spans="1:25">
      <c r="A8211">
        <v>8210</v>
      </c>
      <c r="B8211" t="s">
        <v>9901</v>
      </c>
      <c r="C8211" s="2">
        <v>42267</v>
      </c>
      <c r="D8211" s="2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  <c r="V8211" t="str">
        <f t="shared" si="257"/>
        <v>loss</v>
      </c>
      <c r="W8211" t="str">
        <f t="shared" si="258"/>
        <v>cheap</v>
      </c>
      <c r="X8211" s="3" t="str" cm="1">
        <f t="array" ref="X8211">_xlfn.IFS(R8211&gt;1000,"premium",R8211&gt;500,"modrate",R8211&lt;500,"cheap")</f>
        <v>cheap</v>
      </c>
      <c r="Y8211" t="str" cm="1">
        <f t="array" ref="Y8211">_xlfn.SWITCH(TRUE,R8211&gt;1000,"premium",R8211&gt;500,"modrate","cheap")</f>
        <v>cheap</v>
      </c>
    </row>
    <row r="8212" spans="1:25">
      <c r="A8212">
        <v>8211</v>
      </c>
      <c r="B8212" t="s">
        <v>9902</v>
      </c>
      <c r="C8212" s="2">
        <v>42985</v>
      </c>
      <c r="D8212" s="2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  <c r="V8212" t="str">
        <f t="shared" si="257"/>
        <v>profit</v>
      </c>
      <c r="W8212" t="str">
        <f t="shared" si="258"/>
        <v>cheap</v>
      </c>
      <c r="X8212" s="3" t="str" cm="1">
        <f t="array" ref="X8212">_xlfn.IFS(R8212&gt;1000,"premium",R8212&gt;500,"modrate",R8212&lt;500,"cheap")</f>
        <v>cheap</v>
      </c>
      <c r="Y8212" t="str" cm="1">
        <f t="array" ref="Y8212">_xlfn.SWITCH(TRUE,R8212&gt;1000,"premium",R8212&gt;500,"modrate","cheap")</f>
        <v>cheap</v>
      </c>
    </row>
    <row r="8213" spans="1:25">
      <c r="A8213">
        <v>8212</v>
      </c>
      <c r="B8213" t="s">
        <v>9903</v>
      </c>
      <c r="C8213" s="2">
        <v>42681</v>
      </c>
      <c r="D8213" s="2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  <c r="V8213" t="str">
        <f t="shared" si="257"/>
        <v>loss</v>
      </c>
      <c r="W8213" t="str">
        <f t="shared" si="258"/>
        <v>cheap</v>
      </c>
      <c r="X8213" s="3" t="str" cm="1">
        <f t="array" ref="X8213">_xlfn.IFS(R8213&gt;1000,"premium",R8213&gt;500,"modrate",R8213&lt;500,"cheap")</f>
        <v>cheap</v>
      </c>
      <c r="Y8213" t="str" cm="1">
        <f t="array" ref="Y8213">_xlfn.SWITCH(TRUE,R8213&gt;1000,"premium",R8213&gt;500,"modrate","cheap")</f>
        <v>cheap</v>
      </c>
    </row>
    <row r="8214" spans="1:25">
      <c r="A8214">
        <v>8213</v>
      </c>
      <c r="B8214" t="s">
        <v>9903</v>
      </c>
      <c r="C8214" s="2">
        <v>42681</v>
      </c>
      <c r="D8214" s="2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  <c r="V8214" t="str">
        <f t="shared" si="257"/>
        <v>profit</v>
      </c>
      <c r="W8214" t="str">
        <f t="shared" si="258"/>
        <v>cheap</v>
      </c>
      <c r="X8214" s="3" t="str" cm="1">
        <f t="array" ref="X8214">_xlfn.IFS(R8214&gt;1000,"premium",R8214&gt;500,"modrate",R8214&lt;500,"cheap")</f>
        <v>cheap</v>
      </c>
      <c r="Y8214" t="str" cm="1">
        <f t="array" ref="Y8214">_xlfn.SWITCH(TRUE,R8214&gt;1000,"premium",R8214&gt;500,"modrate","cheap")</f>
        <v>cheap</v>
      </c>
    </row>
    <row r="8215" spans="1:25">
      <c r="A8215">
        <v>8214</v>
      </c>
      <c r="B8215" t="s">
        <v>9906</v>
      </c>
      <c r="C8215" s="2">
        <v>42272</v>
      </c>
      <c r="D8215" s="2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  <c r="V8215" t="str">
        <f t="shared" si="257"/>
        <v>loss</v>
      </c>
      <c r="W8215" t="str">
        <f t="shared" si="258"/>
        <v>cheap</v>
      </c>
      <c r="X8215" s="3" t="str" cm="1">
        <f t="array" ref="X8215">_xlfn.IFS(R8215&gt;1000,"premium",R8215&gt;500,"modrate",R8215&lt;500,"cheap")</f>
        <v>cheap</v>
      </c>
      <c r="Y8215" t="str" cm="1">
        <f t="array" ref="Y8215">_xlfn.SWITCH(TRUE,R8215&gt;1000,"premium",R8215&gt;500,"modrate","cheap")</f>
        <v>cheap</v>
      </c>
    </row>
    <row r="8216" spans="1:25">
      <c r="A8216">
        <v>8215</v>
      </c>
      <c r="B8216" t="s">
        <v>9906</v>
      </c>
      <c r="C8216" s="2">
        <v>42272</v>
      </c>
      <c r="D8216" s="2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  <c r="V8216" t="str">
        <f t="shared" si="257"/>
        <v>profit</v>
      </c>
      <c r="W8216" t="str">
        <f t="shared" si="258"/>
        <v>cheap</v>
      </c>
      <c r="X8216" s="3" t="str" cm="1">
        <f t="array" ref="X8216">_xlfn.IFS(R8216&gt;1000,"premium",R8216&gt;500,"modrate",R8216&lt;500,"cheap")</f>
        <v>cheap</v>
      </c>
      <c r="Y8216" t="str" cm="1">
        <f t="array" ref="Y8216">_xlfn.SWITCH(TRUE,R8216&gt;1000,"premium",R8216&gt;500,"modrate","cheap")</f>
        <v>cheap</v>
      </c>
    </row>
    <row r="8217" spans="1:25">
      <c r="A8217">
        <v>8216</v>
      </c>
      <c r="B8217" t="s">
        <v>9906</v>
      </c>
      <c r="C8217" s="2">
        <v>42272</v>
      </c>
      <c r="D8217" s="2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  <c r="V8217" t="str">
        <f t="shared" si="257"/>
        <v>loss</v>
      </c>
      <c r="W8217" t="str">
        <f t="shared" si="258"/>
        <v>cheap</v>
      </c>
      <c r="X8217" s="3" t="str" cm="1">
        <f t="array" ref="X8217">_xlfn.IFS(R8217&gt;1000,"premium",R8217&gt;500,"modrate",R8217&lt;500,"cheap")</f>
        <v>cheap</v>
      </c>
      <c r="Y8217" t="str" cm="1">
        <f t="array" ref="Y8217">_xlfn.SWITCH(TRUE,R8217&gt;1000,"premium",R8217&gt;500,"modrate","cheap")</f>
        <v>cheap</v>
      </c>
    </row>
    <row r="8218" spans="1:25">
      <c r="A8218">
        <v>8217</v>
      </c>
      <c r="B8218" t="s">
        <v>9906</v>
      </c>
      <c r="C8218" s="2">
        <v>42272</v>
      </c>
      <c r="D8218" s="2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  <c r="V8218" t="str">
        <f t="shared" si="257"/>
        <v>loss</v>
      </c>
      <c r="W8218" t="str">
        <f t="shared" si="258"/>
        <v>cheap</v>
      </c>
      <c r="X8218" s="3" t="str" cm="1">
        <f t="array" ref="X8218">_xlfn.IFS(R8218&gt;1000,"premium",R8218&gt;500,"modrate",R8218&lt;500,"cheap")</f>
        <v>cheap</v>
      </c>
      <c r="Y8218" t="str" cm="1">
        <f t="array" ref="Y8218">_xlfn.SWITCH(TRUE,R8218&gt;1000,"premium",R8218&gt;500,"modrate","cheap")</f>
        <v>cheap</v>
      </c>
    </row>
    <row r="8219" spans="1:25">
      <c r="A8219">
        <v>8218</v>
      </c>
      <c r="B8219" t="s">
        <v>9907</v>
      </c>
      <c r="C8219" s="2">
        <v>41915</v>
      </c>
      <c r="D8219" s="2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  <c r="V8219" t="str">
        <f t="shared" si="257"/>
        <v>profit</v>
      </c>
      <c r="W8219" t="str">
        <f t="shared" si="258"/>
        <v>cheap</v>
      </c>
      <c r="X8219" s="3" t="str" cm="1">
        <f t="array" ref="X8219">_xlfn.IFS(R8219&gt;1000,"premium",R8219&gt;500,"modrate",R8219&lt;500,"cheap")</f>
        <v>cheap</v>
      </c>
      <c r="Y8219" t="str" cm="1">
        <f t="array" ref="Y8219">_xlfn.SWITCH(TRUE,R8219&gt;1000,"premium",R8219&gt;500,"modrate","cheap")</f>
        <v>cheap</v>
      </c>
    </row>
    <row r="8220" spans="1:25">
      <c r="A8220">
        <v>8219</v>
      </c>
      <c r="B8220" t="s">
        <v>9907</v>
      </c>
      <c r="C8220" s="2">
        <v>41915</v>
      </c>
      <c r="D8220" s="2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  <c r="V8220" t="str">
        <f t="shared" si="257"/>
        <v>loss</v>
      </c>
      <c r="W8220" t="str">
        <f t="shared" si="258"/>
        <v>cheap</v>
      </c>
      <c r="X8220" s="3" t="str" cm="1">
        <f t="array" ref="X8220">_xlfn.IFS(R8220&gt;1000,"premium",R8220&gt;500,"modrate",R8220&lt;500,"cheap")</f>
        <v>cheap</v>
      </c>
      <c r="Y8220" t="str" cm="1">
        <f t="array" ref="Y8220">_xlfn.SWITCH(TRUE,R8220&gt;1000,"premium",R8220&gt;500,"modrate","cheap")</f>
        <v>cheap</v>
      </c>
    </row>
    <row r="8221" spans="1:25">
      <c r="A8221">
        <v>8220</v>
      </c>
      <c r="B8221" t="s">
        <v>9907</v>
      </c>
      <c r="C8221" s="2">
        <v>41915</v>
      </c>
      <c r="D8221" s="2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  <c r="V8221" t="str">
        <f t="shared" si="257"/>
        <v>profit</v>
      </c>
      <c r="W8221" t="str">
        <f t="shared" si="258"/>
        <v>cheap</v>
      </c>
      <c r="X8221" s="3" t="str" cm="1">
        <f t="array" ref="X8221">_xlfn.IFS(R8221&gt;1000,"premium",R8221&gt;500,"modrate",R8221&lt;500,"cheap")</f>
        <v>cheap</v>
      </c>
      <c r="Y8221" t="str" cm="1">
        <f t="array" ref="Y8221">_xlfn.SWITCH(TRUE,R8221&gt;1000,"premium",R8221&gt;500,"modrate","cheap")</f>
        <v>cheap</v>
      </c>
    </row>
    <row r="8222" spans="1:25">
      <c r="A8222">
        <v>8221</v>
      </c>
      <c r="B8222" t="s">
        <v>9907</v>
      </c>
      <c r="C8222" s="2">
        <v>41915</v>
      </c>
      <c r="D8222" s="2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  <c r="V8222" t="str">
        <f t="shared" si="257"/>
        <v>loss</v>
      </c>
      <c r="W8222" t="str">
        <f t="shared" si="258"/>
        <v>cheap</v>
      </c>
      <c r="X8222" s="3" t="str" cm="1">
        <f t="array" ref="X8222">_xlfn.IFS(R8222&gt;1000,"premium",R8222&gt;500,"modrate",R8222&lt;500,"cheap")</f>
        <v>cheap</v>
      </c>
      <c r="Y8222" t="str" cm="1">
        <f t="array" ref="Y8222">_xlfn.SWITCH(TRUE,R8222&gt;1000,"premium",R8222&gt;500,"modrate","cheap")</f>
        <v>cheap</v>
      </c>
    </row>
    <row r="8223" spans="1:25">
      <c r="A8223">
        <v>8222</v>
      </c>
      <c r="B8223" t="s">
        <v>9907</v>
      </c>
      <c r="C8223" s="2">
        <v>41915</v>
      </c>
      <c r="D8223" s="2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  <c r="V8223" t="str">
        <f t="shared" si="257"/>
        <v>loss</v>
      </c>
      <c r="W8223" t="str">
        <f t="shared" si="258"/>
        <v>cheap</v>
      </c>
      <c r="X8223" s="3" t="str" cm="1">
        <f t="array" ref="X8223">_xlfn.IFS(R8223&gt;1000,"premium",R8223&gt;500,"modrate",R8223&lt;500,"cheap")</f>
        <v>cheap</v>
      </c>
      <c r="Y8223" t="str" cm="1">
        <f t="array" ref="Y8223">_xlfn.SWITCH(TRUE,R8223&gt;1000,"premium",R8223&gt;500,"modrate","cheap")</f>
        <v>cheap</v>
      </c>
    </row>
    <row r="8224" spans="1:25">
      <c r="A8224">
        <v>8223</v>
      </c>
      <c r="B8224" t="s">
        <v>9910</v>
      </c>
      <c r="C8224" s="2">
        <v>41688</v>
      </c>
      <c r="D8224" s="2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  <c r="V8224" t="str">
        <f t="shared" si="257"/>
        <v>loss</v>
      </c>
      <c r="W8224" t="str">
        <f t="shared" si="258"/>
        <v>cheap</v>
      </c>
      <c r="X8224" s="3" t="str" cm="1">
        <f t="array" ref="X8224">_xlfn.IFS(R8224&gt;1000,"premium",R8224&gt;500,"modrate",R8224&lt;500,"cheap")</f>
        <v>cheap</v>
      </c>
      <c r="Y8224" t="str" cm="1">
        <f t="array" ref="Y8224">_xlfn.SWITCH(TRUE,R8224&gt;1000,"premium",R8224&gt;500,"modrate","cheap")</f>
        <v>cheap</v>
      </c>
    </row>
    <row r="8225" spans="1:25">
      <c r="A8225">
        <v>8224</v>
      </c>
      <c r="B8225" t="s">
        <v>9911</v>
      </c>
      <c r="C8225" s="2">
        <v>42533</v>
      </c>
      <c r="D8225" s="2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  <c r="V8225" t="str">
        <f t="shared" si="257"/>
        <v>profit</v>
      </c>
      <c r="W8225" t="str">
        <f t="shared" si="258"/>
        <v>cheap</v>
      </c>
      <c r="X8225" s="3" t="str" cm="1">
        <f t="array" ref="X8225">_xlfn.IFS(R8225&gt;1000,"premium",R8225&gt;500,"modrate",R8225&lt;500,"cheap")</f>
        <v>cheap</v>
      </c>
      <c r="Y8225" t="str" cm="1">
        <f t="array" ref="Y8225">_xlfn.SWITCH(TRUE,R8225&gt;1000,"premium",R8225&gt;500,"modrate","cheap")</f>
        <v>cheap</v>
      </c>
    </row>
    <row r="8226" spans="1:25">
      <c r="A8226">
        <v>8225</v>
      </c>
      <c r="B8226" t="s">
        <v>9911</v>
      </c>
      <c r="C8226" s="2">
        <v>42533</v>
      </c>
      <c r="D8226" s="2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  <c r="V8226" t="str">
        <f t="shared" si="257"/>
        <v>profit</v>
      </c>
      <c r="W8226" t="str">
        <f t="shared" si="258"/>
        <v>cheap</v>
      </c>
      <c r="X8226" s="3" t="str" cm="1">
        <f t="array" ref="X8226">_xlfn.IFS(R8226&gt;1000,"premium",R8226&gt;500,"modrate",R8226&lt;500,"cheap")</f>
        <v>cheap</v>
      </c>
      <c r="Y8226" t="str" cm="1">
        <f t="array" ref="Y8226">_xlfn.SWITCH(TRUE,R8226&gt;1000,"premium",R8226&gt;500,"modrate","cheap")</f>
        <v>cheap</v>
      </c>
    </row>
    <row r="8227" spans="1:25">
      <c r="A8227">
        <v>8226</v>
      </c>
      <c r="B8227" t="s">
        <v>9912</v>
      </c>
      <c r="C8227" s="2">
        <v>43040</v>
      </c>
      <c r="D8227" s="2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  <c r="V8227" t="str">
        <f t="shared" si="257"/>
        <v>profit</v>
      </c>
      <c r="W8227" t="str">
        <f t="shared" si="258"/>
        <v>cheap</v>
      </c>
      <c r="X8227" s="3" t="str" cm="1">
        <f t="array" ref="X8227">_xlfn.IFS(R8227&gt;1000,"premium",R8227&gt;500,"modrate",R8227&lt;500,"cheap")</f>
        <v>cheap</v>
      </c>
      <c r="Y8227" t="str" cm="1">
        <f t="array" ref="Y8227">_xlfn.SWITCH(TRUE,R8227&gt;1000,"premium",R8227&gt;500,"modrate","cheap")</f>
        <v>cheap</v>
      </c>
    </row>
    <row r="8228" spans="1:25">
      <c r="A8228">
        <v>8227</v>
      </c>
      <c r="B8228" t="s">
        <v>9912</v>
      </c>
      <c r="C8228" s="2">
        <v>43040</v>
      </c>
      <c r="D8228" s="2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  <c r="V8228" t="str">
        <f t="shared" si="257"/>
        <v>profit</v>
      </c>
      <c r="W8228" t="str">
        <f t="shared" si="258"/>
        <v>cheap</v>
      </c>
      <c r="X8228" s="3" t="str" cm="1">
        <f t="array" ref="X8228">_xlfn.IFS(R8228&gt;1000,"premium",R8228&gt;500,"modrate",R8228&lt;500,"cheap")</f>
        <v>cheap</v>
      </c>
      <c r="Y8228" t="str" cm="1">
        <f t="array" ref="Y8228">_xlfn.SWITCH(TRUE,R8228&gt;1000,"premium",R8228&gt;500,"modrate","cheap")</f>
        <v>cheap</v>
      </c>
    </row>
    <row r="8229" spans="1:25">
      <c r="A8229">
        <v>8228</v>
      </c>
      <c r="B8229" t="s">
        <v>9913</v>
      </c>
      <c r="C8229" s="2">
        <v>42464</v>
      </c>
      <c r="D8229" s="2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  <c r="V8229" t="str">
        <f t="shared" si="257"/>
        <v>profit</v>
      </c>
      <c r="W8229" t="str">
        <f t="shared" si="258"/>
        <v>cheap</v>
      </c>
      <c r="X8229" s="3" t="str" cm="1">
        <f t="array" ref="X8229">_xlfn.IFS(R8229&gt;1000,"premium",R8229&gt;500,"modrate",R8229&lt;500,"cheap")</f>
        <v>cheap</v>
      </c>
      <c r="Y8229" t="str" cm="1">
        <f t="array" ref="Y8229">_xlfn.SWITCH(TRUE,R8229&gt;1000,"premium",R8229&gt;500,"modrate","cheap")</f>
        <v>cheap</v>
      </c>
    </row>
    <row r="8230" spans="1:25">
      <c r="A8230">
        <v>8229</v>
      </c>
      <c r="B8230" t="s">
        <v>9913</v>
      </c>
      <c r="C8230" s="2">
        <v>42464</v>
      </c>
      <c r="D8230" s="2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  <c r="V8230" t="str">
        <f t="shared" si="257"/>
        <v>profit</v>
      </c>
      <c r="W8230" t="str">
        <f t="shared" si="258"/>
        <v>cheap</v>
      </c>
      <c r="X8230" s="3" t="str" cm="1">
        <f t="array" ref="X8230">_xlfn.IFS(R8230&gt;1000,"premium",R8230&gt;500,"modrate",R8230&lt;500,"cheap")</f>
        <v>cheap</v>
      </c>
      <c r="Y8230" t="str" cm="1">
        <f t="array" ref="Y8230">_xlfn.SWITCH(TRUE,R8230&gt;1000,"premium",R8230&gt;500,"modrate","cheap")</f>
        <v>cheap</v>
      </c>
    </row>
    <row r="8231" spans="1:25">
      <c r="A8231">
        <v>8230</v>
      </c>
      <c r="B8231" t="s">
        <v>9913</v>
      </c>
      <c r="C8231" s="2">
        <v>42464</v>
      </c>
      <c r="D8231" s="2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  <c r="V8231" t="str">
        <f t="shared" si="257"/>
        <v>profit</v>
      </c>
      <c r="W8231" t="str">
        <f t="shared" si="258"/>
        <v>cheap</v>
      </c>
      <c r="X8231" s="3" t="str" cm="1">
        <f t="array" ref="X8231">_xlfn.IFS(R8231&gt;1000,"premium",R8231&gt;500,"modrate",R8231&lt;500,"cheap")</f>
        <v>cheap</v>
      </c>
      <c r="Y8231" t="str" cm="1">
        <f t="array" ref="Y8231">_xlfn.SWITCH(TRUE,R8231&gt;1000,"premium",R8231&gt;500,"modrate","cheap")</f>
        <v>cheap</v>
      </c>
    </row>
    <row r="8232" spans="1:25">
      <c r="A8232">
        <v>8231</v>
      </c>
      <c r="B8232" t="s">
        <v>9914</v>
      </c>
      <c r="C8232" s="2">
        <v>42551</v>
      </c>
      <c r="D8232" s="2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  <c r="V8232" t="str">
        <f t="shared" si="257"/>
        <v>profit</v>
      </c>
      <c r="W8232" t="str">
        <f t="shared" si="258"/>
        <v>cheap</v>
      </c>
      <c r="X8232" s="3" t="str" cm="1">
        <f t="array" ref="X8232">_xlfn.IFS(R8232&gt;1000,"premium",R8232&gt;500,"modrate",R8232&lt;500,"cheap")</f>
        <v>cheap</v>
      </c>
      <c r="Y8232" t="str" cm="1">
        <f t="array" ref="Y8232">_xlfn.SWITCH(TRUE,R8232&gt;1000,"premium",R8232&gt;500,"modrate","cheap")</f>
        <v>cheap</v>
      </c>
    </row>
    <row r="8233" spans="1:25">
      <c r="A8233">
        <v>8232</v>
      </c>
      <c r="B8233" t="s">
        <v>9914</v>
      </c>
      <c r="C8233" s="2">
        <v>42551</v>
      </c>
      <c r="D8233" s="2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  <c r="V8233" t="str">
        <f t="shared" si="257"/>
        <v>profit</v>
      </c>
      <c r="W8233" t="str">
        <f t="shared" si="258"/>
        <v>premium</v>
      </c>
      <c r="X8233" s="3" t="str" cm="1">
        <f t="array" ref="X8233">_xlfn.IFS(R8233&gt;1000,"premium",R8233&gt;500,"modrate",R8233&lt;500,"cheap")</f>
        <v>premium</v>
      </c>
      <c r="Y8233" t="str" cm="1">
        <f t="array" ref="Y8233">_xlfn.SWITCH(TRUE,R8233&gt;1000,"premium",R8233&gt;500,"modrate","cheap")</f>
        <v>premium</v>
      </c>
    </row>
    <row r="8234" spans="1:25">
      <c r="A8234">
        <v>8233</v>
      </c>
      <c r="B8234" t="s">
        <v>9915</v>
      </c>
      <c r="C8234" s="2">
        <v>41904</v>
      </c>
      <c r="D8234" s="2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  <c r="V8234" t="str">
        <f t="shared" si="257"/>
        <v>profit</v>
      </c>
      <c r="W8234" t="str">
        <f t="shared" si="258"/>
        <v>cheap</v>
      </c>
      <c r="X8234" s="3" t="str" cm="1">
        <f t="array" ref="X8234">_xlfn.IFS(R8234&gt;1000,"premium",R8234&gt;500,"modrate",R8234&lt;500,"cheap")</f>
        <v>cheap</v>
      </c>
      <c r="Y8234" t="str" cm="1">
        <f t="array" ref="Y8234">_xlfn.SWITCH(TRUE,R8234&gt;1000,"premium",R8234&gt;500,"modrate","cheap")</f>
        <v>cheap</v>
      </c>
    </row>
    <row r="8235" spans="1:25">
      <c r="A8235">
        <v>8234</v>
      </c>
      <c r="B8235" t="s">
        <v>9915</v>
      </c>
      <c r="C8235" s="2">
        <v>41904</v>
      </c>
      <c r="D8235" s="2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0.406799999999997</v>
      </c>
      <c r="V8235" t="str">
        <f t="shared" si="257"/>
        <v>profit</v>
      </c>
      <c r="W8235" t="str">
        <f t="shared" si="258"/>
        <v>cheap</v>
      </c>
      <c r="X8235" s="3" t="str" cm="1">
        <f t="array" ref="X8235">_xlfn.IFS(R8235&gt;1000,"premium",R8235&gt;500,"modrate",R8235&lt;500,"cheap")</f>
        <v>cheap</v>
      </c>
      <c r="Y8235" t="str" cm="1">
        <f t="array" ref="Y8235">_xlfn.SWITCH(TRUE,R8235&gt;1000,"premium",R8235&gt;500,"modrate","cheap")</f>
        <v>cheap</v>
      </c>
    </row>
    <row r="8236" spans="1:25">
      <c r="A8236">
        <v>8235</v>
      </c>
      <c r="B8236" t="s">
        <v>9916</v>
      </c>
      <c r="C8236" s="2">
        <v>42856</v>
      </c>
      <c r="D8236" s="2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  <c r="V8236" t="str">
        <f t="shared" si="257"/>
        <v>profit</v>
      </c>
      <c r="W8236" t="str">
        <f t="shared" si="258"/>
        <v>cheap</v>
      </c>
      <c r="X8236" s="3" t="str" cm="1">
        <f t="array" ref="X8236">_xlfn.IFS(R8236&gt;1000,"premium",R8236&gt;500,"modrate",R8236&lt;500,"cheap")</f>
        <v>cheap</v>
      </c>
      <c r="Y8236" t="str" cm="1">
        <f t="array" ref="Y8236">_xlfn.SWITCH(TRUE,R8236&gt;1000,"premium",R8236&gt;500,"modrate","cheap")</f>
        <v>cheap</v>
      </c>
    </row>
    <row r="8237" spans="1:25">
      <c r="A8237">
        <v>8236</v>
      </c>
      <c r="B8237" t="s">
        <v>9916</v>
      </c>
      <c r="C8237" s="2">
        <v>42856</v>
      </c>
      <c r="D8237" s="2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  <c r="V8237" t="str">
        <f t="shared" si="257"/>
        <v>loss</v>
      </c>
      <c r="W8237" t="str">
        <f t="shared" si="258"/>
        <v>modrate</v>
      </c>
      <c r="X8237" s="3" t="str" cm="1">
        <f t="array" ref="X8237">_xlfn.IFS(R8237&gt;1000,"premium",R8237&gt;500,"modrate",R8237&lt;500,"cheap")</f>
        <v>modrate</v>
      </c>
      <c r="Y8237" t="str" cm="1">
        <f t="array" ref="Y8237">_xlfn.SWITCH(TRUE,R8237&gt;1000,"premium",R8237&gt;500,"modrate","cheap")</f>
        <v>modrate</v>
      </c>
    </row>
    <row r="8238" spans="1:25">
      <c r="A8238">
        <v>8237</v>
      </c>
      <c r="B8238" t="s">
        <v>9916</v>
      </c>
      <c r="C8238" s="2">
        <v>42856</v>
      </c>
      <c r="D8238" s="2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  <c r="V8238" t="str">
        <f t="shared" si="257"/>
        <v>loss</v>
      </c>
      <c r="W8238" t="str">
        <f t="shared" si="258"/>
        <v>premium</v>
      </c>
      <c r="X8238" s="3" t="str" cm="1">
        <f t="array" ref="X8238">_xlfn.IFS(R8238&gt;1000,"premium",R8238&gt;500,"modrate",R8238&lt;500,"cheap")</f>
        <v>premium</v>
      </c>
      <c r="Y8238" t="str" cm="1">
        <f t="array" ref="Y8238">_xlfn.SWITCH(TRUE,R8238&gt;1000,"premium",R8238&gt;500,"modrate","cheap")</f>
        <v>premium</v>
      </c>
    </row>
    <row r="8239" spans="1:25">
      <c r="A8239">
        <v>8238</v>
      </c>
      <c r="B8239" t="s">
        <v>9917</v>
      </c>
      <c r="C8239" s="2">
        <v>43028</v>
      </c>
      <c r="D8239" s="2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-0.77480000000000104</v>
      </c>
      <c r="V8239" t="str">
        <f t="shared" si="257"/>
        <v>loss</v>
      </c>
      <c r="W8239" t="str">
        <f t="shared" si="258"/>
        <v>cheap</v>
      </c>
      <c r="X8239" s="3" t="str" cm="1">
        <f t="array" ref="X8239">_xlfn.IFS(R8239&gt;1000,"premium",R8239&gt;500,"modrate",R8239&lt;500,"cheap")</f>
        <v>cheap</v>
      </c>
      <c r="Y8239" t="str" cm="1">
        <f t="array" ref="Y8239">_xlfn.SWITCH(TRUE,R8239&gt;1000,"premium",R8239&gt;500,"modrate","cheap")</f>
        <v>cheap</v>
      </c>
    </row>
    <row r="8240" spans="1:25">
      <c r="A8240">
        <v>8239</v>
      </c>
      <c r="B8240" t="s">
        <v>9917</v>
      </c>
      <c r="C8240" s="2">
        <v>43028</v>
      </c>
      <c r="D8240" s="2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  <c r="V8240" t="str">
        <f t="shared" si="257"/>
        <v>profit</v>
      </c>
      <c r="W8240" t="str">
        <f t="shared" si="258"/>
        <v>cheap</v>
      </c>
      <c r="X8240" s="3" t="str" cm="1">
        <f t="array" ref="X8240">_xlfn.IFS(R8240&gt;1000,"premium",R8240&gt;500,"modrate",R8240&lt;500,"cheap")</f>
        <v>cheap</v>
      </c>
      <c r="Y8240" t="str" cm="1">
        <f t="array" ref="Y8240">_xlfn.SWITCH(TRUE,R8240&gt;1000,"premium",R8240&gt;500,"modrate","cheap")</f>
        <v>cheap</v>
      </c>
    </row>
    <row r="8241" spans="1:25">
      <c r="A8241">
        <v>8240</v>
      </c>
      <c r="B8241" t="s">
        <v>9917</v>
      </c>
      <c r="C8241" s="2">
        <v>43028</v>
      </c>
      <c r="D8241" s="2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  <c r="V8241" t="str">
        <f t="shared" si="257"/>
        <v>profit</v>
      </c>
      <c r="W8241" t="str">
        <f t="shared" si="258"/>
        <v>cheap</v>
      </c>
      <c r="X8241" s="3" t="str" cm="1">
        <f t="array" ref="X8241">_xlfn.IFS(R8241&gt;1000,"premium",R8241&gt;500,"modrate",R8241&lt;500,"cheap")</f>
        <v>cheap</v>
      </c>
      <c r="Y8241" t="str" cm="1">
        <f t="array" ref="Y8241">_xlfn.SWITCH(TRUE,R8241&gt;1000,"premium",R8241&gt;500,"modrate","cheap")</f>
        <v>cheap</v>
      </c>
    </row>
    <row r="8242" spans="1:25">
      <c r="A8242">
        <v>8241</v>
      </c>
      <c r="B8242" t="s">
        <v>9917</v>
      </c>
      <c r="C8242" s="2">
        <v>43028</v>
      </c>
      <c r="D8242" s="2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  <c r="V8242" t="str">
        <f t="shared" si="257"/>
        <v>profit</v>
      </c>
      <c r="W8242" t="str">
        <f t="shared" si="258"/>
        <v>cheap</v>
      </c>
      <c r="X8242" s="3" t="str" cm="1">
        <f t="array" ref="X8242">_xlfn.IFS(R8242&gt;1000,"premium",R8242&gt;500,"modrate",R8242&lt;500,"cheap")</f>
        <v>cheap</v>
      </c>
      <c r="Y8242" t="str" cm="1">
        <f t="array" ref="Y8242">_xlfn.SWITCH(TRUE,R8242&gt;1000,"premium",R8242&gt;500,"modrate","cheap")</f>
        <v>cheap</v>
      </c>
    </row>
    <row r="8243" spans="1:25">
      <c r="A8243">
        <v>8242</v>
      </c>
      <c r="B8243" t="s">
        <v>9918</v>
      </c>
      <c r="C8243" s="2">
        <v>41883</v>
      </c>
      <c r="D8243" s="2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  <c r="V8243" t="str">
        <f t="shared" si="257"/>
        <v>profit</v>
      </c>
      <c r="W8243" t="str">
        <f t="shared" si="258"/>
        <v>cheap</v>
      </c>
      <c r="X8243" s="3" t="str" cm="1">
        <f t="array" ref="X8243">_xlfn.IFS(R8243&gt;1000,"premium",R8243&gt;500,"modrate",R8243&lt;500,"cheap")</f>
        <v>cheap</v>
      </c>
      <c r="Y8243" t="str" cm="1">
        <f t="array" ref="Y8243">_xlfn.SWITCH(TRUE,R8243&gt;1000,"premium",R8243&gt;500,"modrate","cheap")</f>
        <v>cheap</v>
      </c>
    </row>
    <row r="8244" spans="1:25">
      <c r="A8244">
        <v>8243</v>
      </c>
      <c r="B8244" t="s">
        <v>9918</v>
      </c>
      <c r="C8244" s="2">
        <v>41883</v>
      </c>
      <c r="D8244" s="2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  <c r="V8244" t="str">
        <f t="shared" si="257"/>
        <v>profit</v>
      </c>
      <c r="W8244" t="str">
        <f t="shared" si="258"/>
        <v>cheap</v>
      </c>
      <c r="X8244" s="3" t="str" cm="1">
        <f t="array" ref="X8244">_xlfn.IFS(R8244&gt;1000,"premium",R8244&gt;500,"modrate",R8244&lt;500,"cheap")</f>
        <v>cheap</v>
      </c>
      <c r="Y8244" t="str" cm="1">
        <f t="array" ref="Y8244">_xlfn.SWITCH(TRUE,R8244&gt;1000,"premium",R8244&gt;500,"modrate","cheap")</f>
        <v>cheap</v>
      </c>
    </row>
    <row r="8245" spans="1:25">
      <c r="A8245">
        <v>8244</v>
      </c>
      <c r="B8245" t="s">
        <v>9919</v>
      </c>
      <c r="C8245" s="2">
        <v>41863</v>
      </c>
      <c r="D8245" s="2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  <c r="V8245" t="str">
        <f t="shared" si="257"/>
        <v>profit</v>
      </c>
      <c r="W8245" t="str">
        <f t="shared" si="258"/>
        <v>modrate</v>
      </c>
      <c r="X8245" s="3" t="str" cm="1">
        <f t="array" ref="X8245">_xlfn.IFS(R8245&gt;1000,"premium",R8245&gt;500,"modrate",R8245&lt;500,"cheap")</f>
        <v>modrate</v>
      </c>
      <c r="Y8245" t="str" cm="1">
        <f t="array" ref="Y8245">_xlfn.SWITCH(TRUE,R8245&gt;1000,"premium",R8245&gt;500,"modrate","cheap")</f>
        <v>modrate</v>
      </c>
    </row>
    <row r="8246" spans="1:25">
      <c r="A8246">
        <v>8245</v>
      </c>
      <c r="B8246" t="s">
        <v>9919</v>
      </c>
      <c r="C8246" s="2">
        <v>41863</v>
      </c>
      <c r="D8246" s="2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  <c r="V8246" t="str">
        <f t="shared" si="257"/>
        <v>profit</v>
      </c>
      <c r="W8246" t="str">
        <f t="shared" si="258"/>
        <v>cheap</v>
      </c>
      <c r="X8246" s="3" t="str" cm="1">
        <f t="array" ref="X8246">_xlfn.IFS(R8246&gt;1000,"premium",R8246&gt;500,"modrate",R8246&lt;500,"cheap")</f>
        <v>cheap</v>
      </c>
      <c r="Y8246" t="str" cm="1">
        <f t="array" ref="Y8246">_xlfn.SWITCH(TRUE,R8246&gt;1000,"premium",R8246&gt;500,"modrate","cheap")</f>
        <v>cheap</v>
      </c>
    </row>
    <row r="8247" spans="1:25">
      <c r="A8247">
        <v>8246</v>
      </c>
      <c r="B8247" t="s">
        <v>9920</v>
      </c>
      <c r="C8247" s="2">
        <v>41870</v>
      </c>
      <c r="D8247" s="2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  <c r="V8247" t="str">
        <f t="shared" si="257"/>
        <v>profit</v>
      </c>
      <c r="W8247" t="str">
        <f t="shared" si="258"/>
        <v>cheap</v>
      </c>
      <c r="X8247" s="3" t="str" cm="1">
        <f t="array" ref="X8247">_xlfn.IFS(R8247&gt;1000,"premium",R8247&gt;500,"modrate",R8247&lt;500,"cheap")</f>
        <v>cheap</v>
      </c>
      <c r="Y8247" t="str" cm="1">
        <f t="array" ref="Y8247">_xlfn.SWITCH(TRUE,R8247&gt;1000,"premium",R8247&gt;500,"modrate","cheap")</f>
        <v>cheap</v>
      </c>
    </row>
    <row r="8248" spans="1:25">
      <c r="A8248">
        <v>8247</v>
      </c>
      <c r="B8248" t="s">
        <v>9921</v>
      </c>
      <c r="C8248" s="2">
        <v>42134</v>
      </c>
      <c r="D8248" s="2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  <c r="V8248" t="str">
        <f t="shared" si="257"/>
        <v>loss</v>
      </c>
      <c r="W8248" t="str">
        <f t="shared" si="258"/>
        <v>cheap</v>
      </c>
      <c r="X8248" s="3" t="str" cm="1">
        <f t="array" ref="X8248">_xlfn.IFS(R8248&gt;1000,"premium",R8248&gt;500,"modrate",R8248&lt;500,"cheap")</f>
        <v>cheap</v>
      </c>
      <c r="Y8248" t="str" cm="1">
        <f t="array" ref="Y8248">_xlfn.SWITCH(TRUE,R8248&gt;1000,"premium",R8248&gt;500,"modrate","cheap")</f>
        <v>cheap</v>
      </c>
    </row>
    <row r="8249" spans="1:25">
      <c r="A8249">
        <v>8248</v>
      </c>
      <c r="B8249" t="s">
        <v>9921</v>
      </c>
      <c r="C8249" s="2">
        <v>42134</v>
      </c>
      <c r="D8249" s="2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  <c r="V8249" t="str">
        <f t="shared" si="257"/>
        <v>profit</v>
      </c>
      <c r="W8249" t="str">
        <f t="shared" si="258"/>
        <v>cheap</v>
      </c>
      <c r="X8249" s="3" t="str" cm="1">
        <f t="array" ref="X8249">_xlfn.IFS(R8249&gt;1000,"premium",R8249&gt;500,"modrate",R8249&lt;500,"cheap")</f>
        <v>cheap</v>
      </c>
      <c r="Y8249" t="str" cm="1">
        <f t="array" ref="Y8249">_xlfn.SWITCH(TRUE,R8249&gt;1000,"premium",R8249&gt;500,"modrate","cheap")</f>
        <v>cheap</v>
      </c>
    </row>
    <row r="8250" spans="1:25">
      <c r="A8250">
        <v>8249</v>
      </c>
      <c r="B8250" t="s">
        <v>9922</v>
      </c>
      <c r="C8250" s="2">
        <v>42500</v>
      </c>
      <c r="D8250" s="2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  <c r="V8250" t="str">
        <f t="shared" si="257"/>
        <v>loss</v>
      </c>
      <c r="W8250" t="str">
        <f t="shared" si="258"/>
        <v>modrate</v>
      </c>
      <c r="X8250" s="3" t="str" cm="1">
        <f t="array" ref="X8250">_xlfn.IFS(R8250&gt;1000,"premium",R8250&gt;500,"modrate",R8250&lt;500,"cheap")</f>
        <v>modrate</v>
      </c>
      <c r="Y8250" t="str" cm="1">
        <f t="array" ref="Y8250">_xlfn.SWITCH(TRUE,R8250&gt;1000,"premium",R8250&gt;500,"modrate","cheap")</f>
        <v>modrate</v>
      </c>
    </row>
    <row r="8251" spans="1:25">
      <c r="A8251">
        <v>8250</v>
      </c>
      <c r="B8251" t="s">
        <v>9923</v>
      </c>
      <c r="C8251" s="2">
        <v>42068</v>
      </c>
      <c r="D8251" s="2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  <c r="V8251" t="str">
        <f t="shared" si="257"/>
        <v>loss</v>
      </c>
      <c r="W8251" t="str">
        <f t="shared" si="258"/>
        <v>cheap</v>
      </c>
      <c r="X8251" s="3" t="str" cm="1">
        <f t="array" ref="X8251">_xlfn.IFS(R8251&gt;1000,"premium",R8251&gt;500,"modrate",R8251&lt;500,"cheap")</f>
        <v>cheap</v>
      </c>
      <c r="Y8251" t="str" cm="1">
        <f t="array" ref="Y8251">_xlfn.SWITCH(TRUE,R8251&gt;1000,"premium",R8251&gt;500,"modrate","cheap")</f>
        <v>cheap</v>
      </c>
    </row>
    <row r="8252" spans="1:25">
      <c r="A8252">
        <v>8251</v>
      </c>
      <c r="B8252" t="s">
        <v>9923</v>
      </c>
      <c r="C8252" s="2">
        <v>42068</v>
      </c>
      <c r="D8252" s="2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  <c r="V8252" t="str">
        <f t="shared" si="257"/>
        <v>loss</v>
      </c>
      <c r="W8252" t="str">
        <f t="shared" si="258"/>
        <v>cheap</v>
      </c>
      <c r="X8252" s="3" t="str" cm="1">
        <f t="array" ref="X8252">_xlfn.IFS(R8252&gt;1000,"premium",R8252&gt;500,"modrate",R8252&lt;500,"cheap")</f>
        <v>cheap</v>
      </c>
      <c r="Y8252" t="str" cm="1">
        <f t="array" ref="Y8252">_xlfn.SWITCH(TRUE,R8252&gt;1000,"premium",R8252&gt;500,"modrate","cheap")</f>
        <v>cheap</v>
      </c>
    </row>
    <row r="8253" spans="1:25">
      <c r="A8253">
        <v>8252</v>
      </c>
      <c r="B8253" t="s">
        <v>9923</v>
      </c>
      <c r="C8253" s="2">
        <v>42068</v>
      </c>
      <c r="D8253" s="2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  <c r="V8253" t="str">
        <f t="shared" si="257"/>
        <v>loss</v>
      </c>
      <c r="W8253" t="str">
        <f t="shared" si="258"/>
        <v>cheap</v>
      </c>
      <c r="X8253" s="3" t="str" cm="1">
        <f t="array" ref="X8253">_xlfn.IFS(R8253&gt;1000,"premium",R8253&gt;500,"modrate",R8253&lt;500,"cheap")</f>
        <v>cheap</v>
      </c>
      <c r="Y8253" t="str" cm="1">
        <f t="array" ref="Y8253">_xlfn.SWITCH(TRUE,R8253&gt;1000,"premium",R8253&gt;500,"modrate","cheap")</f>
        <v>cheap</v>
      </c>
    </row>
    <row r="8254" spans="1:25">
      <c r="A8254">
        <v>8253</v>
      </c>
      <c r="B8254" t="s">
        <v>9923</v>
      </c>
      <c r="C8254" s="2">
        <v>42068</v>
      </c>
      <c r="D8254" s="2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  <c r="V8254" t="str">
        <f t="shared" si="257"/>
        <v>profit</v>
      </c>
      <c r="W8254" t="str">
        <f t="shared" si="258"/>
        <v>cheap</v>
      </c>
      <c r="X8254" s="3" t="str" cm="1">
        <f t="array" ref="X8254">_xlfn.IFS(R8254&gt;1000,"premium",R8254&gt;500,"modrate",R8254&lt;500,"cheap")</f>
        <v>cheap</v>
      </c>
      <c r="Y8254" t="str" cm="1">
        <f t="array" ref="Y8254">_xlfn.SWITCH(TRUE,R8254&gt;1000,"premium",R8254&gt;500,"modrate","cheap")</f>
        <v>cheap</v>
      </c>
    </row>
    <row r="8255" spans="1:25">
      <c r="A8255">
        <v>8254</v>
      </c>
      <c r="B8255" t="s">
        <v>9924</v>
      </c>
      <c r="C8255" s="2">
        <v>42959</v>
      </c>
      <c r="D8255" s="2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  <c r="V8255" t="str">
        <f t="shared" si="257"/>
        <v>profit</v>
      </c>
      <c r="W8255" t="str">
        <f t="shared" si="258"/>
        <v>cheap</v>
      </c>
      <c r="X8255" s="3" t="str" cm="1">
        <f t="array" ref="X8255">_xlfn.IFS(R8255&gt;1000,"premium",R8255&gt;500,"modrate",R8255&lt;500,"cheap")</f>
        <v>cheap</v>
      </c>
      <c r="Y8255" t="str" cm="1">
        <f t="array" ref="Y8255">_xlfn.SWITCH(TRUE,R8255&gt;1000,"premium",R8255&gt;500,"modrate","cheap")</f>
        <v>cheap</v>
      </c>
    </row>
    <row r="8256" spans="1:25">
      <c r="A8256">
        <v>8255</v>
      </c>
      <c r="B8256" t="s">
        <v>9924</v>
      </c>
      <c r="C8256" s="2">
        <v>42959</v>
      </c>
      <c r="D8256" s="2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  <c r="V8256" t="str">
        <f t="shared" si="257"/>
        <v>profit</v>
      </c>
      <c r="W8256" t="str">
        <f t="shared" si="258"/>
        <v>cheap</v>
      </c>
      <c r="X8256" s="3" t="str" cm="1">
        <f t="array" ref="X8256">_xlfn.IFS(R8256&gt;1000,"premium",R8256&gt;500,"modrate",R8256&lt;500,"cheap")</f>
        <v>cheap</v>
      </c>
      <c r="Y8256" t="str" cm="1">
        <f t="array" ref="Y8256">_xlfn.SWITCH(TRUE,R8256&gt;1000,"premium",R8256&gt;500,"modrate","cheap")</f>
        <v>cheap</v>
      </c>
    </row>
    <row r="8257" spans="1:25">
      <c r="A8257">
        <v>8256</v>
      </c>
      <c r="B8257" t="s">
        <v>9924</v>
      </c>
      <c r="C8257" s="2">
        <v>42959</v>
      </c>
      <c r="D8257" s="2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  <c r="V8257" t="str">
        <f t="shared" si="257"/>
        <v>profit</v>
      </c>
      <c r="W8257" t="str">
        <f t="shared" si="258"/>
        <v>cheap</v>
      </c>
      <c r="X8257" s="3" t="str" cm="1">
        <f t="array" ref="X8257">_xlfn.IFS(R8257&gt;1000,"premium",R8257&gt;500,"modrate",R8257&lt;500,"cheap")</f>
        <v>cheap</v>
      </c>
      <c r="Y8257" t="str" cm="1">
        <f t="array" ref="Y8257">_xlfn.SWITCH(TRUE,R8257&gt;1000,"premium",R8257&gt;500,"modrate","cheap")</f>
        <v>cheap</v>
      </c>
    </row>
    <row r="8258" spans="1:25">
      <c r="A8258">
        <v>8257</v>
      </c>
      <c r="B8258" t="s">
        <v>9924</v>
      </c>
      <c r="C8258" s="2">
        <v>42959</v>
      </c>
      <c r="D8258" s="2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  <c r="V8258" t="str">
        <f t="shared" si="257"/>
        <v>profit</v>
      </c>
      <c r="W8258" t="str">
        <f t="shared" si="258"/>
        <v>cheap</v>
      </c>
      <c r="X8258" s="3" t="str" cm="1">
        <f t="array" ref="X8258">_xlfn.IFS(R8258&gt;1000,"premium",R8258&gt;500,"modrate",R8258&lt;500,"cheap")</f>
        <v>cheap</v>
      </c>
      <c r="Y8258" t="str" cm="1">
        <f t="array" ref="Y8258">_xlfn.SWITCH(TRUE,R8258&gt;1000,"premium",R8258&gt;500,"modrate","cheap")</f>
        <v>cheap</v>
      </c>
    </row>
    <row r="8259" spans="1:25">
      <c r="A8259">
        <v>8258</v>
      </c>
      <c r="B8259" t="s">
        <v>9924</v>
      </c>
      <c r="C8259" s="2">
        <v>42959</v>
      </c>
      <c r="D8259" s="2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  <c r="V8259" t="str">
        <f t="shared" ref="V8259:V8322" si="259">IF(U8259&gt;0,"profit","loss")</f>
        <v>profit</v>
      </c>
      <c r="W8259" t="str">
        <f t="shared" ref="W8259:W8322" si="260">IF(R8259&gt;1000,"premium", IF(R8259&gt;500,"modrate","cheap"))</f>
        <v>cheap</v>
      </c>
      <c r="X8259" s="3" t="str" cm="1">
        <f t="array" ref="X8259">_xlfn.IFS(R8259&gt;1000,"premium",R8259&gt;500,"modrate",R8259&lt;500,"cheap")</f>
        <v>cheap</v>
      </c>
      <c r="Y8259" t="str" cm="1">
        <f t="array" ref="Y8259">_xlfn.SWITCH(TRUE,R8259&gt;1000,"premium",R8259&gt;500,"modrate","cheap")</f>
        <v>cheap</v>
      </c>
    </row>
    <row r="8260" spans="1:25">
      <c r="A8260">
        <v>8259</v>
      </c>
      <c r="B8260" t="s">
        <v>9924</v>
      </c>
      <c r="C8260" s="2">
        <v>42959</v>
      </c>
      <c r="D8260" s="2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  <c r="V8260" t="str">
        <f t="shared" si="259"/>
        <v>profit</v>
      </c>
      <c r="W8260" t="str">
        <f t="shared" si="260"/>
        <v>cheap</v>
      </c>
      <c r="X8260" s="3" t="str" cm="1">
        <f t="array" ref="X8260">_xlfn.IFS(R8260&gt;1000,"premium",R8260&gt;500,"modrate",R8260&lt;500,"cheap")</f>
        <v>cheap</v>
      </c>
      <c r="Y8260" t="str" cm="1">
        <f t="array" ref="Y8260">_xlfn.SWITCH(TRUE,R8260&gt;1000,"premium",R8260&gt;500,"modrate","cheap")</f>
        <v>cheap</v>
      </c>
    </row>
    <row r="8261" spans="1:25">
      <c r="A8261">
        <v>8260</v>
      </c>
      <c r="B8261" t="s">
        <v>9925</v>
      </c>
      <c r="C8261" s="2">
        <v>42547</v>
      </c>
      <c r="D8261" s="2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  <c r="V8261" t="str">
        <f t="shared" si="259"/>
        <v>profit</v>
      </c>
      <c r="W8261" t="str">
        <f t="shared" si="260"/>
        <v>cheap</v>
      </c>
      <c r="X8261" s="3" t="str" cm="1">
        <f t="array" ref="X8261">_xlfn.IFS(R8261&gt;1000,"premium",R8261&gt;500,"modrate",R8261&lt;500,"cheap")</f>
        <v>cheap</v>
      </c>
      <c r="Y8261" t="str" cm="1">
        <f t="array" ref="Y8261">_xlfn.SWITCH(TRUE,R8261&gt;1000,"premium",R8261&gt;500,"modrate","cheap")</f>
        <v>cheap</v>
      </c>
    </row>
    <row r="8262" spans="1:25">
      <c r="A8262">
        <v>8261</v>
      </c>
      <c r="B8262" t="s">
        <v>9925</v>
      </c>
      <c r="C8262" s="2">
        <v>42547</v>
      </c>
      <c r="D8262" s="2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  <c r="V8262" t="str">
        <f t="shared" si="259"/>
        <v>profit</v>
      </c>
      <c r="W8262" t="str">
        <f t="shared" si="260"/>
        <v>cheap</v>
      </c>
      <c r="X8262" s="3" t="str" cm="1">
        <f t="array" ref="X8262">_xlfn.IFS(R8262&gt;1000,"premium",R8262&gt;500,"modrate",R8262&lt;500,"cheap")</f>
        <v>cheap</v>
      </c>
      <c r="Y8262" t="str" cm="1">
        <f t="array" ref="Y8262">_xlfn.SWITCH(TRUE,R8262&gt;1000,"premium",R8262&gt;500,"modrate","cheap")</f>
        <v>cheap</v>
      </c>
    </row>
    <row r="8263" spans="1:25">
      <c r="A8263">
        <v>8262</v>
      </c>
      <c r="B8263" t="s">
        <v>9925</v>
      </c>
      <c r="C8263" s="2">
        <v>42547</v>
      </c>
      <c r="D8263" s="2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  <c r="V8263" t="str">
        <f t="shared" si="259"/>
        <v>profit</v>
      </c>
      <c r="W8263" t="str">
        <f t="shared" si="260"/>
        <v>cheap</v>
      </c>
      <c r="X8263" s="3" t="str" cm="1">
        <f t="array" ref="X8263">_xlfn.IFS(R8263&gt;1000,"premium",R8263&gt;500,"modrate",R8263&lt;500,"cheap")</f>
        <v>cheap</v>
      </c>
      <c r="Y8263" t="str" cm="1">
        <f t="array" ref="Y8263">_xlfn.SWITCH(TRUE,R8263&gt;1000,"premium",R8263&gt;500,"modrate","cheap")</f>
        <v>cheap</v>
      </c>
    </row>
    <row r="8264" spans="1:25">
      <c r="A8264">
        <v>8263</v>
      </c>
      <c r="B8264" t="s">
        <v>9926</v>
      </c>
      <c r="C8264" s="2">
        <v>42719</v>
      </c>
      <c r="D8264" s="2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  <c r="V8264" t="str">
        <f t="shared" si="259"/>
        <v>profit</v>
      </c>
      <c r="W8264" t="str">
        <f t="shared" si="260"/>
        <v>cheap</v>
      </c>
      <c r="X8264" s="3" t="str" cm="1">
        <f t="array" ref="X8264">_xlfn.IFS(R8264&gt;1000,"premium",R8264&gt;500,"modrate",R8264&lt;500,"cheap")</f>
        <v>cheap</v>
      </c>
      <c r="Y8264" t="str" cm="1">
        <f t="array" ref="Y8264">_xlfn.SWITCH(TRUE,R8264&gt;1000,"premium",R8264&gt;500,"modrate","cheap")</f>
        <v>cheap</v>
      </c>
    </row>
    <row r="8265" spans="1:25">
      <c r="A8265">
        <v>8264</v>
      </c>
      <c r="B8265" t="s">
        <v>9927</v>
      </c>
      <c r="C8265" s="2">
        <v>42260</v>
      </c>
      <c r="D8265" s="2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  <c r="V8265" t="str">
        <f t="shared" si="259"/>
        <v>loss</v>
      </c>
      <c r="W8265" t="str">
        <f t="shared" si="260"/>
        <v>cheap</v>
      </c>
      <c r="X8265" s="3" t="str" cm="1">
        <f t="array" ref="X8265">_xlfn.IFS(R8265&gt;1000,"premium",R8265&gt;500,"modrate",R8265&lt;500,"cheap")</f>
        <v>cheap</v>
      </c>
      <c r="Y8265" t="str" cm="1">
        <f t="array" ref="Y8265">_xlfn.SWITCH(TRUE,R8265&gt;1000,"premium",R8265&gt;500,"modrate","cheap")</f>
        <v>cheap</v>
      </c>
    </row>
    <row r="8266" spans="1:25">
      <c r="A8266">
        <v>8265</v>
      </c>
      <c r="B8266" t="s">
        <v>9928</v>
      </c>
      <c r="C8266" s="2">
        <v>42003</v>
      </c>
      <c r="D8266" s="2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  <c r="V8266" t="str">
        <f t="shared" si="259"/>
        <v>profit</v>
      </c>
      <c r="W8266" t="str">
        <f t="shared" si="260"/>
        <v>cheap</v>
      </c>
      <c r="X8266" s="3" t="str" cm="1">
        <f t="array" ref="X8266">_xlfn.IFS(R8266&gt;1000,"premium",R8266&gt;500,"modrate",R8266&lt;500,"cheap")</f>
        <v>cheap</v>
      </c>
      <c r="Y8266" t="str" cm="1">
        <f t="array" ref="Y8266">_xlfn.SWITCH(TRUE,R8266&gt;1000,"premium",R8266&gt;500,"modrate","cheap")</f>
        <v>cheap</v>
      </c>
    </row>
    <row r="8267" spans="1:25">
      <c r="A8267">
        <v>8266</v>
      </c>
      <c r="B8267" t="s">
        <v>9928</v>
      </c>
      <c r="C8267" s="2">
        <v>42003</v>
      </c>
      <c r="D8267" s="2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  <c r="V8267" t="str">
        <f t="shared" si="259"/>
        <v>profit</v>
      </c>
      <c r="W8267" t="str">
        <f t="shared" si="260"/>
        <v>cheap</v>
      </c>
      <c r="X8267" s="3" t="str" cm="1">
        <f t="array" ref="X8267">_xlfn.IFS(R8267&gt;1000,"premium",R8267&gt;500,"modrate",R8267&lt;500,"cheap")</f>
        <v>cheap</v>
      </c>
      <c r="Y8267" t="str" cm="1">
        <f t="array" ref="Y8267">_xlfn.SWITCH(TRUE,R8267&gt;1000,"premium",R8267&gt;500,"modrate","cheap")</f>
        <v>cheap</v>
      </c>
    </row>
    <row r="8268" spans="1:25">
      <c r="A8268">
        <v>8267</v>
      </c>
      <c r="B8268" t="s">
        <v>9931</v>
      </c>
      <c r="C8268" s="2">
        <v>41758</v>
      </c>
      <c r="D8268" s="2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  <c r="V8268" t="str">
        <f t="shared" si="259"/>
        <v>profit</v>
      </c>
      <c r="W8268" t="str">
        <f t="shared" si="260"/>
        <v>cheap</v>
      </c>
      <c r="X8268" s="3" t="str" cm="1">
        <f t="array" ref="X8268">_xlfn.IFS(R8268&gt;1000,"premium",R8268&gt;500,"modrate",R8268&lt;500,"cheap")</f>
        <v>cheap</v>
      </c>
      <c r="Y8268" t="str" cm="1">
        <f t="array" ref="Y8268">_xlfn.SWITCH(TRUE,R8268&gt;1000,"premium",R8268&gt;500,"modrate","cheap")</f>
        <v>cheap</v>
      </c>
    </row>
    <row r="8269" spans="1:25">
      <c r="A8269">
        <v>8268</v>
      </c>
      <c r="B8269" t="s">
        <v>9932</v>
      </c>
      <c r="C8269" s="2">
        <v>42765</v>
      </c>
      <c r="D8269" s="2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  <c r="V8269" t="str">
        <f t="shared" si="259"/>
        <v>loss</v>
      </c>
      <c r="W8269" t="str">
        <f t="shared" si="260"/>
        <v>cheap</v>
      </c>
      <c r="X8269" s="3" t="str" cm="1">
        <f t="array" ref="X8269">_xlfn.IFS(R8269&gt;1000,"premium",R8269&gt;500,"modrate",R8269&lt;500,"cheap")</f>
        <v>cheap</v>
      </c>
      <c r="Y8269" t="str" cm="1">
        <f t="array" ref="Y8269">_xlfn.SWITCH(TRUE,R8269&gt;1000,"premium",R8269&gt;500,"modrate","cheap")</f>
        <v>cheap</v>
      </c>
    </row>
    <row r="8270" spans="1:25">
      <c r="A8270">
        <v>8269</v>
      </c>
      <c r="B8270" t="s">
        <v>9932</v>
      </c>
      <c r="C8270" s="2">
        <v>42765</v>
      </c>
      <c r="D8270" s="2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  <c r="V8270" t="str">
        <f t="shared" si="259"/>
        <v>profit</v>
      </c>
      <c r="W8270" t="str">
        <f t="shared" si="260"/>
        <v>cheap</v>
      </c>
      <c r="X8270" s="3" t="str" cm="1">
        <f t="array" ref="X8270">_xlfn.IFS(R8270&gt;1000,"premium",R8270&gt;500,"modrate",R8270&lt;500,"cheap")</f>
        <v>cheap</v>
      </c>
      <c r="Y8270" t="str" cm="1">
        <f t="array" ref="Y8270">_xlfn.SWITCH(TRUE,R8270&gt;1000,"premium",R8270&gt;500,"modrate","cheap")</f>
        <v>cheap</v>
      </c>
    </row>
    <row r="8271" spans="1:25">
      <c r="A8271">
        <v>8270</v>
      </c>
      <c r="B8271" t="s">
        <v>9932</v>
      </c>
      <c r="C8271" s="2">
        <v>42765</v>
      </c>
      <c r="D8271" s="2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  <c r="V8271" t="str">
        <f t="shared" si="259"/>
        <v>profit</v>
      </c>
      <c r="W8271" t="str">
        <f t="shared" si="260"/>
        <v>premium</v>
      </c>
      <c r="X8271" s="3" t="str" cm="1">
        <f t="array" ref="X8271">_xlfn.IFS(R8271&gt;1000,"premium",R8271&gt;500,"modrate",R8271&lt;500,"cheap")</f>
        <v>premium</v>
      </c>
      <c r="Y8271" t="str" cm="1">
        <f t="array" ref="Y8271">_xlfn.SWITCH(TRUE,R8271&gt;1000,"premium",R8271&gt;500,"modrate","cheap")</f>
        <v>premium</v>
      </c>
    </row>
    <row r="8272" spans="1:25">
      <c r="A8272">
        <v>8271</v>
      </c>
      <c r="B8272" t="s">
        <v>9932</v>
      </c>
      <c r="C8272" s="2">
        <v>42765</v>
      </c>
      <c r="D8272" s="2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  <c r="V8272" t="str">
        <f t="shared" si="259"/>
        <v>profit</v>
      </c>
      <c r="W8272" t="str">
        <f t="shared" si="260"/>
        <v>cheap</v>
      </c>
      <c r="X8272" s="3" t="str" cm="1">
        <f t="array" ref="X8272">_xlfn.IFS(R8272&gt;1000,"premium",R8272&gt;500,"modrate",R8272&lt;500,"cheap")</f>
        <v>cheap</v>
      </c>
      <c r="Y8272" t="str" cm="1">
        <f t="array" ref="Y8272">_xlfn.SWITCH(TRUE,R8272&gt;1000,"premium",R8272&gt;500,"modrate","cheap")</f>
        <v>cheap</v>
      </c>
    </row>
    <row r="8273" spans="1:25">
      <c r="A8273">
        <v>8272</v>
      </c>
      <c r="B8273" t="s">
        <v>9933</v>
      </c>
      <c r="C8273" s="2">
        <v>42729</v>
      </c>
      <c r="D8273" s="2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  <c r="V8273" t="str">
        <f t="shared" si="259"/>
        <v>profit</v>
      </c>
      <c r="W8273" t="str">
        <f t="shared" si="260"/>
        <v>premium</v>
      </c>
      <c r="X8273" s="3" t="str" cm="1">
        <f t="array" ref="X8273">_xlfn.IFS(R8273&gt;1000,"premium",R8273&gt;500,"modrate",R8273&lt;500,"cheap")</f>
        <v>premium</v>
      </c>
      <c r="Y8273" t="str" cm="1">
        <f t="array" ref="Y8273">_xlfn.SWITCH(TRUE,R8273&gt;1000,"premium",R8273&gt;500,"modrate","cheap")</f>
        <v>premium</v>
      </c>
    </row>
    <row r="8274" spans="1:25">
      <c r="A8274">
        <v>8273</v>
      </c>
      <c r="B8274" t="s">
        <v>9934</v>
      </c>
      <c r="C8274" s="2">
        <v>42663</v>
      </c>
      <c r="D8274" s="2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4.8391999999999902</v>
      </c>
      <c r="V8274" t="str">
        <f t="shared" si="259"/>
        <v>profit</v>
      </c>
      <c r="W8274" t="str">
        <f t="shared" si="260"/>
        <v>cheap</v>
      </c>
      <c r="X8274" s="3" t="str" cm="1">
        <f t="array" ref="X8274">_xlfn.IFS(R8274&gt;1000,"premium",R8274&gt;500,"modrate",R8274&lt;500,"cheap")</f>
        <v>cheap</v>
      </c>
      <c r="Y8274" t="str" cm="1">
        <f t="array" ref="Y8274">_xlfn.SWITCH(TRUE,R8274&gt;1000,"premium",R8274&gt;500,"modrate","cheap")</f>
        <v>cheap</v>
      </c>
    </row>
    <row r="8275" spans="1:25">
      <c r="A8275">
        <v>8274</v>
      </c>
      <c r="B8275" t="s">
        <v>9935</v>
      </c>
      <c r="C8275" s="2">
        <v>42168</v>
      </c>
      <c r="D8275" s="2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  <c r="V8275" t="str">
        <f t="shared" si="259"/>
        <v>profit</v>
      </c>
      <c r="W8275" t="str">
        <f t="shared" si="260"/>
        <v>cheap</v>
      </c>
      <c r="X8275" s="3" t="str" cm="1">
        <f t="array" ref="X8275">_xlfn.IFS(R8275&gt;1000,"premium",R8275&gt;500,"modrate",R8275&lt;500,"cheap")</f>
        <v>cheap</v>
      </c>
      <c r="Y8275" t="str" cm="1">
        <f t="array" ref="Y8275">_xlfn.SWITCH(TRUE,R8275&gt;1000,"premium",R8275&gt;500,"modrate","cheap")</f>
        <v>cheap</v>
      </c>
    </row>
    <row r="8276" spans="1:25">
      <c r="A8276">
        <v>8275</v>
      </c>
      <c r="B8276" t="s">
        <v>9936</v>
      </c>
      <c r="C8276" s="2">
        <v>42916</v>
      </c>
      <c r="D8276" s="2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  <c r="V8276" t="str">
        <f t="shared" si="259"/>
        <v>profit</v>
      </c>
      <c r="W8276" t="str">
        <f t="shared" si="260"/>
        <v>premium</v>
      </c>
      <c r="X8276" s="3" t="str" cm="1">
        <f t="array" ref="X8276">_xlfn.IFS(R8276&gt;1000,"premium",R8276&gt;500,"modrate",R8276&lt;500,"cheap")</f>
        <v>premium</v>
      </c>
      <c r="Y8276" t="str" cm="1">
        <f t="array" ref="Y8276">_xlfn.SWITCH(TRUE,R8276&gt;1000,"premium",R8276&gt;500,"modrate","cheap")</f>
        <v>premium</v>
      </c>
    </row>
    <row r="8277" spans="1:25">
      <c r="A8277">
        <v>8276</v>
      </c>
      <c r="B8277" t="s">
        <v>9937</v>
      </c>
      <c r="C8277" s="2">
        <v>42181</v>
      </c>
      <c r="D8277" s="2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  <c r="V8277" t="str">
        <f t="shared" si="259"/>
        <v>profit</v>
      </c>
      <c r="W8277" t="str">
        <f t="shared" si="260"/>
        <v>cheap</v>
      </c>
      <c r="X8277" s="3" t="str" cm="1">
        <f t="array" ref="X8277">_xlfn.IFS(R8277&gt;1000,"premium",R8277&gt;500,"modrate",R8277&lt;500,"cheap")</f>
        <v>cheap</v>
      </c>
      <c r="Y8277" t="str" cm="1">
        <f t="array" ref="Y8277">_xlfn.SWITCH(TRUE,R8277&gt;1000,"premium",R8277&gt;500,"modrate","cheap")</f>
        <v>cheap</v>
      </c>
    </row>
    <row r="8278" spans="1:25">
      <c r="A8278">
        <v>8277</v>
      </c>
      <c r="B8278" t="s">
        <v>9938</v>
      </c>
      <c r="C8278" s="2">
        <v>42421</v>
      </c>
      <c r="D8278" s="2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  <c r="V8278" t="str">
        <f t="shared" si="259"/>
        <v>loss</v>
      </c>
      <c r="W8278" t="str">
        <f t="shared" si="260"/>
        <v>cheap</v>
      </c>
      <c r="X8278" s="3" t="str" cm="1">
        <f t="array" ref="X8278">_xlfn.IFS(R8278&gt;1000,"premium",R8278&gt;500,"modrate",R8278&lt;500,"cheap")</f>
        <v>cheap</v>
      </c>
      <c r="Y8278" t="str" cm="1">
        <f t="array" ref="Y8278">_xlfn.SWITCH(TRUE,R8278&gt;1000,"premium",R8278&gt;500,"modrate","cheap")</f>
        <v>cheap</v>
      </c>
    </row>
    <row r="8279" spans="1:25">
      <c r="A8279">
        <v>8278</v>
      </c>
      <c r="B8279" t="s">
        <v>9938</v>
      </c>
      <c r="C8279" s="2">
        <v>42421</v>
      </c>
      <c r="D8279" s="2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  <c r="V8279" t="str">
        <f t="shared" si="259"/>
        <v>loss</v>
      </c>
      <c r="W8279" t="str">
        <f t="shared" si="260"/>
        <v>cheap</v>
      </c>
      <c r="X8279" s="3" t="str" cm="1">
        <f t="array" ref="X8279">_xlfn.IFS(R8279&gt;1000,"premium",R8279&gt;500,"modrate",R8279&lt;500,"cheap")</f>
        <v>cheap</v>
      </c>
      <c r="Y8279" t="str" cm="1">
        <f t="array" ref="Y8279">_xlfn.SWITCH(TRUE,R8279&gt;1000,"premium",R8279&gt;500,"modrate","cheap")</f>
        <v>cheap</v>
      </c>
    </row>
    <row r="8280" spans="1:25">
      <c r="A8280">
        <v>8279</v>
      </c>
      <c r="B8280" t="s">
        <v>9938</v>
      </c>
      <c r="C8280" s="2">
        <v>42421</v>
      </c>
      <c r="D8280" s="2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  <c r="V8280" t="str">
        <f t="shared" si="259"/>
        <v>profit</v>
      </c>
      <c r="W8280" t="str">
        <f t="shared" si="260"/>
        <v>cheap</v>
      </c>
      <c r="X8280" s="3" t="str" cm="1">
        <f t="array" ref="X8280">_xlfn.IFS(R8280&gt;1000,"premium",R8280&gt;500,"modrate",R8280&lt;500,"cheap")</f>
        <v>cheap</v>
      </c>
      <c r="Y8280" t="str" cm="1">
        <f t="array" ref="Y8280">_xlfn.SWITCH(TRUE,R8280&gt;1000,"premium",R8280&gt;500,"modrate","cheap")</f>
        <v>cheap</v>
      </c>
    </row>
    <row r="8281" spans="1:25">
      <c r="A8281">
        <v>8280</v>
      </c>
      <c r="B8281" t="s">
        <v>9939</v>
      </c>
      <c r="C8281" s="2">
        <v>42847</v>
      </c>
      <c r="D8281" s="2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  <c r="V8281" t="str">
        <f t="shared" si="259"/>
        <v>profit</v>
      </c>
      <c r="W8281" t="str">
        <f t="shared" si="260"/>
        <v>modrate</v>
      </c>
      <c r="X8281" s="3" t="str" cm="1">
        <f t="array" ref="X8281">_xlfn.IFS(R8281&gt;1000,"premium",R8281&gt;500,"modrate",R8281&lt;500,"cheap")</f>
        <v>modrate</v>
      </c>
      <c r="Y8281" t="str" cm="1">
        <f t="array" ref="Y8281">_xlfn.SWITCH(TRUE,R8281&gt;1000,"premium",R8281&gt;500,"modrate","cheap")</f>
        <v>modrate</v>
      </c>
    </row>
    <row r="8282" spans="1:25">
      <c r="A8282">
        <v>8281</v>
      </c>
      <c r="B8282" t="s">
        <v>9940</v>
      </c>
      <c r="C8282" s="2">
        <v>42864</v>
      </c>
      <c r="D8282" s="2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  <c r="V8282" t="str">
        <f t="shared" si="259"/>
        <v>profit</v>
      </c>
      <c r="W8282" t="str">
        <f t="shared" si="260"/>
        <v>cheap</v>
      </c>
      <c r="X8282" s="3" t="str" cm="1">
        <f t="array" ref="X8282">_xlfn.IFS(R8282&gt;1000,"premium",R8282&gt;500,"modrate",R8282&lt;500,"cheap")</f>
        <v>cheap</v>
      </c>
      <c r="Y8282" t="str" cm="1">
        <f t="array" ref="Y8282">_xlfn.SWITCH(TRUE,R8282&gt;1000,"premium",R8282&gt;500,"modrate","cheap")</f>
        <v>cheap</v>
      </c>
    </row>
    <row r="8283" spans="1:25">
      <c r="A8283">
        <v>8282</v>
      </c>
      <c r="B8283" t="s">
        <v>9940</v>
      </c>
      <c r="C8283" s="2">
        <v>42864</v>
      </c>
      <c r="D8283" s="2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  <c r="V8283" t="str">
        <f t="shared" si="259"/>
        <v>profit</v>
      </c>
      <c r="W8283" t="str">
        <f t="shared" si="260"/>
        <v>cheap</v>
      </c>
      <c r="X8283" s="3" t="str" cm="1">
        <f t="array" ref="X8283">_xlfn.IFS(R8283&gt;1000,"premium",R8283&gt;500,"modrate",R8283&lt;500,"cheap")</f>
        <v>cheap</v>
      </c>
      <c r="Y8283" t="str" cm="1">
        <f t="array" ref="Y8283">_xlfn.SWITCH(TRUE,R8283&gt;1000,"premium",R8283&gt;500,"modrate","cheap")</f>
        <v>cheap</v>
      </c>
    </row>
    <row r="8284" spans="1:25">
      <c r="A8284">
        <v>8283</v>
      </c>
      <c r="B8284" t="s">
        <v>9941</v>
      </c>
      <c r="C8284" s="2">
        <v>42359</v>
      </c>
      <c r="D8284" s="2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  <c r="V8284" t="str">
        <f t="shared" si="259"/>
        <v>profit</v>
      </c>
      <c r="W8284" t="str">
        <f t="shared" si="260"/>
        <v>modrate</v>
      </c>
      <c r="X8284" s="3" t="str" cm="1">
        <f t="array" ref="X8284">_xlfn.IFS(R8284&gt;1000,"premium",R8284&gt;500,"modrate",R8284&lt;500,"cheap")</f>
        <v>modrate</v>
      </c>
      <c r="Y8284" t="str" cm="1">
        <f t="array" ref="Y8284">_xlfn.SWITCH(TRUE,R8284&gt;1000,"premium",R8284&gt;500,"modrate","cheap")</f>
        <v>modrate</v>
      </c>
    </row>
    <row r="8285" spans="1:25">
      <c r="A8285">
        <v>8284</v>
      </c>
      <c r="B8285" t="s">
        <v>9941</v>
      </c>
      <c r="C8285" s="2">
        <v>42359</v>
      </c>
      <c r="D8285" s="2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  <c r="V8285" t="str">
        <f t="shared" si="259"/>
        <v>profit</v>
      </c>
      <c r="W8285" t="str">
        <f t="shared" si="260"/>
        <v>cheap</v>
      </c>
      <c r="X8285" s="3" t="str" cm="1">
        <f t="array" ref="X8285">_xlfn.IFS(R8285&gt;1000,"premium",R8285&gt;500,"modrate",R8285&lt;500,"cheap")</f>
        <v>cheap</v>
      </c>
      <c r="Y8285" t="str" cm="1">
        <f t="array" ref="Y8285">_xlfn.SWITCH(TRUE,R8285&gt;1000,"premium",R8285&gt;500,"modrate","cheap")</f>
        <v>cheap</v>
      </c>
    </row>
    <row r="8286" spans="1:25">
      <c r="A8286">
        <v>8285</v>
      </c>
      <c r="B8286" t="s">
        <v>9941</v>
      </c>
      <c r="C8286" s="2">
        <v>42359</v>
      </c>
      <c r="D8286" s="2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  <c r="V8286" t="str">
        <f t="shared" si="259"/>
        <v>profit</v>
      </c>
      <c r="W8286" t="str">
        <f t="shared" si="260"/>
        <v>modrate</v>
      </c>
      <c r="X8286" s="3" t="str" cm="1">
        <f t="array" ref="X8286">_xlfn.IFS(R8286&gt;1000,"premium",R8286&gt;500,"modrate",R8286&lt;500,"cheap")</f>
        <v>modrate</v>
      </c>
      <c r="Y8286" t="str" cm="1">
        <f t="array" ref="Y8286">_xlfn.SWITCH(TRUE,R8286&gt;1000,"premium",R8286&gt;500,"modrate","cheap")</f>
        <v>modrate</v>
      </c>
    </row>
    <row r="8287" spans="1:25">
      <c r="A8287">
        <v>8286</v>
      </c>
      <c r="B8287" t="s">
        <v>9941</v>
      </c>
      <c r="C8287" s="2">
        <v>42359</v>
      </c>
      <c r="D8287" s="2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  <c r="V8287" t="str">
        <f t="shared" si="259"/>
        <v>loss</v>
      </c>
      <c r="W8287" t="str">
        <f t="shared" si="260"/>
        <v>cheap</v>
      </c>
      <c r="X8287" s="3" t="str" cm="1">
        <f t="array" ref="X8287">_xlfn.IFS(R8287&gt;1000,"premium",R8287&gt;500,"modrate",R8287&lt;500,"cheap")</f>
        <v>cheap</v>
      </c>
      <c r="Y8287" t="str" cm="1">
        <f t="array" ref="Y8287">_xlfn.SWITCH(TRUE,R8287&gt;1000,"premium",R8287&gt;500,"modrate","cheap")</f>
        <v>cheap</v>
      </c>
    </row>
    <row r="8288" spans="1:25">
      <c r="A8288">
        <v>8287</v>
      </c>
      <c r="B8288" t="s">
        <v>9942</v>
      </c>
      <c r="C8288" s="2">
        <v>41863</v>
      </c>
      <c r="D8288" s="2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  <c r="V8288" t="str">
        <f t="shared" si="259"/>
        <v>profit</v>
      </c>
      <c r="W8288" t="str">
        <f t="shared" si="260"/>
        <v>cheap</v>
      </c>
      <c r="X8288" s="3" t="str" cm="1">
        <f t="array" ref="X8288">_xlfn.IFS(R8288&gt;1000,"premium",R8288&gt;500,"modrate",R8288&lt;500,"cheap")</f>
        <v>cheap</v>
      </c>
      <c r="Y8288" t="str" cm="1">
        <f t="array" ref="Y8288">_xlfn.SWITCH(TRUE,R8288&gt;1000,"premium",R8288&gt;500,"modrate","cheap")</f>
        <v>cheap</v>
      </c>
    </row>
    <row r="8289" spans="1:25">
      <c r="A8289">
        <v>8288</v>
      </c>
      <c r="B8289" t="s">
        <v>9942</v>
      </c>
      <c r="C8289" s="2">
        <v>41863</v>
      </c>
      <c r="D8289" s="2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  <c r="V8289" t="str">
        <f t="shared" si="259"/>
        <v>profit</v>
      </c>
      <c r="W8289" t="str">
        <f t="shared" si="260"/>
        <v>cheap</v>
      </c>
      <c r="X8289" s="3" t="str" cm="1">
        <f t="array" ref="X8289">_xlfn.IFS(R8289&gt;1000,"premium",R8289&gt;500,"modrate",R8289&lt;500,"cheap")</f>
        <v>cheap</v>
      </c>
      <c r="Y8289" t="str" cm="1">
        <f t="array" ref="Y8289">_xlfn.SWITCH(TRUE,R8289&gt;1000,"premium",R8289&gt;500,"modrate","cheap")</f>
        <v>cheap</v>
      </c>
    </row>
    <row r="8290" spans="1:25">
      <c r="A8290">
        <v>8289</v>
      </c>
      <c r="B8290" t="s">
        <v>9942</v>
      </c>
      <c r="C8290" s="2">
        <v>41863</v>
      </c>
      <c r="D8290" s="2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  <c r="V8290" t="str">
        <f t="shared" si="259"/>
        <v>profit</v>
      </c>
      <c r="W8290" t="str">
        <f t="shared" si="260"/>
        <v>cheap</v>
      </c>
      <c r="X8290" s="3" t="str" cm="1">
        <f t="array" ref="X8290">_xlfn.IFS(R8290&gt;1000,"premium",R8290&gt;500,"modrate",R8290&lt;500,"cheap")</f>
        <v>cheap</v>
      </c>
      <c r="Y8290" t="str" cm="1">
        <f t="array" ref="Y8290">_xlfn.SWITCH(TRUE,R8290&gt;1000,"premium",R8290&gt;500,"modrate","cheap")</f>
        <v>cheap</v>
      </c>
    </row>
    <row r="8291" spans="1:25">
      <c r="A8291">
        <v>8290</v>
      </c>
      <c r="B8291" t="s">
        <v>9942</v>
      </c>
      <c r="C8291" s="2">
        <v>41863</v>
      </c>
      <c r="D8291" s="2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  <c r="V8291" t="str">
        <f t="shared" si="259"/>
        <v>profit</v>
      </c>
      <c r="W8291" t="str">
        <f t="shared" si="260"/>
        <v>cheap</v>
      </c>
      <c r="X8291" s="3" t="str" cm="1">
        <f t="array" ref="X8291">_xlfn.IFS(R8291&gt;1000,"premium",R8291&gt;500,"modrate",R8291&lt;500,"cheap")</f>
        <v>cheap</v>
      </c>
      <c r="Y8291" t="str" cm="1">
        <f t="array" ref="Y8291">_xlfn.SWITCH(TRUE,R8291&gt;1000,"premium",R8291&gt;500,"modrate","cheap")</f>
        <v>cheap</v>
      </c>
    </row>
    <row r="8292" spans="1:25">
      <c r="A8292">
        <v>8291</v>
      </c>
      <c r="B8292" t="s">
        <v>9942</v>
      </c>
      <c r="C8292" s="2">
        <v>41863</v>
      </c>
      <c r="D8292" s="2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  <c r="V8292" t="str">
        <f t="shared" si="259"/>
        <v>loss</v>
      </c>
      <c r="W8292" t="str">
        <f t="shared" si="260"/>
        <v>cheap</v>
      </c>
      <c r="X8292" s="3" t="str" cm="1">
        <f t="array" ref="X8292">_xlfn.IFS(R8292&gt;1000,"premium",R8292&gt;500,"modrate",R8292&lt;500,"cheap")</f>
        <v>cheap</v>
      </c>
      <c r="Y8292" t="str" cm="1">
        <f t="array" ref="Y8292">_xlfn.SWITCH(TRUE,R8292&gt;1000,"premium",R8292&gt;500,"modrate","cheap")</f>
        <v>cheap</v>
      </c>
    </row>
    <row r="8293" spans="1:25">
      <c r="A8293">
        <v>8292</v>
      </c>
      <c r="B8293" t="s">
        <v>9942</v>
      </c>
      <c r="C8293" s="2">
        <v>41863</v>
      </c>
      <c r="D8293" s="2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  <c r="V8293" t="str">
        <f t="shared" si="259"/>
        <v>profit</v>
      </c>
      <c r="W8293" t="str">
        <f t="shared" si="260"/>
        <v>cheap</v>
      </c>
      <c r="X8293" s="3" t="str" cm="1">
        <f t="array" ref="X8293">_xlfn.IFS(R8293&gt;1000,"premium",R8293&gt;500,"modrate",R8293&lt;500,"cheap")</f>
        <v>cheap</v>
      </c>
      <c r="Y8293" t="str" cm="1">
        <f t="array" ref="Y8293">_xlfn.SWITCH(TRUE,R8293&gt;1000,"premium",R8293&gt;500,"modrate","cheap")</f>
        <v>cheap</v>
      </c>
    </row>
    <row r="8294" spans="1:25">
      <c r="A8294">
        <v>8293</v>
      </c>
      <c r="B8294" t="s">
        <v>9943</v>
      </c>
      <c r="C8294" s="2">
        <v>42349</v>
      </c>
      <c r="D8294" s="2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  <c r="V8294" t="str">
        <f t="shared" si="259"/>
        <v>loss</v>
      </c>
      <c r="W8294" t="str">
        <f t="shared" si="260"/>
        <v>cheap</v>
      </c>
      <c r="X8294" s="3" t="str" cm="1">
        <f t="array" ref="X8294">_xlfn.IFS(R8294&gt;1000,"premium",R8294&gt;500,"modrate",R8294&lt;500,"cheap")</f>
        <v>cheap</v>
      </c>
      <c r="Y8294" t="str" cm="1">
        <f t="array" ref="Y8294">_xlfn.SWITCH(TRUE,R8294&gt;1000,"premium",R8294&gt;500,"modrate","cheap")</f>
        <v>cheap</v>
      </c>
    </row>
    <row r="8295" spans="1:25">
      <c r="A8295">
        <v>8294</v>
      </c>
      <c r="B8295" t="s">
        <v>9944</v>
      </c>
      <c r="C8295" s="2">
        <v>43042</v>
      </c>
      <c r="D8295" s="2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  <c r="V8295" t="str">
        <f t="shared" si="259"/>
        <v>profit</v>
      </c>
      <c r="W8295" t="str">
        <f t="shared" si="260"/>
        <v>cheap</v>
      </c>
      <c r="X8295" s="3" t="str" cm="1">
        <f t="array" ref="X8295">_xlfn.IFS(R8295&gt;1000,"premium",R8295&gt;500,"modrate",R8295&lt;500,"cheap")</f>
        <v>cheap</v>
      </c>
      <c r="Y8295" t="str" cm="1">
        <f t="array" ref="Y8295">_xlfn.SWITCH(TRUE,R8295&gt;1000,"premium",R8295&gt;500,"modrate","cheap")</f>
        <v>cheap</v>
      </c>
    </row>
    <row r="8296" spans="1:25">
      <c r="A8296">
        <v>8295</v>
      </c>
      <c r="B8296" t="s">
        <v>9945</v>
      </c>
      <c r="C8296" s="2">
        <v>42807</v>
      </c>
      <c r="D8296" s="2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  <c r="V8296" t="str">
        <f t="shared" si="259"/>
        <v>profit</v>
      </c>
      <c r="W8296" t="str">
        <f t="shared" si="260"/>
        <v>cheap</v>
      </c>
      <c r="X8296" s="3" t="str" cm="1">
        <f t="array" ref="X8296">_xlfn.IFS(R8296&gt;1000,"premium",R8296&gt;500,"modrate",R8296&lt;500,"cheap")</f>
        <v>cheap</v>
      </c>
      <c r="Y8296" t="str" cm="1">
        <f t="array" ref="Y8296">_xlfn.SWITCH(TRUE,R8296&gt;1000,"premium",R8296&gt;500,"modrate","cheap")</f>
        <v>cheap</v>
      </c>
    </row>
    <row r="8297" spans="1:25">
      <c r="A8297">
        <v>8296</v>
      </c>
      <c r="B8297" t="s">
        <v>9946</v>
      </c>
      <c r="C8297" s="2">
        <v>42520</v>
      </c>
      <c r="D8297" s="2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  <c r="V8297" t="str">
        <f t="shared" si="259"/>
        <v>profit</v>
      </c>
      <c r="W8297" t="str">
        <f t="shared" si="260"/>
        <v>cheap</v>
      </c>
      <c r="X8297" s="3" t="str" cm="1">
        <f t="array" ref="X8297">_xlfn.IFS(R8297&gt;1000,"premium",R8297&gt;500,"modrate",R8297&lt;500,"cheap")</f>
        <v>cheap</v>
      </c>
      <c r="Y8297" t="str" cm="1">
        <f t="array" ref="Y8297">_xlfn.SWITCH(TRUE,R8297&gt;1000,"premium",R8297&gt;500,"modrate","cheap")</f>
        <v>cheap</v>
      </c>
    </row>
    <row r="8298" spans="1:25">
      <c r="A8298">
        <v>8297</v>
      </c>
      <c r="B8298" t="s">
        <v>9946</v>
      </c>
      <c r="C8298" s="2">
        <v>42520</v>
      </c>
      <c r="D8298" s="2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  <c r="V8298" t="str">
        <f t="shared" si="259"/>
        <v>profit</v>
      </c>
      <c r="W8298" t="str">
        <f t="shared" si="260"/>
        <v>cheap</v>
      </c>
      <c r="X8298" s="3" t="str" cm="1">
        <f t="array" ref="X8298">_xlfn.IFS(R8298&gt;1000,"premium",R8298&gt;500,"modrate",R8298&lt;500,"cheap")</f>
        <v>cheap</v>
      </c>
      <c r="Y8298" t="str" cm="1">
        <f t="array" ref="Y8298">_xlfn.SWITCH(TRUE,R8298&gt;1000,"premium",R8298&gt;500,"modrate","cheap")</f>
        <v>cheap</v>
      </c>
    </row>
    <row r="8299" spans="1:25">
      <c r="A8299">
        <v>8298</v>
      </c>
      <c r="B8299" t="s">
        <v>9947</v>
      </c>
      <c r="C8299" s="2">
        <v>42190</v>
      </c>
      <c r="D8299" s="2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0.73919999999999897</v>
      </c>
      <c r="V8299" t="str">
        <f t="shared" si="259"/>
        <v>profit</v>
      </c>
      <c r="W8299" t="str">
        <f t="shared" si="260"/>
        <v>cheap</v>
      </c>
      <c r="X8299" s="3" t="str" cm="1">
        <f t="array" ref="X8299">_xlfn.IFS(R8299&gt;1000,"premium",R8299&gt;500,"modrate",R8299&lt;500,"cheap")</f>
        <v>cheap</v>
      </c>
      <c r="Y8299" t="str" cm="1">
        <f t="array" ref="Y8299">_xlfn.SWITCH(TRUE,R8299&gt;1000,"premium",R8299&gt;500,"modrate","cheap")</f>
        <v>cheap</v>
      </c>
    </row>
    <row r="8300" spans="1:25">
      <c r="A8300">
        <v>8299</v>
      </c>
      <c r="B8300" t="s">
        <v>9947</v>
      </c>
      <c r="C8300" s="2">
        <v>42190</v>
      </c>
      <c r="D8300" s="2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  <c r="V8300" t="str">
        <f t="shared" si="259"/>
        <v>profit</v>
      </c>
      <c r="W8300" t="str">
        <f t="shared" si="260"/>
        <v>cheap</v>
      </c>
      <c r="X8300" s="3" t="str" cm="1">
        <f t="array" ref="X8300">_xlfn.IFS(R8300&gt;1000,"premium",R8300&gt;500,"modrate",R8300&lt;500,"cheap")</f>
        <v>cheap</v>
      </c>
      <c r="Y8300" t="str" cm="1">
        <f t="array" ref="Y8300">_xlfn.SWITCH(TRUE,R8300&gt;1000,"premium",R8300&gt;500,"modrate","cheap")</f>
        <v>cheap</v>
      </c>
    </row>
    <row r="8301" spans="1:25">
      <c r="A8301">
        <v>8300</v>
      </c>
      <c r="B8301" t="s">
        <v>9948</v>
      </c>
      <c r="C8301" s="2">
        <v>41709</v>
      </c>
      <c r="D8301" s="2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  <c r="V8301" t="str">
        <f t="shared" si="259"/>
        <v>profit</v>
      </c>
      <c r="W8301" t="str">
        <f t="shared" si="260"/>
        <v>cheap</v>
      </c>
      <c r="X8301" s="3" t="str" cm="1">
        <f t="array" ref="X8301">_xlfn.IFS(R8301&gt;1000,"premium",R8301&gt;500,"modrate",R8301&lt;500,"cheap")</f>
        <v>cheap</v>
      </c>
      <c r="Y8301" t="str" cm="1">
        <f t="array" ref="Y8301">_xlfn.SWITCH(TRUE,R8301&gt;1000,"premium",R8301&gt;500,"modrate","cheap")</f>
        <v>cheap</v>
      </c>
    </row>
    <row r="8302" spans="1:25">
      <c r="A8302">
        <v>8301</v>
      </c>
      <c r="B8302" t="s">
        <v>9949</v>
      </c>
      <c r="C8302" s="2">
        <v>42114</v>
      </c>
      <c r="D8302" s="2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  <c r="V8302" t="str">
        <f t="shared" si="259"/>
        <v>profit</v>
      </c>
      <c r="W8302" t="str">
        <f t="shared" si="260"/>
        <v>cheap</v>
      </c>
      <c r="X8302" s="3" t="str" cm="1">
        <f t="array" ref="X8302">_xlfn.IFS(R8302&gt;1000,"premium",R8302&gt;500,"modrate",R8302&lt;500,"cheap")</f>
        <v>cheap</v>
      </c>
      <c r="Y8302" t="str" cm="1">
        <f t="array" ref="Y8302">_xlfn.SWITCH(TRUE,R8302&gt;1000,"premium",R8302&gt;500,"modrate","cheap")</f>
        <v>cheap</v>
      </c>
    </row>
    <row r="8303" spans="1:25">
      <c r="A8303">
        <v>8302</v>
      </c>
      <c r="B8303" t="s">
        <v>9950</v>
      </c>
      <c r="C8303" s="2">
        <v>42942</v>
      </c>
      <c r="D8303" s="2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  <c r="V8303" t="str">
        <f t="shared" si="259"/>
        <v>profit</v>
      </c>
      <c r="W8303" t="str">
        <f t="shared" si="260"/>
        <v>premium</v>
      </c>
      <c r="X8303" s="3" t="str" cm="1">
        <f t="array" ref="X8303">_xlfn.IFS(R8303&gt;1000,"premium",R8303&gt;500,"modrate",R8303&lt;500,"cheap")</f>
        <v>premium</v>
      </c>
      <c r="Y8303" t="str" cm="1">
        <f t="array" ref="Y8303">_xlfn.SWITCH(TRUE,R8303&gt;1000,"premium",R8303&gt;500,"modrate","cheap")</f>
        <v>premium</v>
      </c>
    </row>
    <row r="8304" spans="1:25">
      <c r="A8304">
        <v>8303</v>
      </c>
      <c r="B8304" t="s">
        <v>9950</v>
      </c>
      <c r="C8304" s="2">
        <v>42942</v>
      </c>
      <c r="D8304" s="2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  <c r="V8304" t="str">
        <f t="shared" si="259"/>
        <v>profit</v>
      </c>
      <c r="W8304" t="str">
        <f t="shared" si="260"/>
        <v>cheap</v>
      </c>
      <c r="X8304" s="3" t="str" cm="1">
        <f t="array" ref="X8304">_xlfn.IFS(R8304&gt;1000,"premium",R8304&gt;500,"modrate",R8304&lt;500,"cheap")</f>
        <v>cheap</v>
      </c>
      <c r="Y8304" t="str" cm="1">
        <f t="array" ref="Y8304">_xlfn.SWITCH(TRUE,R8304&gt;1000,"premium",R8304&gt;500,"modrate","cheap")</f>
        <v>cheap</v>
      </c>
    </row>
    <row r="8305" spans="1:25">
      <c r="A8305">
        <v>8304</v>
      </c>
      <c r="B8305" t="s">
        <v>9951</v>
      </c>
      <c r="C8305" s="2">
        <v>41943</v>
      </c>
      <c r="D8305" s="2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  <c r="V8305" t="str">
        <f t="shared" si="259"/>
        <v>profit</v>
      </c>
      <c r="W8305" t="str">
        <f t="shared" si="260"/>
        <v>cheap</v>
      </c>
      <c r="X8305" s="3" t="str" cm="1">
        <f t="array" ref="X8305">_xlfn.IFS(R8305&gt;1000,"premium",R8305&gt;500,"modrate",R8305&lt;500,"cheap")</f>
        <v>cheap</v>
      </c>
      <c r="Y8305" t="str" cm="1">
        <f t="array" ref="Y8305">_xlfn.SWITCH(TRUE,R8305&gt;1000,"premium",R8305&gt;500,"modrate","cheap")</f>
        <v>cheap</v>
      </c>
    </row>
    <row r="8306" spans="1:25">
      <c r="A8306">
        <v>8305</v>
      </c>
      <c r="B8306" t="s">
        <v>9952</v>
      </c>
      <c r="C8306" s="2">
        <v>43042</v>
      </c>
      <c r="D8306" s="2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  <c r="V8306" t="str">
        <f t="shared" si="259"/>
        <v>profit</v>
      </c>
      <c r="W8306" t="str">
        <f t="shared" si="260"/>
        <v>cheap</v>
      </c>
      <c r="X8306" s="3" t="str" cm="1">
        <f t="array" ref="X8306">_xlfn.IFS(R8306&gt;1000,"premium",R8306&gt;500,"modrate",R8306&lt;500,"cheap")</f>
        <v>cheap</v>
      </c>
      <c r="Y8306" t="str" cm="1">
        <f t="array" ref="Y8306">_xlfn.SWITCH(TRUE,R8306&gt;1000,"premium",R8306&gt;500,"modrate","cheap")</f>
        <v>cheap</v>
      </c>
    </row>
    <row r="8307" spans="1:25">
      <c r="A8307">
        <v>8306</v>
      </c>
      <c r="B8307" t="s">
        <v>9953</v>
      </c>
      <c r="C8307" s="2">
        <v>42593</v>
      </c>
      <c r="D8307" s="2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  <c r="V8307" t="str">
        <f t="shared" si="259"/>
        <v>profit</v>
      </c>
      <c r="W8307" t="str">
        <f t="shared" si="260"/>
        <v>cheap</v>
      </c>
      <c r="X8307" s="3" t="str" cm="1">
        <f t="array" ref="X8307">_xlfn.IFS(R8307&gt;1000,"premium",R8307&gt;500,"modrate",R8307&lt;500,"cheap")</f>
        <v>cheap</v>
      </c>
      <c r="Y8307" t="str" cm="1">
        <f t="array" ref="Y8307">_xlfn.SWITCH(TRUE,R8307&gt;1000,"premium",R8307&gt;500,"modrate","cheap")</f>
        <v>cheap</v>
      </c>
    </row>
    <row r="8308" spans="1:25">
      <c r="A8308">
        <v>8307</v>
      </c>
      <c r="B8308" t="s">
        <v>9953</v>
      </c>
      <c r="C8308" s="2">
        <v>42593</v>
      </c>
      <c r="D8308" s="2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  <c r="V8308" t="str">
        <f t="shared" si="259"/>
        <v>profit</v>
      </c>
      <c r="W8308" t="str">
        <f t="shared" si="260"/>
        <v>cheap</v>
      </c>
      <c r="X8308" s="3" t="str" cm="1">
        <f t="array" ref="X8308">_xlfn.IFS(R8308&gt;1000,"premium",R8308&gt;500,"modrate",R8308&lt;500,"cheap")</f>
        <v>cheap</v>
      </c>
      <c r="Y8308" t="str" cm="1">
        <f t="array" ref="Y8308">_xlfn.SWITCH(TRUE,R8308&gt;1000,"premium",R8308&gt;500,"modrate","cheap")</f>
        <v>cheap</v>
      </c>
    </row>
    <row r="8309" spans="1:25">
      <c r="A8309">
        <v>8308</v>
      </c>
      <c r="B8309" t="s">
        <v>9953</v>
      </c>
      <c r="C8309" s="2">
        <v>42593</v>
      </c>
      <c r="D8309" s="2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  <c r="V8309" t="str">
        <f t="shared" si="259"/>
        <v>profit</v>
      </c>
      <c r="W8309" t="str">
        <f t="shared" si="260"/>
        <v>cheap</v>
      </c>
      <c r="X8309" s="3" t="str" cm="1">
        <f t="array" ref="X8309">_xlfn.IFS(R8309&gt;1000,"premium",R8309&gt;500,"modrate",R8309&lt;500,"cheap")</f>
        <v>cheap</v>
      </c>
      <c r="Y8309" t="str" cm="1">
        <f t="array" ref="Y8309">_xlfn.SWITCH(TRUE,R8309&gt;1000,"premium",R8309&gt;500,"modrate","cheap")</f>
        <v>cheap</v>
      </c>
    </row>
    <row r="8310" spans="1:25">
      <c r="A8310">
        <v>8309</v>
      </c>
      <c r="B8310" t="s">
        <v>9954</v>
      </c>
      <c r="C8310" s="2">
        <v>42576</v>
      </c>
      <c r="D8310" s="2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  <c r="V8310" t="str">
        <f t="shared" si="259"/>
        <v>profit</v>
      </c>
      <c r="W8310" t="str">
        <f t="shared" si="260"/>
        <v>cheap</v>
      </c>
      <c r="X8310" s="3" t="str" cm="1">
        <f t="array" ref="X8310">_xlfn.IFS(R8310&gt;1000,"premium",R8310&gt;500,"modrate",R8310&lt;500,"cheap")</f>
        <v>cheap</v>
      </c>
      <c r="Y8310" t="str" cm="1">
        <f t="array" ref="Y8310">_xlfn.SWITCH(TRUE,R8310&gt;1000,"premium",R8310&gt;500,"modrate","cheap")</f>
        <v>cheap</v>
      </c>
    </row>
    <row r="8311" spans="1:25">
      <c r="A8311">
        <v>8310</v>
      </c>
      <c r="B8311" t="s">
        <v>9955</v>
      </c>
      <c r="C8311" s="2">
        <v>41699</v>
      </c>
      <c r="D8311" s="2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8.5844999999999896</v>
      </c>
      <c r="V8311" t="str">
        <f t="shared" si="259"/>
        <v>profit</v>
      </c>
      <c r="W8311" t="str">
        <f t="shared" si="260"/>
        <v>cheap</v>
      </c>
      <c r="X8311" s="3" t="str" cm="1">
        <f t="array" ref="X8311">_xlfn.IFS(R8311&gt;1000,"premium",R8311&gt;500,"modrate",R8311&lt;500,"cheap")</f>
        <v>cheap</v>
      </c>
      <c r="Y8311" t="str" cm="1">
        <f t="array" ref="Y8311">_xlfn.SWITCH(TRUE,R8311&gt;1000,"premium",R8311&gt;500,"modrate","cheap")</f>
        <v>cheap</v>
      </c>
    </row>
    <row r="8312" spans="1:25">
      <c r="A8312">
        <v>8311</v>
      </c>
      <c r="B8312" t="s">
        <v>9955</v>
      </c>
      <c r="C8312" s="2">
        <v>41699</v>
      </c>
      <c r="D8312" s="2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  <c r="V8312" t="str">
        <f t="shared" si="259"/>
        <v>loss</v>
      </c>
      <c r="W8312" t="str">
        <f t="shared" si="260"/>
        <v>cheap</v>
      </c>
      <c r="X8312" s="3" t="str" cm="1">
        <f t="array" ref="X8312">_xlfn.IFS(R8312&gt;1000,"premium",R8312&gt;500,"modrate",R8312&lt;500,"cheap")</f>
        <v>cheap</v>
      </c>
      <c r="Y8312" t="str" cm="1">
        <f t="array" ref="Y8312">_xlfn.SWITCH(TRUE,R8312&gt;1000,"premium",R8312&gt;500,"modrate","cheap")</f>
        <v>cheap</v>
      </c>
    </row>
    <row r="8313" spans="1:25">
      <c r="A8313">
        <v>8312</v>
      </c>
      <c r="B8313" t="s">
        <v>9956</v>
      </c>
      <c r="C8313" s="2">
        <v>42761</v>
      </c>
      <c r="D8313" s="2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  <c r="V8313" t="str">
        <f t="shared" si="259"/>
        <v>profit</v>
      </c>
      <c r="W8313" t="str">
        <f t="shared" si="260"/>
        <v>cheap</v>
      </c>
      <c r="X8313" s="3" t="str" cm="1">
        <f t="array" ref="X8313">_xlfn.IFS(R8313&gt;1000,"premium",R8313&gt;500,"modrate",R8313&lt;500,"cheap")</f>
        <v>cheap</v>
      </c>
      <c r="Y8313" t="str" cm="1">
        <f t="array" ref="Y8313">_xlfn.SWITCH(TRUE,R8313&gt;1000,"premium",R8313&gt;500,"modrate","cheap")</f>
        <v>cheap</v>
      </c>
    </row>
    <row r="8314" spans="1:25">
      <c r="A8314">
        <v>8313</v>
      </c>
      <c r="B8314" t="s">
        <v>9956</v>
      </c>
      <c r="C8314" s="2">
        <v>42761</v>
      </c>
      <c r="D8314" s="2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  <c r="V8314" t="str">
        <f t="shared" si="259"/>
        <v>profit</v>
      </c>
      <c r="W8314" t="str">
        <f t="shared" si="260"/>
        <v>premium</v>
      </c>
      <c r="X8314" s="3" t="str" cm="1">
        <f t="array" ref="X8314">_xlfn.IFS(R8314&gt;1000,"premium",R8314&gt;500,"modrate",R8314&lt;500,"cheap")</f>
        <v>premium</v>
      </c>
      <c r="Y8314" t="str" cm="1">
        <f t="array" ref="Y8314">_xlfn.SWITCH(TRUE,R8314&gt;1000,"premium",R8314&gt;500,"modrate","cheap")</f>
        <v>premium</v>
      </c>
    </row>
    <row r="8315" spans="1:25">
      <c r="A8315">
        <v>8314</v>
      </c>
      <c r="B8315" t="s">
        <v>9957</v>
      </c>
      <c r="C8315" s="2">
        <v>41832</v>
      </c>
      <c r="D8315" s="2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</v>
      </c>
      <c r="V8315" t="str">
        <f t="shared" si="259"/>
        <v>loss</v>
      </c>
      <c r="W8315" t="str">
        <f t="shared" si="260"/>
        <v>modrate</v>
      </c>
      <c r="X8315" s="3" t="str" cm="1">
        <f t="array" ref="X8315">_xlfn.IFS(R8315&gt;1000,"premium",R8315&gt;500,"modrate",R8315&lt;500,"cheap")</f>
        <v>modrate</v>
      </c>
      <c r="Y8315" t="str" cm="1">
        <f t="array" ref="Y8315">_xlfn.SWITCH(TRUE,R8315&gt;1000,"premium",R8315&gt;500,"modrate","cheap")</f>
        <v>modrate</v>
      </c>
    </row>
    <row r="8316" spans="1:25">
      <c r="A8316">
        <v>8315</v>
      </c>
      <c r="B8316" t="s">
        <v>9957</v>
      </c>
      <c r="C8316" s="2">
        <v>41832</v>
      </c>
      <c r="D8316" s="2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  <c r="V8316" t="str">
        <f t="shared" si="259"/>
        <v>profit</v>
      </c>
      <c r="W8316" t="str">
        <f t="shared" si="260"/>
        <v>cheap</v>
      </c>
      <c r="X8316" s="3" t="str" cm="1">
        <f t="array" ref="X8316">_xlfn.IFS(R8316&gt;1000,"premium",R8316&gt;500,"modrate",R8316&lt;500,"cheap")</f>
        <v>cheap</v>
      </c>
      <c r="Y8316" t="str" cm="1">
        <f t="array" ref="Y8316">_xlfn.SWITCH(TRUE,R8316&gt;1000,"premium",R8316&gt;500,"modrate","cheap")</f>
        <v>cheap</v>
      </c>
    </row>
    <row r="8317" spans="1:25">
      <c r="A8317">
        <v>8316</v>
      </c>
      <c r="B8317" t="s">
        <v>9957</v>
      </c>
      <c r="C8317" s="2">
        <v>41832</v>
      </c>
      <c r="D8317" s="2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  <c r="V8317" t="str">
        <f t="shared" si="259"/>
        <v>profit</v>
      </c>
      <c r="W8317" t="str">
        <f t="shared" si="260"/>
        <v>cheap</v>
      </c>
      <c r="X8317" s="3" t="str" cm="1">
        <f t="array" ref="X8317">_xlfn.IFS(R8317&gt;1000,"premium",R8317&gt;500,"modrate",R8317&lt;500,"cheap")</f>
        <v>cheap</v>
      </c>
      <c r="Y8317" t="str" cm="1">
        <f t="array" ref="Y8317">_xlfn.SWITCH(TRUE,R8317&gt;1000,"premium",R8317&gt;500,"modrate","cheap")</f>
        <v>cheap</v>
      </c>
    </row>
    <row r="8318" spans="1:25">
      <c r="A8318">
        <v>8317</v>
      </c>
      <c r="B8318" t="s">
        <v>9957</v>
      </c>
      <c r="C8318" s="2">
        <v>41832</v>
      </c>
      <c r="D8318" s="2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  <c r="V8318" t="str">
        <f t="shared" si="259"/>
        <v>profit</v>
      </c>
      <c r="W8318" t="str">
        <f t="shared" si="260"/>
        <v>cheap</v>
      </c>
      <c r="X8318" s="3" t="str" cm="1">
        <f t="array" ref="X8318">_xlfn.IFS(R8318&gt;1000,"premium",R8318&gt;500,"modrate",R8318&lt;500,"cheap")</f>
        <v>cheap</v>
      </c>
      <c r="Y8318" t="str" cm="1">
        <f t="array" ref="Y8318">_xlfn.SWITCH(TRUE,R8318&gt;1000,"premium",R8318&gt;500,"modrate","cheap")</f>
        <v>cheap</v>
      </c>
    </row>
    <row r="8319" spans="1:25">
      <c r="A8319">
        <v>8318</v>
      </c>
      <c r="B8319" t="s">
        <v>9958</v>
      </c>
      <c r="C8319" s="2">
        <v>42836</v>
      </c>
      <c r="D8319" s="2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  <c r="V8319" t="str">
        <f t="shared" si="259"/>
        <v>profit</v>
      </c>
      <c r="W8319" t="str">
        <f t="shared" si="260"/>
        <v>cheap</v>
      </c>
      <c r="X8319" s="3" t="str" cm="1">
        <f t="array" ref="X8319">_xlfn.IFS(R8319&gt;1000,"premium",R8319&gt;500,"modrate",R8319&lt;500,"cheap")</f>
        <v>cheap</v>
      </c>
      <c r="Y8319" t="str" cm="1">
        <f t="array" ref="Y8319">_xlfn.SWITCH(TRUE,R8319&gt;1000,"premium",R8319&gt;500,"modrate","cheap")</f>
        <v>cheap</v>
      </c>
    </row>
    <row r="8320" spans="1:25">
      <c r="A8320">
        <v>8319</v>
      </c>
      <c r="B8320" t="s">
        <v>9958</v>
      </c>
      <c r="C8320" s="2">
        <v>42836</v>
      </c>
      <c r="D8320" s="2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  <c r="V8320" t="str">
        <f t="shared" si="259"/>
        <v>profit</v>
      </c>
      <c r="W8320" t="str">
        <f t="shared" si="260"/>
        <v>cheap</v>
      </c>
      <c r="X8320" s="3" t="str" cm="1">
        <f t="array" ref="X8320">_xlfn.IFS(R8320&gt;1000,"premium",R8320&gt;500,"modrate",R8320&lt;500,"cheap")</f>
        <v>cheap</v>
      </c>
      <c r="Y8320" t="str" cm="1">
        <f t="array" ref="Y8320">_xlfn.SWITCH(TRUE,R8320&gt;1000,"premium",R8320&gt;500,"modrate","cheap")</f>
        <v>cheap</v>
      </c>
    </row>
    <row r="8321" spans="1:25">
      <c r="A8321">
        <v>8320</v>
      </c>
      <c r="B8321" t="s">
        <v>9959</v>
      </c>
      <c r="C8321" s="2">
        <v>43052</v>
      </c>
      <c r="D8321" s="2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  <c r="V8321" t="str">
        <f t="shared" si="259"/>
        <v>profit</v>
      </c>
      <c r="W8321" t="str">
        <f t="shared" si="260"/>
        <v>cheap</v>
      </c>
      <c r="X8321" s="3" t="str" cm="1">
        <f t="array" ref="X8321">_xlfn.IFS(R8321&gt;1000,"premium",R8321&gt;500,"modrate",R8321&lt;500,"cheap")</f>
        <v>cheap</v>
      </c>
      <c r="Y8321" t="str" cm="1">
        <f t="array" ref="Y8321">_xlfn.SWITCH(TRUE,R8321&gt;1000,"premium",R8321&gt;500,"modrate","cheap")</f>
        <v>cheap</v>
      </c>
    </row>
    <row r="8322" spans="1:25">
      <c r="A8322">
        <v>8321</v>
      </c>
      <c r="B8322" t="s">
        <v>9960</v>
      </c>
      <c r="C8322" s="2">
        <v>42343</v>
      </c>
      <c r="D8322" s="2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  <c r="V8322" t="str">
        <f t="shared" si="259"/>
        <v>profit</v>
      </c>
      <c r="W8322" t="str">
        <f t="shared" si="260"/>
        <v>cheap</v>
      </c>
      <c r="X8322" s="3" t="str" cm="1">
        <f t="array" ref="X8322">_xlfn.IFS(R8322&gt;1000,"premium",R8322&gt;500,"modrate",R8322&lt;500,"cheap")</f>
        <v>cheap</v>
      </c>
      <c r="Y8322" t="str" cm="1">
        <f t="array" ref="Y8322">_xlfn.SWITCH(TRUE,R8322&gt;1000,"premium",R8322&gt;500,"modrate","cheap")</f>
        <v>cheap</v>
      </c>
    </row>
    <row r="8323" spans="1:25">
      <c r="A8323">
        <v>8322</v>
      </c>
      <c r="B8323" t="s">
        <v>9961</v>
      </c>
      <c r="C8323" s="2">
        <v>42639</v>
      </c>
      <c r="D8323" s="2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  <c r="V8323" t="str">
        <f t="shared" ref="V8323:V8386" si="261">IF(U8323&gt;0,"profit","loss")</f>
        <v>loss</v>
      </c>
      <c r="W8323" t="str">
        <f t="shared" ref="W8323:W8386" si="262">IF(R8323&gt;1000,"premium", IF(R8323&gt;500,"modrate","cheap"))</f>
        <v>cheap</v>
      </c>
      <c r="X8323" s="3" t="str" cm="1">
        <f t="array" ref="X8323">_xlfn.IFS(R8323&gt;1000,"premium",R8323&gt;500,"modrate",R8323&lt;500,"cheap")</f>
        <v>cheap</v>
      </c>
      <c r="Y8323" t="str" cm="1">
        <f t="array" ref="Y8323">_xlfn.SWITCH(TRUE,R8323&gt;1000,"premium",R8323&gt;500,"modrate","cheap")</f>
        <v>cheap</v>
      </c>
    </row>
    <row r="8324" spans="1:25">
      <c r="A8324">
        <v>8323</v>
      </c>
      <c r="B8324" t="s">
        <v>9962</v>
      </c>
      <c r="C8324" s="2">
        <v>42693</v>
      </c>
      <c r="D8324" s="2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  <c r="V8324" t="str">
        <f t="shared" si="261"/>
        <v>profit</v>
      </c>
      <c r="W8324" t="str">
        <f t="shared" si="262"/>
        <v>cheap</v>
      </c>
      <c r="X8324" s="3" t="str" cm="1">
        <f t="array" ref="X8324">_xlfn.IFS(R8324&gt;1000,"premium",R8324&gt;500,"modrate",R8324&lt;500,"cheap")</f>
        <v>cheap</v>
      </c>
      <c r="Y8324" t="str" cm="1">
        <f t="array" ref="Y8324">_xlfn.SWITCH(TRUE,R8324&gt;1000,"premium",R8324&gt;500,"modrate","cheap")</f>
        <v>cheap</v>
      </c>
    </row>
    <row r="8325" spans="1:25">
      <c r="A8325">
        <v>8324</v>
      </c>
      <c r="B8325" t="s">
        <v>9962</v>
      </c>
      <c r="C8325" s="2">
        <v>42693</v>
      </c>
      <c r="D8325" s="2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  <c r="V8325" t="str">
        <f t="shared" si="261"/>
        <v>profit</v>
      </c>
      <c r="W8325" t="str">
        <f t="shared" si="262"/>
        <v>cheap</v>
      </c>
      <c r="X8325" s="3" t="str" cm="1">
        <f t="array" ref="X8325">_xlfn.IFS(R8325&gt;1000,"premium",R8325&gt;500,"modrate",R8325&lt;500,"cheap")</f>
        <v>cheap</v>
      </c>
      <c r="Y8325" t="str" cm="1">
        <f t="array" ref="Y8325">_xlfn.SWITCH(TRUE,R8325&gt;1000,"premium",R8325&gt;500,"modrate","cheap")</f>
        <v>cheap</v>
      </c>
    </row>
    <row r="8326" spans="1:25">
      <c r="A8326">
        <v>8325</v>
      </c>
      <c r="B8326" t="s">
        <v>9963</v>
      </c>
      <c r="C8326" s="2">
        <v>42986</v>
      </c>
      <c r="D8326" s="2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5.39700000000001</v>
      </c>
      <c r="V8326" t="str">
        <f t="shared" si="261"/>
        <v>profit</v>
      </c>
      <c r="W8326" t="str">
        <f t="shared" si="262"/>
        <v>cheap</v>
      </c>
      <c r="X8326" s="3" t="str" cm="1">
        <f t="array" ref="X8326">_xlfn.IFS(R8326&gt;1000,"premium",R8326&gt;500,"modrate",R8326&lt;500,"cheap")</f>
        <v>cheap</v>
      </c>
      <c r="Y8326" t="str" cm="1">
        <f t="array" ref="Y8326">_xlfn.SWITCH(TRUE,R8326&gt;1000,"premium",R8326&gt;500,"modrate","cheap")</f>
        <v>cheap</v>
      </c>
    </row>
    <row r="8327" spans="1:25">
      <c r="A8327">
        <v>8326</v>
      </c>
      <c r="B8327" t="s">
        <v>9963</v>
      </c>
      <c r="C8327" s="2">
        <v>42986</v>
      </c>
      <c r="D8327" s="2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  <c r="V8327" t="str">
        <f t="shared" si="261"/>
        <v>profit</v>
      </c>
      <c r="W8327" t="str">
        <f t="shared" si="262"/>
        <v>cheap</v>
      </c>
      <c r="X8327" s="3" t="str" cm="1">
        <f t="array" ref="X8327">_xlfn.IFS(R8327&gt;1000,"premium",R8327&gt;500,"modrate",R8327&lt;500,"cheap")</f>
        <v>cheap</v>
      </c>
      <c r="Y8327" t="str" cm="1">
        <f t="array" ref="Y8327">_xlfn.SWITCH(TRUE,R8327&gt;1000,"premium",R8327&gt;500,"modrate","cheap")</f>
        <v>cheap</v>
      </c>
    </row>
    <row r="8328" spans="1:25">
      <c r="A8328">
        <v>8327</v>
      </c>
      <c r="B8328" t="s">
        <v>9964</v>
      </c>
      <c r="C8328" s="2">
        <v>42937</v>
      </c>
      <c r="D8328" s="2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  <c r="V8328" t="str">
        <f t="shared" si="261"/>
        <v>loss</v>
      </c>
      <c r="W8328" t="str">
        <f t="shared" si="262"/>
        <v>cheap</v>
      </c>
      <c r="X8328" s="3" t="str" cm="1">
        <f t="array" ref="X8328">_xlfn.IFS(R8328&gt;1000,"premium",R8328&gt;500,"modrate",R8328&lt;500,"cheap")</f>
        <v>cheap</v>
      </c>
      <c r="Y8328" t="str" cm="1">
        <f t="array" ref="Y8328">_xlfn.SWITCH(TRUE,R8328&gt;1000,"premium",R8328&gt;500,"modrate","cheap")</f>
        <v>cheap</v>
      </c>
    </row>
    <row r="8329" spans="1:25">
      <c r="A8329">
        <v>8328</v>
      </c>
      <c r="B8329" t="s">
        <v>9964</v>
      </c>
      <c r="C8329" s="2">
        <v>42937</v>
      </c>
      <c r="D8329" s="2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  <c r="V8329" t="str">
        <f t="shared" si="261"/>
        <v>loss</v>
      </c>
      <c r="W8329" t="str">
        <f t="shared" si="262"/>
        <v>cheap</v>
      </c>
      <c r="X8329" s="3" t="str" cm="1">
        <f t="array" ref="X8329">_xlfn.IFS(R8329&gt;1000,"premium",R8329&gt;500,"modrate",R8329&lt;500,"cheap")</f>
        <v>cheap</v>
      </c>
      <c r="Y8329" t="str" cm="1">
        <f t="array" ref="Y8329">_xlfn.SWITCH(TRUE,R8329&gt;1000,"premium",R8329&gt;500,"modrate","cheap")</f>
        <v>cheap</v>
      </c>
    </row>
    <row r="8330" spans="1:25">
      <c r="A8330">
        <v>8329</v>
      </c>
      <c r="B8330" t="s">
        <v>9965</v>
      </c>
      <c r="C8330" s="2">
        <v>43014</v>
      </c>
      <c r="D8330" s="2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  <c r="V8330" t="str">
        <f t="shared" si="261"/>
        <v>profit</v>
      </c>
      <c r="W8330" t="str">
        <f t="shared" si="262"/>
        <v>cheap</v>
      </c>
      <c r="X8330" s="3" t="str" cm="1">
        <f t="array" ref="X8330">_xlfn.IFS(R8330&gt;1000,"premium",R8330&gt;500,"modrate",R8330&lt;500,"cheap")</f>
        <v>cheap</v>
      </c>
      <c r="Y8330" t="str" cm="1">
        <f t="array" ref="Y8330">_xlfn.SWITCH(TRUE,R8330&gt;1000,"premium",R8330&gt;500,"modrate","cheap")</f>
        <v>cheap</v>
      </c>
    </row>
    <row r="8331" spans="1:25">
      <c r="A8331">
        <v>8330</v>
      </c>
      <c r="B8331" t="s">
        <v>9965</v>
      </c>
      <c r="C8331" s="2">
        <v>43014</v>
      </c>
      <c r="D8331" s="2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  <c r="V8331" t="str">
        <f t="shared" si="261"/>
        <v>profit</v>
      </c>
      <c r="W8331" t="str">
        <f t="shared" si="262"/>
        <v>cheap</v>
      </c>
      <c r="X8331" s="3" t="str" cm="1">
        <f t="array" ref="X8331">_xlfn.IFS(R8331&gt;1000,"premium",R8331&gt;500,"modrate",R8331&lt;500,"cheap")</f>
        <v>cheap</v>
      </c>
      <c r="Y8331" t="str" cm="1">
        <f t="array" ref="Y8331">_xlfn.SWITCH(TRUE,R8331&gt;1000,"premium",R8331&gt;500,"modrate","cheap")</f>
        <v>cheap</v>
      </c>
    </row>
    <row r="8332" spans="1:25">
      <c r="A8332">
        <v>8331</v>
      </c>
      <c r="B8332" t="s">
        <v>9966</v>
      </c>
      <c r="C8332" s="2">
        <v>43046</v>
      </c>
      <c r="D8332" s="2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  <c r="V8332" t="str">
        <f t="shared" si="261"/>
        <v>profit</v>
      </c>
      <c r="W8332" t="str">
        <f t="shared" si="262"/>
        <v>cheap</v>
      </c>
      <c r="X8332" s="3" t="str" cm="1">
        <f t="array" ref="X8332">_xlfn.IFS(R8332&gt;1000,"premium",R8332&gt;500,"modrate",R8332&lt;500,"cheap")</f>
        <v>cheap</v>
      </c>
      <c r="Y8332" t="str" cm="1">
        <f t="array" ref="Y8332">_xlfn.SWITCH(TRUE,R8332&gt;1000,"premium",R8332&gt;500,"modrate","cheap")</f>
        <v>cheap</v>
      </c>
    </row>
    <row r="8333" spans="1:25">
      <c r="A8333">
        <v>8332</v>
      </c>
      <c r="B8333" t="s">
        <v>9969</v>
      </c>
      <c r="C8333" s="2">
        <v>42438</v>
      </c>
      <c r="D8333" s="2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  <c r="V8333" t="str">
        <f t="shared" si="261"/>
        <v>profit</v>
      </c>
      <c r="W8333" t="str">
        <f t="shared" si="262"/>
        <v>cheap</v>
      </c>
      <c r="X8333" s="3" t="str" cm="1">
        <f t="array" ref="X8333">_xlfn.IFS(R8333&gt;1000,"premium",R8333&gt;500,"modrate",R8333&lt;500,"cheap")</f>
        <v>cheap</v>
      </c>
      <c r="Y8333" t="str" cm="1">
        <f t="array" ref="Y8333">_xlfn.SWITCH(TRUE,R8333&gt;1000,"premium",R8333&gt;500,"modrate","cheap")</f>
        <v>cheap</v>
      </c>
    </row>
    <row r="8334" spans="1:25">
      <c r="A8334">
        <v>8333</v>
      </c>
      <c r="B8334" t="s">
        <v>9969</v>
      </c>
      <c r="C8334" s="2">
        <v>42438</v>
      </c>
      <c r="D8334" s="2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  <c r="V8334" t="str">
        <f t="shared" si="261"/>
        <v>profit</v>
      </c>
      <c r="W8334" t="str">
        <f t="shared" si="262"/>
        <v>cheap</v>
      </c>
      <c r="X8334" s="3" t="str" cm="1">
        <f t="array" ref="X8334">_xlfn.IFS(R8334&gt;1000,"premium",R8334&gt;500,"modrate",R8334&lt;500,"cheap")</f>
        <v>cheap</v>
      </c>
      <c r="Y8334" t="str" cm="1">
        <f t="array" ref="Y8334">_xlfn.SWITCH(TRUE,R8334&gt;1000,"premium",R8334&gt;500,"modrate","cheap")</f>
        <v>cheap</v>
      </c>
    </row>
    <row r="8335" spans="1:25">
      <c r="A8335">
        <v>8334</v>
      </c>
      <c r="B8335" t="s">
        <v>9969</v>
      </c>
      <c r="C8335" s="2">
        <v>42438</v>
      </c>
      <c r="D8335" s="2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  <c r="V8335" t="str">
        <f t="shared" si="261"/>
        <v>profit</v>
      </c>
      <c r="W8335" t="str">
        <f t="shared" si="262"/>
        <v>cheap</v>
      </c>
      <c r="X8335" s="3" t="str" cm="1">
        <f t="array" ref="X8335">_xlfn.IFS(R8335&gt;1000,"premium",R8335&gt;500,"modrate",R8335&lt;500,"cheap")</f>
        <v>cheap</v>
      </c>
      <c r="Y8335" t="str" cm="1">
        <f t="array" ref="Y8335">_xlfn.SWITCH(TRUE,R8335&gt;1000,"premium",R8335&gt;500,"modrate","cheap")</f>
        <v>cheap</v>
      </c>
    </row>
    <row r="8336" spans="1:25">
      <c r="A8336">
        <v>8335</v>
      </c>
      <c r="B8336" t="s">
        <v>9969</v>
      </c>
      <c r="C8336" s="2">
        <v>42438</v>
      </c>
      <c r="D8336" s="2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  <c r="V8336" t="str">
        <f t="shared" si="261"/>
        <v>profit</v>
      </c>
      <c r="W8336" t="str">
        <f t="shared" si="262"/>
        <v>cheap</v>
      </c>
      <c r="X8336" s="3" t="str" cm="1">
        <f t="array" ref="X8336">_xlfn.IFS(R8336&gt;1000,"premium",R8336&gt;500,"modrate",R8336&lt;500,"cheap")</f>
        <v>cheap</v>
      </c>
      <c r="Y8336" t="str" cm="1">
        <f t="array" ref="Y8336">_xlfn.SWITCH(TRUE,R8336&gt;1000,"premium",R8336&gt;500,"modrate","cheap")</f>
        <v>cheap</v>
      </c>
    </row>
    <row r="8337" spans="1:25">
      <c r="A8337">
        <v>8336</v>
      </c>
      <c r="B8337" t="s">
        <v>9971</v>
      </c>
      <c r="C8337" s="2">
        <v>42868</v>
      </c>
      <c r="D8337" s="2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  <c r="V8337" t="str">
        <f t="shared" si="261"/>
        <v>profit</v>
      </c>
      <c r="W8337" t="str">
        <f t="shared" si="262"/>
        <v>cheap</v>
      </c>
      <c r="X8337" s="3" t="str" cm="1">
        <f t="array" ref="X8337">_xlfn.IFS(R8337&gt;1000,"premium",R8337&gt;500,"modrate",R8337&lt;500,"cheap")</f>
        <v>cheap</v>
      </c>
      <c r="Y8337" t="str" cm="1">
        <f t="array" ref="Y8337">_xlfn.SWITCH(TRUE,R8337&gt;1000,"premium",R8337&gt;500,"modrate","cheap")</f>
        <v>cheap</v>
      </c>
    </row>
    <row r="8338" spans="1:25">
      <c r="A8338">
        <v>8337</v>
      </c>
      <c r="B8338" t="s">
        <v>9972</v>
      </c>
      <c r="C8338" s="2">
        <v>42553</v>
      </c>
      <c r="D8338" s="2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  <c r="V8338" t="str">
        <f t="shared" si="261"/>
        <v>profit</v>
      </c>
      <c r="W8338" t="str">
        <f t="shared" si="262"/>
        <v>cheap</v>
      </c>
      <c r="X8338" s="3" t="str" cm="1">
        <f t="array" ref="X8338">_xlfn.IFS(R8338&gt;1000,"premium",R8338&gt;500,"modrate",R8338&lt;500,"cheap")</f>
        <v>cheap</v>
      </c>
      <c r="Y8338" t="str" cm="1">
        <f t="array" ref="Y8338">_xlfn.SWITCH(TRUE,R8338&gt;1000,"premium",R8338&gt;500,"modrate","cheap")</f>
        <v>cheap</v>
      </c>
    </row>
    <row r="8339" spans="1:25">
      <c r="A8339">
        <v>8338</v>
      </c>
      <c r="B8339" t="s">
        <v>9975</v>
      </c>
      <c r="C8339" s="2">
        <v>42000</v>
      </c>
      <c r="D8339" s="2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  <c r="V8339" t="str">
        <f t="shared" si="261"/>
        <v>profit</v>
      </c>
      <c r="W8339" t="str">
        <f t="shared" si="262"/>
        <v>cheap</v>
      </c>
      <c r="X8339" s="3" t="str" cm="1">
        <f t="array" ref="X8339">_xlfn.IFS(R8339&gt;1000,"premium",R8339&gt;500,"modrate",R8339&lt;500,"cheap")</f>
        <v>cheap</v>
      </c>
      <c r="Y8339" t="str" cm="1">
        <f t="array" ref="Y8339">_xlfn.SWITCH(TRUE,R8339&gt;1000,"premium",R8339&gt;500,"modrate","cheap")</f>
        <v>cheap</v>
      </c>
    </row>
    <row r="8340" spans="1:25">
      <c r="A8340">
        <v>8339</v>
      </c>
      <c r="B8340" t="s">
        <v>9975</v>
      </c>
      <c r="C8340" s="2">
        <v>42000</v>
      </c>
      <c r="D8340" s="2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  <c r="V8340" t="str">
        <f t="shared" si="261"/>
        <v>profit</v>
      </c>
      <c r="W8340" t="str">
        <f t="shared" si="262"/>
        <v>cheap</v>
      </c>
      <c r="X8340" s="3" t="str" cm="1">
        <f t="array" ref="X8340">_xlfn.IFS(R8340&gt;1000,"premium",R8340&gt;500,"modrate",R8340&lt;500,"cheap")</f>
        <v>cheap</v>
      </c>
      <c r="Y8340" t="str" cm="1">
        <f t="array" ref="Y8340">_xlfn.SWITCH(TRUE,R8340&gt;1000,"premium",R8340&gt;500,"modrate","cheap")</f>
        <v>cheap</v>
      </c>
    </row>
    <row r="8341" spans="1:25">
      <c r="A8341">
        <v>8340</v>
      </c>
      <c r="B8341" t="s">
        <v>9976</v>
      </c>
      <c r="C8341" s="2">
        <v>42838</v>
      </c>
      <c r="D8341" s="2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  <c r="V8341" t="str">
        <f t="shared" si="261"/>
        <v>loss</v>
      </c>
      <c r="W8341" t="str">
        <f t="shared" si="262"/>
        <v>cheap</v>
      </c>
      <c r="X8341" s="3" t="str" cm="1">
        <f t="array" ref="X8341">_xlfn.IFS(R8341&gt;1000,"premium",R8341&gt;500,"modrate",R8341&lt;500,"cheap")</f>
        <v>cheap</v>
      </c>
      <c r="Y8341" t="str" cm="1">
        <f t="array" ref="Y8341">_xlfn.SWITCH(TRUE,R8341&gt;1000,"premium",R8341&gt;500,"modrate","cheap")</f>
        <v>cheap</v>
      </c>
    </row>
    <row r="8342" spans="1:25">
      <c r="A8342">
        <v>8341</v>
      </c>
      <c r="B8342" t="s">
        <v>9977</v>
      </c>
      <c r="C8342" s="2">
        <v>41957</v>
      </c>
      <c r="D8342" s="2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  <c r="V8342" t="str">
        <f t="shared" si="261"/>
        <v>profit</v>
      </c>
      <c r="W8342" t="str">
        <f t="shared" si="262"/>
        <v>cheap</v>
      </c>
      <c r="X8342" s="3" t="str" cm="1">
        <f t="array" ref="X8342">_xlfn.IFS(R8342&gt;1000,"premium",R8342&gt;500,"modrate",R8342&lt;500,"cheap")</f>
        <v>cheap</v>
      </c>
      <c r="Y8342" t="str" cm="1">
        <f t="array" ref="Y8342">_xlfn.SWITCH(TRUE,R8342&gt;1000,"premium",R8342&gt;500,"modrate","cheap")</f>
        <v>cheap</v>
      </c>
    </row>
    <row r="8343" spans="1:25">
      <c r="A8343">
        <v>8342</v>
      </c>
      <c r="B8343" t="s">
        <v>9978</v>
      </c>
      <c r="C8343" s="2">
        <v>42897</v>
      </c>
      <c r="D8343" s="2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  <c r="V8343" t="str">
        <f t="shared" si="261"/>
        <v>profit</v>
      </c>
      <c r="W8343" t="str">
        <f t="shared" si="262"/>
        <v>cheap</v>
      </c>
      <c r="X8343" s="3" t="str" cm="1">
        <f t="array" ref="X8343">_xlfn.IFS(R8343&gt;1000,"premium",R8343&gt;500,"modrate",R8343&lt;500,"cheap")</f>
        <v>cheap</v>
      </c>
      <c r="Y8343" t="str" cm="1">
        <f t="array" ref="Y8343">_xlfn.SWITCH(TRUE,R8343&gt;1000,"premium",R8343&gt;500,"modrate","cheap")</f>
        <v>cheap</v>
      </c>
    </row>
    <row r="8344" spans="1:25">
      <c r="A8344">
        <v>8343</v>
      </c>
      <c r="B8344" t="s">
        <v>9979</v>
      </c>
      <c r="C8344" s="2">
        <v>42699</v>
      </c>
      <c r="D8344" s="2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  <c r="V8344" t="str">
        <f t="shared" si="261"/>
        <v>profit</v>
      </c>
      <c r="W8344" t="str">
        <f t="shared" si="262"/>
        <v>cheap</v>
      </c>
      <c r="X8344" s="3" t="str" cm="1">
        <f t="array" ref="X8344">_xlfn.IFS(R8344&gt;1000,"premium",R8344&gt;500,"modrate",R8344&lt;500,"cheap")</f>
        <v>cheap</v>
      </c>
      <c r="Y8344" t="str" cm="1">
        <f t="array" ref="Y8344">_xlfn.SWITCH(TRUE,R8344&gt;1000,"premium",R8344&gt;500,"modrate","cheap")</f>
        <v>cheap</v>
      </c>
    </row>
    <row r="8345" spans="1:25">
      <c r="A8345">
        <v>8344</v>
      </c>
      <c r="B8345" t="s">
        <v>9980</v>
      </c>
      <c r="C8345" s="2">
        <v>41719</v>
      </c>
      <c r="D8345" s="2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  <c r="V8345" t="str">
        <f t="shared" si="261"/>
        <v>profit</v>
      </c>
      <c r="W8345" t="str">
        <f t="shared" si="262"/>
        <v>cheap</v>
      </c>
      <c r="X8345" s="3" t="str" cm="1">
        <f t="array" ref="X8345">_xlfn.IFS(R8345&gt;1000,"premium",R8345&gt;500,"modrate",R8345&lt;500,"cheap")</f>
        <v>cheap</v>
      </c>
      <c r="Y8345" t="str" cm="1">
        <f t="array" ref="Y8345">_xlfn.SWITCH(TRUE,R8345&gt;1000,"premium",R8345&gt;500,"modrate","cheap")</f>
        <v>cheap</v>
      </c>
    </row>
    <row r="8346" spans="1:25">
      <c r="A8346">
        <v>8345</v>
      </c>
      <c r="B8346" t="s">
        <v>9980</v>
      </c>
      <c r="C8346" s="2">
        <v>41719</v>
      </c>
      <c r="D8346" s="2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  <c r="V8346" t="str">
        <f t="shared" si="261"/>
        <v>profit</v>
      </c>
      <c r="W8346" t="str">
        <f t="shared" si="262"/>
        <v>cheap</v>
      </c>
      <c r="X8346" s="3" t="str" cm="1">
        <f t="array" ref="X8346">_xlfn.IFS(R8346&gt;1000,"premium",R8346&gt;500,"modrate",R8346&lt;500,"cheap")</f>
        <v>cheap</v>
      </c>
      <c r="Y8346" t="str" cm="1">
        <f t="array" ref="Y8346">_xlfn.SWITCH(TRUE,R8346&gt;1000,"premium",R8346&gt;500,"modrate","cheap")</f>
        <v>cheap</v>
      </c>
    </row>
    <row r="8347" spans="1:25">
      <c r="A8347">
        <v>8346</v>
      </c>
      <c r="B8347" t="s">
        <v>9980</v>
      </c>
      <c r="C8347" s="2">
        <v>41719</v>
      </c>
      <c r="D8347" s="2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  <c r="V8347" t="str">
        <f t="shared" si="261"/>
        <v>loss</v>
      </c>
      <c r="W8347" t="str">
        <f t="shared" si="262"/>
        <v>cheap</v>
      </c>
      <c r="X8347" s="3" t="str" cm="1">
        <f t="array" ref="X8347">_xlfn.IFS(R8347&gt;1000,"premium",R8347&gt;500,"modrate",R8347&lt;500,"cheap")</f>
        <v>cheap</v>
      </c>
      <c r="Y8347" t="str" cm="1">
        <f t="array" ref="Y8347">_xlfn.SWITCH(TRUE,R8347&gt;1000,"premium",R8347&gt;500,"modrate","cheap")</f>
        <v>cheap</v>
      </c>
    </row>
    <row r="8348" spans="1:25">
      <c r="A8348">
        <v>8347</v>
      </c>
      <c r="B8348" t="s">
        <v>9981</v>
      </c>
      <c r="C8348" s="2">
        <v>42124</v>
      </c>
      <c r="D8348" s="2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  <c r="V8348" t="str">
        <f t="shared" si="261"/>
        <v>profit</v>
      </c>
      <c r="W8348" t="str">
        <f t="shared" si="262"/>
        <v>cheap</v>
      </c>
      <c r="X8348" s="3" t="str" cm="1">
        <f t="array" ref="X8348">_xlfn.IFS(R8348&gt;1000,"premium",R8348&gt;500,"modrate",R8348&lt;500,"cheap")</f>
        <v>cheap</v>
      </c>
      <c r="Y8348" t="str" cm="1">
        <f t="array" ref="Y8348">_xlfn.SWITCH(TRUE,R8348&gt;1000,"premium",R8348&gt;500,"modrate","cheap")</f>
        <v>cheap</v>
      </c>
    </row>
    <row r="8349" spans="1:25">
      <c r="A8349">
        <v>8348</v>
      </c>
      <c r="B8349" t="s">
        <v>9981</v>
      </c>
      <c r="C8349" s="2">
        <v>42124</v>
      </c>
      <c r="D8349" s="2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  <c r="V8349" t="str">
        <f t="shared" si="261"/>
        <v>profit</v>
      </c>
      <c r="W8349" t="str">
        <f t="shared" si="262"/>
        <v>cheap</v>
      </c>
      <c r="X8349" s="3" t="str" cm="1">
        <f t="array" ref="X8349">_xlfn.IFS(R8349&gt;1000,"premium",R8349&gt;500,"modrate",R8349&lt;500,"cheap")</f>
        <v>cheap</v>
      </c>
      <c r="Y8349" t="str" cm="1">
        <f t="array" ref="Y8349">_xlfn.SWITCH(TRUE,R8349&gt;1000,"premium",R8349&gt;500,"modrate","cheap")</f>
        <v>cheap</v>
      </c>
    </row>
    <row r="8350" spans="1:25">
      <c r="A8350">
        <v>8349</v>
      </c>
      <c r="B8350" t="s">
        <v>9981</v>
      </c>
      <c r="C8350" s="2">
        <v>42124</v>
      </c>
      <c r="D8350" s="2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  <c r="V8350" t="str">
        <f t="shared" si="261"/>
        <v>profit</v>
      </c>
      <c r="W8350" t="str">
        <f t="shared" si="262"/>
        <v>cheap</v>
      </c>
      <c r="X8350" s="3" t="str" cm="1">
        <f t="array" ref="X8350">_xlfn.IFS(R8350&gt;1000,"premium",R8350&gt;500,"modrate",R8350&lt;500,"cheap")</f>
        <v>cheap</v>
      </c>
      <c r="Y8350" t="str" cm="1">
        <f t="array" ref="Y8350">_xlfn.SWITCH(TRUE,R8350&gt;1000,"premium",R8350&gt;500,"modrate","cheap")</f>
        <v>cheap</v>
      </c>
    </row>
    <row r="8351" spans="1:25">
      <c r="A8351">
        <v>8350</v>
      </c>
      <c r="B8351" t="s">
        <v>9981</v>
      </c>
      <c r="C8351" s="2">
        <v>42124</v>
      </c>
      <c r="D8351" s="2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  <c r="V8351" t="str">
        <f t="shared" si="261"/>
        <v>profit</v>
      </c>
      <c r="W8351" t="str">
        <f t="shared" si="262"/>
        <v>cheap</v>
      </c>
      <c r="X8351" s="3" t="str" cm="1">
        <f t="array" ref="X8351">_xlfn.IFS(R8351&gt;1000,"premium",R8351&gt;500,"modrate",R8351&lt;500,"cheap")</f>
        <v>cheap</v>
      </c>
      <c r="Y8351" t="str" cm="1">
        <f t="array" ref="Y8351">_xlfn.SWITCH(TRUE,R8351&gt;1000,"premium",R8351&gt;500,"modrate","cheap")</f>
        <v>cheap</v>
      </c>
    </row>
    <row r="8352" spans="1:25">
      <c r="A8352">
        <v>8351</v>
      </c>
      <c r="B8352" t="s">
        <v>9981</v>
      </c>
      <c r="C8352" s="2">
        <v>42124</v>
      </c>
      <c r="D8352" s="2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  <c r="V8352" t="str">
        <f t="shared" si="261"/>
        <v>profit</v>
      </c>
      <c r="W8352" t="str">
        <f t="shared" si="262"/>
        <v>cheap</v>
      </c>
      <c r="X8352" s="3" t="str" cm="1">
        <f t="array" ref="X8352">_xlfn.IFS(R8352&gt;1000,"premium",R8352&gt;500,"modrate",R8352&lt;500,"cheap")</f>
        <v>cheap</v>
      </c>
      <c r="Y8352" t="str" cm="1">
        <f t="array" ref="Y8352">_xlfn.SWITCH(TRUE,R8352&gt;1000,"premium",R8352&gt;500,"modrate","cheap")</f>
        <v>cheap</v>
      </c>
    </row>
    <row r="8353" spans="1:25">
      <c r="A8353">
        <v>8352</v>
      </c>
      <c r="B8353" t="s">
        <v>9982</v>
      </c>
      <c r="C8353" s="2">
        <v>42858</v>
      </c>
      <c r="D8353" s="2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  <c r="V8353" t="str">
        <f t="shared" si="261"/>
        <v>profit</v>
      </c>
      <c r="W8353" t="str">
        <f t="shared" si="262"/>
        <v>cheap</v>
      </c>
      <c r="X8353" s="3" t="str" cm="1">
        <f t="array" ref="X8353">_xlfn.IFS(R8353&gt;1000,"premium",R8353&gt;500,"modrate",R8353&lt;500,"cheap")</f>
        <v>cheap</v>
      </c>
      <c r="Y8353" t="str" cm="1">
        <f t="array" ref="Y8353">_xlfn.SWITCH(TRUE,R8353&gt;1000,"premium",R8353&gt;500,"modrate","cheap")</f>
        <v>cheap</v>
      </c>
    </row>
    <row r="8354" spans="1:25">
      <c r="A8354">
        <v>8353</v>
      </c>
      <c r="B8354" t="s">
        <v>9982</v>
      </c>
      <c r="C8354" s="2">
        <v>42858</v>
      </c>
      <c r="D8354" s="2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  <c r="V8354" t="str">
        <f t="shared" si="261"/>
        <v>loss</v>
      </c>
      <c r="W8354" t="str">
        <f t="shared" si="262"/>
        <v>cheap</v>
      </c>
      <c r="X8354" s="3" t="str" cm="1">
        <f t="array" ref="X8354">_xlfn.IFS(R8354&gt;1000,"premium",R8354&gt;500,"modrate",R8354&lt;500,"cheap")</f>
        <v>cheap</v>
      </c>
      <c r="Y8354" t="str" cm="1">
        <f t="array" ref="Y8354">_xlfn.SWITCH(TRUE,R8354&gt;1000,"premium",R8354&gt;500,"modrate","cheap")</f>
        <v>cheap</v>
      </c>
    </row>
    <row r="8355" spans="1:25">
      <c r="A8355">
        <v>8354</v>
      </c>
      <c r="B8355" t="s">
        <v>9982</v>
      </c>
      <c r="C8355" s="2">
        <v>42858</v>
      </c>
      <c r="D8355" s="2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  <c r="V8355" t="str">
        <f t="shared" si="261"/>
        <v>loss</v>
      </c>
      <c r="W8355" t="str">
        <f t="shared" si="262"/>
        <v>cheap</v>
      </c>
      <c r="X8355" s="3" t="str" cm="1">
        <f t="array" ref="X8355">_xlfn.IFS(R8355&gt;1000,"premium",R8355&gt;500,"modrate",R8355&lt;500,"cheap")</f>
        <v>cheap</v>
      </c>
      <c r="Y8355" t="str" cm="1">
        <f t="array" ref="Y8355">_xlfn.SWITCH(TRUE,R8355&gt;1000,"premium",R8355&gt;500,"modrate","cheap")</f>
        <v>cheap</v>
      </c>
    </row>
    <row r="8356" spans="1:25">
      <c r="A8356">
        <v>8355</v>
      </c>
      <c r="B8356" t="s">
        <v>9982</v>
      </c>
      <c r="C8356" s="2">
        <v>42858</v>
      </c>
      <c r="D8356" s="2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  <c r="V8356" t="str">
        <f t="shared" si="261"/>
        <v>loss</v>
      </c>
      <c r="W8356" t="str">
        <f t="shared" si="262"/>
        <v>cheap</v>
      </c>
      <c r="X8356" s="3" t="str" cm="1">
        <f t="array" ref="X8356">_xlfn.IFS(R8356&gt;1000,"premium",R8356&gt;500,"modrate",R8356&lt;500,"cheap")</f>
        <v>cheap</v>
      </c>
      <c r="Y8356" t="str" cm="1">
        <f t="array" ref="Y8356">_xlfn.SWITCH(TRUE,R8356&gt;1000,"premium",R8356&gt;500,"modrate","cheap")</f>
        <v>cheap</v>
      </c>
    </row>
    <row r="8357" spans="1:25">
      <c r="A8357">
        <v>8356</v>
      </c>
      <c r="B8357" t="s">
        <v>9982</v>
      </c>
      <c r="C8357" s="2">
        <v>42858</v>
      </c>
      <c r="D8357" s="2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  <c r="V8357" t="str">
        <f t="shared" si="261"/>
        <v>profit</v>
      </c>
      <c r="W8357" t="str">
        <f t="shared" si="262"/>
        <v>cheap</v>
      </c>
      <c r="X8357" s="3" t="str" cm="1">
        <f t="array" ref="X8357">_xlfn.IFS(R8357&gt;1000,"premium",R8357&gt;500,"modrate",R8357&lt;500,"cheap")</f>
        <v>cheap</v>
      </c>
      <c r="Y8357" t="str" cm="1">
        <f t="array" ref="Y8357">_xlfn.SWITCH(TRUE,R8357&gt;1000,"premium",R8357&gt;500,"modrate","cheap")</f>
        <v>cheap</v>
      </c>
    </row>
    <row r="8358" spans="1:25">
      <c r="A8358">
        <v>8357</v>
      </c>
      <c r="B8358" t="s">
        <v>9983</v>
      </c>
      <c r="C8358" s="2">
        <v>42608</v>
      </c>
      <c r="D8358" s="2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  <c r="V8358" t="str">
        <f t="shared" si="261"/>
        <v>profit</v>
      </c>
      <c r="W8358" t="str">
        <f t="shared" si="262"/>
        <v>cheap</v>
      </c>
      <c r="X8358" s="3" t="str" cm="1">
        <f t="array" ref="X8358">_xlfn.IFS(R8358&gt;1000,"premium",R8358&gt;500,"modrate",R8358&lt;500,"cheap")</f>
        <v>cheap</v>
      </c>
      <c r="Y8358" t="str" cm="1">
        <f t="array" ref="Y8358">_xlfn.SWITCH(TRUE,R8358&gt;1000,"premium",R8358&gt;500,"modrate","cheap")</f>
        <v>cheap</v>
      </c>
    </row>
    <row r="8359" spans="1:25">
      <c r="A8359">
        <v>8358</v>
      </c>
      <c r="B8359" t="s">
        <v>9984</v>
      </c>
      <c r="C8359" s="2">
        <v>41740</v>
      </c>
      <c r="D8359" s="2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  <c r="V8359" t="str">
        <f t="shared" si="261"/>
        <v>profit</v>
      </c>
      <c r="W8359" t="str">
        <f t="shared" si="262"/>
        <v>cheap</v>
      </c>
      <c r="X8359" s="3" t="str" cm="1">
        <f t="array" ref="X8359">_xlfn.IFS(R8359&gt;1000,"premium",R8359&gt;500,"modrate",R8359&lt;500,"cheap")</f>
        <v>cheap</v>
      </c>
      <c r="Y8359" t="str" cm="1">
        <f t="array" ref="Y8359">_xlfn.SWITCH(TRUE,R8359&gt;1000,"premium",R8359&gt;500,"modrate","cheap")</f>
        <v>cheap</v>
      </c>
    </row>
    <row r="8360" spans="1:25">
      <c r="A8360">
        <v>8359</v>
      </c>
      <c r="B8360" t="s">
        <v>9984</v>
      </c>
      <c r="C8360" s="2">
        <v>41740</v>
      </c>
      <c r="D8360" s="2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9.2386000000000106</v>
      </c>
      <c r="V8360" t="str">
        <f t="shared" si="261"/>
        <v>profit</v>
      </c>
      <c r="W8360" t="str">
        <f t="shared" si="262"/>
        <v>cheap</v>
      </c>
      <c r="X8360" s="3" t="str" cm="1">
        <f t="array" ref="X8360">_xlfn.IFS(R8360&gt;1000,"premium",R8360&gt;500,"modrate",R8360&lt;500,"cheap")</f>
        <v>cheap</v>
      </c>
      <c r="Y8360" t="str" cm="1">
        <f t="array" ref="Y8360">_xlfn.SWITCH(TRUE,R8360&gt;1000,"premium",R8360&gt;500,"modrate","cheap")</f>
        <v>cheap</v>
      </c>
    </row>
    <row r="8361" spans="1:25">
      <c r="A8361">
        <v>8360</v>
      </c>
      <c r="B8361" t="s">
        <v>9984</v>
      </c>
      <c r="C8361" s="2">
        <v>41740</v>
      </c>
      <c r="D8361" s="2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  <c r="V8361" t="str">
        <f t="shared" si="261"/>
        <v>profit</v>
      </c>
      <c r="W8361" t="str">
        <f t="shared" si="262"/>
        <v>cheap</v>
      </c>
      <c r="X8361" s="3" t="str" cm="1">
        <f t="array" ref="X8361">_xlfn.IFS(R8361&gt;1000,"premium",R8361&gt;500,"modrate",R8361&lt;500,"cheap")</f>
        <v>cheap</v>
      </c>
      <c r="Y8361" t="str" cm="1">
        <f t="array" ref="Y8361">_xlfn.SWITCH(TRUE,R8361&gt;1000,"premium",R8361&gt;500,"modrate","cheap")</f>
        <v>cheap</v>
      </c>
    </row>
    <row r="8362" spans="1:25">
      <c r="A8362">
        <v>8361</v>
      </c>
      <c r="B8362" t="s">
        <v>9985</v>
      </c>
      <c r="C8362" s="2">
        <v>42737</v>
      </c>
      <c r="D8362" s="2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  <c r="V8362" t="str">
        <f t="shared" si="261"/>
        <v>profit</v>
      </c>
      <c r="W8362" t="str">
        <f t="shared" si="262"/>
        <v>cheap</v>
      </c>
      <c r="X8362" s="3" t="str" cm="1">
        <f t="array" ref="X8362">_xlfn.IFS(R8362&gt;1000,"premium",R8362&gt;500,"modrate",R8362&lt;500,"cheap")</f>
        <v>cheap</v>
      </c>
      <c r="Y8362" t="str" cm="1">
        <f t="array" ref="Y8362">_xlfn.SWITCH(TRUE,R8362&gt;1000,"premium",R8362&gt;500,"modrate","cheap")</f>
        <v>cheap</v>
      </c>
    </row>
    <row r="8363" spans="1:25">
      <c r="A8363">
        <v>8362</v>
      </c>
      <c r="B8363" t="s">
        <v>9985</v>
      </c>
      <c r="C8363" s="2">
        <v>42737</v>
      </c>
      <c r="D8363" s="2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  <c r="V8363" t="str">
        <f t="shared" si="261"/>
        <v>loss</v>
      </c>
      <c r="W8363" t="str">
        <f t="shared" si="262"/>
        <v>cheap</v>
      </c>
      <c r="X8363" s="3" t="str" cm="1">
        <f t="array" ref="X8363">_xlfn.IFS(R8363&gt;1000,"premium",R8363&gt;500,"modrate",R8363&lt;500,"cheap")</f>
        <v>cheap</v>
      </c>
      <c r="Y8363" t="str" cm="1">
        <f t="array" ref="Y8363">_xlfn.SWITCH(TRUE,R8363&gt;1000,"premium",R8363&gt;500,"modrate","cheap")</f>
        <v>cheap</v>
      </c>
    </row>
    <row r="8364" spans="1:25">
      <c r="A8364">
        <v>8363</v>
      </c>
      <c r="B8364" t="s">
        <v>9985</v>
      </c>
      <c r="C8364" s="2">
        <v>42737</v>
      </c>
      <c r="D8364" s="2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  <c r="V8364" t="str">
        <f t="shared" si="261"/>
        <v>loss</v>
      </c>
      <c r="W8364" t="str">
        <f t="shared" si="262"/>
        <v>modrate</v>
      </c>
      <c r="X8364" s="3" t="str" cm="1">
        <f t="array" ref="X8364">_xlfn.IFS(R8364&gt;1000,"premium",R8364&gt;500,"modrate",R8364&lt;500,"cheap")</f>
        <v>modrate</v>
      </c>
      <c r="Y8364" t="str" cm="1">
        <f t="array" ref="Y8364">_xlfn.SWITCH(TRUE,R8364&gt;1000,"premium",R8364&gt;500,"modrate","cheap")</f>
        <v>modrate</v>
      </c>
    </row>
    <row r="8365" spans="1:25">
      <c r="A8365">
        <v>8364</v>
      </c>
      <c r="B8365" t="s">
        <v>9985</v>
      </c>
      <c r="C8365" s="2">
        <v>42737</v>
      </c>
      <c r="D8365" s="2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  <c r="V8365" t="str">
        <f t="shared" si="261"/>
        <v>profit</v>
      </c>
      <c r="W8365" t="str">
        <f t="shared" si="262"/>
        <v>cheap</v>
      </c>
      <c r="X8365" s="3" t="str" cm="1">
        <f t="array" ref="X8365">_xlfn.IFS(R8365&gt;1000,"premium",R8365&gt;500,"modrate",R8365&lt;500,"cheap")</f>
        <v>cheap</v>
      </c>
      <c r="Y8365" t="str" cm="1">
        <f t="array" ref="Y8365">_xlfn.SWITCH(TRUE,R8365&gt;1000,"premium",R8365&gt;500,"modrate","cheap")</f>
        <v>cheap</v>
      </c>
    </row>
    <row r="8366" spans="1:25">
      <c r="A8366">
        <v>8365</v>
      </c>
      <c r="B8366" t="s">
        <v>9986</v>
      </c>
      <c r="C8366" s="2">
        <v>42853</v>
      </c>
      <c r="D8366" s="2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84.598199999999906</v>
      </c>
      <c r="V8366" t="str">
        <f t="shared" si="261"/>
        <v>profit</v>
      </c>
      <c r="W8366" t="str">
        <f t="shared" si="262"/>
        <v>modrate</v>
      </c>
      <c r="X8366" s="3" t="str" cm="1">
        <f t="array" ref="X8366">_xlfn.IFS(R8366&gt;1000,"premium",R8366&gt;500,"modrate",R8366&lt;500,"cheap")</f>
        <v>modrate</v>
      </c>
      <c r="Y8366" t="str" cm="1">
        <f t="array" ref="Y8366">_xlfn.SWITCH(TRUE,R8366&gt;1000,"premium",R8366&gt;500,"modrate","cheap")</f>
        <v>modrate</v>
      </c>
    </row>
    <row r="8367" spans="1:25">
      <c r="A8367">
        <v>8366</v>
      </c>
      <c r="B8367" t="s">
        <v>9988</v>
      </c>
      <c r="C8367" s="2">
        <v>42765</v>
      </c>
      <c r="D8367" s="2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  <c r="V8367" t="str">
        <f t="shared" si="261"/>
        <v>profit</v>
      </c>
      <c r="W8367" t="str">
        <f t="shared" si="262"/>
        <v>modrate</v>
      </c>
      <c r="X8367" s="3" t="str" cm="1">
        <f t="array" ref="X8367">_xlfn.IFS(R8367&gt;1000,"premium",R8367&gt;500,"modrate",R8367&lt;500,"cheap")</f>
        <v>modrate</v>
      </c>
      <c r="Y8367" t="str" cm="1">
        <f t="array" ref="Y8367">_xlfn.SWITCH(TRUE,R8367&gt;1000,"premium",R8367&gt;500,"modrate","cheap")</f>
        <v>modrate</v>
      </c>
    </row>
    <row r="8368" spans="1:25">
      <c r="A8368">
        <v>8367</v>
      </c>
      <c r="B8368" t="s">
        <v>9989</v>
      </c>
      <c r="C8368" s="2">
        <v>41889</v>
      </c>
      <c r="D8368" s="2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  <c r="V8368" t="str">
        <f t="shared" si="261"/>
        <v>profit</v>
      </c>
      <c r="W8368" t="str">
        <f t="shared" si="262"/>
        <v>cheap</v>
      </c>
      <c r="X8368" s="3" t="str" cm="1">
        <f t="array" ref="X8368">_xlfn.IFS(R8368&gt;1000,"premium",R8368&gt;500,"modrate",R8368&lt;500,"cheap")</f>
        <v>cheap</v>
      </c>
      <c r="Y8368" t="str" cm="1">
        <f t="array" ref="Y8368">_xlfn.SWITCH(TRUE,R8368&gt;1000,"premium",R8368&gt;500,"modrate","cheap")</f>
        <v>cheap</v>
      </c>
    </row>
    <row r="8369" spans="1:25">
      <c r="A8369">
        <v>8368</v>
      </c>
      <c r="B8369" t="s">
        <v>9989</v>
      </c>
      <c r="C8369" s="2">
        <v>41889</v>
      </c>
      <c r="D8369" s="2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  <c r="V8369" t="str">
        <f t="shared" si="261"/>
        <v>profit</v>
      </c>
      <c r="W8369" t="str">
        <f t="shared" si="262"/>
        <v>cheap</v>
      </c>
      <c r="X8369" s="3" t="str" cm="1">
        <f t="array" ref="X8369">_xlfn.IFS(R8369&gt;1000,"premium",R8369&gt;500,"modrate",R8369&lt;500,"cheap")</f>
        <v>cheap</v>
      </c>
      <c r="Y8369" t="str" cm="1">
        <f t="array" ref="Y8369">_xlfn.SWITCH(TRUE,R8369&gt;1000,"premium",R8369&gt;500,"modrate","cheap")</f>
        <v>cheap</v>
      </c>
    </row>
    <row r="8370" spans="1:25">
      <c r="A8370">
        <v>8369</v>
      </c>
      <c r="B8370" t="s">
        <v>9989</v>
      </c>
      <c r="C8370" s="2">
        <v>41889</v>
      </c>
      <c r="D8370" s="2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  <c r="V8370" t="str">
        <f t="shared" si="261"/>
        <v>profit</v>
      </c>
      <c r="W8370" t="str">
        <f t="shared" si="262"/>
        <v>cheap</v>
      </c>
      <c r="X8370" s="3" t="str" cm="1">
        <f t="array" ref="X8370">_xlfn.IFS(R8370&gt;1000,"premium",R8370&gt;500,"modrate",R8370&lt;500,"cheap")</f>
        <v>cheap</v>
      </c>
      <c r="Y8370" t="str" cm="1">
        <f t="array" ref="Y8370">_xlfn.SWITCH(TRUE,R8370&gt;1000,"premium",R8370&gt;500,"modrate","cheap")</f>
        <v>cheap</v>
      </c>
    </row>
    <row r="8371" spans="1:25">
      <c r="A8371">
        <v>8370</v>
      </c>
      <c r="B8371" t="s">
        <v>9992</v>
      </c>
      <c r="C8371" s="2">
        <v>42532</v>
      </c>
      <c r="D8371" s="2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33.8517000000001</v>
      </c>
      <c r="V8371" t="str">
        <f t="shared" si="261"/>
        <v>profit</v>
      </c>
      <c r="W8371" t="str">
        <f t="shared" si="262"/>
        <v>modrate</v>
      </c>
      <c r="X8371" s="3" t="str" cm="1">
        <f t="array" ref="X8371">_xlfn.IFS(R8371&gt;1000,"premium",R8371&gt;500,"modrate",R8371&lt;500,"cheap")</f>
        <v>modrate</v>
      </c>
      <c r="Y8371" t="str" cm="1">
        <f t="array" ref="Y8371">_xlfn.SWITCH(TRUE,R8371&gt;1000,"premium",R8371&gt;500,"modrate","cheap")</f>
        <v>modrate</v>
      </c>
    </row>
    <row r="8372" spans="1:25">
      <c r="A8372">
        <v>8371</v>
      </c>
      <c r="B8372" t="s">
        <v>9993</v>
      </c>
      <c r="C8372" s="2">
        <v>42660</v>
      </c>
      <c r="D8372" s="2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  <c r="V8372" t="str">
        <f t="shared" si="261"/>
        <v>profit</v>
      </c>
      <c r="W8372" t="str">
        <f t="shared" si="262"/>
        <v>cheap</v>
      </c>
      <c r="X8372" s="3" t="str" cm="1">
        <f t="array" ref="X8372">_xlfn.IFS(R8372&gt;1000,"premium",R8372&gt;500,"modrate",R8372&lt;500,"cheap")</f>
        <v>cheap</v>
      </c>
      <c r="Y8372" t="str" cm="1">
        <f t="array" ref="Y8372">_xlfn.SWITCH(TRUE,R8372&gt;1000,"premium",R8372&gt;500,"modrate","cheap")</f>
        <v>cheap</v>
      </c>
    </row>
    <row r="8373" spans="1:25">
      <c r="A8373">
        <v>8372</v>
      </c>
      <c r="B8373" t="s">
        <v>9994</v>
      </c>
      <c r="C8373" s="2">
        <v>42000</v>
      </c>
      <c r="D8373" s="2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  <c r="V8373" t="str">
        <f t="shared" si="261"/>
        <v>loss</v>
      </c>
      <c r="W8373" t="str">
        <f t="shared" si="262"/>
        <v>cheap</v>
      </c>
      <c r="X8373" s="3" t="str" cm="1">
        <f t="array" ref="X8373">_xlfn.IFS(R8373&gt;1000,"premium",R8373&gt;500,"modrate",R8373&lt;500,"cheap")</f>
        <v>cheap</v>
      </c>
      <c r="Y8373" t="str" cm="1">
        <f t="array" ref="Y8373">_xlfn.SWITCH(TRUE,R8373&gt;1000,"premium",R8373&gt;500,"modrate","cheap")</f>
        <v>cheap</v>
      </c>
    </row>
    <row r="8374" spans="1:25">
      <c r="A8374">
        <v>8373</v>
      </c>
      <c r="B8374" t="s">
        <v>9995</v>
      </c>
      <c r="C8374" s="2">
        <v>42698</v>
      </c>
      <c r="D8374" s="2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  <c r="V8374" t="str">
        <f t="shared" si="261"/>
        <v>profit</v>
      </c>
      <c r="W8374" t="str">
        <f t="shared" si="262"/>
        <v>cheap</v>
      </c>
      <c r="X8374" s="3" t="str" cm="1">
        <f t="array" ref="X8374">_xlfn.IFS(R8374&gt;1000,"premium",R8374&gt;500,"modrate",R8374&lt;500,"cheap")</f>
        <v>cheap</v>
      </c>
      <c r="Y8374" t="str" cm="1">
        <f t="array" ref="Y8374">_xlfn.SWITCH(TRUE,R8374&gt;1000,"premium",R8374&gt;500,"modrate","cheap")</f>
        <v>cheap</v>
      </c>
    </row>
    <row r="8375" spans="1:25">
      <c r="A8375">
        <v>8374</v>
      </c>
      <c r="B8375" t="s">
        <v>9996</v>
      </c>
      <c r="C8375" s="2">
        <v>42684</v>
      </c>
      <c r="D8375" s="2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  <c r="V8375" t="str">
        <f t="shared" si="261"/>
        <v>profit</v>
      </c>
      <c r="W8375" t="str">
        <f t="shared" si="262"/>
        <v>cheap</v>
      </c>
      <c r="X8375" s="3" t="str" cm="1">
        <f t="array" ref="X8375">_xlfn.IFS(R8375&gt;1000,"premium",R8375&gt;500,"modrate",R8375&lt;500,"cheap")</f>
        <v>cheap</v>
      </c>
      <c r="Y8375" t="str" cm="1">
        <f t="array" ref="Y8375">_xlfn.SWITCH(TRUE,R8375&gt;1000,"premium",R8375&gt;500,"modrate","cheap")</f>
        <v>cheap</v>
      </c>
    </row>
    <row r="8376" spans="1:25">
      <c r="A8376">
        <v>8375</v>
      </c>
      <c r="B8376" t="s">
        <v>9997</v>
      </c>
      <c r="C8376" s="2">
        <v>42009</v>
      </c>
      <c r="D8376" s="2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  <c r="V8376" t="str">
        <f t="shared" si="261"/>
        <v>profit</v>
      </c>
      <c r="W8376" t="str">
        <f t="shared" si="262"/>
        <v>cheap</v>
      </c>
      <c r="X8376" s="3" t="str" cm="1">
        <f t="array" ref="X8376">_xlfn.IFS(R8376&gt;1000,"premium",R8376&gt;500,"modrate",R8376&lt;500,"cheap")</f>
        <v>cheap</v>
      </c>
      <c r="Y8376" t="str" cm="1">
        <f t="array" ref="Y8376">_xlfn.SWITCH(TRUE,R8376&gt;1000,"premium",R8376&gt;500,"modrate","cheap")</f>
        <v>cheap</v>
      </c>
    </row>
    <row r="8377" spans="1:25">
      <c r="A8377">
        <v>8376</v>
      </c>
      <c r="B8377" t="s">
        <v>9997</v>
      </c>
      <c r="C8377" s="2">
        <v>42009</v>
      </c>
      <c r="D8377" s="2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  <c r="V8377" t="str">
        <f t="shared" si="261"/>
        <v>profit</v>
      </c>
      <c r="W8377" t="str">
        <f t="shared" si="262"/>
        <v>cheap</v>
      </c>
      <c r="X8377" s="3" t="str" cm="1">
        <f t="array" ref="X8377">_xlfn.IFS(R8377&gt;1000,"premium",R8377&gt;500,"modrate",R8377&lt;500,"cheap")</f>
        <v>cheap</v>
      </c>
      <c r="Y8377" t="str" cm="1">
        <f t="array" ref="Y8377">_xlfn.SWITCH(TRUE,R8377&gt;1000,"premium",R8377&gt;500,"modrate","cheap")</f>
        <v>cheap</v>
      </c>
    </row>
    <row r="8378" spans="1:25">
      <c r="A8378">
        <v>8377</v>
      </c>
      <c r="B8378" t="s">
        <v>9998</v>
      </c>
      <c r="C8378" s="2">
        <v>42815</v>
      </c>
      <c r="D8378" s="2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  <c r="V8378" t="str">
        <f t="shared" si="261"/>
        <v>profit</v>
      </c>
      <c r="W8378" t="str">
        <f t="shared" si="262"/>
        <v>cheap</v>
      </c>
      <c r="X8378" s="3" t="str" cm="1">
        <f t="array" ref="X8378">_xlfn.IFS(R8378&gt;1000,"premium",R8378&gt;500,"modrate",R8378&lt;500,"cheap")</f>
        <v>cheap</v>
      </c>
      <c r="Y8378" t="str" cm="1">
        <f t="array" ref="Y8378">_xlfn.SWITCH(TRUE,R8378&gt;1000,"premium",R8378&gt;500,"modrate","cheap")</f>
        <v>cheap</v>
      </c>
    </row>
    <row r="8379" spans="1:25">
      <c r="A8379">
        <v>8378</v>
      </c>
      <c r="B8379" t="s">
        <v>9999</v>
      </c>
      <c r="C8379" s="2">
        <v>42320</v>
      </c>
      <c r="D8379" s="2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  <c r="V8379" t="str">
        <f t="shared" si="261"/>
        <v>loss</v>
      </c>
      <c r="W8379" t="str">
        <f t="shared" si="262"/>
        <v>cheap</v>
      </c>
      <c r="X8379" s="3" t="str" cm="1">
        <f t="array" ref="X8379">_xlfn.IFS(R8379&gt;1000,"premium",R8379&gt;500,"modrate",R8379&lt;500,"cheap")</f>
        <v>cheap</v>
      </c>
      <c r="Y8379" t="str" cm="1">
        <f t="array" ref="Y8379">_xlfn.SWITCH(TRUE,R8379&gt;1000,"premium",R8379&gt;500,"modrate","cheap")</f>
        <v>cheap</v>
      </c>
    </row>
    <row r="8380" spans="1:25">
      <c r="A8380">
        <v>8379</v>
      </c>
      <c r="B8380" t="s">
        <v>9999</v>
      </c>
      <c r="C8380" s="2">
        <v>42320</v>
      </c>
      <c r="D8380" s="2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  <c r="V8380" t="str">
        <f t="shared" si="261"/>
        <v>profit</v>
      </c>
      <c r="W8380" t="str">
        <f t="shared" si="262"/>
        <v>cheap</v>
      </c>
      <c r="X8380" s="3" t="str" cm="1">
        <f t="array" ref="X8380">_xlfn.IFS(R8380&gt;1000,"premium",R8380&gt;500,"modrate",R8380&lt;500,"cheap")</f>
        <v>cheap</v>
      </c>
      <c r="Y8380" t="str" cm="1">
        <f t="array" ref="Y8380">_xlfn.SWITCH(TRUE,R8380&gt;1000,"premium",R8380&gt;500,"modrate","cheap")</f>
        <v>cheap</v>
      </c>
    </row>
    <row r="8381" spans="1:25">
      <c r="A8381">
        <v>8380</v>
      </c>
      <c r="B8381" t="s">
        <v>9999</v>
      </c>
      <c r="C8381" s="2">
        <v>42320</v>
      </c>
      <c r="D8381" s="2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  <c r="V8381" t="str">
        <f t="shared" si="261"/>
        <v>profit</v>
      </c>
      <c r="W8381" t="str">
        <f t="shared" si="262"/>
        <v>cheap</v>
      </c>
      <c r="X8381" s="3" t="str" cm="1">
        <f t="array" ref="X8381">_xlfn.IFS(R8381&gt;1000,"premium",R8381&gt;500,"modrate",R8381&lt;500,"cheap")</f>
        <v>cheap</v>
      </c>
      <c r="Y8381" t="str" cm="1">
        <f t="array" ref="Y8381">_xlfn.SWITCH(TRUE,R8381&gt;1000,"premium",R8381&gt;500,"modrate","cheap")</f>
        <v>cheap</v>
      </c>
    </row>
    <row r="8382" spans="1:25">
      <c r="A8382">
        <v>8381</v>
      </c>
      <c r="B8382" t="s">
        <v>10000</v>
      </c>
      <c r="C8382" s="2">
        <v>41891</v>
      </c>
      <c r="D8382" s="2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  <c r="V8382" t="str">
        <f t="shared" si="261"/>
        <v>profit</v>
      </c>
      <c r="W8382" t="str">
        <f t="shared" si="262"/>
        <v>cheap</v>
      </c>
      <c r="X8382" s="3" t="str" cm="1">
        <f t="array" ref="X8382">_xlfn.IFS(R8382&gt;1000,"premium",R8382&gt;500,"modrate",R8382&lt;500,"cheap")</f>
        <v>cheap</v>
      </c>
      <c r="Y8382" t="str" cm="1">
        <f t="array" ref="Y8382">_xlfn.SWITCH(TRUE,R8382&gt;1000,"premium",R8382&gt;500,"modrate","cheap")</f>
        <v>cheap</v>
      </c>
    </row>
    <row r="8383" spans="1:25">
      <c r="A8383">
        <v>8382</v>
      </c>
      <c r="B8383" t="s">
        <v>10001</v>
      </c>
      <c r="C8383" s="2">
        <v>42446</v>
      </c>
      <c r="D8383" s="2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  <c r="V8383" t="str">
        <f t="shared" si="261"/>
        <v>loss</v>
      </c>
      <c r="W8383" t="str">
        <f t="shared" si="262"/>
        <v>cheap</v>
      </c>
      <c r="X8383" s="3" t="str" cm="1">
        <f t="array" ref="X8383">_xlfn.IFS(R8383&gt;1000,"premium",R8383&gt;500,"modrate",R8383&lt;500,"cheap")</f>
        <v>cheap</v>
      </c>
      <c r="Y8383" t="str" cm="1">
        <f t="array" ref="Y8383">_xlfn.SWITCH(TRUE,R8383&gt;1000,"premium",R8383&gt;500,"modrate","cheap")</f>
        <v>cheap</v>
      </c>
    </row>
    <row r="8384" spans="1:25">
      <c r="A8384">
        <v>8383</v>
      </c>
      <c r="B8384" t="s">
        <v>10002</v>
      </c>
      <c r="C8384" s="2">
        <v>42408</v>
      </c>
      <c r="D8384" s="2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  <c r="V8384" t="str">
        <f t="shared" si="261"/>
        <v>loss</v>
      </c>
      <c r="W8384" t="str">
        <f t="shared" si="262"/>
        <v>cheap</v>
      </c>
      <c r="X8384" s="3" t="str" cm="1">
        <f t="array" ref="X8384">_xlfn.IFS(R8384&gt;1000,"premium",R8384&gt;500,"modrate",R8384&lt;500,"cheap")</f>
        <v>cheap</v>
      </c>
      <c r="Y8384" t="str" cm="1">
        <f t="array" ref="Y8384">_xlfn.SWITCH(TRUE,R8384&gt;1000,"premium",R8384&gt;500,"modrate","cheap")</f>
        <v>cheap</v>
      </c>
    </row>
    <row r="8385" spans="1:25">
      <c r="A8385">
        <v>8384</v>
      </c>
      <c r="B8385" t="s">
        <v>10003</v>
      </c>
      <c r="C8385" s="2">
        <v>42700</v>
      </c>
      <c r="D8385" s="2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  <c r="V8385" t="str">
        <f t="shared" si="261"/>
        <v>profit</v>
      </c>
      <c r="W8385" t="str">
        <f t="shared" si="262"/>
        <v>cheap</v>
      </c>
      <c r="X8385" s="3" t="str" cm="1">
        <f t="array" ref="X8385">_xlfn.IFS(R8385&gt;1000,"premium",R8385&gt;500,"modrate",R8385&lt;500,"cheap")</f>
        <v>cheap</v>
      </c>
      <c r="Y8385" t="str" cm="1">
        <f t="array" ref="Y8385">_xlfn.SWITCH(TRUE,R8385&gt;1000,"premium",R8385&gt;500,"modrate","cheap")</f>
        <v>cheap</v>
      </c>
    </row>
    <row r="8386" spans="1:25">
      <c r="A8386">
        <v>8385</v>
      </c>
      <c r="B8386" t="s">
        <v>10003</v>
      </c>
      <c r="C8386" s="2">
        <v>42700</v>
      </c>
      <c r="D8386" s="2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  <c r="V8386" t="str">
        <f t="shared" si="261"/>
        <v>profit</v>
      </c>
      <c r="W8386" t="str">
        <f t="shared" si="262"/>
        <v>cheap</v>
      </c>
      <c r="X8386" s="3" t="str" cm="1">
        <f t="array" ref="X8386">_xlfn.IFS(R8386&gt;1000,"premium",R8386&gt;500,"modrate",R8386&lt;500,"cheap")</f>
        <v>cheap</v>
      </c>
      <c r="Y8386" t="str" cm="1">
        <f t="array" ref="Y8386">_xlfn.SWITCH(TRUE,R8386&gt;1000,"premium",R8386&gt;500,"modrate","cheap")</f>
        <v>cheap</v>
      </c>
    </row>
    <row r="8387" spans="1:25">
      <c r="A8387">
        <v>8386</v>
      </c>
      <c r="B8387" t="s">
        <v>10005</v>
      </c>
      <c r="C8387" s="2">
        <v>42982</v>
      </c>
      <c r="D8387" s="2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  <c r="V8387" t="str">
        <f t="shared" ref="V8387:V8450" si="263">IF(U8387&gt;0,"profit","loss")</f>
        <v>profit</v>
      </c>
      <c r="W8387" t="str">
        <f t="shared" ref="W8387:W8450" si="264">IF(R8387&gt;1000,"premium", IF(R8387&gt;500,"modrate","cheap"))</f>
        <v>cheap</v>
      </c>
      <c r="X8387" s="3" t="str" cm="1">
        <f t="array" ref="X8387">_xlfn.IFS(R8387&gt;1000,"premium",R8387&gt;500,"modrate",R8387&lt;500,"cheap")</f>
        <v>cheap</v>
      </c>
      <c r="Y8387" t="str" cm="1">
        <f t="array" ref="Y8387">_xlfn.SWITCH(TRUE,R8387&gt;1000,"premium",R8387&gt;500,"modrate","cheap")</f>
        <v>cheap</v>
      </c>
    </row>
    <row r="8388" spans="1:25">
      <c r="A8388">
        <v>8387</v>
      </c>
      <c r="B8388" t="s">
        <v>10006</v>
      </c>
      <c r="C8388" s="2">
        <v>42152</v>
      </c>
      <c r="D8388" s="2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  <c r="V8388" t="str">
        <f t="shared" si="263"/>
        <v>profit</v>
      </c>
      <c r="W8388" t="str">
        <f t="shared" si="264"/>
        <v>cheap</v>
      </c>
      <c r="X8388" s="3" t="str" cm="1">
        <f t="array" ref="X8388">_xlfn.IFS(R8388&gt;1000,"premium",R8388&gt;500,"modrate",R8388&lt;500,"cheap")</f>
        <v>cheap</v>
      </c>
      <c r="Y8388" t="str" cm="1">
        <f t="array" ref="Y8388">_xlfn.SWITCH(TRUE,R8388&gt;1000,"premium",R8388&gt;500,"modrate","cheap")</f>
        <v>cheap</v>
      </c>
    </row>
    <row r="8389" spans="1:25">
      <c r="A8389">
        <v>8388</v>
      </c>
      <c r="B8389" t="s">
        <v>10006</v>
      </c>
      <c r="C8389" s="2">
        <v>42152</v>
      </c>
      <c r="D8389" s="2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  <c r="V8389" t="str">
        <f t="shared" si="263"/>
        <v>profit</v>
      </c>
      <c r="W8389" t="str">
        <f t="shared" si="264"/>
        <v>cheap</v>
      </c>
      <c r="X8389" s="3" t="str" cm="1">
        <f t="array" ref="X8389">_xlfn.IFS(R8389&gt;1000,"premium",R8389&gt;500,"modrate",R8389&lt;500,"cheap")</f>
        <v>cheap</v>
      </c>
      <c r="Y8389" t="str" cm="1">
        <f t="array" ref="Y8389">_xlfn.SWITCH(TRUE,R8389&gt;1000,"premium",R8389&gt;500,"modrate","cheap")</f>
        <v>cheap</v>
      </c>
    </row>
    <row r="8390" spans="1:25">
      <c r="A8390">
        <v>8389</v>
      </c>
      <c r="B8390" t="s">
        <v>10007</v>
      </c>
      <c r="C8390" s="2">
        <v>41944</v>
      </c>
      <c r="D8390" s="2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  <c r="V8390" t="str">
        <f t="shared" si="263"/>
        <v>profit</v>
      </c>
      <c r="W8390" t="str">
        <f t="shared" si="264"/>
        <v>cheap</v>
      </c>
      <c r="X8390" s="3" t="str" cm="1">
        <f t="array" ref="X8390">_xlfn.IFS(R8390&gt;1000,"premium",R8390&gt;500,"modrate",R8390&lt;500,"cheap")</f>
        <v>cheap</v>
      </c>
      <c r="Y8390" t="str" cm="1">
        <f t="array" ref="Y8390">_xlfn.SWITCH(TRUE,R8390&gt;1000,"premium",R8390&gt;500,"modrate","cheap")</f>
        <v>cheap</v>
      </c>
    </row>
    <row r="8391" spans="1:25">
      <c r="A8391">
        <v>8390</v>
      </c>
      <c r="B8391" t="s">
        <v>10008</v>
      </c>
      <c r="C8391" s="2">
        <v>42731</v>
      </c>
      <c r="D8391" s="2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  <c r="V8391" t="str">
        <f t="shared" si="263"/>
        <v>profit</v>
      </c>
      <c r="W8391" t="str">
        <f t="shared" si="264"/>
        <v>cheap</v>
      </c>
      <c r="X8391" s="3" t="str" cm="1">
        <f t="array" ref="X8391">_xlfn.IFS(R8391&gt;1000,"premium",R8391&gt;500,"modrate",R8391&lt;500,"cheap")</f>
        <v>cheap</v>
      </c>
      <c r="Y8391" t="str" cm="1">
        <f t="array" ref="Y8391">_xlfn.SWITCH(TRUE,R8391&gt;1000,"premium",R8391&gt;500,"modrate","cheap")</f>
        <v>cheap</v>
      </c>
    </row>
    <row r="8392" spans="1:25">
      <c r="A8392">
        <v>8391</v>
      </c>
      <c r="B8392" t="s">
        <v>10009</v>
      </c>
      <c r="C8392" s="2">
        <v>43073</v>
      </c>
      <c r="D8392" s="2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  <c r="V8392" t="str">
        <f t="shared" si="263"/>
        <v>profit</v>
      </c>
      <c r="W8392" t="str">
        <f t="shared" si="264"/>
        <v>cheap</v>
      </c>
      <c r="X8392" s="3" t="str" cm="1">
        <f t="array" ref="X8392">_xlfn.IFS(R8392&gt;1000,"premium",R8392&gt;500,"modrate",R8392&lt;500,"cheap")</f>
        <v>cheap</v>
      </c>
      <c r="Y8392" t="str" cm="1">
        <f t="array" ref="Y8392">_xlfn.SWITCH(TRUE,R8392&gt;1000,"premium",R8392&gt;500,"modrate","cheap")</f>
        <v>cheap</v>
      </c>
    </row>
    <row r="8393" spans="1:25">
      <c r="A8393">
        <v>8392</v>
      </c>
      <c r="B8393" t="s">
        <v>10010</v>
      </c>
      <c r="C8393" s="2">
        <v>43092</v>
      </c>
      <c r="D8393" s="2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  <c r="V8393" t="str">
        <f t="shared" si="263"/>
        <v>profit</v>
      </c>
      <c r="W8393" t="str">
        <f t="shared" si="264"/>
        <v>cheap</v>
      </c>
      <c r="X8393" s="3" t="str" cm="1">
        <f t="array" ref="X8393">_xlfn.IFS(R8393&gt;1000,"premium",R8393&gt;500,"modrate",R8393&lt;500,"cheap")</f>
        <v>cheap</v>
      </c>
      <c r="Y8393" t="str" cm="1">
        <f t="array" ref="Y8393">_xlfn.SWITCH(TRUE,R8393&gt;1000,"premium",R8393&gt;500,"modrate","cheap")</f>
        <v>cheap</v>
      </c>
    </row>
    <row r="8394" spans="1:25">
      <c r="A8394">
        <v>8393</v>
      </c>
      <c r="B8394" t="s">
        <v>10012</v>
      </c>
      <c r="C8394" s="2">
        <v>42705</v>
      </c>
      <c r="D8394" s="2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  <c r="V8394" t="str">
        <f t="shared" si="263"/>
        <v>profit</v>
      </c>
      <c r="W8394" t="str">
        <f t="shared" si="264"/>
        <v>cheap</v>
      </c>
      <c r="X8394" s="3" t="str" cm="1">
        <f t="array" ref="X8394">_xlfn.IFS(R8394&gt;1000,"premium",R8394&gt;500,"modrate",R8394&lt;500,"cheap")</f>
        <v>cheap</v>
      </c>
      <c r="Y8394" t="str" cm="1">
        <f t="array" ref="Y8394">_xlfn.SWITCH(TRUE,R8394&gt;1000,"premium",R8394&gt;500,"modrate","cheap")</f>
        <v>cheap</v>
      </c>
    </row>
    <row r="8395" spans="1:25">
      <c r="A8395">
        <v>8394</v>
      </c>
      <c r="B8395" t="s">
        <v>10012</v>
      </c>
      <c r="C8395" s="2">
        <v>42705</v>
      </c>
      <c r="D8395" s="2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  <c r="V8395" t="str">
        <f t="shared" si="263"/>
        <v>profit</v>
      </c>
      <c r="W8395" t="str">
        <f t="shared" si="264"/>
        <v>cheap</v>
      </c>
      <c r="X8395" s="3" t="str" cm="1">
        <f t="array" ref="X8395">_xlfn.IFS(R8395&gt;1000,"premium",R8395&gt;500,"modrate",R8395&lt;500,"cheap")</f>
        <v>cheap</v>
      </c>
      <c r="Y8395" t="str" cm="1">
        <f t="array" ref="Y8395">_xlfn.SWITCH(TRUE,R8395&gt;1000,"premium",R8395&gt;500,"modrate","cheap")</f>
        <v>cheap</v>
      </c>
    </row>
    <row r="8396" spans="1:25">
      <c r="A8396">
        <v>8395</v>
      </c>
      <c r="B8396" t="s">
        <v>10012</v>
      </c>
      <c r="C8396" s="2">
        <v>42705</v>
      </c>
      <c r="D8396" s="2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  <c r="V8396" t="str">
        <f t="shared" si="263"/>
        <v>profit</v>
      </c>
      <c r="W8396" t="str">
        <f t="shared" si="264"/>
        <v>modrate</v>
      </c>
      <c r="X8396" s="3" t="str" cm="1">
        <f t="array" ref="X8396">_xlfn.IFS(R8396&gt;1000,"premium",R8396&gt;500,"modrate",R8396&lt;500,"cheap")</f>
        <v>modrate</v>
      </c>
      <c r="Y8396" t="str" cm="1">
        <f t="array" ref="Y8396">_xlfn.SWITCH(TRUE,R8396&gt;1000,"premium",R8396&gt;500,"modrate","cheap")</f>
        <v>modrate</v>
      </c>
    </row>
    <row r="8397" spans="1:25">
      <c r="A8397">
        <v>8396</v>
      </c>
      <c r="B8397" t="s">
        <v>10012</v>
      </c>
      <c r="C8397" s="2">
        <v>42705</v>
      </c>
      <c r="D8397" s="2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  <c r="V8397" t="str">
        <f t="shared" si="263"/>
        <v>loss</v>
      </c>
      <c r="W8397" t="str">
        <f t="shared" si="264"/>
        <v>cheap</v>
      </c>
      <c r="X8397" s="3" t="str" cm="1">
        <f t="array" ref="X8397">_xlfn.IFS(R8397&gt;1000,"premium",R8397&gt;500,"modrate",R8397&lt;500,"cheap")</f>
        <v>cheap</v>
      </c>
      <c r="Y8397" t="str" cm="1">
        <f t="array" ref="Y8397">_xlfn.SWITCH(TRUE,R8397&gt;1000,"premium",R8397&gt;500,"modrate","cheap")</f>
        <v>cheap</v>
      </c>
    </row>
    <row r="8398" spans="1:25">
      <c r="A8398">
        <v>8397</v>
      </c>
      <c r="B8398" t="s">
        <v>10013</v>
      </c>
      <c r="C8398" s="2">
        <v>41820</v>
      </c>
      <c r="D8398" s="2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  <c r="V8398" t="str">
        <f t="shared" si="263"/>
        <v>profit</v>
      </c>
      <c r="W8398" t="str">
        <f t="shared" si="264"/>
        <v>cheap</v>
      </c>
      <c r="X8398" s="3" t="str" cm="1">
        <f t="array" ref="X8398">_xlfn.IFS(R8398&gt;1000,"premium",R8398&gt;500,"modrate",R8398&lt;500,"cheap")</f>
        <v>cheap</v>
      </c>
      <c r="Y8398" t="str" cm="1">
        <f t="array" ref="Y8398">_xlfn.SWITCH(TRUE,R8398&gt;1000,"premium",R8398&gt;500,"modrate","cheap")</f>
        <v>cheap</v>
      </c>
    </row>
    <row r="8399" spans="1:25">
      <c r="A8399">
        <v>8398</v>
      </c>
      <c r="B8399" t="s">
        <v>10014</v>
      </c>
      <c r="C8399" s="2">
        <v>41885</v>
      </c>
      <c r="D8399" s="2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  <c r="V8399" t="str">
        <f t="shared" si="263"/>
        <v>loss</v>
      </c>
      <c r="W8399" t="str">
        <f t="shared" si="264"/>
        <v>cheap</v>
      </c>
      <c r="X8399" s="3" t="str" cm="1">
        <f t="array" ref="X8399">_xlfn.IFS(R8399&gt;1000,"premium",R8399&gt;500,"modrate",R8399&lt;500,"cheap")</f>
        <v>cheap</v>
      </c>
      <c r="Y8399" t="str" cm="1">
        <f t="array" ref="Y8399">_xlfn.SWITCH(TRUE,R8399&gt;1000,"premium",R8399&gt;500,"modrate","cheap")</f>
        <v>cheap</v>
      </c>
    </row>
    <row r="8400" spans="1:25">
      <c r="A8400">
        <v>8399</v>
      </c>
      <c r="B8400" t="s">
        <v>10015</v>
      </c>
      <c r="C8400" s="2">
        <v>43041</v>
      </c>
      <c r="D8400" s="2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  <c r="V8400" t="str">
        <f t="shared" si="263"/>
        <v>loss</v>
      </c>
      <c r="W8400" t="str">
        <f t="shared" si="264"/>
        <v>cheap</v>
      </c>
      <c r="X8400" s="3" t="str" cm="1">
        <f t="array" ref="X8400">_xlfn.IFS(R8400&gt;1000,"premium",R8400&gt;500,"modrate",R8400&lt;500,"cheap")</f>
        <v>cheap</v>
      </c>
      <c r="Y8400" t="str" cm="1">
        <f t="array" ref="Y8400">_xlfn.SWITCH(TRUE,R8400&gt;1000,"premium",R8400&gt;500,"modrate","cheap")</f>
        <v>cheap</v>
      </c>
    </row>
    <row r="8401" spans="1:25">
      <c r="A8401">
        <v>8400</v>
      </c>
      <c r="B8401" t="s">
        <v>10016</v>
      </c>
      <c r="C8401" s="2">
        <v>42107</v>
      </c>
      <c r="D8401" s="2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  <c r="V8401" t="str">
        <f t="shared" si="263"/>
        <v>profit</v>
      </c>
      <c r="W8401" t="str">
        <f t="shared" si="264"/>
        <v>cheap</v>
      </c>
      <c r="X8401" s="3" t="str" cm="1">
        <f t="array" ref="X8401">_xlfn.IFS(R8401&gt;1000,"premium",R8401&gt;500,"modrate",R8401&lt;500,"cheap")</f>
        <v>cheap</v>
      </c>
      <c r="Y8401" t="str" cm="1">
        <f t="array" ref="Y8401">_xlfn.SWITCH(TRUE,R8401&gt;1000,"premium",R8401&gt;500,"modrate","cheap")</f>
        <v>cheap</v>
      </c>
    </row>
    <row r="8402" spans="1:25">
      <c r="A8402">
        <v>8401</v>
      </c>
      <c r="B8402" t="s">
        <v>10017</v>
      </c>
      <c r="C8402" s="2">
        <v>42343</v>
      </c>
      <c r="D8402" s="2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  <c r="V8402" t="str">
        <f t="shared" si="263"/>
        <v>profit</v>
      </c>
      <c r="W8402" t="str">
        <f t="shared" si="264"/>
        <v>cheap</v>
      </c>
      <c r="X8402" s="3" t="str" cm="1">
        <f t="array" ref="X8402">_xlfn.IFS(R8402&gt;1000,"premium",R8402&gt;500,"modrate",R8402&lt;500,"cheap")</f>
        <v>cheap</v>
      </c>
      <c r="Y8402" t="str" cm="1">
        <f t="array" ref="Y8402">_xlfn.SWITCH(TRUE,R8402&gt;1000,"premium",R8402&gt;500,"modrate","cheap")</f>
        <v>cheap</v>
      </c>
    </row>
    <row r="8403" spans="1:25">
      <c r="A8403">
        <v>8402</v>
      </c>
      <c r="B8403" t="s">
        <v>10017</v>
      </c>
      <c r="C8403" s="2">
        <v>42343</v>
      </c>
      <c r="D8403" s="2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  <c r="V8403" t="str">
        <f t="shared" si="263"/>
        <v>profit</v>
      </c>
      <c r="W8403" t="str">
        <f t="shared" si="264"/>
        <v>cheap</v>
      </c>
      <c r="X8403" s="3" t="str" cm="1">
        <f t="array" ref="X8403">_xlfn.IFS(R8403&gt;1000,"premium",R8403&gt;500,"modrate",R8403&lt;500,"cheap")</f>
        <v>cheap</v>
      </c>
      <c r="Y8403" t="str" cm="1">
        <f t="array" ref="Y8403">_xlfn.SWITCH(TRUE,R8403&gt;1000,"premium",R8403&gt;500,"modrate","cheap")</f>
        <v>cheap</v>
      </c>
    </row>
    <row r="8404" spans="1:25">
      <c r="A8404">
        <v>8403</v>
      </c>
      <c r="B8404" t="s">
        <v>10017</v>
      </c>
      <c r="C8404" s="2">
        <v>42343</v>
      </c>
      <c r="D8404" s="2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  <c r="V8404" t="str">
        <f t="shared" si="263"/>
        <v>profit</v>
      </c>
      <c r="W8404" t="str">
        <f t="shared" si="264"/>
        <v>cheap</v>
      </c>
      <c r="X8404" s="3" t="str" cm="1">
        <f t="array" ref="X8404">_xlfn.IFS(R8404&gt;1000,"premium",R8404&gt;500,"modrate",R8404&lt;500,"cheap")</f>
        <v>cheap</v>
      </c>
      <c r="Y8404" t="str" cm="1">
        <f t="array" ref="Y8404">_xlfn.SWITCH(TRUE,R8404&gt;1000,"premium",R8404&gt;500,"modrate","cheap")</f>
        <v>cheap</v>
      </c>
    </row>
    <row r="8405" spans="1:25">
      <c r="A8405">
        <v>8404</v>
      </c>
      <c r="B8405" t="s">
        <v>10018</v>
      </c>
      <c r="C8405" s="2">
        <v>42401</v>
      </c>
      <c r="D8405" s="2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  <c r="V8405" t="str">
        <f t="shared" si="263"/>
        <v>profit</v>
      </c>
      <c r="W8405" t="str">
        <f t="shared" si="264"/>
        <v>cheap</v>
      </c>
      <c r="X8405" s="3" t="str" cm="1">
        <f t="array" ref="X8405">_xlfn.IFS(R8405&gt;1000,"premium",R8405&gt;500,"modrate",R8405&lt;500,"cheap")</f>
        <v>cheap</v>
      </c>
      <c r="Y8405" t="str" cm="1">
        <f t="array" ref="Y8405">_xlfn.SWITCH(TRUE,R8405&gt;1000,"premium",R8405&gt;500,"modrate","cheap")</f>
        <v>cheap</v>
      </c>
    </row>
    <row r="8406" spans="1:25">
      <c r="A8406">
        <v>8405</v>
      </c>
      <c r="B8406" t="s">
        <v>10019</v>
      </c>
      <c r="C8406" s="2">
        <v>42924</v>
      </c>
      <c r="D8406" s="2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5.8743999999999899</v>
      </c>
      <c r="V8406" t="str">
        <f t="shared" si="263"/>
        <v>profit</v>
      </c>
      <c r="W8406" t="str">
        <f t="shared" si="264"/>
        <v>cheap</v>
      </c>
      <c r="X8406" s="3" t="str" cm="1">
        <f t="array" ref="X8406">_xlfn.IFS(R8406&gt;1000,"premium",R8406&gt;500,"modrate",R8406&lt;500,"cheap")</f>
        <v>cheap</v>
      </c>
      <c r="Y8406" t="str" cm="1">
        <f t="array" ref="Y8406">_xlfn.SWITCH(TRUE,R8406&gt;1000,"premium",R8406&gt;500,"modrate","cheap")</f>
        <v>cheap</v>
      </c>
    </row>
    <row r="8407" spans="1:25">
      <c r="A8407">
        <v>8406</v>
      </c>
      <c r="B8407" t="s">
        <v>10019</v>
      </c>
      <c r="C8407" s="2">
        <v>42924</v>
      </c>
      <c r="D8407" s="2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  <c r="V8407" t="str">
        <f t="shared" si="263"/>
        <v>profit</v>
      </c>
      <c r="W8407" t="str">
        <f t="shared" si="264"/>
        <v>cheap</v>
      </c>
      <c r="X8407" s="3" t="str" cm="1">
        <f t="array" ref="X8407">_xlfn.IFS(R8407&gt;1000,"premium",R8407&gt;500,"modrate",R8407&lt;500,"cheap")</f>
        <v>cheap</v>
      </c>
      <c r="Y8407" t="str" cm="1">
        <f t="array" ref="Y8407">_xlfn.SWITCH(TRUE,R8407&gt;1000,"premium",R8407&gt;500,"modrate","cheap")</f>
        <v>cheap</v>
      </c>
    </row>
    <row r="8408" spans="1:25">
      <c r="A8408">
        <v>8407</v>
      </c>
      <c r="B8408" t="s">
        <v>10019</v>
      </c>
      <c r="C8408" s="2">
        <v>42924</v>
      </c>
      <c r="D8408" s="2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  <c r="V8408" t="str">
        <f t="shared" si="263"/>
        <v>profit</v>
      </c>
      <c r="W8408" t="str">
        <f t="shared" si="264"/>
        <v>cheap</v>
      </c>
      <c r="X8408" s="3" t="str" cm="1">
        <f t="array" ref="X8408">_xlfn.IFS(R8408&gt;1000,"premium",R8408&gt;500,"modrate",R8408&lt;500,"cheap")</f>
        <v>cheap</v>
      </c>
      <c r="Y8408" t="str" cm="1">
        <f t="array" ref="Y8408">_xlfn.SWITCH(TRUE,R8408&gt;1000,"premium",R8408&gt;500,"modrate","cheap")</f>
        <v>cheap</v>
      </c>
    </row>
    <row r="8409" spans="1:25">
      <c r="A8409">
        <v>8408</v>
      </c>
      <c r="B8409" t="s">
        <v>10019</v>
      </c>
      <c r="C8409" s="2">
        <v>42924</v>
      </c>
      <c r="D8409" s="2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  <c r="V8409" t="str">
        <f t="shared" si="263"/>
        <v>profit</v>
      </c>
      <c r="W8409" t="str">
        <f t="shared" si="264"/>
        <v>cheap</v>
      </c>
      <c r="X8409" s="3" t="str" cm="1">
        <f t="array" ref="X8409">_xlfn.IFS(R8409&gt;1000,"premium",R8409&gt;500,"modrate",R8409&lt;500,"cheap")</f>
        <v>cheap</v>
      </c>
      <c r="Y8409" t="str" cm="1">
        <f t="array" ref="Y8409">_xlfn.SWITCH(TRUE,R8409&gt;1000,"premium",R8409&gt;500,"modrate","cheap")</f>
        <v>cheap</v>
      </c>
    </row>
    <row r="8410" spans="1:25">
      <c r="A8410">
        <v>8409</v>
      </c>
      <c r="B8410" t="s">
        <v>10019</v>
      </c>
      <c r="C8410" s="2">
        <v>42924</v>
      </c>
      <c r="D8410" s="2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  <c r="V8410" t="str">
        <f t="shared" si="263"/>
        <v>profit</v>
      </c>
      <c r="W8410" t="str">
        <f t="shared" si="264"/>
        <v>cheap</v>
      </c>
      <c r="X8410" s="3" t="str" cm="1">
        <f t="array" ref="X8410">_xlfn.IFS(R8410&gt;1000,"premium",R8410&gt;500,"modrate",R8410&lt;500,"cheap")</f>
        <v>cheap</v>
      </c>
      <c r="Y8410" t="str" cm="1">
        <f t="array" ref="Y8410">_xlfn.SWITCH(TRUE,R8410&gt;1000,"premium",R8410&gt;500,"modrate","cheap")</f>
        <v>cheap</v>
      </c>
    </row>
    <row r="8411" spans="1:25">
      <c r="A8411">
        <v>8410</v>
      </c>
      <c r="B8411" t="s">
        <v>10020</v>
      </c>
      <c r="C8411" s="2">
        <v>42349</v>
      </c>
      <c r="D8411" s="2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  <c r="V8411" t="str">
        <f t="shared" si="263"/>
        <v>profit</v>
      </c>
      <c r="W8411" t="str">
        <f t="shared" si="264"/>
        <v>cheap</v>
      </c>
      <c r="X8411" s="3" t="str" cm="1">
        <f t="array" ref="X8411">_xlfn.IFS(R8411&gt;1000,"premium",R8411&gt;500,"modrate",R8411&lt;500,"cheap")</f>
        <v>cheap</v>
      </c>
      <c r="Y8411" t="str" cm="1">
        <f t="array" ref="Y8411">_xlfn.SWITCH(TRUE,R8411&gt;1000,"premium",R8411&gt;500,"modrate","cheap")</f>
        <v>cheap</v>
      </c>
    </row>
    <row r="8412" spans="1:25">
      <c r="A8412">
        <v>8411</v>
      </c>
      <c r="B8412" t="s">
        <v>10021</v>
      </c>
      <c r="C8412" s="2">
        <v>42689</v>
      </c>
      <c r="D8412" s="2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  <c r="V8412" t="str">
        <f t="shared" si="263"/>
        <v>loss</v>
      </c>
      <c r="W8412" t="str">
        <f t="shared" si="264"/>
        <v>modrate</v>
      </c>
      <c r="X8412" s="3" t="str" cm="1">
        <f t="array" ref="X8412">_xlfn.IFS(R8412&gt;1000,"premium",R8412&gt;500,"modrate",R8412&lt;500,"cheap")</f>
        <v>modrate</v>
      </c>
      <c r="Y8412" t="str" cm="1">
        <f t="array" ref="Y8412">_xlfn.SWITCH(TRUE,R8412&gt;1000,"premium",R8412&gt;500,"modrate","cheap")</f>
        <v>modrate</v>
      </c>
    </row>
    <row r="8413" spans="1:25">
      <c r="A8413">
        <v>8412</v>
      </c>
      <c r="B8413" t="s">
        <v>10022</v>
      </c>
      <c r="C8413" s="2">
        <v>42499</v>
      </c>
      <c r="D8413" s="2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  <c r="V8413" t="str">
        <f t="shared" si="263"/>
        <v>profit</v>
      </c>
      <c r="W8413" t="str">
        <f t="shared" si="264"/>
        <v>cheap</v>
      </c>
      <c r="X8413" s="3" t="str" cm="1">
        <f t="array" ref="X8413">_xlfn.IFS(R8413&gt;1000,"premium",R8413&gt;500,"modrate",R8413&lt;500,"cheap")</f>
        <v>cheap</v>
      </c>
      <c r="Y8413" t="str" cm="1">
        <f t="array" ref="Y8413">_xlfn.SWITCH(TRUE,R8413&gt;1000,"premium",R8413&gt;500,"modrate","cheap")</f>
        <v>cheap</v>
      </c>
    </row>
    <row r="8414" spans="1:25">
      <c r="A8414">
        <v>8413</v>
      </c>
      <c r="B8414" t="s">
        <v>10023</v>
      </c>
      <c r="C8414" s="2">
        <v>42804</v>
      </c>
      <c r="D8414" s="2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  <c r="V8414" t="str">
        <f t="shared" si="263"/>
        <v>loss</v>
      </c>
      <c r="W8414" t="str">
        <f t="shared" si="264"/>
        <v>modrate</v>
      </c>
      <c r="X8414" s="3" t="str" cm="1">
        <f t="array" ref="X8414">_xlfn.IFS(R8414&gt;1000,"premium",R8414&gt;500,"modrate",R8414&lt;500,"cheap")</f>
        <v>modrate</v>
      </c>
      <c r="Y8414" t="str" cm="1">
        <f t="array" ref="Y8414">_xlfn.SWITCH(TRUE,R8414&gt;1000,"premium",R8414&gt;500,"modrate","cheap")</f>
        <v>modrate</v>
      </c>
    </row>
    <row r="8415" spans="1:25">
      <c r="A8415">
        <v>8414</v>
      </c>
      <c r="B8415" t="s">
        <v>10024</v>
      </c>
      <c r="C8415" s="2">
        <v>42721</v>
      </c>
      <c r="D8415" s="2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  <c r="V8415" t="str">
        <f t="shared" si="263"/>
        <v>profit</v>
      </c>
      <c r="W8415" t="str">
        <f t="shared" si="264"/>
        <v>cheap</v>
      </c>
      <c r="X8415" s="3" t="str" cm="1">
        <f t="array" ref="X8415">_xlfn.IFS(R8415&gt;1000,"premium",R8415&gt;500,"modrate",R8415&lt;500,"cheap")</f>
        <v>cheap</v>
      </c>
      <c r="Y8415" t="str" cm="1">
        <f t="array" ref="Y8415">_xlfn.SWITCH(TRUE,R8415&gt;1000,"premium",R8415&gt;500,"modrate","cheap")</f>
        <v>cheap</v>
      </c>
    </row>
    <row r="8416" spans="1:25">
      <c r="A8416">
        <v>8415</v>
      </c>
      <c r="B8416" t="s">
        <v>10024</v>
      </c>
      <c r="C8416" s="2">
        <v>42721</v>
      </c>
      <c r="D8416" s="2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-6.2100000000000204</v>
      </c>
      <c r="V8416" t="str">
        <f t="shared" si="263"/>
        <v>loss</v>
      </c>
      <c r="W8416" t="str">
        <f t="shared" si="264"/>
        <v>cheap</v>
      </c>
      <c r="X8416" s="3" t="str" cm="1">
        <f t="array" ref="X8416">_xlfn.IFS(R8416&gt;1000,"premium",R8416&gt;500,"modrate",R8416&lt;500,"cheap")</f>
        <v>cheap</v>
      </c>
      <c r="Y8416" t="str" cm="1">
        <f t="array" ref="Y8416">_xlfn.SWITCH(TRUE,R8416&gt;1000,"premium",R8416&gt;500,"modrate","cheap")</f>
        <v>cheap</v>
      </c>
    </row>
    <row r="8417" spans="1:25">
      <c r="A8417">
        <v>8416</v>
      </c>
      <c r="B8417" t="s">
        <v>10025</v>
      </c>
      <c r="C8417" s="2">
        <v>42831</v>
      </c>
      <c r="D8417" s="2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  <c r="V8417" t="str">
        <f t="shared" si="263"/>
        <v>profit</v>
      </c>
      <c r="W8417" t="str">
        <f t="shared" si="264"/>
        <v>cheap</v>
      </c>
      <c r="X8417" s="3" t="str" cm="1">
        <f t="array" ref="X8417">_xlfn.IFS(R8417&gt;1000,"premium",R8417&gt;500,"modrate",R8417&lt;500,"cheap")</f>
        <v>cheap</v>
      </c>
      <c r="Y8417" t="str" cm="1">
        <f t="array" ref="Y8417">_xlfn.SWITCH(TRUE,R8417&gt;1000,"premium",R8417&gt;500,"modrate","cheap")</f>
        <v>cheap</v>
      </c>
    </row>
    <row r="8418" spans="1:25">
      <c r="A8418">
        <v>8417</v>
      </c>
      <c r="B8418" t="s">
        <v>10026</v>
      </c>
      <c r="C8418" s="2">
        <v>42864</v>
      </c>
      <c r="D8418" s="2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  <c r="V8418" t="str">
        <f t="shared" si="263"/>
        <v>profit</v>
      </c>
      <c r="W8418" t="str">
        <f t="shared" si="264"/>
        <v>cheap</v>
      </c>
      <c r="X8418" s="3" t="str" cm="1">
        <f t="array" ref="X8418">_xlfn.IFS(R8418&gt;1000,"premium",R8418&gt;500,"modrate",R8418&lt;500,"cheap")</f>
        <v>cheap</v>
      </c>
      <c r="Y8418" t="str" cm="1">
        <f t="array" ref="Y8418">_xlfn.SWITCH(TRUE,R8418&gt;1000,"premium",R8418&gt;500,"modrate","cheap")</f>
        <v>cheap</v>
      </c>
    </row>
    <row r="8419" spans="1:25">
      <c r="A8419">
        <v>8418</v>
      </c>
      <c r="B8419" t="s">
        <v>10026</v>
      </c>
      <c r="C8419" s="2">
        <v>42864</v>
      </c>
      <c r="D8419" s="2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  <c r="V8419" t="str">
        <f t="shared" si="263"/>
        <v>profit</v>
      </c>
      <c r="W8419" t="str">
        <f t="shared" si="264"/>
        <v>cheap</v>
      </c>
      <c r="X8419" s="3" t="str" cm="1">
        <f t="array" ref="X8419">_xlfn.IFS(R8419&gt;1000,"premium",R8419&gt;500,"modrate",R8419&lt;500,"cheap")</f>
        <v>cheap</v>
      </c>
      <c r="Y8419" t="str" cm="1">
        <f t="array" ref="Y8419">_xlfn.SWITCH(TRUE,R8419&gt;1000,"premium",R8419&gt;500,"modrate","cheap")</f>
        <v>cheap</v>
      </c>
    </row>
    <row r="8420" spans="1:25">
      <c r="A8420">
        <v>8419</v>
      </c>
      <c r="B8420" t="s">
        <v>10026</v>
      </c>
      <c r="C8420" s="2">
        <v>42864</v>
      </c>
      <c r="D8420" s="2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  <c r="V8420" t="str">
        <f t="shared" si="263"/>
        <v>profit</v>
      </c>
      <c r="W8420" t="str">
        <f t="shared" si="264"/>
        <v>cheap</v>
      </c>
      <c r="X8420" s="3" t="str" cm="1">
        <f t="array" ref="X8420">_xlfn.IFS(R8420&gt;1000,"premium",R8420&gt;500,"modrate",R8420&lt;500,"cheap")</f>
        <v>cheap</v>
      </c>
      <c r="Y8420" t="str" cm="1">
        <f t="array" ref="Y8420">_xlfn.SWITCH(TRUE,R8420&gt;1000,"premium",R8420&gt;500,"modrate","cheap")</f>
        <v>cheap</v>
      </c>
    </row>
    <row r="8421" spans="1:25">
      <c r="A8421">
        <v>8420</v>
      </c>
      <c r="B8421" t="s">
        <v>10026</v>
      </c>
      <c r="C8421" s="2">
        <v>42864</v>
      </c>
      <c r="D8421" s="2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  <c r="V8421" t="str">
        <f t="shared" si="263"/>
        <v>profit</v>
      </c>
      <c r="W8421" t="str">
        <f t="shared" si="264"/>
        <v>cheap</v>
      </c>
      <c r="X8421" s="3" t="str" cm="1">
        <f t="array" ref="X8421">_xlfn.IFS(R8421&gt;1000,"premium",R8421&gt;500,"modrate",R8421&lt;500,"cheap")</f>
        <v>cheap</v>
      </c>
      <c r="Y8421" t="str" cm="1">
        <f t="array" ref="Y8421">_xlfn.SWITCH(TRUE,R8421&gt;1000,"premium",R8421&gt;500,"modrate","cheap")</f>
        <v>cheap</v>
      </c>
    </row>
    <row r="8422" spans="1:25">
      <c r="A8422">
        <v>8421</v>
      </c>
      <c r="B8422" t="s">
        <v>10026</v>
      </c>
      <c r="C8422" s="2">
        <v>42864</v>
      </c>
      <c r="D8422" s="2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  <c r="V8422" t="str">
        <f t="shared" si="263"/>
        <v>profit</v>
      </c>
      <c r="W8422" t="str">
        <f t="shared" si="264"/>
        <v>cheap</v>
      </c>
      <c r="X8422" s="3" t="str" cm="1">
        <f t="array" ref="X8422">_xlfn.IFS(R8422&gt;1000,"premium",R8422&gt;500,"modrate",R8422&lt;500,"cheap")</f>
        <v>cheap</v>
      </c>
      <c r="Y8422" t="str" cm="1">
        <f t="array" ref="Y8422">_xlfn.SWITCH(TRUE,R8422&gt;1000,"premium",R8422&gt;500,"modrate","cheap")</f>
        <v>cheap</v>
      </c>
    </row>
    <row r="8423" spans="1:25">
      <c r="A8423">
        <v>8422</v>
      </c>
      <c r="B8423" t="s">
        <v>10027</v>
      </c>
      <c r="C8423" s="2">
        <v>43020</v>
      </c>
      <c r="D8423" s="2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  <c r="V8423" t="str">
        <f t="shared" si="263"/>
        <v>profit</v>
      </c>
      <c r="W8423" t="str">
        <f t="shared" si="264"/>
        <v>cheap</v>
      </c>
      <c r="X8423" s="3" t="str" cm="1">
        <f t="array" ref="X8423">_xlfn.IFS(R8423&gt;1000,"premium",R8423&gt;500,"modrate",R8423&lt;500,"cheap")</f>
        <v>cheap</v>
      </c>
      <c r="Y8423" t="str" cm="1">
        <f t="array" ref="Y8423">_xlfn.SWITCH(TRUE,R8423&gt;1000,"premium",R8423&gt;500,"modrate","cheap")</f>
        <v>cheap</v>
      </c>
    </row>
    <row r="8424" spans="1:25">
      <c r="A8424">
        <v>8423</v>
      </c>
      <c r="B8424" t="s">
        <v>10027</v>
      </c>
      <c r="C8424" s="2">
        <v>43020</v>
      </c>
      <c r="D8424" s="2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  <c r="V8424" t="str">
        <f t="shared" si="263"/>
        <v>profit</v>
      </c>
      <c r="W8424" t="str">
        <f t="shared" si="264"/>
        <v>cheap</v>
      </c>
      <c r="X8424" s="3" t="str" cm="1">
        <f t="array" ref="X8424">_xlfn.IFS(R8424&gt;1000,"premium",R8424&gt;500,"modrate",R8424&lt;500,"cheap")</f>
        <v>cheap</v>
      </c>
      <c r="Y8424" t="str" cm="1">
        <f t="array" ref="Y8424">_xlfn.SWITCH(TRUE,R8424&gt;1000,"premium",R8424&gt;500,"modrate","cheap")</f>
        <v>cheap</v>
      </c>
    </row>
    <row r="8425" spans="1:25">
      <c r="A8425">
        <v>8424</v>
      </c>
      <c r="B8425" t="s">
        <v>10027</v>
      </c>
      <c r="C8425" s="2">
        <v>43020</v>
      </c>
      <c r="D8425" s="2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  <c r="V8425" t="str">
        <f t="shared" si="263"/>
        <v>profit</v>
      </c>
      <c r="W8425" t="str">
        <f t="shared" si="264"/>
        <v>cheap</v>
      </c>
      <c r="X8425" s="3" t="str" cm="1">
        <f t="array" ref="X8425">_xlfn.IFS(R8425&gt;1000,"premium",R8425&gt;500,"modrate",R8425&lt;500,"cheap")</f>
        <v>cheap</v>
      </c>
      <c r="Y8425" t="str" cm="1">
        <f t="array" ref="Y8425">_xlfn.SWITCH(TRUE,R8425&gt;1000,"premium",R8425&gt;500,"modrate","cheap")</f>
        <v>cheap</v>
      </c>
    </row>
    <row r="8426" spans="1:25">
      <c r="A8426">
        <v>8425</v>
      </c>
      <c r="B8426" t="s">
        <v>10027</v>
      </c>
      <c r="C8426" s="2">
        <v>43020</v>
      </c>
      <c r="D8426" s="2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  <c r="V8426" t="str">
        <f t="shared" si="263"/>
        <v>profit</v>
      </c>
      <c r="W8426" t="str">
        <f t="shared" si="264"/>
        <v>premium</v>
      </c>
      <c r="X8426" s="3" t="str" cm="1">
        <f t="array" ref="X8426">_xlfn.IFS(R8426&gt;1000,"premium",R8426&gt;500,"modrate",R8426&lt;500,"cheap")</f>
        <v>premium</v>
      </c>
      <c r="Y8426" t="str" cm="1">
        <f t="array" ref="Y8426">_xlfn.SWITCH(TRUE,R8426&gt;1000,"premium",R8426&gt;500,"modrate","cheap")</f>
        <v>premium</v>
      </c>
    </row>
    <row r="8427" spans="1:25">
      <c r="A8427">
        <v>8426</v>
      </c>
      <c r="B8427" t="s">
        <v>10028</v>
      </c>
      <c r="C8427" s="2">
        <v>42610</v>
      </c>
      <c r="D8427" s="2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  <c r="V8427" t="str">
        <f t="shared" si="263"/>
        <v>loss</v>
      </c>
      <c r="W8427" t="str">
        <f t="shared" si="264"/>
        <v>cheap</v>
      </c>
      <c r="X8427" s="3" t="str" cm="1">
        <f t="array" ref="X8427">_xlfn.IFS(R8427&gt;1000,"premium",R8427&gt;500,"modrate",R8427&lt;500,"cheap")</f>
        <v>cheap</v>
      </c>
      <c r="Y8427" t="str" cm="1">
        <f t="array" ref="Y8427">_xlfn.SWITCH(TRUE,R8427&gt;1000,"premium",R8427&gt;500,"modrate","cheap")</f>
        <v>cheap</v>
      </c>
    </row>
    <row r="8428" spans="1:25">
      <c r="A8428">
        <v>8427</v>
      </c>
      <c r="B8428" t="s">
        <v>10029</v>
      </c>
      <c r="C8428" s="2">
        <v>42279</v>
      </c>
      <c r="D8428" s="2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  <c r="V8428" t="str">
        <f t="shared" si="263"/>
        <v>profit</v>
      </c>
      <c r="W8428" t="str">
        <f t="shared" si="264"/>
        <v>cheap</v>
      </c>
      <c r="X8428" s="3" t="str" cm="1">
        <f t="array" ref="X8428">_xlfn.IFS(R8428&gt;1000,"premium",R8428&gt;500,"modrate",R8428&lt;500,"cheap")</f>
        <v>cheap</v>
      </c>
      <c r="Y8428" t="str" cm="1">
        <f t="array" ref="Y8428">_xlfn.SWITCH(TRUE,R8428&gt;1000,"premium",R8428&gt;500,"modrate","cheap")</f>
        <v>cheap</v>
      </c>
    </row>
    <row r="8429" spans="1:25">
      <c r="A8429">
        <v>8428</v>
      </c>
      <c r="B8429" t="s">
        <v>10030</v>
      </c>
      <c r="C8429" s="2">
        <v>43062</v>
      </c>
      <c r="D8429" s="2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</v>
      </c>
      <c r="V8429" t="str">
        <f t="shared" si="263"/>
        <v>profit</v>
      </c>
      <c r="W8429" t="str">
        <f t="shared" si="264"/>
        <v>cheap</v>
      </c>
      <c r="X8429" s="3" t="str" cm="1">
        <f t="array" ref="X8429">_xlfn.IFS(R8429&gt;1000,"premium",R8429&gt;500,"modrate",R8429&lt;500,"cheap")</f>
        <v>cheap</v>
      </c>
      <c r="Y8429" t="str" cm="1">
        <f t="array" ref="Y8429">_xlfn.SWITCH(TRUE,R8429&gt;1000,"premium",R8429&gt;500,"modrate","cheap")</f>
        <v>cheap</v>
      </c>
    </row>
    <row r="8430" spans="1:25">
      <c r="A8430">
        <v>8429</v>
      </c>
      <c r="B8430" t="s">
        <v>10031</v>
      </c>
      <c r="C8430" s="2">
        <v>43051</v>
      </c>
      <c r="D8430" s="2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  <c r="V8430" t="str">
        <f t="shared" si="263"/>
        <v>loss</v>
      </c>
      <c r="W8430" t="str">
        <f t="shared" si="264"/>
        <v>cheap</v>
      </c>
      <c r="X8430" s="3" t="str" cm="1">
        <f t="array" ref="X8430">_xlfn.IFS(R8430&gt;1000,"premium",R8430&gt;500,"modrate",R8430&lt;500,"cheap")</f>
        <v>cheap</v>
      </c>
      <c r="Y8430" t="str" cm="1">
        <f t="array" ref="Y8430">_xlfn.SWITCH(TRUE,R8430&gt;1000,"premium",R8430&gt;500,"modrate","cheap")</f>
        <v>cheap</v>
      </c>
    </row>
    <row r="8431" spans="1:25">
      <c r="A8431">
        <v>8430</v>
      </c>
      <c r="B8431" t="s">
        <v>10032</v>
      </c>
      <c r="C8431" s="2">
        <v>42723</v>
      </c>
      <c r="D8431" s="2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  <c r="V8431" t="str">
        <f t="shared" si="263"/>
        <v>loss</v>
      </c>
      <c r="W8431" t="str">
        <f t="shared" si="264"/>
        <v>cheap</v>
      </c>
      <c r="X8431" s="3" t="str" cm="1">
        <f t="array" ref="X8431">_xlfn.IFS(R8431&gt;1000,"premium",R8431&gt;500,"modrate",R8431&lt;500,"cheap")</f>
        <v>cheap</v>
      </c>
      <c r="Y8431" t="str" cm="1">
        <f t="array" ref="Y8431">_xlfn.SWITCH(TRUE,R8431&gt;1000,"premium",R8431&gt;500,"modrate","cheap")</f>
        <v>cheap</v>
      </c>
    </row>
    <row r="8432" spans="1:25">
      <c r="A8432">
        <v>8431</v>
      </c>
      <c r="B8432" t="s">
        <v>10033</v>
      </c>
      <c r="C8432" s="2">
        <v>41728</v>
      </c>
      <c r="D8432" s="2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6.4649999999999901</v>
      </c>
      <c r="V8432" t="str">
        <f t="shared" si="263"/>
        <v>profit</v>
      </c>
      <c r="W8432" t="str">
        <f t="shared" si="264"/>
        <v>cheap</v>
      </c>
      <c r="X8432" s="3" t="str" cm="1">
        <f t="array" ref="X8432">_xlfn.IFS(R8432&gt;1000,"premium",R8432&gt;500,"modrate",R8432&lt;500,"cheap")</f>
        <v>cheap</v>
      </c>
      <c r="Y8432" t="str" cm="1">
        <f t="array" ref="Y8432">_xlfn.SWITCH(TRUE,R8432&gt;1000,"premium",R8432&gt;500,"modrate","cheap")</f>
        <v>cheap</v>
      </c>
    </row>
    <row r="8433" spans="1:25">
      <c r="A8433">
        <v>8432</v>
      </c>
      <c r="B8433" t="s">
        <v>10034</v>
      </c>
      <c r="C8433" s="2">
        <v>43047</v>
      </c>
      <c r="D8433" s="2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  <c r="V8433" t="str">
        <f t="shared" si="263"/>
        <v>profit</v>
      </c>
      <c r="W8433" t="str">
        <f t="shared" si="264"/>
        <v>cheap</v>
      </c>
      <c r="X8433" s="3" t="str" cm="1">
        <f t="array" ref="X8433">_xlfn.IFS(R8433&gt;1000,"premium",R8433&gt;500,"modrate",R8433&lt;500,"cheap")</f>
        <v>cheap</v>
      </c>
      <c r="Y8433" t="str" cm="1">
        <f t="array" ref="Y8433">_xlfn.SWITCH(TRUE,R8433&gt;1000,"premium",R8433&gt;500,"modrate","cheap")</f>
        <v>cheap</v>
      </c>
    </row>
    <row r="8434" spans="1:25">
      <c r="A8434">
        <v>8433</v>
      </c>
      <c r="B8434" t="s">
        <v>10035</v>
      </c>
      <c r="C8434" s="2">
        <v>41896</v>
      </c>
      <c r="D8434" s="2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  <c r="V8434" t="str">
        <f t="shared" si="263"/>
        <v>loss</v>
      </c>
      <c r="W8434" t="str">
        <f t="shared" si="264"/>
        <v>cheap</v>
      </c>
      <c r="X8434" s="3" t="str" cm="1">
        <f t="array" ref="X8434">_xlfn.IFS(R8434&gt;1000,"premium",R8434&gt;500,"modrate",R8434&lt;500,"cheap")</f>
        <v>cheap</v>
      </c>
      <c r="Y8434" t="str" cm="1">
        <f t="array" ref="Y8434">_xlfn.SWITCH(TRUE,R8434&gt;1000,"premium",R8434&gt;500,"modrate","cheap")</f>
        <v>cheap</v>
      </c>
    </row>
    <row r="8435" spans="1:25">
      <c r="A8435">
        <v>8434</v>
      </c>
      <c r="B8435" t="s">
        <v>10035</v>
      </c>
      <c r="C8435" s="2">
        <v>41896</v>
      </c>
      <c r="D8435" s="2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  <c r="V8435" t="str">
        <f t="shared" si="263"/>
        <v>profit</v>
      </c>
      <c r="W8435" t="str">
        <f t="shared" si="264"/>
        <v>cheap</v>
      </c>
      <c r="X8435" s="3" t="str" cm="1">
        <f t="array" ref="X8435">_xlfn.IFS(R8435&gt;1000,"premium",R8435&gt;500,"modrate",R8435&lt;500,"cheap")</f>
        <v>cheap</v>
      </c>
      <c r="Y8435" t="str" cm="1">
        <f t="array" ref="Y8435">_xlfn.SWITCH(TRUE,R8435&gt;1000,"premium",R8435&gt;500,"modrate","cheap")</f>
        <v>cheap</v>
      </c>
    </row>
    <row r="8436" spans="1:25">
      <c r="A8436">
        <v>8435</v>
      </c>
      <c r="B8436" t="s">
        <v>10035</v>
      </c>
      <c r="C8436" s="2">
        <v>41896</v>
      </c>
      <c r="D8436" s="2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  <c r="V8436" t="str">
        <f t="shared" si="263"/>
        <v>loss</v>
      </c>
      <c r="W8436" t="str">
        <f t="shared" si="264"/>
        <v>cheap</v>
      </c>
      <c r="X8436" s="3" t="str" cm="1">
        <f t="array" ref="X8436">_xlfn.IFS(R8436&gt;1000,"premium",R8436&gt;500,"modrate",R8436&lt;500,"cheap")</f>
        <v>cheap</v>
      </c>
      <c r="Y8436" t="str" cm="1">
        <f t="array" ref="Y8436">_xlfn.SWITCH(TRUE,R8436&gt;1000,"premium",R8436&gt;500,"modrate","cheap")</f>
        <v>cheap</v>
      </c>
    </row>
    <row r="8437" spans="1:25">
      <c r="A8437">
        <v>8436</v>
      </c>
      <c r="B8437" t="s">
        <v>10035</v>
      </c>
      <c r="C8437" s="2">
        <v>41896</v>
      </c>
      <c r="D8437" s="2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  <c r="V8437" t="str">
        <f t="shared" si="263"/>
        <v>loss</v>
      </c>
      <c r="W8437" t="str">
        <f t="shared" si="264"/>
        <v>cheap</v>
      </c>
      <c r="X8437" s="3" t="str" cm="1">
        <f t="array" ref="X8437">_xlfn.IFS(R8437&gt;1000,"premium",R8437&gt;500,"modrate",R8437&lt;500,"cheap")</f>
        <v>cheap</v>
      </c>
      <c r="Y8437" t="str" cm="1">
        <f t="array" ref="Y8437">_xlfn.SWITCH(TRUE,R8437&gt;1000,"premium",R8437&gt;500,"modrate","cheap")</f>
        <v>cheap</v>
      </c>
    </row>
    <row r="8438" spans="1:25">
      <c r="A8438">
        <v>8437</v>
      </c>
      <c r="B8438" t="s">
        <v>10036</v>
      </c>
      <c r="C8438" s="2">
        <v>42267</v>
      </c>
      <c r="D8438" s="2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  <c r="V8438" t="str">
        <f t="shared" si="263"/>
        <v>profit</v>
      </c>
      <c r="W8438" t="str">
        <f t="shared" si="264"/>
        <v>cheap</v>
      </c>
      <c r="X8438" s="3" t="str" cm="1">
        <f t="array" ref="X8438">_xlfn.IFS(R8438&gt;1000,"premium",R8438&gt;500,"modrate",R8438&lt;500,"cheap")</f>
        <v>cheap</v>
      </c>
      <c r="Y8438" t="str" cm="1">
        <f t="array" ref="Y8438">_xlfn.SWITCH(TRUE,R8438&gt;1000,"premium",R8438&gt;500,"modrate","cheap")</f>
        <v>cheap</v>
      </c>
    </row>
    <row r="8439" spans="1:25">
      <c r="A8439">
        <v>8438</v>
      </c>
      <c r="B8439" t="s">
        <v>10037</v>
      </c>
      <c r="C8439" s="2">
        <v>42348</v>
      </c>
      <c r="D8439" s="2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  <c r="V8439" t="str">
        <f t="shared" si="263"/>
        <v>profit</v>
      </c>
      <c r="W8439" t="str">
        <f t="shared" si="264"/>
        <v>cheap</v>
      </c>
      <c r="X8439" s="3" t="str" cm="1">
        <f t="array" ref="X8439">_xlfn.IFS(R8439&gt;1000,"premium",R8439&gt;500,"modrate",R8439&lt;500,"cheap")</f>
        <v>cheap</v>
      </c>
      <c r="Y8439" t="str" cm="1">
        <f t="array" ref="Y8439">_xlfn.SWITCH(TRUE,R8439&gt;1000,"premium",R8439&gt;500,"modrate","cheap")</f>
        <v>cheap</v>
      </c>
    </row>
    <row r="8440" spans="1:25">
      <c r="A8440">
        <v>8439</v>
      </c>
      <c r="B8440" t="s">
        <v>10038</v>
      </c>
      <c r="C8440" s="2">
        <v>41787</v>
      </c>
      <c r="D8440" s="2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  <c r="V8440" t="str">
        <f t="shared" si="263"/>
        <v>profit</v>
      </c>
      <c r="W8440" t="str">
        <f t="shared" si="264"/>
        <v>cheap</v>
      </c>
      <c r="X8440" s="3" t="str" cm="1">
        <f t="array" ref="X8440">_xlfn.IFS(R8440&gt;1000,"premium",R8440&gt;500,"modrate",R8440&lt;500,"cheap")</f>
        <v>cheap</v>
      </c>
      <c r="Y8440" t="str" cm="1">
        <f t="array" ref="Y8440">_xlfn.SWITCH(TRUE,R8440&gt;1000,"premium",R8440&gt;500,"modrate","cheap")</f>
        <v>cheap</v>
      </c>
    </row>
    <row r="8441" spans="1:25">
      <c r="A8441">
        <v>8440</v>
      </c>
      <c r="B8441" t="s">
        <v>10039</v>
      </c>
      <c r="C8441" s="2">
        <v>42808</v>
      </c>
      <c r="D8441" s="2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  <c r="V8441" t="str">
        <f t="shared" si="263"/>
        <v>profit</v>
      </c>
      <c r="W8441" t="str">
        <f t="shared" si="264"/>
        <v>cheap</v>
      </c>
      <c r="X8441" s="3" t="str" cm="1">
        <f t="array" ref="X8441">_xlfn.IFS(R8441&gt;1000,"premium",R8441&gt;500,"modrate",R8441&lt;500,"cheap")</f>
        <v>cheap</v>
      </c>
      <c r="Y8441" t="str" cm="1">
        <f t="array" ref="Y8441">_xlfn.SWITCH(TRUE,R8441&gt;1000,"premium",R8441&gt;500,"modrate","cheap")</f>
        <v>cheap</v>
      </c>
    </row>
    <row r="8442" spans="1:25">
      <c r="A8442">
        <v>8441</v>
      </c>
      <c r="B8442" t="s">
        <v>10040</v>
      </c>
      <c r="C8442" s="2">
        <v>42712</v>
      </c>
      <c r="D8442" s="2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  <c r="V8442" t="str">
        <f t="shared" si="263"/>
        <v>profit</v>
      </c>
      <c r="W8442" t="str">
        <f t="shared" si="264"/>
        <v>cheap</v>
      </c>
      <c r="X8442" s="3" t="str" cm="1">
        <f t="array" ref="X8442">_xlfn.IFS(R8442&gt;1000,"premium",R8442&gt;500,"modrate",R8442&lt;500,"cheap")</f>
        <v>cheap</v>
      </c>
      <c r="Y8442" t="str" cm="1">
        <f t="array" ref="Y8442">_xlfn.SWITCH(TRUE,R8442&gt;1000,"premium",R8442&gt;500,"modrate","cheap")</f>
        <v>cheap</v>
      </c>
    </row>
    <row r="8443" spans="1:25">
      <c r="A8443">
        <v>8442</v>
      </c>
      <c r="B8443" t="s">
        <v>10041</v>
      </c>
      <c r="C8443" s="2">
        <v>42861</v>
      </c>
      <c r="D8443" s="2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  <c r="V8443" t="str">
        <f t="shared" si="263"/>
        <v>profit</v>
      </c>
      <c r="W8443" t="str">
        <f t="shared" si="264"/>
        <v>cheap</v>
      </c>
      <c r="X8443" s="3" t="str" cm="1">
        <f t="array" ref="X8443">_xlfn.IFS(R8443&gt;1000,"premium",R8443&gt;500,"modrate",R8443&lt;500,"cheap")</f>
        <v>cheap</v>
      </c>
      <c r="Y8443" t="str" cm="1">
        <f t="array" ref="Y8443">_xlfn.SWITCH(TRUE,R8443&gt;1000,"premium",R8443&gt;500,"modrate","cheap")</f>
        <v>cheap</v>
      </c>
    </row>
    <row r="8444" spans="1:25">
      <c r="A8444">
        <v>8443</v>
      </c>
      <c r="B8444" t="s">
        <v>10042</v>
      </c>
      <c r="C8444" s="2">
        <v>42435</v>
      </c>
      <c r="D8444" s="2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  <c r="V8444" t="str">
        <f t="shared" si="263"/>
        <v>loss</v>
      </c>
      <c r="W8444" t="str">
        <f t="shared" si="264"/>
        <v>cheap</v>
      </c>
      <c r="X8444" s="3" t="str" cm="1">
        <f t="array" ref="X8444">_xlfn.IFS(R8444&gt;1000,"premium",R8444&gt;500,"modrate",R8444&lt;500,"cheap")</f>
        <v>cheap</v>
      </c>
      <c r="Y8444" t="str" cm="1">
        <f t="array" ref="Y8444">_xlfn.SWITCH(TRUE,R8444&gt;1000,"premium",R8444&gt;500,"modrate","cheap")</f>
        <v>cheap</v>
      </c>
    </row>
    <row r="8445" spans="1:25">
      <c r="A8445">
        <v>8444</v>
      </c>
      <c r="B8445" t="s">
        <v>10042</v>
      </c>
      <c r="C8445" s="2">
        <v>42435</v>
      </c>
      <c r="D8445" s="2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  <c r="V8445" t="str">
        <f t="shared" si="263"/>
        <v>loss</v>
      </c>
      <c r="W8445" t="str">
        <f t="shared" si="264"/>
        <v>cheap</v>
      </c>
      <c r="X8445" s="3" t="str" cm="1">
        <f t="array" ref="X8445">_xlfn.IFS(R8445&gt;1000,"premium",R8445&gt;500,"modrate",R8445&lt;500,"cheap")</f>
        <v>cheap</v>
      </c>
      <c r="Y8445" t="str" cm="1">
        <f t="array" ref="Y8445">_xlfn.SWITCH(TRUE,R8445&gt;1000,"premium",R8445&gt;500,"modrate","cheap")</f>
        <v>cheap</v>
      </c>
    </row>
    <row r="8446" spans="1:25">
      <c r="A8446">
        <v>8445</v>
      </c>
      <c r="B8446" t="s">
        <v>10042</v>
      </c>
      <c r="C8446" s="2">
        <v>42435</v>
      </c>
      <c r="D8446" s="2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  <c r="V8446" t="str">
        <f t="shared" si="263"/>
        <v>loss</v>
      </c>
      <c r="W8446" t="str">
        <f t="shared" si="264"/>
        <v>cheap</v>
      </c>
      <c r="X8446" s="3" t="str" cm="1">
        <f t="array" ref="X8446">_xlfn.IFS(R8446&gt;1000,"premium",R8446&gt;500,"modrate",R8446&lt;500,"cheap")</f>
        <v>cheap</v>
      </c>
      <c r="Y8446" t="str" cm="1">
        <f t="array" ref="Y8446">_xlfn.SWITCH(TRUE,R8446&gt;1000,"premium",R8446&gt;500,"modrate","cheap")</f>
        <v>cheap</v>
      </c>
    </row>
    <row r="8447" spans="1:25">
      <c r="A8447">
        <v>8446</v>
      </c>
      <c r="B8447" t="s">
        <v>10043</v>
      </c>
      <c r="C8447" s="2">
        <v>43031</v>
      </c>
      <c r="D8447" s="2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  <c r="V8447" t="str">
        <f t="shared" si="263"/>
        <v>loss</v>
      </c>
      <c r="W8447" t="str">
        <f t="shared" si="264"/>
        <v>cheap</v>
      </c>
      <c r="X8447" s="3" t="str" cm="1">
        <f t="array" ref="X8447">_xlfn.IFS(R8447&gt;1000,"premium",R8447&gt;500,"modrate",R8447&lt;500,"cheap")</f>
        <v>cheap</v>
      </c>
      <c r="Y8447" t="str" cm="1">
        <f t="array" ref="Y8447">_xlfn.SWITCH(TRUE,R8447&gt;1000,"premium",R8447&gt;500,"modrate","cheap")</f>
        <v>cheap</v>
      </c>
    </row>
    <row r="8448" spans="1:25">
      <c r="A8448">
        <v>8447</v>
      </c>
      <c r="B8448" t="s">
        <v>10043</v>
      </c>
      <c r="C8448" s="2">
        <v>43031</v>
      </c>
      <c r="D8448" s="2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  <c r="V8448" t="str">
        <f t="shared" si="263"/>
        <v>profit</v>
      </c>
      <c r="W8448" t="str">
        <f t="shared" si="264"/>
        <v>cheap</v>
      </c>
      <c r="X8448" s="3" t="str" cm="1">
        <f t="array" ref="X8448">_xlfn.IFS(R8448&gt;1000,"premium",R8448&gt;500,"modrate",R8448&lt;500,"cheap")</f>
        <v>cheap</v>
      </c>
      <c r="Y8448" t="str" cm="1">
        <f t="array" ref="Y8448">_xlfn.SWITCH(TRUE,R8448&gt;1000,"premium",R8448&gt;500,"modrate","cheap")</f>
        <v>cheap</v>
      </c>
    </row>
    <row r="8449" spans="1:25">
      <c r="A8449">
        <v>8448</v>
      </c>
      <c r="B8449" t="s">
        <v>10043</v>
      </c>
      <c r="C8449" s="2">
        <v>43031</v>
      </c>
      <c r="D8449" s="2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  <c r="V8449" t="str">
        <f t="shared" si="263"/>
        <v>profit</v>
      </c>
      <c r="W8449" t="str">
        <f t="shared" si="264"/>
        <v>cheap</v>
      </c>
      <c r="X8449" s="3" t="str" cm="1">
        <f t="array" ref="X8449">_xlfn.IFS(R8449&gt;1000,"premium",R8449&gt;500,"modrate",R8449&lt;500,"cheap")</f>
        <v>cheap</v>
      </c>
      <c r="Y8449" t="str" cm="1">
        <f t="array" ref="Y8449">_xlfn.SWITCH(TRUE,R8449&gt;1000,"premium",R8449&gt;500,"modrate","cheap")</f>
        <v>cheap</v>
      </c>
    </row>
    <row r="8450" spans="1:25">
      <c r="A8450">
        <v>8449</v>
      </c>
      <c r="B8450" t="s">
        <v>10043</v>
      </c>
      <c r="C8450" s="2">
        <v>43031</v>
      </c>
      <c r="D8450" s="2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  <c r="V8450" t="str">
        <f t="shared" si="263"/>
        <v>loss</v>
      </c>
      <c r="W8450" t="str">
        <f t="shared" si="264"/>
        <v>modrate</v>
      </c>
      <c r="X8450" s="3" t="str" cm="1">
        <f t="array" ref="X8450">_xlfn.IFS(R8450&gt;1000,"premium",R8450&gt;500,"modrate",R8450&lt;500,"cheap")</f>
        <v>modrate</v>
      </c>
      <c r="Y8450" t="str" cm="1">
        <f t="array" ref="Y8450">_xlfn.SWITCH(TRUE,R8450&gt;1000,"premium",R8450&gt;500,"modrate","cheap")</f>
        <v>modrate</v>
      </c>
    </row>
    <row r="8451" spans="1:25">
      <c r="A8451">
        <v>8450</v>
      </c>
      <c r="B8451" t="s">
        <v>10043</v>
      </c>
      <c r="C8451" s="2">
        <v>43031</v>
      </c>
      <c r="D8451" s="2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  <c r="V8451" t="str">
        <f t="shared" ref="V8451:V8514" si="265">IF(U8451&gt;0,"profit","loss")</f>
        <v>profit</v>
      </c>
      <c r="W8451" t="str">
        <f t="shared" ref="W8451:W8514" si="266">IF(R8451&gt;1000,"premium", IF(R8451&gt;500,"modrate","cheap"))</f>
        <v>cheap</v>
      </c>
      <c r="X8451" s="3" t="str" cm="1">
        <f t="array" ref="X8451">_xlfn.IFS(R8451&gt;1000,"premium",R8451&gt;500,"modrate",R8451&lt;500,"cheap")</f>
        <v>cheap</v>
      </c>
      <c r="Y8451" t="str" cm="1">
        <f t="array" ref="Y8451">_xlfn.SWITCH(TRUE,R8451&gt;1000,"premium",R8451&gt;500,"modrate","cheap")</f>
        <v>cheap</v>
      </c>
    </row>
    <row r="8452" spans="1:25">
      <c r="A8452">
        <v>8451</v>
      </c>
      <c r="B8452" t="s">
        <v>10043</v>
      </c>
      <c r="C8452" s="2">
        <v>43031</v>
      </c>
      <c r="D8452" s="2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  <c r="V8452" t="str">
        <f t="shared" si="265"/>
        <v>profit</v>
      </c>
      <c r="W8452" t="str">
        <f t="shared" si="266"/>
        <v>cheap</v>
      </c>
      <c r="X8452" s="3" t="str" cm="1">
        <f t="array" ref="X8452">_xlfn.IFS(R8452&gt;1000,"premium",R8452&gt;500,"modrate",R8452&lt;500,"cheap")</f>
        <v>cheap</v>
      </c>
      <c r="Y8452" t="str" cm="1">
        <f t="array" ref="Y8452">_xlfn.SWITCH(TRUE,R8452&gt;1000,"premium",R8452&gt;500,"modrate","cheap")</f>
        <v>cheap</v>
      </c>
    </row>
    <row r="8453" spans="1:25">
      <c r="A8453">
        <v>8452</v>
      </c>
      <c r="B8453" t="s">
        <v>10044</v>
      </c>
      <c r="C8453" s="2">
        <v>41757</v>
      </c>
      <c r="D8453" s="2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  <c r="V8453" t="str">
        <f t="shared" si="265"/>
        <v>profit</v>
      </c>
      <c r="W8453" t="str">
        <f t="shared" si="266"/>
        <v>premium</v>
      </c>
      <c r="X8453" s="3" t="str" cm="1">
        <f t="array" ref="X8453">_xlfn.IFS(R8453&gt;1000,"premium",R8453&gt;500,"modrate",R8453&lt;500,"cheap")</f>
        <v>premium</v>
      </c>
      <c r="Y8453" t="str" cm="1">
        <f t="array" ref="Y8453">_xlfn.SWITCH(TRUE,R8453&gt;1000,"premium",R8453&gt;500,"modrate","cheap")</f>
        <v>premium</v>
      </c>
    </row>
    <row r="8454" spans="1:25">
      <c r="A8454">
        <v>8453</v>
      </c>
      <c r="B8454" t="s">
        <v>10045</v>
      </c>
      <c r="C8454" s="2">
        <v>42478</v>
      </c>
      <c r="D8454" s="2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  <c r="V8454" t="str">
        <f t="shared" si="265"/>
        <v>loss</v>
      </c>
      <c r="W8454" t="str">
        <f t="shared" si="266"/>
        <v>cheap</v>
      </c>
      <c r="X8454" s="3" t="str" cm="1">
        <f t="array" ref="X8454">_xlfn.IFS(R8454&gt;1000,"premium",R8454&gt;500,"modrate",R8454&lt;500,"cheap")</f>
        <v>cheap</v>
      </c>
      <c r="Y8454" t="str" cm="1">
        <f t="array" ref="Y8454">_xlfn.SWITCH(TRUE,R8454&gt;1000,"premium",R8454&gt;500,"modrate","cheap")</f>
        <v>cheap</v>
      </c>
    </row>
    <row r="8455" spans="1:25">
      <c r="A8455">
        <v>8454</v>
      </c>
      <c r="B8455" t="s">
        <v>10045</v>
      </c>
      <c r="C8455" s="2">
        <v>42478</v>
      </c>
      <c r="D8455" s="2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  <c r="V8455" t="str">
        <f t="shared" si="265"/>
        <v>profit</v>
      </c>
      <c r="W8455" t="str">
        <f t="shared" si="266"/>
        <v>premium</v>
      </c>
      <c r="X8455" s="3" t="str" cm="1">
        <f t="array" ref="X8455">_xlfn.IFS(R8455&gt;1000,"premium",R8455&gt;500,"modrate",R8455&lt;500,"cheap")</f>
        <v>premium</v>
      </c>
      <c r="Y8455" t="str" cm="1">
        <f t="array" ref="Y8455">_xlfn.SWITCH(TRUE,R8455&gt;1000,"premium",R8455&gt;500,"modrate","cheap")</f>
        <v>premium</v>
      </c>
    </row>
    <row r="8456" spans="1:25">
      <c r="A8456">
        <v>8455</v>
      </c>
      <c r="B8456" t="s">
        <v>10045</v>
      </c>
      <c r="C8456" s="2">
        <v>42478</v>
      </c>
      <c r="D8456" s="2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  <c r="V8456" t="str">
        <f t="shared" si="265"/>
        <v>loss</v>
      </c>
      <c r="W8456" t="str">
        <f t="shared" si="266"/>
        <v>cheap</v>
      </c>
      <c r="X8456" s="3" t="str" cm="1">
        <f t="array" ref="X8456">_xlfn.IFS(R8456&gt;1000,"premium",R8456&gt;500,"modrate",R8456&lt;500,"cheap")</f>
        <v>cheap</v>
      </c>
      <c r="Y8456" t="str" cm="1">
        <f t="array" ref="Y8456">_xlfn.SWITCH(TRUE,R8456&gt;1000,"premium",R8456&gt;500,"modrate","cheap")</f>
        <v>cheap</v>
      </c>
    </row>
    <row r="8457" spans="1:25">
      <c r="A8457">
        <v>8456</v>
      </c>
      <c r="B8457" t="s">
        <v>10046</v>
      </c>
      <c r="C8457" s="2">
        <v>42512</v>
      </c>
      <c r="D8457" s="2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  <c r="V8457" t="str">
        <f t="shared" si="265"/>
        <v>profit</v>
      </c>
      <c r="W8457" t="str">
        <f t="shared" si="266"/>
        <v>cheap</v>
      </c>
      <c r="X8457" s="3" t="str" cm="1">
        <f t="array" ref="X8457">_xlfn.IFS(R8457&gt;1000,"premium",R8457&gt;500,"modrate",R8457&lt;500,"cheap")</f>
        <v>cheap</v>
      </c>
      <c r="Y8457" t="str" cm="1">
        <f t="array" ref="Y8457">_xlfn.SWITCH(TRUE,R8457&gt;1000,"premium",R8457&gt;500,"modrate","cheap")</f>
        <v>cheap</v>
      </c>
    </row>
    <row r="8458" spans="1:25">
      <c r="A8458">
        <v>8457</v>
      </c>
      <c r="B8458" t="s">
        <v>10047</v>
      </c>
      <c r="C8458" s="2">
        <v>42883</v>
      </c>
      <c r="D8458" s="2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  <c r="V8458" t="str">
        <f t="shared" si="265"/>
        <v>loss</v>
      </c>
      <c r="W8458" t="str">
        <f t="shared" si="266"/>
        <v>cheap</v>
      </c>
      <c r="X8458" s="3" t="str" cm="1">
        <f t="array" ref="X8458">_xlfn.IFS(R8458&gt;1000,"premium",R8458&gt;500,"modrate",R8458&lt;500,"cheap")</f>
        <v>cheap</v>
      </c>
      <c r="Y8458" t="str" cm="1">
        <f t="array" ref="Y8458">_xlfn.SWITCH(TRUE,R8458&gt;1000,"premium",R8458&gt;500,"modrate","cheap")</f>
        <v>cheap</v>
      </c>
    </row>
    <row r="8459" spans="1:25">
      <c r="A8459">
        <v>8458</v>
      </c>
      <c r="B8459" t="s">
        <v>10047</v>
      </c>
      <c r="C8459" s="2">
        <v>42883</v>
      </c>
      <c r="D8459" s="2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  <c r="V8459" t="str">
        <f t="shared" si="265"/>
        <v>loss</v>
      </c>
      <c r="W8459" t="str">
        <f t="shared" si="266"/>
        <v>cheap</v>
      </c>
      <c r="X8459" s="3" t="str" cm="1">
        <f t="array" ref="X8459">_xlfn.IFS(R8459&gt;1000,"premium",R8459&gt;500,"modrate",R8459&lt;500,"cheap")</f>
        <v>cheap</v>
      </c>
      <c r="Y8459" t="str" cm="1">
        <f t="array" ref="Y8459">_xlfn.SWITCH(TRUE,R8459&gt;1000,"premium",R8459&gt;500,"modrate","cheap")</f>
        <v>cheap</v>
      </c>
    </row>
    <row r="8460" spans="1:25">
      <c r="A8460">
        <v>8459</v>
      </c>
      <c r="B8460" t="s">
        <v>10048</v>
      </c>
      <c r="C8460" s="2">
        <v>41876</v>
      </c>
      <c r="D8460" s="2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  <c r="V8460" t="str">
        <f t="shared" si="265"/>
        <v>loss</v>
      </c>
      <c r="W8460" t="str">
        <f t="shared" si="266"/>
        <v>cheap</v>
      </c>
      <c r="X8460" s="3" t="str" cm="1">
        <f t="array" ref="X8460">_xlfn.IFS(R8460&gt;1000,"premium",R8460&gt;500,"modrate",R8460&lt;500,"cheap")</f>
        <v>cheap</v>
      </c>
      <c r="Y8460" t="str" cm="1">
        <f t="array" ref="Y8460">_xlfn.SWITCH(TRUE,R8460&gt;1000,"premium",R8460&gt;500,"modrate","cheap")</f>
        <v>cheap</v>
      </c>
    </row>
    <row r="8461" spans="1:25">
      <c r="A8461">
        <v>8460</v>
      </c>
      <c r="B8461" t="s">
        <v>10048</v>
      </c>
      <c r="C8461" s="2">
        <v>41876</v>
      </c>
      <c r="D8461" s="2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  <c r="V8461" t="str">
        <f t="shared" si="265"/>
        <v>loss</v>
      </c>
      <c r="W8461" t="str">
        <f t="shared" si="266"/>
        <v>cheap</v>
      </c>
      <c r="X8461" s="3" t="str" cm="1">
        <f t="array" ref="X8461">_xlfn.IFS(R8461&gt;1000,"premium",R8461&gt;500,"modrate",R8461&lt;500,"cheap")</f>
        <v>cheap</v>
      </c>
      <c r="Y8461" t="str" cm="1">
        <f t="array" ref="Y8461">_xlfn.SWITCH(TRUE,R8461&gt;1000,"premium",R8461&gt;500,"modrate","cheap")</f>
        <v>cheap</v>
      </c>
    </row>
    <row r="8462" spans="1:25">
      <c r="A8462">
        <v>8461</v>
      </c>
      <c r="B8462" t="s">
        <v>10049</v>
      </c>
      <c r="C8462" s="2">
        <v>41881</v>
      </c>
      <c r="D8462" s="2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  <c r="V8462" t="str">
        <f t="shared" si="265"/>
        <v>profit</v>
      </c>
      <c r="W8462" t="str">
        <f t="shared" si="266"/>
        <v>cheap</v>
      </c>
      <c r="X8462" s="3" t="str" cm="1">
        <f t="array" ref="X8462">_xlfn.IFS(R8462&gt;1000,"premium",R8462&gt;500,"modrate",R8462&lt;500,"cheap")</f>
        <v>cheap</v>
      </c>
      <c r="Y8462" t="str" cm="1">
        <f t="array" ref="Y8462">_xlfn.SWITCH(TRUE,R8462&gt;1000,"premium",R8462&gt;500,"modrate","cheap")</f>
        <v>cheap</v>
      </c>
    </row>
    <row r="8463" spans="1:25">
      <c r="A8463">
        <v>8462</v>
      </c>
      <c r="B8463" t="s">
        <v>10049</v>
      </c>
      <c r="C8463" s="2">
        <v>41881</v>
      </c>
      <c r="D8463" s="2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  <c r="V8463" t="str">
        <f t="shared" si="265"/>
        <v>profit</v>
      </c>
      <c r="W8463" t="str">
        <f t="shared" si="266"/>
        <v>cheap</v>
      </c>
      <c r="X8463" s="3" t="str" cm="1">
        <f t="array" ref="X8463">_xlfn.IFS(R8463&gt;1000,"premium",R8463&gt;500,"modrate",R8463&lt;500,"cheap")</f>
        <v>cheap</v>
      </c>
      <c r="Y8463" t="str" cm="1">
        <f t="array" ref="Y8463">_xlfn.SWITCH(TRUE,R8463&gt;1000,"premium",R8463&gt;500,"modrate","cheap")</f>
        <v>cheap</v>
      </c>
    </row>
    <row r="8464" spans="1:25">
      <c r="A8464">
        <v>8463</v>
      </c>
      <c r="B8464" t="s">
        <v>10050</v>
      </c>
      <c r="C8464" s="2">
        <v>42250</v>
      </c>
      <c r="D8464" s="2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  <c r="V8464" t="str">
        <f t="shared" si="265"/>
        <v>profit</v>
      </c>
      <c r="W8464" t="str">
        <f t="shared" si="266"/>
        <v>cheap</v>
      </c>
      <c r="X8464" s="3" t="str" cm="1">
        <f t="array" ref="X8464">_xlfn.IFS(R8464&gt;1000,"premium",R8464&gt;500,"modrate",R8464&lt;500,"cheap")</f>
        <v>cheap</v>
      </c>
      <c r="Y8464" t="str" cm="1">
        <f t="array" ref="Y8464">_xlfn.SWITCH(TRUE,R8464&gt;1000,"premium",R8464&gt;500,"modrate","cheap")</f>
        <v>cheap</v>
      </c>
    </row>
    <row r="8465" spans="1:25">
      <c r="A8465">
        <v>8464</v>
      </c>
      <c r="B8465" t="s">
        <v>10051</v>
      </c>
      <c r="C8465" s="2">
        <v>41726</v>
      </c>
      <c r="D8465" s="2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  <c r="V8465" t="str">
        <f t="shared" si="265"/>
        <v>profit</v>
      </c>
      <c r="W8465" t="str">
        <f t="shared" si="266"/>
        <v>cheap</v>
      </c>
      <c r="X8465" s="3" t="str" cm="1">
        <f t="array" ref="X8465">_xlfn.IFS(R8465&gt;1000,"premium",R8465&gt;500,"modrate",R8465&lt;500,"cheap")</f>
        <v>cheap</v>
      </c>
      <c r="Y8465" t="str" cm="1">
        <f t="array" ref="Y8465">_xlfn.SWITCH(TRUE,R8465&gt;1000,"premium",R8465&gt;500,"modrate","cheap")</f>
        <v>cheap</v>
      </c>
    </row>
    <row r="8466" spans="1:25">
      <c r="A8466">
        <v>8465</v>
      </c>
      <c r="B8466" t="s">
        <v>10052</v>
      </c>
      <c r="C8466" s="2">
        <v>42134</v>
      </c>
      <c r="D8466" s="2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  <c r="V8466" t="str">
        <f t="shared" si="265"/>
        <v>loss</v>
      </c>
      <c r="W8466" t="str">
        <f t="shared" si="266"/>
        <v>cheap</v>
      </c>
      <c r="X8466" s="3" t="str" cm="1">
        <f t="array" ref="X8466">_xlfn.IFS(R8466&gt;1000,"premium",R8466&gt;500,"modrate",R8466&lt;500,"cheap")</f>
        <v>cheap</v>
      </c>
      <c r="Y8466" t="str" cm="1">
        <f t="array" ref="Y8466">_xlfn.SWITCH(TRUE,R8466&gt;1000,"premium",R8466&gt;500,"modrate","cheap")</f>
        <v>cheap</v>
      </c>
    </row>
    <row r="8467" spans="1:25">
      <c r="A8467">
        <v>8466</v>
      </c>
      <c r="B8467" t="s">
        <v>10053</v>
      </c>
      <c r="C8467" s="2">
        <v>42103</v>
      </c>
      <c r="D8467" s="2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  <c r="V8467" t="str">
        <f t="shared" si="265"/>
        <v>profit</v>
      </c>
      <c r="W8467" t="str">
        <f t="shared" si="266"/>
        <v>cheap</v>
      </c>
      <c r="X8467" s="3" t="str" cm="1">
        <f t="array" ref="X8467">_xlfn.IFS(R8467&gt;1000,"premium",R8467&gt;500,"modrate",R8467&lt;500,"cheap")</f>
        <v>cheap</v>
      </c>
      <c r="Y8467" t="str" cm="1">
        <f t="array" ref="Y8467">_xlfn.SWITCH(TRUE,R8467&gt;1000,"premium",R8467&gt;500,"modrate","cheap")</f>
        <v>cheap</v>
      </c>
    </row>
    <row r="8468" spans="1:25">
      <c r="A8468">
        <v>8467</v>
      </c>
      <c r="B8468" t="s">
        <v>10054</v>
      </c>
      <c r="C8468" s="2">
        <v>42103</v>
      </c>
      <c r="D8468" s="2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  <c r="V8468" t="str">
        <f t="shared" si="265"/>
        <v>profit</v>
      </c>
      <c r="W8468" t="str">
        <f t="shared" si="266"/>
        <v>cheap</v>
      </c>
      <c r="X8468" s="3" t="str" cm="1">
        <f t="array" ref="X8468">_xlfn.IFS(R8468&gt;1000,"premium",R8468&gt;500,"modrate",R8468&lt;500,"cheap")</f>
        <v>cheap</v>
      </c>
      <c r="Y8468" t="str" cm="1">
        <f t="array" ref="Y8468">_xlfn.SWITCH(TRUE,R8468&gt;1000,"premium",R8468&gt;500,"modrate","cheap")</f>
        <v>cheap</v>
      </c>
    </row>
    <row r="8469" spans="1:25">
      <c r="A8469">
        <v>8468</v>
      </c>
      <c r="B8469" t="s">
        <v>10055</v>
      </c>
      <c r="C8469" s="2">
        <v>42632</v>
      </c>
      <c r="D8469" s="2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  <c r="V8469" t="str">
        <f t="shared" si="265"/>
        <v>profit</v>
      </c>
      <c r="W8469" t="str">
        <f t="shared" si="266"/>
        <v>cheap</v>
      </c>
      <c r="X8469" s="3" t="str" cm="1">
        <f t="array" ref="X8469">_xlfn.IFS(R8469&gt;1000,"premium",R8469&gt;500,"modrate",R8469&lt;500,"cheap")</f>
        <v>cheap</v>
      </c>
      <c r="Y8469" t="str" cm="1">
        <f t="array" ref="Y8469">_xlfn.SWITCH(TRUE,R8469&gt;1000,"premium",R8469&gt;500,"modrate","cheap")</f>
        <v>cheap</v>
      </c>
    </row>
    <row r="8470" spans="1:25">
      <c r="A8470">
        <v>8469</v>
      </c>
      <c r="B8470" t="s">
        <v>10056</v>
      </c>
      <c r="C8470" s="2">
        <v>42685</v>
      </c>
      <c r="D8470" s="2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  <c r="V8470" t="str">
        <f t="shared" si="265"/>
        <v>profit</v>
      </c>
      <c r="W8470" t="str">
        <f t="shared" si="266"/>
        <v>premium</v>
      </c>
      <c r="X8470" s="3" t="str" cm="1">
        <f t="array" ref="X8470">_xlfn.IFS(R8470&gt;1000,"premium",R8470&gt;500,"modrate",R8470&lt;500,"cheap")</f>
        <v>premium</v>
      </c>
      <c r="Y8470" t="str" cm="1">
        <f t="array" ref="Y8470">_xlfn.SWITCH(TRUE,R8470&gt;1000,"premium",R8470&gt;500,"modrate","cheap")</f>
        <v>premium</v>
      </c>
    </row>
    <row r="8471" spans="1:25">
      <c r="A8471">
        <v>8470</v>
      </c>
      <c r="B8471" t="s">
        <v>10057</v>
      </c>
      <c r="C8471" s="2">
        <v>42848</v>
      </c>
      <c r="D8471" s="2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  <c r="V8471" t="str">
        <f t="shared" si="265"/>
        <v>loss</v>
      </c>
      <c r="W8471" t="str">
        <f t="shared" si="266"/>
        <v>cheap</v>
      </c>
      <c r="X8471" s="3" t="str" cm="1">
        <f t="array" ref="X8471">_xlfn.IFS(R8471&gt;1000,"premium",R8471&gt;500,"modrate",R8471&lt;500,"cheap")</f>
        <v>cheap</v>
      </c>
      <c r="Y8471" t="str" cm="1">
        <f t="array" ref="Y8471">_xlfn.SWITCH(TRUE,R8471&gt;1000,"premium",R8471&gt;500,"modrate","cheap")</f>
        <v>cheap</v>
      </c>
    </row>
    <row r="8472" spans="1:25">
      <c r="A8472">
        <v>8471</v>
      </c>
      <c r="B8472" t="s">
        <v>10057</v>
      </c>
      <c r="C8472" s="2">
        <v>42848</v>
      </c>
      <c r="D8472" s="2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  <c r="V8472" t="str">
        <f t="shared" si="265"/>
        <v>profit</v>
      </c>
      <c r="W8472" t="str">
        <f t="shared" si="266"/>
        <v>cheap</v>
      </c>
      <c r="X8472" s="3" t="str" cm="1">
        <f t="array" ref="X8472">_xlfn.IFS(R8472&gt;1000,"premium",R8472&gt;500,"modrate",R8472&lt;500,"cheap")</f>
        <v>cheap</v>
      </c>
      <c r="Y8472" t="str" cm="1">
        <f t="array" ref="Y8472">_xlfn.SWITCH(TRUE,R8472&gt;1000,"premium",R8472&gt;500,"modrate","cheap")</f>
        <v>cheap</v>
      </c>
    </row>
    <row r="8473" spans="1:25">
      <c r="A8473">
        <v>8472</v>
      </c>
      <c r="B8473" t="s">
        <v>10057</v>
      </c>
      <c r="C8473" s="2">
        <v>42848</v>
      </c>
      <c r="D8473" s="2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  <c r="V8473" t="str">
        <f t="shared" si="265"/>
        <v>loss</v>
      </c>
      <c r="W8473" t="str">
        <f t="shared" si="266"/>
        <v>cheap</v>
      </c>
      <c r="X8473" s="3" t="str" cm="1">
        <f t="array" ref="X8473">_xlfn.IFS(R8473&gt;1000,"premium",R8473&gt;500,"modrate",R8473&lt;500,"cheap")</f>
        <v>cheap</v>
      </c>
      <c r="Y8473" t="str" cm="1">
        <f t="array" ref="Y8473">_xlfn.SWITCH(TRUE,R8473&gt;1000,"premium",R8473&gt;500,"modrate","cheap")</f>
        <v>cheap</v>
      </c>
    </row>
    <row r="8474" spans="1:25">
      <c r="A8474">
        <v>8473</v>
      </c>
      <c r="B8474" t="s">
        <v>10057</v>
      </c>
      <c r="C8474" s="2">
        <v>42848</v>
      </c>
      <c r="D8474" s="2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  <c r="V8474" t="str">
        <f t="shared" si="265"/>
        <v>profit</v>
      </c>
      <c r="W8474" t="str">
        <f t="shared" si="266"/>
        <v>cheap</v>
      </c>
      <c r="X8474" s="3" t="str" cm="1">
        <f t="array" ref="X8474">_xlfn.IFS(R8474&gt;1000,"premium",R8474&gt;500,"modrate",R8474&lt;500,"cheap")</f>
        <v>cheap</v>
      </c>
      <c r="Y8474" t="str" cm="1">
        <f t="array" ref="Y8474">_xlfn.SWITCH(TRUE,R8474&gt;1000,"premium",R8474&gt;500,"modrate","cheap")</f>
        <v>cheap</v>
      </c>
    </row>
    <row r="8475" spans="1:25">
      <c r="A8475">
        <v>8474</v>
      </c>
      <c r="B8475" t="s">
        <v>10058</v>
      </c>
      <c r="C8475" s="2">
        <v>42299</v>
      </c>
      <c r="D8475" s="2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  <c r="V8475" t="str">
        <f t="shared" si="265"/>
        <v>profit</v>
      </c>
      <c r="W8475" t="str">
        <f t="shared" si="266"/>
        <v>cheap</v>
      </c>
      <c r="X8475" s="3" t="str" cm="1">
        <f t="array" ref="X8475">_xlfn.IFS(R8475&gt;1000,"premium",R8475&gt;500,"modrate",R8475&lt;500,"cheap")</f>
        <v>cheap</v>
      </c>
      <c r="Y8475" t="str" cm="1">
        <f t="array" ref="Y8475">_xlfn.SWITCH(TRUE,R8475&gt;1000,"premium",R8475&gt;500,"modrate","cheap")</f>
        <v>cheap</v>
      </c>
    </row>
    <row r="8476" spans="1:25">
      <c r="A8476">
        <v>8475</v>
      </c>
      <c r="B8476" t="s">
        <v>10059</v>
      </c>
      <c r="C8476" s="2">
        <v>42834</v>
      </c>
      <c r="D8476" s="2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  <c r="V8476" t="str">
        <f t="shared" si="265"/>
        <v>loss</v>
      </c>
      <c r="W8476" t="str">
        <f t="shared" si="266"/>
        <v>cheap</v>
      </c>
      <c r="X8476" s="3" t="str" cm="1">
        <f t="array" ref="X8476">_xlfn.IFS(R8476&gt;1000,"premium",R8476&gt;500,"modrate",R8476&lt;500,"cheap")</f>
        <v>cheap</v>
      </c>
      <c r="Y8476" t="str" cm="1">
        <f t="array" ref="Y8476">_xlfn.SWITCH(TRUE,R8476&gt;1000,"premium",R8476&gt;500,"modrate","cheap")</f>
        <v>cheap</v>
      </c>
    </row>
    <row r="8477" spans="1:25">
      <c r="A8477">
        <v>8476</v>
      </c>
      <c r="B8477" t="s">
        <v>10059</v>
      </c>
      <c r="C8477" s="2">
        <v>42834</v>
      </c>
      <c r="D8477" s="2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  <c r="V8477" t="str">
        <f t="shared" si="265"/>
        <v>profit</v>
      </c>
      <c r="W8477" t="str">
        <f t="shared" si="266"/>
        <v>cheap</v>
      </c>
      <c r="X8477" s="3" t="str" cm="1">
        <f t="array" ref="X8477">_xlfn.IFS(R8477&gt;1000,"premium",R8477&gt;500,"modrate",R8477&lt;500,"cheap")</f>
        <v>cheap</v>
      </c>
      <c r="Y8477" t="str" cm="1">
        <f t="array" ref="Y8477">_xlfn.SWITCH(TRUE,R8477&gt;1000,"premium",R8477&gt;500,"modrate","cheap")</f>
        <v>cheap</v>
      </c>
    </row>
    <row r="8478" spans="1:25">
      <c r="A8478">
        <v>8477</v>
      </c>
      <c r="B8478" t="s">
        <v>10060</v>
      </c>
      <c r="C8478" s="2">
        <v>43035</v>
      </c>
      <c r="D8478" s="2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  <c r="V8478" t="str">
        <f t="shared" si="265"/>
        <v>profit</v>
      </c>
      <c r="W8478" t="str">
        <f t="shared" si="266"/>
        <v>cheap</v>
      </c>
      <c r="X8478" s="3" t="str" cm="1">
        <f t="array" ref="X8478">_xlfn.IFS(R8478&gt;1000,"premium",R8478&gt;500,"modrate",R8478&lt;500,"cheap")</f>
        <v>cheap</v>
      </c>
      <c r="Y8478" t="str" cm="1">
        <f t="array" ref="Y8478">_xlfn.SWITCH(TRUE,R8478&gt;1000,"premium",R8478&gt;500,"modrate","cheap")</f>
        <v>cheap</v>
      </c>
    </row>
    <row r="8479" spans="1:25">
      <c r="A8479">
        <v>8478</v>
      </c>
      <c r="B8479" t="s">
        <v>10061</v>
      </c>
      <c r="C8479" s="2">
        <v>42307</v>
      </c>
      <c r="D8479" s="2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  <c r="V8479" t="str">
        <f t="shared" si="265"/>
        <v>profit</v>
      </c>
      <c r="W8479" t="str">
        <f t="shared" si="266"/>
        <v>premium</v>
      </c>
      <c r="X8479" s="3" t="str" cm="1">
        <f t="array" ref="X8479">_xlfn.IFS(R8479&gt;1000,"premium",R8479&gt;500,"modrate",R8479&lt;500,"cheap")</f>
        <v>premium</v>
      </c>
      <c r="Y8479" t="str" cm="1">
        <f t="array" ref="Y8479">_xlfn.SWITCH(TRUE,R8479&gt;1000,"premium",R8479&gt;500,"modrate","cheap")</f>
        <v>premium</v>
      </c>
    </row>
    <row r="8480" spans="1:25">
      <c r="A8480">
        <v>8479</v>
      </c>
      <c r="B8480" t="s">
        <v>10064</v>
      </c>
      <c r="C8480" s="2">
        <v>43087</v>
      </c>
      <c r="D8480" s="2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  <c r="V8480" t="str">
        <f t="shared" si="265"/>
        <v>profit</v>
      </c>
      <c r="W8480" t="str">
        <f t="shared" si="266"/>
        <v>cheap</v>
      </c>
      <c r="X8480" s="3" t="str" cm="1">
        <f t="array" ref="X8480">_xlfn.IFS(R8480&gt;1000,"premium",R8480&gt;500,"modrate",R8480&lt;500,"cheap")</f>
        <v>cheap</v>
      </c>
      <c r="Y8480" t="str" cm="1">
        <f t="array" ref="Y8480">_xlfn.SWITCH(TRUE,R8480&gt;1000,"premium",R8480&gt;500,"modrate","cheap")</f>
        <v>cheap</v>
      </c>
    </row>
    <row r="8481" spans="1:25">
      <c r="A8481">
        <v>8480</v>
      </c>
      <c r="B8481" t="s">
        <v>10065</v>
      </c>
      <c r="C8481" s="2">
        <v>42441</v>
      </c>
      <c r="D8481" s="2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  <c r="V8481" t="str">
        <f t="shared" si="265"/>
        <v>profit</v>
      </c>
      <c r="W8481" t="str">
        <f t="shared" si="266"/>
        <v>cheap</v>
      </c>
      <c r="X8481" s="3" t="str" cm="1">
        <f t="array" ref="X8481">_xlfn.IFS(R8481&gt;1000,"premium",R8481&gt;500,"modrate",R8481&lt;500,"cheap")</f>
        <v>cheap</v>
      </c>
      <c r="Y8481" t="str" cm="1">
        <f t="array" ref="Y8481">_xlfn.SWITCH(TRUE,R8481&gt;1000,"premium",R8481&gt;500,"modrate","cheap")</f>
        <v>cheap</v>
      </c>
    </row>
    <row r="8482" spans="1:25">
      <c r="A8482">
        <v>8481</v>
      </c>
      <c r="B8482" t="s">
        <v>10066</v>
      </c>
      <c r="C8482" s="2">
        <v>41841</v>
      </c>
      <c r="D8482" s="2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  <c r="V8482" t="str">
        <f t="shared" si="265"/>
        <v>profit</v>
      </c>
      <c r="W8482" t="str">
        <f t="shared" si="266"/>
        <v>cheap</v>
      </c>
      <c r="X8482" s="3" t="str" cm="1">
        <f t="array" ref="X8482">_xlfn.IFS(R8482&gt;1000,"premium",R8482&gt;500,"modrate",R8482&lt;500,"cheap")</f>
        <v>cheap</v>
      </c>
      <c r="Y8482" t="str" cm="1">
        <f t="array" ref="Y8482">_xlfn.SWITCH(TRUE,R8482&gt;1000,"premium",R8482&gt;500,"modrate","cheap")</f>
        <v>cheap</v>
      </c>
    </row>
    <row r="8483" spans="1:25">
      <c r="A8483">
        <v>8482</v>
      </c>
      <c r="B8483" t="s">
        <v>10067</v>
      </c>
      <c r="C8483" s="2">
        <v>42514</v>
      </c>
      <c r="D8483" s="2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  <c r="V8483" t="str">
        <f t="shared" si="265"/>
        <v>profit</v>
      </c>
      <c r="W8483" t="str">
        <f t="shared" si="266"/>
        <v>cheap</v>
      </c>
      <c r="X8483" s="3" t="str" cm="1">
        <f t="array" ref="X8483">_xlfn.IFS(R8483&gt;1000,"premium",R8483&gt;500,"modrate",R8483&lt;500,"cheap")</f>
        <v>cheap</v>
      </c>
      <c r="Y8483" t="str" cm="1">
        <f t="array" ref="Y8483">_xlfn.SWITCH(TRUE,R8483&gt;1000,"premium",R8483&gt;500,"modrate","cheap")</f>
        <v>cheap</v>
      </c>
    </row>
    <row r="8484" spans="1:25">
      <c r="A8484">
        <v>8483</v>
      </c>
      <c r="B8484" t="s">
        <v>10068</v>
      </c>
      <c r="C8484" s="2">
        <v>42777</v>
      </c>
      <c r="D8484" s="2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  <c r="V8484" t="str">
        <f t="shared" si="265"/>
        <v>profit</v>
      </c>
      <c r="W8484" t="str">
        <f t="shared" si="266"/>
        <v>cheap</v>
      </c>
      <c r="X8484" s="3" t="str" cm="1">
        <f t="array" ref="X8484">_xlfn.IFS(R8484&gt;1000,"premium",R8484&gt;500,"modrate",R8484&lt;500,"cheap")</f>
        <v>cheap</v>
      </c>
      <c r="Y8484" t="str" cm="1">
        <f t="array" ref="Y8484">_xlfn.SWITCH(TRUE,R8484&gt;1000,"premium",R8484&gt;500,"modrate","cheap")</f>
        <v>cheap</v>
      </c>
    </row>
    <row r="8485" spans="1:25">
      <c r="A8485">
        <v>8484</v>
      </c>
      <c r="B8485" t="s">
        <v>10069</v>
      </c>
      <c r="C8485" s="2">
        <v>42633</v>
      </c>
      <c r="D8485" s="2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  <c r="V8485" t="str">
        <f t="shared" si="265"/>
        <v>profit</v>
      </c>
      <c r="W8485" t="str">
        <f t="shared" si="266"/>
        <v>cheap</v>
      </c>
      <c r="X8485" s="3" t="str" cm="1">
        <f t="array" ref="X8485">_xlfn.IFS(R8485&gt;1000,"premium",R8485&gt;500,"modrate",R8485&lt;500,"cheap")</f>
        <v>cheap</v>
      </c>
      <c r="Y8485" t="str" cm="1">
        <f t="array" ref="Y8485">_xlfn.SWITCH(TRUE,R8485&gt;1000,"premium",R8485&gt;500,"modrate","cheap")</f>
        <v>cheap</v>
      </c>
    </row>
    <row r="8486" spans="1:25">
      <c r="A8486">
        <v>8485</v>
      </c>
      <c r="B8486" t="s">
        <v>10070</v>
      </c>
      <c r="C8486" s="2">
        <v>43002</v>
      </c>
      <c r="D8486" s="2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  <c r="V8486" t="str">
        <f t="shared" si="265"/>
        <v>profit</v>
      </c>
      <c r="W8486" t="str">
        <f t="shared" si="266"/>
        <v>cheap</v>
      </c>
      <c r="X8486" s="3" t="str" cm="1">
        <f t="array" ref="X8486">_xlfn.IFS(R8486&gt;1000,"premium",R8486&gt;500,"modrate",R8486&lt;500,"cheap")</f>
        <v>cheap</v>
      </c>
      <c r="Y8486" t="str" cm="1">
        <f t="array" ref="Y8486">_xlfn.SWITCH(TRUE,R8486&gt;1000,"premium",R8486&gt;500,"modrate","cheap")</f>
        <v>cheap</v>
      </c>
    </row>
    <row r="8487" spans="1:25">
      <c r="A8487">
        <v>8486</v>
      </c>
      <c r="B8487" t="s">
        <v>10071</v>
      </c>
      <c r="C8487" s="2">
        <v>42821</v>
      </c>
      <c r="D8487" s="2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  <c r="V8487" t="str">
        <f t="shared" si="265"/>
        <v>profit</v>
      </c>
      <c r="W8487" t="str">
        <f t="shared" si="266"/>
        <v>cheap</v>
      </c>
      <c r="X8487" s="3" t="str" cm="1">
        <f t="array" ref="X8487">_xlfn.IFS(R8487&gt;1000,"premium",R8487&gt;500,"modrate",R8487&lt;500,"cheap")</f>
        <v>cheap</v>
      </c>
      <c r="Y8487" t="str" cm="1">
        <f t="array" ref="Y8487">_xlfn.SWITCH(TRUE,R8487&gt;1000,"premium",R8487&gt;500,"modrate","cheap")</f>
        <v>cheap</v>
      </c>
    </row>
    <row r="8488" spans="1:25">
      <c r="A8488">
        <v>8487</v>
      </c>
      <c r="B8488" t="s">
        <v>10071</v>
      </c>
      <c r="C8488" s="2">
        <v>42821</v>
      </c>
      <c r="D8488" s="2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  <c r="V8488" t="str">
        <f t="shared" si="265"/>
        <v>profit</v>
      </c>
      <c r="W8488" t="str">
        <f t="shared" si="266"/>
        <v>cheap</v>
      </c>
      <c r="X8488" s="3" t="str" cm="1">
        <f t="array" ref="X8488">_xlfn.IFS(R8488&gt;1000,"premium",R8488&gt;500,"modrate",R8488&lt;500,"cheap")</f>
        <v>cheap</v>
      </c>
      <c r="Y8488" t="str" cm="1">
        <f t="array" ref="Y8488">_xlfn.SWITCH(TRUE,R8488&gt;1000,"premium",R8488&gt;500,"modrate","cheap")</f>
        <v>cheap</v>
      </c>
    </row>
    <row r="8489" spans="1:25">
      <c r="A8489">
        <v>8488</v>
      </c>
      <c r="B8489" t="s">
        <v>10071</v>
      </c>
      <c r="C8489" s="2">
        <v>42821</v>
      </c>
      <c r="D8489" s="2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  <c r="V8489" t="str">
        <f t="shared" si="265"/>
        <v>profit</v>
      </c>
      <c r="W8489" t="str">
        <f t="shared" si="266"/>
        <v>cheap</v>
      </c>
      <c r="X8489" s="3" t="str" cm="1">
        <f t="array" ref="X8489">_xlfn.IFS(R8489&gt;1000,"premium",R8489&gt;500,"modrate",R8489&lt;500,"cheap")</f>
        <v>cheap</v>
      </c>
      <c r="Y8489" t="str" cm="1">
        <f t="array" ref="Y8489">_xlfn.SWITCH(TRUE,R8489&gt;1000,"premium",R8489&gt;500,"modrate","cheap")</f>
        <v>cheap</v>
      </c>
    </row>
    <row r="8490" spans="1:25">
      <c r="A8490">
        <v>8489</v>
      </c>
      <c r="B8490" t="s">
        <v>10074</v>
      </c>
      <c r="C8490" s="2">
        <v>42402</v>
      </c>
      <c r="D8490" s="2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  <c r="V8490" t="str">
        <f t="shared" si="265"/>
        <v>profit</v>
      </c>
      <c r="W8490" t="str">
        <f t="shared" si="266"/>
        <v>premium</v>
      </c>
      <c r="X8490" s="3" t="str" cm="1">
        <f t="array" ref="X8490">_xlfn.IFS(R8490&gt;1000,"premium",R8490&gt;500,"modrate",R8490&lt;500,"cheap")</f>
        <v>premium</v>
      </c>
      <c r="Y8490" t="str" cm="1">
        <f t="array" ref="Y8490">_xlfn.SWITCH(TRUE,R8490&gt;1000,"premium",R8490&gt;500,"modrate","cheap")</f>
        <v>premium</v>
      </c>
    </row>
    <row r="8491" spans="1:25">
      <c r="A8491">
        <v>8490</v>
      </c>
      <c r="B8491" t="s">
        <v>10074</v>
      </c>
      <c r="C8491" s="2">
        <v>42402</v>
      </c>
      <c r="D8491" s="2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  <c r="V8491" t="str">
        <f t="shared" si="265"/>
        <v>profit</v>
      </c>
      <c r="W8491" t="str">
        <f t="shared" si="266"/>
        <v>cheap</v>
      </c>
      <c r="X8491" s="3" t="str" cm="1">
        <f t="array" ref="X8491">_xlfn.IFS(R8491&gt;1000,"premium",R8491&gt;500,"modrate",R8491&lt;500,"cheap")</f>
        <v>cheap</v>
      </c>
      <c r="Y8491" t="str" cm="1">
        <f t="array" ref="Y8491">_xlfn.SWITCH(TRUE,R8491&gt;1000,"premium",R8491&gt;500,"modrate","cheap")</f>
        <v>cheap</v>
      </c>
    </row>
    <row r="8492" spans="1:25">
      <c r="A8492">
        <v>8491</v>
      </c>
      <c r="B8492" t="s">
        <v>10074</v>
      </c>
      <c r="C8492" s="2">
        <v>42402</v>
      </c>
      <c r="D8492" s="2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  <c r="V8492" t="str">
        <f t="shared" si="265"/>
        <v>profit</v>
      </c>
      <c r="W8492" t="str">
        <f t="shared" si="266"/>
        <v>cheap</v>
      </c>
      <c r="X8492" s="3" t="str" cm="1">
        <f t="array" ref="X8492">_xlfn.IFS(R8492&gt;1000,"premium",R8492&gt;500,"modrate",R8492&lt;500,"cheap")</f>
        <v>cheap</v>
      </c>
      <c r="Y8492" t="str" cm="1">
        <f t="array" ref="Y8492">_xlfn.SWITCH(TRUE,R8492&gt;1000,"premium",R8492&gt;500,"modrate","cheap")</f>
        <v>cheap</v>
      </c>
    </row>
    <row r="8493" spans="1:25">
      <c r="A8493">
        <v>8492</v>
      </c>
      <c r="B8493" t="s">
        <v>10075</v>
      </c>
      <c r="C8493" s="2">
        <v>42923</v>
      </c>
      <c r="D8493" s="2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  <c r="V8493" t="str">
        <f t="shared" si="265"/>
        <v>profit</v>
      </c>
      <c r="W8493" t="str">
        <f t="shared" si="266"/>
        <v>cheap</v>
      </c>
      <c r="X8493" s="3" t="str" cm="1">
        <f t="array" ref="X8493">_xlfn.IFS(R8493&gt;1000,"premium",R8493&gt;500,"modrate",R8493&lt;500,"cheap")</f>
        <v>cheap</v>
      </c>
      <c r="Y8493" t="str" cm="1">
        <f t="array" ref="Y8493">_xlfn.SWITCH(TRUE,R8493&gt;1000,"premium",R8493&gt;500,"modrate","cheap")</f>
        <v>cheap</v>
      </c>
    </row>
    <row r="8494" spans="1:25">
      <c r="A8494">
        <v>8493</v>
      </c>
      <c r="B8494" t="s">
        <v>10076</v>
      </c>
      <c r="C8494" s="2">
        <v>42300</v>
      </c>
      <c r="D8494" s="2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  <c r="V8494" t="str">
        <f t="shared" si="265"/>
        <v>profit</v>
      </c>
      <c r="W8494" t="str">
        <f t="shared" si="266"/>
        <v>cheap</v>
      </c>
      <c r="X8494" s="3" t="str" cm="1">
        <f t="array" ref="X8494">_xlfn.IFS(R8494&gt;1000,"premium",R8494&gt;500,"modrate",R8494&lt;500,"cheap")</f>
        <v>cheap</v>
      </c>
      <c r="Y8494" t="str" cm="1">
        <f t="array" ref="Y8494">_xlfn.SWITCH(TRUE,R8494&gt;1000,"premium",R8494&gt;500,"modrate","cheap")</f>
        <v>cheap</v>
      </c>
    </row>
    <row r="8495" spans="1:25">
      <c r="A8495">
        <v>8494</v>
      </c>
      <c r="B8495" t="s">
        <v>10076</v>
      </c>
      <c r="C8495" s="2">
        <v>42300</v>
      </c>
      <c r="D8495" s="2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  <c r="V8495" t="str">
        <f t="shared" si="265"/>
        <v>profit</v>
      </c>
      <c r="W8495" t="str">
        <f t="shared" si="266"/>
        <v>cheap</v>
      </c>
      <c r="X8495" s="3" t="str" cm="1">
        <f t="array" ref="X8495">_xlfn.IFS(R8495&gt;1000,"premium",R8495&gt;500,"modrate",R8495&lt;500,"cheap")</f>
        <v>cheap</v>
      </c>
      <c r="Y8495" t="str" cm="1">
        <f t="array" ref="Y8495">_xlfn.SWITCH(TRUE,R8495&gt;1000,"premium",R8495&gt;500,"modrate","cheap")</f>
        <v>cheap</v>
      </c>
    </row>
    <row r="8496" spans="1:25">
      <c r="A8496">
        <v>8495</v>
      </c>
      <c r="B8496" t="s">
        <v>10076</v>
      </c>
      <c r="C8496" s="2">
        <v>42300</v>
      </c>
      <c r="D8496" s="2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  <c r="V8496" t="str">
        <f t="shared" si="265"/>
        <v>loss</v>
      </c>
      <c r="W8496" t="str">
        <f t="shared" si="266"/>
        <v>cheap</v>
      </c>
      <c r="X8496" s="3" t="str" cm="1">
        <f t="array" ref="X8496">_xlfn.IFS(R8496&gt;1000,"premium",R8496&gt;500,"modrate",R8496&lt;500,"cheap")</f>
        <v>cheap</v>
      </c>
      <c r="Y8496" t="str" cm="1">
        <f t="array" ref="Y8496">_xlfn.SWITCH(TRUE,R8496&gt;1000,"premium",R8496&gt;500,"modrate","cheap")</f>
        <v>cheap</v>
      </c>
    </row>
    <row r="8497" spans="1:25">
      <c r="A8497">
        <v>8496</v>
      </c>
      <c r="B8497" t="s">
        <v>10077</v>
      </c>
      <c r="C8497" s="2">
        <v>42706</v>
      </c>
      <c r="D8497" s="2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-6.2100000000000204</v>
      </c>
      <c r="V8497" t="str">
        <f t="shared" si="265"/>
        <v>loss</v>
      </c>
      <c r="W8497" t="str">
        <f t="shared" si="266"/>
        <v>cheap</v>
      </c>
      <c r="X8497" s="3" t="str" cm="1">
        <f t="array" ref="X8497">_xlfn.IFS(R8497&gt;1000,"premium",R8497&gt;500,"modrate",R8497&lt;500,"cheap")</f>
        <v>cheap</v>
      </c>
      <c r="Y8497" t="str" cm="1">
        <f t="array" ref="Y8497">_xlfn.SWITCH(TRUE,R8497&gt;1000,"premium",R8497&gt;500,"modrate","cheap")</f>
        <v>cheap</v>
      </c>
    </row>
    <row r="8498" spans="1:25">
      <c r="A8498">
        <v>8497</v>
      </c>
      <c r="B8498" t="s">
        <v>10078</v>
      </c>
      <c r="C8498" s="2">
        <v>41703</v>
      </c>
      <c r="D8498" s="2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  <c r="V8498" t="str">
        <f t="shared" si="265"/>
        <v>profit</v>
      </c>
      <c r="W8498" t="str">
        <f t="shared" si="266"/>
        <v>cheap</v>
      </c>
      <c r="X8498" s="3" t="str" cm="1">
        <f t="array" ref="X8498">_xlfn.IFS(R8498&gt;1000,"premium",R8498&gt;500,"modrate",R8498&lt;500,"cheap")</f>
        <v>cheap</v>
      </c>
      <c r="Y8498" t="str" cm="1">
        <f t="array" ref="Y8498">_xlfn.SWITCH(TRUE,R8498&gt;1000,"premium",R8498&gt;500,"modrate","cheap")</f>
        <v>cheap</v>
      </c>
    </row>
    <row r="8499" spans="1:25">
      <c r="A8499">
        <v>8498</v>
      </c>
      <c r="B8499" t="s">
        <v>10078</v>
      </c>
      <c r="C8499" s="2">
        <v>41703</v>
      </c>
      <c r="D8499" s="2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  <c r="V8499" t="str">
        <f t="shared" si="265"/>
        <v>profit</v>
      </c>
      <c r="W8499" t="str">
        <f t="shared" si="266"/>
        <v>cheap</v>
      </c>
      <c r="X8499" s="3" t="str" cm="1">
        <f t="array" ref="X8499">_xlfn.IFS(R8499&gt;1000,"premium",R8499&gt;500,"modrate",R8499&lt;500,"cheap")</f>
        <v>cheap</v>
      </c>
      <c r="Y8499" t="str" cm="1">
        <f t="array" ref="Y8499">_xlfn.SWITCH(TRUE,R8499&gt;1000,"premium",R8499&gt;500,"modrate","cheap")</f>
        <v>cheap</v>
      </c>
    </row>
    <row r="8500" spans="1:25">
      <c r="A8500">
        <v>8499</v>
      </c>
      <c r="B8500" t="s">
        <v>10078</v>
      </c>
      <c r="C8500" s="2">
        <v>41703</v>
      </c>
      <c r="D8500" s="2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  <c r="V8500" t="str">
        <f t="shared" si="265"/>
        <v>profit</v>
      </c>
      <c r="W8500" t="str">
        <f t="shared" si="266"/>
        <v>cheap</v>
      </c>
      <c r="X8500" s="3" t="str" cm="1">
        <f t="array" ref="X8500">_xlfn.IFS(R8500&gt;1000,"premium",R8500&gt;500,"modrate",R8500&lt;500,"cheap")</f>
        <v>cheap</v>
      </c>
      <c r="Y8500" t="str" cm="1">
        <f t="array" ref="Y8500">_xlfn.SWITCH(TRUE,R8500&gt;1000,"premium",R8500&gt;500,"modrate","cheap")</f>
        <v>cheap</v>
      </c>
    </row>
    <row r="8501" spans="1:25">
      <c r="A8501">
        <v>8500</v>
      </c>
      <c r="B8501" t="s">
        <v>10078</v>
      </c>
      <c r="C8501" s="2">
        <v>41703</v>
      </c>
      <c r="D8501" s="2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  <c r="V8501" t="str">
        <f t="shared" si="265"/>
        <v>profit</v>
      </c>
      <c r="W8501" t="str">
        <f t="shared" si="266"/>
        <v>cheap</v>
      </c>
      <c r="X8501" s="3" t="str" cm="1">
        <f t="array" ref="X8501">_xlfn.IFS(R8501&gt;1000,"premium",R8501&gt;500,"modrate",R8501&lt;500,"cheap")</f>
        <v>cheap</v>
      </c>
      <c r="Y8501" t="str" cm="1">
        <f t="array" ref="Y8501">_xlfn.SWITCH(TRUE,R8501&gt;1000,"premium",R8501&gt;500,"modrate","cheap")</f>
        <v>cheap</v>
      </c>
    </row>
    <row r="8502" spans="1:25">
      <c r="A8502">
        <v>8501</v>
      </c>
      <c r="B8502" t="s">
        <v>10078</v>
      </c>
      <c r="C8502" s="2">
        <v>41703</v>
      </c>
      <c r="D8502" s="2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  <c r="V8502" t="str">
        <f t="shared" si="265"/>
        <v>profit</v>
      </c>
      <c r="W8502" t="str">
        <f t="shared" si="266"/>
        <v>cheap</v>
      </c>
      <c r="X8502" s="3" t="str" cm="1">
        <f t="array" ref="X8502">_xlfn.IFS(R8502&gt;1000,"premium",R8502&gt;500,"modrate",R8502&lt;500,"cheap")</f>
        <v>cheap</v>
      </c>
      <c r="Y8502" t="str" cm="1">
        <f t="array" ref="Y8502">_xlfn.SWITCH(TRUE,R8502&gt;1000,"premium",R8502&gt;500,"modrate","cheap")</f>
        <v>cheap</v>
      </c>
    </row>
    <row r="8503" spans="1:25">
      <c r="A8503">
        <v>8502</v>
      </c>
      <c r="B8503" t="s">
        <v>10079</v>
      </c>
      <c r="C8503" s="2">
        <v>42064</v>
      </c>
      <c r="D8503" s="2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  <c r="V8503" t="str">
        <f t="shared" si="265"/>
        <v>profit</v>
      </c>
      <c r="W8503" t="str">
        <f t="shared" si="266"/>
        <v>cheap</v>
      </c>
      <c r="X8503" s="3" t="str" cm="1">
        <f t="array" ref="X8503">_xlfn.IFS(R8503&gt;1000,"premium",R8503&gt;500,"modrate",R8503&lt;500,"cheap")</f>
        <v>cheap</v>
      </c>
      <c r="Y8503" t="str" cm="1">
        <f t="array" ref="Y8503">_xlfn.SWITCH(TRUE,R8503&gt;1000,"premium",R8503&gt;500,"modrate","cheap")</f>
        <v>cheap</v>
      </c>
    </row>
    <row r="8504" spans="1:25">
      <c r="A8504">
        <v>8503</v>
      </c>
      <c r="B8504" t="s">
        <v>10079</v>
      </c>
      <c r="C8504" s="2">
        <v>42064</v>
      </c>
      <c r="D8504" s="2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  <c r="V8504" t="str">
        <f t="shared" si="265"/>
        <v>loss</v>
      </c>
      <c r="W8504" t="str">
        <f t="shared" si="266"/>
        <v>cheap</v>
      </c>
      <c r="X8504" s="3" t="str" cm="1">
        <f t="array" ref="X8504">_xlfn.IFS(R8504&gt;1000,"premium",R8504&gt;500,"modrate",R8504&lt;500,"cheap")</f>
        <v>cheap</v>
      </c>
      <c r="Y8504" t="str" cm="1">
        <f t="array" ref="Y8504">_xlfn.SWITCH(TRUE,R8504&gt;1000,"premium",R8504&gt;500,"modrate","cheap")</f>
        <v>cheap</v>
      </c>
    </row>
    <row r="8505" spans="1:25">
      <c r="A8505">
        <v>8504</v>
      </c>
      <c r="B8505" t="s">
        <v>10080</v>
      </c>
      <c r="C8505" s="2">
        <v>41690</v>
      </c>
      <c r="D8505" s="2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  <c r="V8505" t="str">
        <f t="shared" si="265"/>
        <v>profit</v>
      </c>
      <c r="W8505" t="str">
        <f t="shared" si="266"/>
        <v>cheap</v>
      </c>
      <c r="X8505" s="3" t="str" cm="1">
        <f t="array" ref="X8505">_xlfn.IFS(R8505&gt;1000,"premium",R8505&gt;500,"modrate",R8505&lt;500,"cheap")</f>
        <v>cheap</v>
      </c>
      <c r="Y8505" t="str" cm="1">
        <f t="array" ref="Y8505">_xlfn.SWITCH(TRUE,R8505&gt;1000,"premium",R8505&gt;500,"modrate","cheap")</f>
        <v>cheap</v>
      </c>
    </row>
    <row r="8506" spans="1:25">
      <c r="A8506">
        <v>8505</v>
      </c>
      <c r="B8506" t="s">
        <v>10081</v>
      </c>
      <c r="C8506" s="2">
        <v>42492</v>
      </c>
      <c r="D8506" s="2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  <c r="V8506" t="str">
        <f t="shared" si="265"/>
        <v>loss</v>
      </c>
      <c r="W8506" t="str">
        <f t="shared" si="266"/>
        <v>cheap</v>
      </c>
      <c r="X8506" s="3" t="str" cm="1">
        <f t="array" ref="X8506">_xlfn.IFS(R8506&gt;1000,"premium",R8506&gt;500,"modrate",R8506&lt;500,"cheap")</f>
        <v>cheap</v>
      </c>
      <c r="Y8506" t="str" cm="1">
        <f t="array" ref="Y8506">_xlfn.SWITCH(TRUE,R8506&gt;1000,"premium",R8506&gt;500,"modrate","cheap")</f>
        <v>cheap</v>
      </c>
    </row>
    <row r="8507" spans="1:25">
      <c r="A8507">
        <v>8506</v>
      </c>
      <c r="B8507" t="s">
        <v>10082</v>
      </c>
      <c r="C8507" s="2">
        <v>42437</v>
      </c>
      <c r="D8507" s="2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  <c r="V8507" t="str">
        <f t="shared" si="265"/>
        <v>loss</v>
      </c>
      <c r="W8507" t="str">
        <f t="shared" si="266"/>
        <v>cheap</v>
      </c>
      <c r="X8507" s="3" t="str" cm="1">
        <f t="array" ref="X8507">_xlfn.IFS(R8507&gt;1000,"premium",R8507&gt;500,"modrate",R8507&lt;500,"cheap")</f>
        <v>cheap</v>
      </c>
      <c r="Y8507" t="str" cm="1">
        <f t="array" ref="Y8507">_xlfn.SWITCH(TRUE,R8507&gt;1000,"premium",R8507&gt;500,"modrate","cheap")</f>
        <v>cheap</v>
      </c>
    </row>
    <row r="8508" spans="1:25">
      <c r="A8508">
        <v>8507</v>
      </c>
      <c r="B8508" t="s">
        <v>10082</v>
      </c>
      <c r="C8508" s="2">
        <v>42437</v>
      </c>
      <c r="D8508" s="2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  <c r="V8508" t="str">
        <f t="shared" si="265"/>
        <v>profit</v>
      </c>
      <c r="W8508" t="str">
        <f t="shared" si="266"/>
        <v>cheap</v>
      </c>
      <c r="X8508" s="3" t="str" cm="1">
        <f t="array" ref="X8508">_xlfn.IFS(R8508&gt;1000,"premium",R8508&gt;500,"modrate",R8508&lt;500,"cheap")</f>
        <v>cheap</v>
      </c>
      <c r="Y8508" t="str" cm="1">
        <f t="array" ref="Y8508">_xlfn.SWITCH(TRUE,R8508&gt;1000,"premium",R8508&gt;500,"modrate","cheap")</f>
        <v>cheap</v>
      </c>
    </row>
    <row r="8509" spans="1:25">
      <c r="A8509">
        <v>8508</v>
      </c>
      <c r="B8509" t="s">
        <v>10082</v>
      </c>
      <c r="C8509" s="2">
        <v>42437</v>
      </c>
      <c r="D8509" s="2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  <c r="V8509" t="str">
        <f t="shared" si="265"/>
        <v>profit</v>
      </c>
      <c r="W8509" t="str">
        <f t="shared" si="266"/>
        <v>cheap</v>
      </c>
      <c r="X8509" s="3" t="str" cm="1">
        <f t="array" ref="X8509">_xlfn.IFS(R8509&gt;1000,"premium",R8509&gt;500,"modrate",R8509&lt;500,"cheap")</f>
        <v>cheap</v>
      </c>
      <c r="Y8509" t="str" cm="1">
        <f t="array" ref="Y8509">_xlfn.SWITCH(TRUE,R8509&gt;1000,"premium",R8509&gt;500,"modrate","cheap")</f>
        <v>cheap</v>
      </c>
    </row>
    <row r="8510" spans="1:25">
      <c r="A8510">
        <v>8509</v>
      </c>
      <c r="B8510" t="s">
        <v>10083</v>
      </c>
      <c r="C8510" s="2">
        <v>42349</v>
      </c>
      <c r="D8510" s="2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  <c r="V8510" t="str">
        <f t="shared" si="265"/>
        <v>profit</v>
      </c>
      <c r="W8510" t="str">
        <f t="shared" si="266"/>
        <v>cheap</v>
      </c>
      <c r="X8510" s="3" t="str" cm="1">
        <f t="array" ref="X8510">_xlfn.IFS(R8510&gt;1000,"premium",R8510&gt;500,"modrate",R8510&lt;500,"cheap")</f>
        <v>cheap</v>
      </c>
      <c r="Y8510" t="str" cm="1">
        <f t="array" ref="Y8510">_xlfn.SWITCH(TRUE,R8510&gt;1000,"premium",R8510&gt;500,"modrate","cheap")</f>
        <v>cheap</v>
      </c>
    </row>
    <row r="8511" spans="1:25">
      <c r="A8511">
        <v>8510</v>
      </c>
      <c r="B8511" t="s">
        <v>10083</v>
      </c>
      <c r="C8511" s="2">
        <v>42349</v>
      </c>
      <c r="D8511" s="2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  <c r="V8511" t="str">
        <f t="shared" si="265"/>
        <v>profit</v>
      </c>
      <c r="W8511" t="str">
        <f t="shared" si="266"/>
        <v>cheap</v>
      </c>
      <c r="X8511" s="3" t="str" cm="1">
        <f t="array" ref="X8511">_xlfn.IFS(R8511&gt;1000,"premium",R8511&gt;500,"modrate",R8511&lt;500,"cheap")</f>
        <v>cheap</v>
      </c>
      <c r="Y8511" t="str" cm="1">
        <f t="array" ref="Y8511">_xlfn.SWITCH(TRUE,R8511&gt;1000,"premium",R8511&gt;500,"modrate","cheap")</f>
        <v>cheap</v>
      </c>
    </row>
    <row r="8512" spans="1:25">
      <c r="A8512">
        <v>8511</v>
      </c>
      <c r="B8512" t="s">
        <v>10083</v>
      </c>
      <c r="C8512" s="2">
        <v>42349</v>
      </c>
      <c r="D8512" s="2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  <c r="V8512" t="str">
        <f t="shared" si="265"/>
        <v>profit</v>
      </c>
      <c r="W8512" t="str">
        <f t="shared" si="266"/>
        <v>cheap</v>
      </c>
      <c r="X8512" s="3" t="str" cm="1">
        <f t="array" ref="X8512">_xlfn.IFS(R8512&gt;1000,"premium",R8512&gt;500,"modrate",R8512&lt;500,"cheap")</f>
        <v>cheap</v>
      </c>
      <c r="Y8512" t="str" cm="1">
        <f t="array" ref="Y8512">_xlfn.SWITCH(TRUE,R8512&gt;1000,"premium",R8512&gt;500,"modrate","cheap")</f>
        <v>cheap</v>
      </c>
    </row>
    <row r="8513" spans="1:25">
      <c r="A8513">
        <v>8512</v>
      </c>
      <c r="B8513" t="s">
        <v>10084</v>
      </c>
      <c r="C8513" s="2">
        <v>42726</v>
      </c>
      <c r="D8513" s="2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  <c r="V8513" t="str">
        <f t="shared" si="265"/>
        <v>profit</v>
      </c>
      <c r="W8513" t="str">
        <f t="shared" si="266"/>
        <v>cheap</v>
      </c>
      <c r="X8513" s="3" t="str" cm="1">
        <f t="array" ref="X8513">_xlfn.IFS(R8513&gt;1000,"premium",R8513&gt;500,"modrate",R8513&lt;500,"cheap")</f>
        <v>cheap</v>
      </c>
      <c r="Y8513" t="str" cm="1">
        <f t="array" ref="Y8513">_xlfn.SWITCH(TRUE,R8513&gt;1000,"premium",R8513&gt;500,"modrate","cheap")</f>
        <v>cheap</v>
      </c>
    </row>
    <row r="8514" spans="1:25">
      <c r="A8514">
        <v>8513</v>
      </c>
      <c r="B8514" t="s">
        <v>10085</v>
      </c>
      <c r="C8514" s="2">
        <v>42402</v>
      </c>
      <c r="D8514" s="2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  <c r="V8514" t="str">
        <f t="shared" si="265"/>
        <v>loss</v>
      </c>
      <c r="W8514" t="str">
        <f t="shared" si="266"/>
        <v>cheap</v>
      </c>
      <c r="X8514" s="3" t="str" cm="1">
        <f t="array" ref="X8514">_xlfn.IFS(R8514&gt;1000,"premium",R8514&gt;500,"modrate",R8514&lt;500,"cheap")</f>
        <v>cheap</v>
      </c>
      <c r="Y8514" t="str" cm="1">
        <f t="array" ref="Y8514">_xlfn.SWITCH(TRUE,R8514&gt;1000,"premium",R8514&gt;500,"modrate","cheap")</f>
        <v>cheap</v>
      </c>
    </row>
    <row r="8515" spans="1:25">
      <c r="A8515">
        <v>8514</v>
      </c>
      <c r="B8515" t="s">
        <v>10086</v>
      </c>
      <c r="C8515" s="2">
        <v>42891</v>
      </c>
      <c r="D8515" s="2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  <c r="V8515" t="str">
        <f t="shared" ref="V8515:V8578" si="267">IF(U8515&gt;0,"profit","loss")</f>
        <v>profit</v>
      </c>
      <c r="W8515" t="str">
        <f t="shared" ref="W8515:W8578" si="268">IF(R8515&gt;1000,"premium", IF(R8515&gt;500,"modrate","cheap"))</f>
        <v>cheap</v>
      </c>
      <c r="X8515" s="3" t="str" cm="1">
        <f t="array" ref="X8515">_xlfn.IFS(R8515&gt;1000,"premium",R8515&gt;500,"modrate",R8515&lt;500,"cheap")</f>
        <v>cheap</v>
      </c>
      <c r="Y8515" t="str" cm="1">
        <f t="array" ref="Y8515">_xlfn.SWITCH(TRUE,R8515&gt;1000,"premium",R8515&gt;500,"modrate","cheap")</f>
        <v>cheap</v>
      </c>
    </row>
    <row r="8516" spans="1:25">
      <c r="A8516">
        <v>8515</v>
      </c>
      <c r="B8516" t="s">
        <v>10087</v>
      </c>
      <c r="C8516" s="2">
        <v>42237</v>
      </c>
      <c r="D8516" s="2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  <c r="V8516" t="str">
        <f t="shared" si="267"/>
        <v>profit</v>
      </c>
      <c r="W8516" t="str">
        <f t="shared" si="268"/>
        <v>cheap</v>
      </c>
      <c r="X8516" s="3" t="str" cm="1">
        <f t="array" ref="X8516">_xlfn.IFS(R8516&gt;1000,"premium",R8516&gt;500,"modrate",R8516&lt;500,"cheap")</f>
        <v>cheap</v>
      </c>
      <c r="Y8516" t="str" cm="1">
        <f t="array" ref="Y8516">_xlfn.SWITCH(TRUE,R8516&gt;1000,"premium",R8516&gt;500,"modrate","cheap")</f>
        <v>cheap</v>
      </c>
    </row>
    <row r="8517" spans="1:25">
      <c r="A8517">
        <v>8516</v>
      </c>
      <c r="B8517" t="s">
        <v>10087</v>
      </c>
      <c r="C8517" s="2">
        <v>42237</v>
      </c>
      <c r="D8517" s="2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  <c r="V8517" t="str">
        <f t="shared" si="267"/>
        <v>profit</v>
      </c>
      <c r="W8517" t="str">
        <f t="shared" si="268"/>
        <v>cheap</v>
      </c>
      <c r="X8517" s="3" t="str" cm="1">
        <f t="array" ref="X8517">_xlfn.IFS(R8517&gt;1000,"premium",R8517&gt;500,"modrate",R8517&lt;500,"cheap")</f>
        <v>cheap</v>
      </c>
      <c r="Y8517" t="str" cm="1">
        <f t="array" ref="Y8517">_xlfn.SWITCH(TRUE,R8517&gt;1000,"premium",R8517&gt;500,"modrate","cheap")</f>
        <v>cheap</v>
      </c>
    </row>
    <row r="8518" spans="1:25">
      <c r="A8518">
        <v>8517</v>
      </c>
      <c r="B8518" t="s">
        <v>10088</v>
      </c>
      <c r="C8518" s="2">
        <v>42467</v>
      </c>
      <c r="D8518" s="2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  <c r="V8518" t="str">
        <f t="shared" si="267"/>
        <v>profit</v>
      </c>
      <c r="W8518" t="str">
        <f t="shared" si="268"/>
        <v>cheap</v>
      </c>
      <c r="X8518" s="3" t="str" cm="1">
        <f t="array" ref="X8518">_xlfn.IFS(R8518&gt;1000,"premium",R8518&gt;500,"modrate",R8518&lt;500,"cheap")</f>
        <v>cheap</v>
      </c>
      <c r="Y8518" t="str" cm="1">
        <f t="array" ref="Y8518">_xlfn.SWITCH(TRUE,R8518&gt;1000,"premium",R8518&gt;500,"modrate","cheap")</f>
        <v>cheap</v>
      </c>
    </row>
    <row r="8519" spans="1:25">
      <c r="A8519">
        <v>8518</v>
      </c>
      <c r="B8519" t="s">
        <v>10089</v>
      </c>
      <c r="C8519" s="2">
        <v>42890</v>
      </c>
      <c r="D8519" s="2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  <c r="V8519" t="str">
        <f t="shared" si="267"/>
        <v>loss</v>
      </c>
      <c r="W8519" t="str">
        <f t="shared" si="268"/>
        <v>cheap</v>
      </c>
      <c r="X8519" s="3" t="str" cm="1">
        <f t="array" ref="X8519">_xlfn.IFS(R8519&gt;1000,"premium",R8519&gt;500,"modrate",R8519&lt;500,"cheap")</f>
        <v>cheap</v>
      </c>
      <c r="Y8519" t="str" cm="1">
        <f t="array" ref="Y8519">_xlfn.SWITCH(TRUE,R8519&gt;1000,"premium",R8519&gt;500,"modrate","cheap")</f>
        <v>cheap</v>
      </c>
    </row>
    <row r="8520" spans="1:25">
      <c r="A8520">
        <v>8519</v>
      </c>
      <c r="B8520" t="s">
        <v>10090</v>
      </c>
      <c r="C8520" s="2">
        <v>43073</v>
      </c>
      <c r="D8520" s="2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  <c r="V8520" t="str">
        <f t="shared" si="267"/>
        <v>profit</v>
      </c>
      <c r="W8520" t="str">
        <f t="shared" si="268"/>
        <v>cheap</v>
      </c>
      <c r="X8520" s="3" t="str" cm="1">
        <f t="array" ref="X8520">_xlfn.IFS(R8520&gt;1000,"premium",R8520&gt;500,"modrate",R8520&lt;500,"cheap")</f>
        <v>cheap</v>
      </c>
      <c r="Y8520" t="str" cm="1">
        <f t="array" ref="Y8520">_xlfn.SWITCH(TRUE,R8520&gt;1000,"premium",R8520&gt;500,"modrate","cheap")</f>
        <v>cheap</v>
      </c>
    </row>
    <row r="8521" spans="1:25">
      <c r="A8521">
        <v>8520</v>
      </c>
      <c r="B8521" t="s">
        <v>10090</v>
      </c>
      <c r="C8521" s="2">
        <v>43073</v>
      </c>
      <c r="D8521" s="2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  <c r="V8521" t="str">
        <f t="shared" si="267"/>
        <v>profit</v>
      </c>
      <c r="W8521" t="str">
        <f t="shared" si="268"/>
        <v>cheap</v>
      </c>
      <c r="X8521" s="3" t="str" cm="1">
        <f t="array" ref="X8521">_xlfn.IFS(R8521&gt;1000,"premium",R8521&gt;500,"modrate",R8521&lt;500,"cheap")</f>
        <v>cheap</v>
      </c>
      <c r="Y8521" t="str" cm="1">
        <f t="array" ref="Y8521">_xlfn.SWITCH(TRUE,R8521&gt;1000,"premium",R8521&gt;500,"modrate","cheap")</f>
        <v>cheap</v>
      </c>
    </row>
    <row r="8522" spans="1:25">
      <c r="A8522">
        <v>8521</v>
      </c>
      <c r="B8522" t="s">
        <v>10090</v>
      </c>
      <c r="C8522" s="2">
        <v>43073</v>
      </c>
      <c r="D8522" s="2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  <c r="V8522" t="str">
        <f t="shared" si="267"/>
        <v>profit</v>
      </c>
      <c r="W8522" t="str">
        <f t="shared" si="268"/>
        <v>cheap</v>
      </c>
      <c r="X8522" s="3" t="str" cm="1">
        <f t="array" ref="X8522">_xlfn.IFS(R8522&gt;1000,"premium",R8522&gt;500,"modrate",R8522&lt;500,"cheap")</f>
        <v>cheap</v>
      </c>
      <c r="Y8522" t="str" cm="1">
        <f t="array" ref="Y8522">_xlfn.SWITCH(TRUE,R8522&gt;1000,"premium",R8522&gt;500,"modrate","cheap")</f>
        <v>cheap</v>
      </c>
    </row>
    <row r="8523" spans="1:25">
      <c r="A8523">
        <v>8522</v>
      </c>
      <c r="B8523" t="s">
        <v>10091</v>
      </c>
      <c r="C8523" s="2">
        <v>42380</v>
      </c>
      <c r="D8523" s="2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  <c r="V8523" t="str">
        <f t="shared" si="267"/>
        <v>profit</v>
      </c>
      <c r="W8523" t="str">
        <f t="shared" si="268"/>
        <v>cheap</v>
      </c>
      <c r="X8523" s="3" t="str" cm="1">
        <f t="array" ref="X8523">_xlfn.IFS(R8523&gt;1000,"premium",R8523&gt;500,"modrate",R8523&lt;500,"cheap")</f>
        <v>cheap</v>
      </c>
      <c r="Y8523" t="str" cm="1">
        <f t="array" ref="Y8523">_xlfn.SWITCH(TRUE,R8523&gt;1000,"premium",R8523&gt;500,"modrate","cheap")</f>
        <v>cheap</v>
      </c>
    </row>
    <row r="8524" spans="1:25">
      <c r="A8524">
        <v>8523</v>
      </c>
      <c r="B8524" t="s">
        <v>10092</v>
      </c>
      <c r="C8524" s="2">
        <v>42461</v>
      </c>
      <c r="D8524" s="2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  <c r="V8524" t="str">
        <f t="shared" si="267"/>
        <v>profit</v>
      </c>
      <c r="W8524" t="str">
        <f t="shared" si="268"/>
        <v>cheap</v>
      </c>
      <c r="X8524" s="3" t="str" cm="1">
        <f t="array" ref="X8524">_xlfn.IFS(R8524&gt;1000,"premium",R8524&gt;500,"modrate",R8524&lt;500,"cheap")</f>
        <v>cheap</v>
      </c>
      <c r="Y8524" t="str" cm="1">
        <f t="array" ref="Y8524">_xlfn.SWITCH(TRUE,R8524&gt;1000,"premium",R8524&gt;500,"modrate","cheap")</f>
        <v>cheap</v>
      </c>
    </row>
    <row r="8525" spans="1:25">
      <c r="A8525">
        <v>8524</v>
      </c>
      <c r="B8525" t="s">
        <v>10093</v>
      </c>
      <c r="C8525" s="2">
        <v>42999</v>
      </c>
      <c r="D8525" s="2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  <c r="V8525" t="str">
        <f t="shared" si="267"/>
        <v>profit</v>
      </c>
      <c r="W8525" t="str">
        <f t="shared" si="268"/>
        <v>cheap</v>
      </c>
      <c r="X8525" s="3" t="str" cm="1">
        <f t="array" ref="X8525">_xlfn.IFS(R8525&gt;1000,"premium",R8525&gt;500,"modrate",R8525&lt;500,"cheap")</f>
        <v>cheap</v>
      </c>
      <c r="Y8525" t="str" cm="1">
        <f t="array" ref="Y8525">_xlfn.SWITCH(TRUE,R8525&gt;1000,"premium",R8525&gt;500,"modrate","cheap")</f>
        <v>cheap</v>
      </c>
    </row>
    <row r="8526" spans="1:25">
      <c r="A8526">
        <v>8525</v>
      </c>
      <c r="B8526" t="s">
        <v>10094</v>
      </c>
      <c r="C8526" s="2">
        <v>42810</v>
      </c>
      <c r="D8526" s="2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  <c r="V8526" t="str">
        <f t="shared" si="267"/>
        <v>loss</v>
      </c>
      <c r="W8526" t="str">
        <f t="shared" si="268"/>
        <v>cheap</v>
      </c>
      <c r="X8526" s="3" t="str" cm="1">
        <f t="array" ref="X8526">_xlfn.IFS(R8526&gt;1000,"premium",R8526&gt;500,"modrate",R8526&lt;500,"cheap")</f>
        <v>cheap</v>
      </c>
      <c r="Y8526" t="str" cm="1">
        <f t="array" ref="Y8526">_xlfn.SWITCH(TRUE,R8526&gt;1000,"premium",R8526&gt;500,"modrate","cheap")</f>
        <v>cheap</v>
      </c>
    </row>
    <row r="8527" spans="1:25">
      <c r="A8527">
        <v>8526</v>
      </c>
      <c r="B8527" t="s">
        <v>10094</v>
      </c>
      <c r="C8527" s="2">
        <v>42810</v>
      </c>
      <c r="D8527" s="2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7.6895999999999898</v>
      </c>
      <c r="V8527" t="str">
        <f t="shared" si="267"/>
        <v>profit</v>
      </c>
      <c r="W8527" t="str">
        <f t="shared" si="268"/>
        <v>cheap</v>
      </c>
      <c r="X8527" s="3" t="str" cm="1">
        <f t="array" ref="X8527">_xlfn.IFS(R8527&gt;1000,"premium",R8527&gt;500,"modrate",R8527&lt;500,"cheap")</f>
        <v>cheap</v>
      </c>
      <c r="Y8527" t="str" cm="1">
        <f t="array" ref="Y8527">_xlfn.SWITCH(TRUE,R8527&gt;1000,"premium",R8527&gt;500,"modrate","cheap")</f>
        <v>cheap</v>
      </c>
    </row>
    <row r="8528" spans="1:25">
      <c r="A8528">
        <v>8527</v>
      </c>
      <c r="B8528" t="s">
        <v>10094</v>
      </c>
      <c r="C8528" s="2">
        <v>42810</v>
      </c>
      <c r="D8528" s="2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  <c r="V8528" t="str">
        <f t="shared" si="267"/>
        <v>loss</v>
      </c>
      <c r="W8528" t="str">
        <f t="shared" si="268"/>
        <v>cheap</v>
      </c>
      <c r="X8528" s="3" t="str" cm="1">
        <f t="array" ref="X8528">_xlfn.IFS(R8528&gt;1000,"premium",R8528&gt;500,"modrate",R8528&lt;500,"cheap")</f>
        <v>cheap</v>
      </c>
      <c r="Y8528" t="str" cm="1">
        <f t="array" ref="Y8528">_xlfn.SWITCH(TRUE,R8528&gt;1000,"premium",R8528&gt;500,"modrate","cheap")</f>
        <v>cheap</v>
      </c>
    </row>
    <row r="8529" spans="1:25">
      <c r="A8529">
        <v>8528</v>
      </c>
      <c r="B8529" t="s">
        <v>10094</v>
      </c>
      <c r="C8529" s="2">
        <v>42810</v>
      </c>
      <c r="D8529" s="2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  <c r="V8529" t="str">
        <f t="shared" si="267"/>
        <v>profit</v>
      </c>
      <c r="W8529" t="str">
        <f t="shared" si="268"/>
        <v>cheap</v>
      </c>
      <c r="X8529" s="3" t="str" cm="1">
        <f t="array" ref="X8529">_xlfn.IFS(R8529&gt;1000,"premium",R8529&gt;500,"modrate",R8529&lt;500,"cheap")</f>
        <v>cheap</v>
      </c>
      <c r="Y8529" t="str" cm="1">
        <f t="array" ref="Y8529">_xlfn.SWITCH(TRUE,R8529&gt;1000,"premium",R8529&gt;500,"modrate","cheap")</f>
        <v>cheap</v>
      </c>
    </row>
    <row r="8530" spans="1:25">
      <c r="A8530">
        <v>8529</v>
      </c>
      <c r="B8530" t="s">
        <v>10094</v>
      </c>
      <c r="C8530" s="2">
        <v>42810</v>
      </c>
      <c r="D8530" s="2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  <c r="V8530" t="str">
        <f t="shared" si="267"/>
        <v>profit</v>
      </c>
      <c r="W8530" t="str">
        <f t="shared" si="268"/>
        <v>cheap</v>
      </c>
      <c r="X8530" s="3" t="str" cm="1">
        <f t="array" ref="X8530">_xlfn.IFS(R8530&gt;1000,"premium",R8530&gt;500,"modrate",R8530&lt;500,"cheap")</f>
        <v>cheap</v>
      </c>
      <c r="Y8530" t="str" cm="1">
        <f t="array" ref="Y8530">_xlfn.SWITCH(TRUE,R8530&gt;1000,"premium",R8530&gt;500,"modrate","cheap")</f>
        <v>cheap</v>
      </c>
    </row>
    <row r="8531" spans="1:25">
      <c r="A8531">
        <v>8530</v>
      </c>
      <c r="B8531" t="s">
        <v>10095</v>
      </c>
      <c r="C8531" s="2">
        <v>43049</v>
      </c>
      <c r="D8531" s="2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  <c r="V8531" t="str">
        <f t="shared" si="267"/>
        <v>loss</v>
      </c>
      <c r="W8531" t="str">
        <f t="shared" si="268"/>
        <v>cheap</v>
      </c>
      <c r="X8531" s="3" t="str" cm="1">
        <f t="array" ref="X8531">_xlfn.IFS(R8531&gt;1000,"premium",R8531&gt;500,"modrate",R8531&lt;500,"cheap")</f>
        <v>cheap</v>
      </c>
      <c r="Y8531" t="str" cm="1">
        <f t="array" ref="Y8531">_xlfn.SWITCH(TRUE,R8531&gt;1000,"premium",R8531&gt;500,"modrate","cheap")</f>
        <v>cheap</v>
      </c>
    </row>
    <row r="8532" spans="1:25">
      <c r="A8532">
        <v>8531</v>
      </c>
      <c r="B8532" t="s">
        <v>10096</v>
      </c>
      <c r="C8532" s="2">
        <v>42704</v>
      </c>
      <c r="D8532" s="2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  <c r="V8532" t="str">
        <f t="shared" si="267"/>
        <v>profit</v>
      </c>
      <c r="W8532" t="str">
        <f t="shared" si="268"/>
        <v>cheap</v>
      </c>
      <c r="X8532" s="3" t="str" cm="1">
        <f t="array" ref="X8532">_xlfn.IFS(R8532&gt;1000,"premium",R8532&gt;500,"modrate",R8532&lt;500,"cheap")</f>
        <v>cheap</v>
      </c>
      <c r="Y8532" t="str" cm="1">
        <f t="array" ref="Y8532">_xlfn.SWITCH(TRUE,R8532&gt;1000,"premium",R8532&gt;500,"modrate","cheap")</f>
        <v>cheap</v>
      </c>
    </row>
    <row r="8533" spans="1:25">
      <c r="A8533">
        <v>8532</v>
      </c>
      <c r="B8533" t="s">
        <v>10096</v>
      </c>
      <c r="C8533" s="2">
        <v>42704</v>
      </c>
      <c r="D8533" s="2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  <c r="V8533" t="str">
        <f t="shared" si="267"/>
        <v>profit</v>
      </c>
      <c r="W8533" t="str">
        <f t="shared" si="268"/>
        <v>cheap</v>
      </c>
      <c r="X8533" s="3" t="str" cm="1">
        <f t="array" ref="X8533">_xlfn.IFS(R8533&gt;1000,"premium",R8533&gt;500,"modrate",R8533&lt;500,"cheap")</f>
        <v>cheap</v>
      </c>
      <c r="Y8533" t="str" cm="1">
        <f t="array" ref="Y8533">_xlfn.SWITCH(TRUE,R8533&gt;1000,"premium",R8533&gt;500,"modrate","cheap")</f>
        <v>cheap</v>
      </c>
    </row>
    <row r="8534" spans="1:25">
      <c r="A8534">
        <v>8533</v>
      </c>
      <c r="B8534" t="s">
        <v>10096</v>
      </c>
      <c r="C8534" s="2">
        <v>42704</v>
      </c>
      <c r="D8534" s="2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</v>
      </c>
      <c r="V8534" t="str">
        <f t="shared" si="267"/>
        <v>profit</v>
      </c>
      <c r="W8534" t="str">
        <f t="shared" si="268"/>
        <v>cheap</v>
      </c>
      <c r="X8534" s="3" t="str" cm="1">
        <f t="array" ref="X8534">_xlfn.IFS(R8534&gt;1000,"premium",R8534&gt;500,"modrate",R8534&lt;500,"cheap")</f>
        <v>cheap</v>
      </c>
      <c r="Y8534" t="str" cm="1">
        <f t="array" ref="Y8534">_xlfn.SWITCH(TRUE,R8534&gt;1000,"premium",R8534&gt;500,"modrate","cheap")</f>
        <v>cheap</v>
      </c>
    </row>
    <row r="8535" spans="1:25">
      <c r="A8535">
        <v>8534</v>
      </c>
      <c r="B8535" t="s">
        <v>10096</v>
      </c>
      <c r="C8535" s="2">
        <v>42704</v>
      </c>
      <c r="D8535" s="2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  <c r="V8535" t="str">
        <f t="shared" si="267"/>
        <v>profit</v>
      </c>
      <c r="W8535" t="str">
        <f t="shared" si="268"/>
        <v>cheap</v>
      </c>
      <c r="X8535" s="3" t="str" cm="1">
        <f t="array" ref="X8535">_xlfn.IFS(R8535&gt;1000,"premium",R8535&gt;500,"modrate",R8535&lt;500,"cheap")</f>
        <v>cheap</v>
      </c>
      <c r="Y8535" t="str" cm="1">
        <f t="array" ref="Y8535">_xlfn.SWITCH(TRUE,R8535&gt;1000,"premium",R8535&gt;500,"modrate","cheap")</f>
        <v>cheap</v>
      </c>
    </row>
    <row r="8536" spans="1:25">
      <c r="A8536">
        <v>8535</v>
      </c>
      <c r="B8536" t="s">
        <v>10097</v>
      </c>
      <c r="C8536" s="2">
        <v>42017</v>
      </c>
      <c r="D8536" s="2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  <c r="V8536" t="str">
        <f t="shared" si="267"/>
        <v>profit</v>
      </c>
      <c r="W8536" t="str">
        <f t="shared" si="268"/>
        <v>cheap</v>
      </c>
      <c r="X8536" s="3" t="str" cm="1">
        <f t="array" ref="X8536">_xlfn.IFS(R8536&gt;1000,"premium",R8536&gt;500,"modrate",R8536&lt;500,"cheap")</f>
        <v>cheap</v>
      </c>
      <c r="Y8536" t="str" cm="1">
        <f t="array" ref="Y8536">_xlfn.SWITCH(TRUE,R8536&gt;1000,"premium",R8536&gt;500,"modrate","cheap")</f>
        <v>cheap</v>
      </c>
    </row>
    <row r="8537" spans="1:25">
      <c r="A8537">
        <v>8536</v>
      </c>
      <c r="B8537" t="s">
        <v>10098</v>
      </c>
      <c r="C8537" s="2">
        <v>41775</v>
      </c>
      <c r="D8537" s="2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  <c r="V8537" t="str">
        <f t="shared" si="267"/>
        <v>profit</v>
      </c>
      <c r="W8537" t="str">
        <f t="shared" si="268"/>
        <v>cheap</v>
      </c>
      <c r="X8537" s="3" t="str" cm="1">
        <f t="array" ref="X8537">_xlfn.IFS(R8537&gt;1000,"premium",R8537&gt;500,"modrate",R8537&lt;500,"cheap")</f>
        <v>cheap</v>
      </c>
      <c r="Y8537" t="str" cm="1">
        <f t="array" ref="Y8537">_xlfn.SWITCH(TRUE,R8537&gt;1000,"premium",R8537&gt;500,"modrate","cheap")</f>
        <v>cheap</v>
      </c>
    </row>
    <row r="8538" spans="1:25">
      <c r="A8538">
        <v>8537</v>
      </c>
      <c r="B8538" t="s">
        <v>10099</v>
      </c>
      <c r="C8538" s="2">
        <v>42162</v>
      </c>
      <c r="D8538" s="2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  <c r="V8538" t="str">
        <f t="shared" si="267"/>
        <v>loss</v>
      </c>
      <c r="W8538" t="str">
        <f t="shared" si="268"/>
        <v>cheap</v>
      </c>
      <c r="X8538" s="3" t="str" cm="1">
        <f t="array" ref="X8538">_xlfn.IFS(R8538&gt;1000,"premium",R8538&gt;500,"modrate",R8538&lt;500,"cheap")</f>
        <v>cheap</v>
      </c>
      <c r="Y8538" t="str" cm="1">
        <f t="array" ref="Y8538">_xlfn.SWITCH(TRUE,R8538&gt;1000,"premium",R8538&gt;500,"modrate","cheap")</f>
        <v>cheap</v>
      </c>
    </row>
    <row r="8539" spans="1:25">
      <c r="A8539">
        <v>8538</v>
      </c>
      <c r="B8539" t="s">
        <v>10099</v>
      </c>
      <c r="C8539" s="2">
        <v>42162</v>
      </c>
      <c r="D8539" s="2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  <c r="V8539" t="str">
        <f t="shared" si="267"/>
        <v>profit</v>
      </c>
      <c r="W8539" t="str">
        <f t="shared" si="268"/>
        <v>cheap</v>
      </c>
      <c r="X8539" s="3" t="str" cm="1">
        <f t="array" ref="X8539">_xlfn.IFS(R8539&gt;1000,"premium",R8539&gt;500,"modrate",R8539&lt;500,"cheap")</f>
        <v>cheap</v>
      </c>
      <c r="Y8539" t="str" cm="1">
        <f t="array" ref="Y8539">_xlfn.SWITCH(TRUE,R8539&gt;1000,"premium",R8539&gt;500,"modrate","cheap")</f>
        <v>cheap</v>
      </c>
    </row>
    <row r="8540" spans="1:25">
      <c r="A8540">
        <v>8539</v>
      </c>
      <c r="B8540" t="s">
        <v>10099</v>
      </c>
      <c r="C8540" s="2">
        <v>42162</v>
      </c>
      <c r="D8540" s="2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  <c r="V8540" t="str">
        <f t="shared" si="267"/>
        <v>profit</v>
      </c>
      <c r="W8540" t="str">
        <f t="shared" si="268"/>
        <v>cheap</v>
      </c>
      <c r="X8540" s="3" t="str" cm="1">
        <f t="array" ref="X8540">_xlfn.IFS(R8540&gt;1000,"premium",R8540&gt;500,"modrate",R8540&lt;500,"cheap")</f>
        <v>cheap</v>
      </c>
      <c r="Y8540" t="str" cm="1">
        <f t="array" ref="Y8540">_xlfn.SWITCH(TRUE,R8540&gt;1000,"premium",R8540&gt;500,"modrate","cheap")</f>
        <v>cheap</v>
      </c>
    </row>
    <row r="8541" spans="1:25">
      <c r="A8541">
        <v>8540</v>
      </c>
      <c r="B8541" t="s">
        <v>10102</v>
      </c>
      <c r="C8541" s="2">
        <v>42803</v>
      </c>
      <c r="D8541" s="2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  <c r="V8541" t="str">
        <f t="shared" si="267"/>
        <v>profit</v>
      </c>
      <c r="W8541" t="str">
        <f t="shared" si="268"/>
        <v>cheap</v>
      </c>
      <c r="X8541" s="3" t="str" cm="1">
        <f t="array" ref="X8541">_xlfn.IFS(R8541&gt;1000,"premium",R8541&gt;500,"modrate",R8541&lt;500,"cheap")</f>
        <v>cheap</v>
      </c>
      <c r="Y8541" t="str" cm="1">
        <f t="array" ref="Y8541">_xlfn.SWITCH(TRUE,R8541&gt;1000,"premium",R8541&gt;500,"modrate","cheap")</f>
        <v>cheap</v>
      </c>
    </row>
    <row r="8542" spans="1:25">
      <c r="A8542">
        <v>8541</v>
      </c>
      <c r="B8542" t="s">
        <v>10102</v>
      </c>
      <c r="C8542" s="2">
        <v>42803</v>
      </c>
      <c r="D8542" s="2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  <c r="V8542" t="str">
        <f t="shared" si="267"/>
        <v>profit</v>
      </c>
      <c r="W8542" t="str">
        <f t="shared" si="268"/>
        <v>cheap</v>
      </c>
      <c r="X8542" s="3" t="str" cm="1">
        <f t="array" ref="X8542">_xlfn.IFS(R8542&gt;1000,"premium",R8542&gt;500,"modrate",R8542&lt;500,"cheap")</f>
        <v>cheap</v>
      </c>
      <c r="Y8542" t="str" cm="1">
        <f t="array" ref="Y8542">_xlfn.SWITCH(TRUE,R8542&gt;1000,"premium",R8542&gt;500,"modrate","cheap")</f>
        <v>cheap</v>
      </c>
    </row>
    <row r="8543" spans="1:25">
      <c r="A8543">
        <v>8542</v>
      </c>
      <c r="B8543" t="s">
        <v>10103</v>
      </c>
      <c r="C8543" s="2">
        <v>42360</v>
      </c>
      <c r="D8543" s="2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  <c r="V8543" t="str">
        <f t="shared" si="267"/>
        <v>profit</v>
      </c>
      <c r="W8543" t="str">
        <f t="shared" si="268"/>
        <v>cheap</v>
      </c>
      <c r="X8543" s="3" t="str" cm="1">
        <f t="array" ref="X8543">_xlfn.IFS(R8543&gt;1000,"premium",R8543&gt;500,"modrate",R8543&lt;500,"cheap")</f>
        <v>cheap</v>
      </c>
      <c r="Y8543" t="str" cm="1">
        <f t="array" ref="Y8543">_xlfn.SWITCH(TRUE,R8543&gt;1000,"premium",R8543&gt;500,"modrate","cheap")</f>
        <v>cheap</v>
      </c>
    </row>
    <row r="8544" spans="1:25">
      <c r="A8544">
        <v>8543</v>
      </c>
      <c r="B8544" t="s">
        <v>10103</v>
      </c>
      <c r="C8544" s="2">
        <v>42360</v>
      </c>
      <c r="D8544" s="2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  <c r="V8544" t="str">
        <f t="shared" si="267"/>
        <v>loss</v>
      </c>
      <c r="W8544" t="str">
        <f t="shared" si="268"/>
        <v>cheap</v>
      </c>
      <c r="X8544" s="3" t="str" cm="1">
        <f t="array" ref="X8544">_xlfn.IFS(R8544&gt;1000,"premium",R8544&gt;500,"modrate",R8544&lt;500,"cheap")</f>
        <v>cheap</v>
      </c>
      <c r="Y8544" t="str" cm="1">
        <f t="array" ref="Y8544">_xlfn.SWITCH(TRUE,R8544&gt;1000,"premium",R8544&gt;500,"modrate","cheap")</f>
        <v>cheap</v>
      </c>
    </row>
    <row r="8545" spans="1:25">
      <c r="A8545">
        <v>8544</v>
      </c>
      <c r="B8545" t="s">
        <v>10104</v>
      </c>
      <c r="C8545" s="2">
        <v>41857</v>
      </c>
      <c r="D8545" s="2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  <c r="V8545" t="str">
        <f t="shared" si="267"/>
        <v>profit</v>
      </c>
      <c r="W8545" t="str">
        <f t="shared" si="268"/>
        <v>cheap</v>
      </c>
      <c r="X8545" s="3" t="str" cm="1">
        <f t="array" ref="X8545">_xlfn.IFS(R8545&gt;1000,"premium",R8545&gt;500,"modrate",R8545&lt;500,"cheap")</f>
        <v>cheap</v>
      </c>
      <c r="Y8545" t="str" cm="1">
        <f t="array" ref="Y8545">_xlfn.SWITCH(TRUE,R8545&gt;1000,"premium",R8545&gt;500,"modrate","cheap")</f>
        <v>cheap</v>
      </c>
    </row>
    <row r="8546" spans="1:25">
      <c r="A8546">
        <v>8545</v>
      </c>
      <c r="B8546" t="s">
        <v>10105</v>
      </c>
      <c r="C8546" s="2">
        <v>42456</v>
      </c>
      <c r="D8546" s="2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  <c r="V8546" t="str">
        <f t="shared" si="267"/>
        <v>profit</v>
      </c>
      <c r="W8546" t="str">
        <f t="shared" si="268"/>
        <v>cheap</v>
      </c>
      <c r="X8546" s="3" t="str" cm="1">
        <f t="array" ref="X8546">_xlfn.IFS(R8546&gt;1000,"premium",R8546&gt;500,"modrate",R8546&lt;500,"cheap")</f>
        <v>cheap</v>
      </c>
      <c r="Y8546" t="str" cm="1">
        <f t="array" ref="Y8546">_xlfn.SWITCH(TRUE,R8546&gt;1000,"premium",R8546&gt;500,"modrate","cheap")</f>
        <v>cheap</v>
      </c>
    </row>
    <row r="8547" spans="1:25">
      <c r="A8547">
        <v>8546</v>
      </c>
      <c r="B8547" t="s">
        <v>10105</v>
      </c>
      <c r="C8547" s="2">
        <v>42456</v>
      </c>
      <c r="D8547" s="2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  <c r="V8547" t="str">
        <f t="shared" si="267"/>
        <v>profit</v>
      </c>
      <c r="W8547" t="str">
        <f t="shared" si="268"/>
        <v>cheap</v>
      </c>
      <c r="X8547" s="3" t="str" cm="1">
        <f t="array" ref="X8547">_xlfn.IFS(R8547&gt;1000,"premium",R8547&gt;500,"modrate",R8547&lt;500,"cheap")</f>
        <v>cheap</v>
      </c>
      <c r="Y8547" t="str" cm="1">
        <f t="array" ref="Y8547">_xlfn.SWITCH(TRUE,R8547&gt;1000,"premium",R8547&gt;500,"modrate","cheap")</f>
        <v>cheap</v>
      </c>
    </row>
    <row r="8548" spans="1:25">
      <c r="A8548">
        <v>8547</v>
      </c>
      <c r="B8548" t="s">
        <v>10105</v>
      </c>
      <c r="C8548" s="2">
        <v>42456</v>
      </c>
      <c r="D8548" s="2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  <c r="V8548" t="str">
        <f t="shared" si="267"/>
        <v>profit</v>
      </c>
      <c r="W8548" t="str">
        <f t="shared" si="268"/>
        <v>cheap</v>
      </c>
      <c r="X8548" s="3" t="str" cm="1">
        <f t="array" ref="X8548">_xlfn.IFS(R8548&gt;1000,"premium",R8548&gt;500,"modrate",R8548&lt;500,"cheap")</f>
        <v>cheap</v>
      </c>
      <c r="Y8548" t="str" cm="1">
        <f t="array" ref="Y8548">_xlfn.SWITCH(TRUE,R8548&gt;1000,"premium",R8548&gt;500,"modrate","cheap")</f>
        <v>cheap</v>
      </c>
    </row>
    <row r="8549" spans="1:25">
      <c r="A8549">
        <v>8548</v>
      </c>
      <c r="B8549" t="s">
        <v>10106</v>
      </c>
      <c r="C8549" s="2">
        <v>42343</v>
      </c>
      <c r="D8549" s="2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  <c r="V8549" t="str">
        <f t="shared" si="267"/>
        <v>profit</v>
      </c>
      <c r="W8549" t="str">
        <f t="shared" si="268"/>
        <v>cheap</v>
      </c>
      <c r="X8549" s="3" t="str" cm="1">
        <f t="array" ref="X8549">_xlfn.IFS(R8549&gt;1000,"premium",R8549&gt;500,"modrate",R8549&lt;500,"cheap")</f>
        <v>cheap</v>
      </c>
      <c r="Y8549" t="str" cm="1">
        <f t="array" ref="Y8549">_xlfn.SWITCH(TRUE,R8549&gt;1000,"premium",R8549&gt;500,"modrate","cheap")</f>
        <v>cheap</v>
      </c>
    </row>
    <row r="8550" spans="1:25">
      <c r="A8550">
        <v>8549</v>
      </c>
      <c r="B8550" t="s">
        <v>10106</v>
      </c>
      <c r="C8550" s="2">
        <v>42343</v>
      </c>
      <c r="D8550" s="2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  <c r="V8550" t="str">
        <f t="shared" si="267"/>
        <v>profit</v>
      </c>
      <c r="W8550" t="str">
        <f t="shared" si="268"/>
        <v>cheap</v>
      </c>
      <c r="X8550" s="3" t="str" cm="1">
        <f t="array" ref="X8550">_xlfn.IFS(R8550&gt;1000,"premium",R8550&gt;500,"modrate",R8550&lt;500,"cheap")</f>
        <v>cheap</v>
      </c>
      <c r="Y8550" t="str" cm="1">
        <f t="array" ref="Y8550">_xlfn.SWITCH(TRUE,R8550&gt;1000,"premium",R8550&gt;500,"modrate","cheap")</f>
        <v>cheap</v>
      </c>
    </row>
    <row r="8551" spans="1:25">
      <c r="A8551">
        <v>8550</v>
      </c>
      <c r="B8551" t="s">
        <v>10107</v>
      </c>
      <c r="C8551" s="2">
        <v>42258</v>
      </c>
      <c r="D8551" s="2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  <c r="V8551" t="str">
        <f t="shared" si="267"/>
        <v>profit</v>
      </c>
      <c r="W8551" t="str">
        <f t="shared" si="268"/>
        <v>cheap</v>
      </c>
      <c r="X8551" s="3" t="str" cm="1">
        <f t="array" ref="X8551">_xlfn.IFS(R8551&gt;1000,"premium",R8551&gt;500,"modrate",R8551&lt;500,"cheap")</f>
        <v>cheap</v>
      </c>
      <c r="Y8551" t="str" cm="1">
        <f t="array" ref="Y8551">_xlfn.SWITCH(TRUE,R8551&gt;1000,"premium",R8551&gt;500,"modrate","cheap")</f>
        <v>cheap</v>
      </c>
    </row>
    <row r="8552" spans="1:25">
      <c r="A8552">
        <v>8551</v>
      </c>
      <c r="B8552" t="s">
        <v>10108</v>
      </c>
      <c r="C8552" s="2">
        <v>42202</v>
      </c>
      <c r="D8552" s="2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  <c r="V8552" t="str">
        <f t="shared" si="267"/>
        <v>profit</v>
      </c>
      <c r="W8552" t="str">
        <f t="shared" si="268"/>
        <v>cheap</v>
      </c>
      <c r="X8552" s="3" t="str" cm="1">
        <f t="array" ref="X8552">_xlfn.IFS(R8552&gt;1000,"premium",R8552&gt;500,"modrate",R8552&lt;500,"cheap")</f>
        <v>cheap</v>
      </c>
      <c r="Y8552" t="str" cm="1">
        <f t="array" ref="Y8552">_xlfn.SWITCH(TRUE,R8552&gt;1000,"premium",R8552&gt;500,"modrate","cheap")</f>
        <v>cheap</v>
      </c>
    </row>
    <row r="8553" spans="1:25">
      <c r="A8553">
        <v>8552</v>
      </c>
      <c r="B8553" t="s">
        <v>10108</v>
      </c>
      <c r="C8553" s="2">
        <v>42202</v>
      </c>
      <c r="D8553" s="2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  <c r="V8553" t="str">
        <f t="shared" si="267"/>
        <v>profit</v>
      </c>
      <c r="W8553" t="str">
        <f t="shared" si="268"/>
        <v>cheap</v>
      </c>
      <c r="X8553" s="3" t="str" cm="1">
        <f t="array" ref="X8553">_xlfn.IFS(R8553&gt;1000,"premium",R8553&gt;500,"modrate",R8553&lt;500,"cheap")</f>
        <v>cheap</v>
      </c>
      <c r="Y8553" t="str" cm="1">
        <f t="array" ref="Y8553">_xlfn.SWITCH(TRUE,R8553&gt;1000,"premium",R8553&gt;500,"modrate","cheap")</f>
        <v>cheap</v>
      </c>
    </row>
    <row r="8554" spans="1:25">
      <c r="A8554">
        <v>8553</v>
      </c>
      <c r="B8554" t="s">
        <v>10109</v>
      </c>
      <c r="C8554" s="2">
        <v>41789</v>
      </c>
      <c r="D8554" s="2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  <c r="V8554" t="str">
        <f t="shared" si="267"/>
        <v>profit</v>
      </c>
      <c r="W8554" t="str">
        <f t="shared" si="268"/>
        <v>modrate</v>
      </c>
      <c r="X8554" s="3" t="str" cm="1">
        <f t="array" ref="X8554">_xlfn.IFS(R8554&gt;1000,"premium",R8554&gt;500,"modrate",R8554&lt;500,"cheap")</f>
        <v>modrate</v>
      </c>
      <c r="Y8554" t="str" cm="1">
        <f t="array" ref="Y8554">_xlfn.SWITCH(TRUE,R8554&gt;1000,"premium",R8554&gt;500,"modrate","cheap")</f>
        <v>modrate</v>
      </c>
    </row>
    <row r="8555" spans="1:25">
      <c r="A8555">
        <v>8554</v>
      </c>
      <c r="B8555" t="s">
        <v>10110</v>
      </c>
      <c r="C8555" s="2">
        <v>43052</v>
      </c>
      <c r="D8555" s="2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  <c r="V8555" t="str">
        <f t="shared" si="267"/>
        <v>profit</v>
      </c>
      <c r="W8555" t="str">
        <f t="shared" si="268"/>
        <v>cheap</v>
      </c>
      <c r="X8555" s="3" t="str" cm="1">
        <f t="array" ref="X8555">_xlfn.IFS(R8555&gt;1000,"premium",R8555&gt;500,"modrate",R8555&lt;500,"cheap")</f>
        <v>cheap</v>
      </c>
      <c r="Y8555" t="str" cm="1">
        <f t="array" ref="Y8555">_xlfn.SWITCH(TRUE,R8555&gt;1000,"premium",R8555&gt;500,"modrate","cheap")</f>
        <v>cheap</v>
      </c>
    </row>
    <row r="8556" spans="1:25">
      <c r="A8556">
        <v>8555</v>
      </c>
      <c r="B8556" t="s">
        <v>10111</v>
      </c>
      <c r="C8556" s="2">
        <v>42713</v>
      </c>
      <c r="D8556" s="2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  <c r="V8556" t="str">
        <f t="shared" si="267"/>
        <v>profit</v>
      </c>
      <c r="W8556" t="str">
        <f t="shared" si="268"/>
        <v>premium</v>
      </c>
      <c r="X8556" s="3" t="str" cm="1">
        <f t="array" ref="X8556">_xlfn.IFS(R8556&gt;1000,"premium",R8556&gt;500,"modrate",R8556&lt;500,"cheap")</f>
        <v>premium</v>
      </c>
      <c r="Y8556" t="str" cm="1">
        <f t="array" ref="Y8556">_xlfn.SWITCH(TRUE,R8556&gt;1000,"premium",R8556&gt;500,"modrate","cheap")</f>
        <v>premium</v>
      </c>
    </row>
    <row r="8557" spans="1:25">
      <c r="A8557">
        <v>8556</v>
      </c>
      <c r="B8557" t="s">
        <v>10112</v>
      </c>
      <c r="C8557" s="2">
        <v>42085</v>
      </c>
      <c r="D8557" s="2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  <c r="V8557" t="str">
        <f t="shared" si="267"/>
        <v>profit</v>
      </c>
      <c r="W8557" t="str">
        <f t="shared" si="268"/>
        <v>cheap</v>
      </c>
      <c r="X8557" s="3" t="str" cm="1">
        <f t="array" ref="X8557">_xlfn.IFS(R8557&gt;1000,"premium",R8557&gt;500,"modrate",R8557&lt;500,"cheap")</f>
        <v>cheap</v>
      </c>
      <c r="Y8557" t="str" cm="1">
        <f t="array" ref="Y8557">_xlfn.SWITCH(TRUE,R8557&gt;1000,"premium",R8557&gt;500,"modrate","cheap")</f>
        <v>cheap</v>
      </c>
    </row>
    <row r="8558" spans="1:25">
      <c r="A8558">
        <v>8557</v>
      </c>
      <c r="B8558" t="s">
        <v>10112</v>
      </c>
      <c r="C8558" s="2">
        <v>42085</v>
      </c>
      <c r="D8558" s="2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  <c r="V8558" t="str">
        <f t="shared" si="267"/>
        <v>loss</v>
      </c>
      <c r="W8558" t="str">
        <f t="shared" si="268"/>
        <v>cheap</v>
      </c>
      <c r="X8558" s="3" t="str" cm="1">
        <f t="array" ref="X8558">_xlfn.IFS(R8558&gt;1000,"premium",R8558&gt;500,"modrate",R8558&lt;500,"cheap")</f>
        <v>cheap</v>
      </c>
      <c r="Y8558" t="str" cm="1">
        <f t="array" ref="Y8558">_xlfn.SWITCH(TRUE,R8558&gt;1000,"premium",R8558&gt;500,"modrate","cheap")</f>
        <v>cheap</v>
      </c>
    </row>
    <row r="8559" spans="1:25">
      <c r="A8559">
        <v>8558</v>
      </c>
      <c r="B8559" t="s">
        <v>10113</v>
      </c>
      <c r="C8559" s="2">
        <v>42727</v>
      </c>
      <c r="D8559" s="2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  <c r="V8559" t="str">
        <f t="shared" si="267"/>
        <v>profit</v>
      </c>
      <c r="W8559" t="str">
        <f t="shared" si="268"/>
        <v>cheap</v>
      </c>
      <c r="X8559" s="3" t="str" cm="1">
        <f t="array" ref="X8559">_xlfn.IFS(R8559&gt;1000,"premium",R8559&gt;500,"modrate",R8559&lt;500,"cheap")</f>
        <v>cheap</v>
      </c>
      <c r="Y8559" t="str" cm="1">
        <f t="array" ref="Y8559">_xlfn.SWITCH(TRUE,R8559&gt;1000,"premium",R8559&gt;500,"modrate","cheap")</f>
        <v>cheap</v>
      </c>
    </row>
    <row r="8560" spans="1:25">
      <c r="A8560">
        <v>8559</v>
      </c>
      <c r="B8560" t="s">
        <v>10113</v>
      </c>
      <c r="C8560" s="2">
        <v>42727</v>
      </c>
      <c r="D8560" s="2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  <c r="V8560" t="str">
        <f t="shared" si="267"/>
        <v>profit</v>
      </c>
      <c r="W8560" t="str">
        <f t="shared" si="268"/>
        <v>cheap</v>
      </c>
      <c r="X8560" s="3" t="str" cm="1">
        <f t="array" ref="X8560">_xlfn.IFS(R8560&gt;1000,"premium",R8560&gt;500,"modrate",R8560&lt;500,"cheap")</f>
        <v>cheap</v>
      </c>
      <c r="Y8560" t="str" cm="1">
        <f t="array" ref="Y8560">_xlfn.SWITCH(TRUE,R8560&gt;1000,"premium",R8560&gt;500,"modrate","cheap")</f>
        <v>cheap</v>
      </c>
    </row>
    <row r="8561" spans="1:25">
      <c r="A8561">
        <v>8560</v>
      </c>
      <c r="B8561" t="s">
        <v>10113</v>
      </c>
      <c r="C8561" s="2">
        <v>42727</v>
      </c>
      <c r="D8561" s="2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  <c r="V8561" t="str">
        <f t="shared" si="267"/>
        <v>profit</v>
      </c>
      <c r="W8561" t="str">
        <f t="shared" si="268"/>
        <v>cheap</v>
      </c>
      <c r="X8561" s="3" t="str" cm="1">
        <f t="array" ref="X8561">_xlfn.IFS(R8561&gt;1000,"premium",R8561&gt;500,"modrate",R8561&lt;500,"cheap")</f>
        <v>cheap</v>
      </c>
      <c r="Y8561" t="str" cm="1">
        <f t="array" ref="Y8561">_xlfn.SWITCH(TRUE,R8561&gt;1000,"premium",R8561&gt;500,"modrate","cheap")</f>
        <v>cheap</v>
      </c>
    </row>
    <row r="8562" spans="1:25">
      <c r="A8562">
        <v>8561</v>
      </c>
      <c r="B8562" t="s">
        <v>10113</v>
      </c>
      <c r="C8562" s="2">
        <v>42727</v>
      </c>
      <c r="D8562" s="2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  <c r="V8562" t="str">
        <f t="shared" si="267"/>
        <v>profit</v>
      </c>
      <c r="W8562" t="str">
        <f t="shared" si="268"/>
        <v>cheap</v>
      </c>
      <c r="X8562" s="3" t="str" cm="1">
        <f t="array" ref="X8562">_xlfn.IFS(R8562&gt;1000,"premium",R8562&gt;500,"modrate",R8562&lt;500,"cheap")</f>
        <v>cheap</v>
      </c>
      <c r="Y8562" t="str" cm="1">
        <f t="array" ref="Y8562">_xlfn.SWITCH(TRUE,R8562&gt;1000,"premium",R8562&gt;500,"modrate","cheap")</f>
        <v>cheap</v>
      </c>
    </row>
    <row r="8563" spans="1:25">
      <c r="A8563">
        <v>8562</v>
      </c>
      <c r="B8563" t="s">
        <v>10113</v>
      </c>
      <c r="C8563" s="2">
        <v>42727</v>
      </c>
      <c r="D8563" s="2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  <c r="V8563" t="str">
        <f t="shared" si="267"/>
        <v>loss</v>
      </c>
      <c r="W8563" t="str">
        <f t="shared" si="268"/>
        <v>cheap</v>
      </c>
      <c r="X8563" s="3" t="str" cm="1">
        <f t="array" ref="X8563">_xlfn.IFS(R8563&gt;1000,"premium",R8563&gt;500,"modrate",R8563&lt;500,"cheap")</f>
        <v>cheap</v>
      </c>
      <c r="Y8563" t="str" cm="1">
        <f t="array" ref="Y8563">_xlfn.SWITCH(TRUE,R8563&gt;1000,"premium",R8563&gt;500,"modrate","cheap")</f>
        <v>cheap</v>
      </c>
    </row>
    <row r="8564" spans="1:25">
      <c r="A8564">
        <v>8563</v>
      </c>
      <c r="B8564" t="s">
        <v>10114</v>
      </c>
      <c r="C8564" s="2">
        <v>42462</v>
      </c>
      <c r="D8564" s="2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  <c r="V8564" t="str">
        <f t="shared" si="267"/>
        <v>profit</v>
      </c>
      <c r="W8564" t="str">
        <f t="shared" si="268"/>
        <v>premium</v>
      </c>
      <c r="X8564" s="3" t="str" cm="1">
        <f t="array" ref="X8564">_xlfn.IFS(R8564&gt;1000,"premium",R8564&gt;500,"modrate",R8564&lt;500,"cheap")</f>
        <v>premium</v>
      </c>
      <c r="Y8564" t="str" cm="1">
        <f t="array" ref="Y8564">_xlfn.SWITCH(TRUE,R8564&gt;1000,"premium",R8564&gt;500,"modrate","cheap")</f>
        <v>premium</v>
      </c>
    </row>
    <row r="8565" spans="1:25">
      <c r="A8565">
        <v>8564</v>
      </c>
      <c r="B8565" t="s">
        <v>10115</v>
      </c>
      <c r="C8565" s="2">
        <v>42855</v>
      </c>
      <c r="D8565" s="2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  <c r="V8565" t="str">
        <f t="shared" si="267"/>
        <v>loss</v>
      </c>
      <c r="W8565" t="str">
        <f t="shared" si="268"/>
        <v>cheap</v>
      </c>
      <c r="X8565" s="3" t="str" cm="1">
        <f t="array" ref="X8565">_xlfn.IFS(R8565&gt;1000,"premium",R8565&gt;500,"modrate",R8565&lt;500,"cheap")</f>
        <v>cheap</v>
      </c>
      <c r="Y8565" t="str" cm="1">
        <f t="array" ref="Y8565">_xlfn.SWITCH(TRUE,R8565&gt;1000,"premium",R8565&gt;500,"modrate","cheap")</f>
        <v>cheap</v>
      </c>
    </row>
    <row r="8566" spans="1:25">
      <c r="A8566">
        <v>8565</v>
      </c>
      <c r="B8566" t="s">
        <v>10115</v>
      </c>
      <c r="C8566" s="2">
        <v>42855</v>
      </c>
      <c r="D8566" s="2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-8.2764000000000397</v>
      </c>
      <c r="V8566" t="str">
        <f t="shared" si="267"/>
        <v>loss</v>
      </c>
      <c r="W8566" t="str">
        <f t="shared" si="268"/>
        <v>cheap</v>
      </c>
      <c r="X8566" s="3" t="str" cm="1">
        <f t="array" ref="X8566">_xlfn.IFS(R8566&gt;1000,"premium",R8566&gt;500,"modrate",R8566&lt;500,"cheap")</f>
        <v>cheap</v>
      </c>
      <c r="Y8566" t="str" cm="1">
        <f t="array" ref="Y8566">_xlfn.SWITCH(TRUE,R8566&gt;1000,"premium",R8566&gt;500,"modrate","cheap")</f>
        <v>cheap</v>
      </c>
    </row>
    <row r="8567" spans="1:25">
      <c r="A8567">
        <v>8566</v>
      </c>
      <c r="B8567" t="s">
        <v>10117</v>
      </c>
      <c r="C8567" s="2">
        <v>42691</v>
      </c>
      <c r="D8567" s="2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  <c r="V8567" t="str">
        <f t="shared" si="267"/>
        <v>profit</v>
      </c>
      <c r="W8567" t="str">
        <f t="shared" si="268"/>
        <v>cheap</v>
      </c>
      <c r="X8567" s="3" t="str" cm="1">
        <f t="array" ref="X8567">_xlfn.IFS(R8567&gt;1000,"premium",R8567&gt;500,"modrate",R8567&lt;500,"cheap")</f>
        <v>cheap</v>
      </c>
      <c r="Y8567" t="str" cm="1">
        <f t="array" ref="Y8567">_xlfn.SWITCH(TRUE,R8567&gt;1000,"premium",R8567&gt;500,"modrate","cheap")</f>
        <v>cheap</v>
      </c>
    </row>
    <row r="8568" spans="1:25">
      <c r="A8568">
        <v>8567</v>
      </c>
      <c r="B8568" t="s">
        <v>10117</v>
      </c>
      <c r="C8568" s="2">
        <v>42691</v>
      </c>
      <c r="D8568" s="2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  <c r="V8568" t="str">
        <f t="shared" si="267"/>
        <v>profit</v>
      </c>
      <c r="W8568" t="str">
        <f t="shared" si="268"/>
        <v>cheap</v>
      </c>
      <c r="X8568" s="3" t="str" cm="1">
        <f t="array" ref="X8568">_xlfn.IFS(R8568&gt;1000,"premium",R8568&gt;500,"modrate",R8568&lt;500,"cheap")</f>
        <v>cheap</v>
      </c>
      <c r="Y8568" t="str" cm="1">
        <f t="array" ref="Y8568">_xlfn.SWITCH(TRUE,R8568&gt;1000,"premium",R8568&gt;500,"modrate","cheap")</f>
        <v>cheap</v>
      </c>
    </row>
    <row r="8569" spans="1:25">
      <c r="A8569">
        <v>8568</v>
      </c>
      <c r="B8569" t="s">
        <v>10118</v>
      </c>
      <c r="C8569" s="2">
        <v>42684</v>
      </c>
      <c r="D8569" s="2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  <c r="V8569" t="str">
        <f t="shared" si="267"/>
        <v>profit</v>
      </c>
      <c r="W8569" t="str">
        <f t="shared" si="268"/>
        <v>cheap</v>
      </c>
      <c r="X8569" s="3" t="str" cm="1">
        <f t="array" ref="X8569">_xlfn.IFS(R8569&gt;1000,"premium",R8569&gt;500,"modrate",R8569&lt;500,"cheap")</f>
        <v>cheap</v>
      </c>
      <c r="Y8569" t="str" cm="1">
        <f t="array" ref="Y8569">_xlfn.SWITCH(TRUE,R8569&gt;1000,"premium",R8569&gt;500,"modrate","cheap")</f>
        <v>cheap</v>
      </c>
    </row>
    <row r="8570" spans="1:25">
      <c r="A8570">
        <v>8569</v>
      </c>
      <c r="B8570" t="s">
        <v>10119</v>
      </c>
      <c r="C8570" s="2">
        <v>42710</v>
      </c>
      <c r="D8570" s="2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  <c r="V8570" t="str">
        <f t="shared" si="267"/>
        <v>profit</v>
      </c>
      <c r="W8570" t="str">
        <f t="shared" si="268"/>
        <v>modrate</v>
      </c>
      <c r="X8570" s="3" t="str" cm="1">
        <f t="array" ref="X8570">_xlfn.IFS(R8570&gt;1000,"premium",R8570&gt;500,"modrate",R8570&lt;500,"cheap")</f>
        <v>modrate</v>
      </c>
      <c r="Y8570" t="str" cm="1">
        <f t="array" ref="Y8570">_xlfn.SWITCH(TRUE,R8570&gt;1000,"premium",R8570&gt;500,"modrate","cheap")</f>
        <v>modrate</v>
      </c>
    </row>
    <row r="8571" spans="1:25">
      <c r="A8571">
        <v>8570</v>
      </c>
      <c r="B8571" t="s">
        <v>10119</v>
      </c>
      <c r="C8571" s="2">
        <v>42710</v>
      </c>
      <c r="D8571" s="2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  <c r="V8571" t="str">
        <f t="shared" si="267"/>
        <v>profit</v>
      </c>
      <c r="W8571" t="str">
        <f t="shared" si="268"/>
        <v>cheap</v>
      </c>
      <c r="X8571" s="3" t="str" cm="1">
        <f t="array" ref="X8571">_xlfn.IFS(R8571&gt;1000,"premium",R8571&gt;500,"modrate",R8571&lt;500,"cheap")</f>
        <v>cheap</v>
      </c>
      <c r="Y8571" t="str" cm="1">
        <f t="array" ref="Y8571">_xlfn.SWITCH(TRUE,R8571&gt;1000,"premium",R8571&gt;500,"modrate","cheap")</f>
        <v>cheap</v>
      </c>
    </row>
    <row r="8572" spans="1:25">
      <c r="A8572">
        <v>8571</v>
      </c>
      <c r="B8572" t="s">
        <v>10119</v>
      </c>
      <c r="C8572" s="2">
        <v>42710</v>
      </c>
      <c r="D8572" s="2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  <c r="V8572" t="str">
        <f t="shared" si="267"/>
        <v>profit</v>
      </c>
      <c r="W8572" t="str">
        <f t="shared" si="268"/>
        <v>cheap</v>
      </c>
      <c r="X8572" s="3" t="str" cm="1">
        <f t="array" ref="X8572">_xlfn.IFS(R8572&gt;1000,"premium",R8572&gt;500,"modrate",R8572&lt;500,"cheap")</f>
        <v>cheap</v>
      </c>
      <c r="Y8572" t="str" cm="1">
        <f t="array" ref="Y8572">_xlfn.SWITCH(TRUE,R8572&gt;1000,"premium",R8572&gt;500,"modrate","cheap")</f>
        <v>cheap</v>
      </c>
    </row>
    <row r="8573" spans="1:25">
      <c r="A8573">
        <v>8572</v>
      </c>
      <c r="B8573" t="s">
        <v>10120</v>
      </c>
      <c r="C8573" s="2">
        <v>42463</v>
      </c>
      <c r="D8573" s="2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  <c r="V8573" t="str">
        <f t="shared" si="267"/>
        <v>profit</v>
      </c>
      <c r="W8573" t="str">
        <f t="shared" si="268"/>
        <v>cheap</v>
      </c>
      <c r="X8573" s="3" t="str" cm="1">
        <f t="array" ref="X8573">_xlfn.IFS(R8573&gt;1000,"premium",R8573&gt;500,"modrate",R8573&lt;500,"cheap")</f>
        <v>cheap</v>
      </c>
      <c r="Y8573" t="str" cm="1">
        <f t="array" ref="Y8573">_xlfn.SWITCH(TRUE,R8573&gt;1000,"premium",R8573&gt;500,"modrate","cheap")</f>
        <v>cheap</v>
      </c>
    </row>
    <row r="8574" spans="1:25">
      <c r="A8574">
        <v>8573</v>
      </c>
      <c r="B8574" t="s">
        <v>10121</v>
      </c>
      <c r="C8574" s="2">
        <v>41971</v>
      </c>
      <c r="D8574" s="2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  <c r="V8574" t="str">
        <f t="shared" si="267"/>
        <v>loss</v>
      </c>
      <c r="W8574" t="str">
        <f t="shared" si="268"/>
        <v>modrate</v>
      </c>
      <c r="X8574" s="3" t="str" cm="1">
        <f t="array" ref="X8574">_xlfn.IFS(R8574&gt;1000,"premium",R8574&gt;500,"modrate",R8574&lt;500,"cheap")</f>
        <v>modrate</v>
      </c>
      <c r="Y8574" t="str" cm="1">
        <f t="array" ref="Y8574">_xlfn.SWITCH(TRUE,R8574&gt;1000,"premium",R8574&gt;500,"modrate","cheap")</f>
        <v>modrate</v>
      </c>
    </row>
    <row r="8575" spans="1:25">
      <c r="A8575">
        <v>8574</v>
      </c>
      <c r="B8575" t="s">
        <v>10122</v>
      </c>
      <c r="C8575" s="2">
        <v>42297</v>
      </c>
      <c r="D8575" s="2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  <c r="V8575" t="str">
        <f t="shared" si="267"/>
        <v>profit</v>
      </c>
      <c r="W8575" t="str">
        <f t="shared" si="268"/>
        <v>cheap</v>
      </c>
      <c r="X8575" s="3" t="str" cm="1">
        <f t="array" ref="X8575">_xlfn.IFS(R8575&gt;1000,"premium",R8575&gt;500,"modrate",R8575&lt;500,"cheap")</f>
        <v>cheap</v>
      </c>
      <c r="Y8575" t="str" cm="1">
        <f t="array" ref="Y8575">_xlfn.SWITCH(TRUE,R8575&gt;1000,"premium",R8575&gt;500,"modrate","cheap")</f>
        <v>cheap</v>
      </c>
    </row>
    <row r="8576" spans="1:25">
      <c r="A8576">
        <v>8575</v>
      </c>
      <c r="B8576" t="s">
        <v>10123</v>
      </c>
      <c r="C8576" s="2">
        <v>41901</v>
      </c>
      <c r="D8576" s="2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  <c r="V8576" t="str">
        <f t="shared" si="267"/>
        <v>profit</v>
      </c>
      <c r="W8576" t="str">
        <f t="shared" si="268"/>
        <v>cheap</v>
      </c>
      <c r="X8576" s="3" t="str" cm="1">
        <f t="array" ref="X8576">_xlfn.IFS(R8576&gt;1000,"premium",R8576&gt;500,"modrate",R8576&lt;500,"cheap")</f>
        <v>cheap</v>
      </c>
      <c r="Y8576" t="str" cm="1">
        <f t="array" ref="Y8576">_xlfn.SWITCH(TRUE,R8576&gt;1000,"premium",R8576&gt;500,"modrate","cheap")</f>
        <v>cheap</v>
      </c>
    </row>
    <row r="8577" spans="1:25">
      <c r="A8577">
        <v>8576</v>
      </c>
      <c r="B8577" t="s">
        <v>10124</v>
      </c>
      <c r="C8577" s="2">
        <v>42974</v>
      </c>
      <c r="D8577" s="2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  <c r="V8577" t="str">
        <f t="shared" si="267"/>
        <v>profit</v>
      </c>
      <c r="W8577" t="str">
        <f t="shared" si="268"/>
        <v>cheap</v>
      </c>
      <c r="X8577" s="3" t="str" cm="1">
        <f t="array" ref="X8577">_xlfn.IFS(R8577&gt;1000,"premium",R8577&gt;500,"modrate",R8577&lt;500,"cheap")</f>
        <v>cheap</v>
      </c>
      <c r="Y8577" t="str" cm="1">
        <f t="array" ref="Y8577">_xlfn.SWITCH(TRUE,R8577&gt;1000,"premium",R8577&gt;500,"modrate","cheap")</f>
        <v>cheap</v>
      </c>
    </row>
    <row r="8578" spans="1:25">
      <c r="A8578">
        <v>8577</v>
      </c>
      <c r="B8578" t="s">
        <v>10125</v>
      </c>
      <c r="C8578" s="2">
        <v>42919</v>
      </c>
      <c r="D8578" s="2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  <c r="V8578" t="str">
        <f t="shared" si="267"/>
        <v>profit</v>
      </c>
      <c r="W8578" t="str">
        <f t="shared" si="268"/>
        <v>cheap</v>
      </c>
      <c r="X8578" s="3" t="str" cm="1">
        <f t="array" ref="X8578">_xlfn.IFS(R8578&gt;1000,"premium",R8578&gt;500,"modrate",R8578&lt;500,"cheap")</f>
        <v>cheap</v>
      </c>
      <c r="Y8578" t="str" cm="1">
        <f t="array" ref="Y8578">_xlfn.SWITCH(TRUE,R8578&gt;1000,"premium",R8578&gt;500,"modrate","cheap")</f>
        <v>cheap</v>
      </c>
    </row>
    <row r="8579" spans="1:25">
      <c r="A8579">
        <v>8578</v>
      </c>
      <c r="B8579" t="s">
        <v>10126</v>
      </c>
      <c r="C8579" s="2">
        <v>43091</v>
      </c>
      <c r="D8579" s="2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  <c r="V8579" t="str">
        <f t="shared" ref="V8579:V8642" si="269">IF(U8579&gt;0,"profit","loss")</f>
        <v>profit</v>
      </c>
      <c r="W8579" t="str">
        <f t="shared" ref="W8579:W8642" si="270">IF(R8579&gt;1000,"premium", IF(R8579&gt;500,"modrate","cheap"))</f>
        <v>modrate</v>
      </c>
      <c r="X8579" s="3" t="str" cm="1">
        <f t="array" ref="X8579">_xlfn.IFS(R8579&gt;1000,"premium",R8579&gt;500,"modrate",R8579&lt;500,"cheap")</f>
        <v>modrate</v>
      </c>
      <c r="Y8579" t="str" cm="1">
        <f t="array" ref="Y8579">_xlfn.SWITCH(TRUE,R8579&gt;1000,"premium",R8579&gt;500,"modrate","cheap")</f>
        <v>modrate</v>
      </c>
    </row>
    <row r="8580" spans="1:25">
      <c r="A8580">
        <v>8579</v>
      </c>
      <c r="B8580" t="s">
        <v>10126</v>
      </c>
      <c r="C8580" s="2">
        <v>43091</v>
      </c>
      <c r="D8580" s="2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  <c r="V8580" t="str">
        <f t="shared" si="269"/>
        <v>profit</v>
      </c>
      <c r="W8580" t="str">
        <f t="shared" si="270"/>
        <v>cheap</v>
      </c>
      <c r="X8580" s="3" t="str" cm="1">
        <f t="array" ref="X8580">_xlfn.IFS(R8580&gt;1000,"premium",R8580&gt;500,"modrate",R8580&lt;500,"cheap")</f>
        <v>cheap</v>
      </c>
      <c r="Y8580" t="str" cm="1">
        <f t="array" ref="Y8580">_xlfn.SWITCH(TRUE,R8580&gt;1000,"premium",R8580&gt;500,"modrate","cheap")</f>
        <v>cheap</v>
      </c>
    </row>
    <row r="8581" spans="1:25">
      <c r="A8581">
        <v>8580</v>
      </c>
      <c r="B8581" t="s">
        <v>10127</v>
      </c>
      <c r="C8581" s="2">
        <v>42731</v>
      </c>
      <c r="D8581" s="2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  <c r="V8581" t="str">
        <f t="shared" si="269"/>
        <v>profit</v>
      </c>
      <c r="W8581" t="str">
        <f t="shared" si="270"/>
        <v>cheap</v>
      </c>
      <c r="X8581" s="3" t="str" cm="1">
        <f t="array" ref="X8581">_xlfn.IFS(R8581&gt;1000,"premium",R8581&gt;500,"modrate",R8581&lt;500,"cheap")</f>
        <v>cheap</v>
      </c>
      <c r="Y8581" t="str" cm="1">
        <f t="array" ref="Y8581">_xlfn.SWITCH(TRUE,R8581&gt;1000,"premium",R8581&gt;500,"modrate","cheap")</f>
        <v>cheap</v>
      </c>
    </row>
    <row r="8582" spans="1:25">
      <c r="A8582">
        <v>8581</v>
      </c>
      <c r="B8582" t="s">
        <v>10128</v>
      </c>
      <c r="C8582" s="2">
        <v>41779</v>
      </c>
      <c r="D8582" s="2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  <c r="V8582" t="str">
        <f t="shared" si="269"/>
        <v>loss</v>
      </c>
      <c r="W8582" t="str">
        <f t="shared" si="270"/>
        <v>cheap</v>
      </c>
      <c r="X8582" s="3" t="str" cm="1">
        <f t="array" ref="X8582">_xlfn.IFS(R8582&gt;1000,"premium",R8582&gt;500,"modrate",R8582&lt;500,"cheap")</f>
        <v>cheap</v>
      </c>
      <c r="Y8582" t="str" cm="1">
        <f t="array" ref="Y8582">_xlfn.SWITCH(TRUE,R8582&gt;1000,"premium",R8582&gt;500,"modrate","cheap")</f>
        <v>cheap</v>
      </c>
    </row>
    <row r="8583" spans="1:25">
      <c r="A8583">
        <v>8582</v>
      </c>
      <c r="B8583" t="s">
        <v>10128</v>
      </c>
      <c r="C8583" s="2">
        <v>41779</v>
      </c>
      <c r="D8583" s="2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  <c r="V8583" t="str">
        <f t="shared" si="269"/>
        <v>profit</v>
      </c>
      <c r="W8583" t="str">
        <f t="shared" si="270"/>
        <v>cheap</v>
      </c>
      <c r="X8583" s="3" t="str" cm="1">
        <f t="array" ref="X8583">_xlfn.IFS(R8583&gt;1000,"premium",R8583&gt;500,"modrate",R8583&lt;500,"cheap")</f>
        <v>cheap</v>
      </c>
      <c r="Y8583" t="str" cm="1">
        <f t="array" ref="Y8583">_xlfn.SWITCH(TRUE,R8583&gt;1000,"premium",R8583&gt;500,"modrate","cheap")</f>
        <v>cheap</v>
      </c>
    </row>
    <row r="8584" spans="1:25">
      <c r="A8584">
        <v>8583</v>
      </c>
      <c r="B8584" t="s">
        <v>10128</v>
      </c>
      <c r="C8584" s="2">
        <v>41779</v>
      </c>
      <c r="D8584" s="2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  <c r="V8584" t="str">
        <f t="shared" si="269"/>
        <v>loss</v>
      </c>
      <c r="W8584" t="str">
        <f t="shared" si="270"/>
        <v>cheap</v>
      </c>
      <c r="X8584" s="3" t="str" cm="1">
        <f t="array" ref="X8584">_xlfn.IFS(R8584&gt;1000,"premium",R8584&gt;500,"modrate",R8584&lt;500,"cheap")</f>
        <v>cheap</v>
      </c>
      <c r="Y8584" t="str" cm="1">
        <f t="array" ref="Y8584">_xlfn.SWITCH(TRUE,R8584&gt;1000,"premium",R8584&gt;500,"modrate","cheap")</f>
        <v>cheap</v>
      </c>
    </row>
    <row r="8585" spans="1:25">
      <c r="A8585">
        <v>8584</v>
      </c>
      <c r="B8585" t="s">
        <v>10128</v>
      </c>
      <c r="C8585" s="2">
        <v>41779</v>
      </c>
      <c r="D8585" s="2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  <c r="V8585" t="str">
        <f t="shared" si="269"/>
        <v>loss</v>
      </c>
      <c r="W8585" t="str">
        <f t="shared" si="270"/>
        <v>cheap</v>
      </c>
      <c r="X8585" s="3" t="str" cm="1">
        <f t="array" ref="X8585">_xlfn.IFS(R8585&gt;1000,"premium",R8585&gt;500,"modrate",R8585&lt;500,"cheap")</f>
        <v>cheap</v>
      </c>
      <c r="Y8585" t="str" cm="1">
        <f t="array" ref="Y8585">_xlfn.SWITCH(TRUE,R8585&gt;1000,"premium",R8585&gt;500,"modrate","cheap")</f>
        <v>cheap</v>
      </c>
    </row>
    <row r="8586" spans="1:25">
      <c r="A8586">
        <v>8585</v>
      </c>
      <c r="B8586" t="s">
        <v>10130</v>
      </c>
      <c r="C8586" s="2">
        <v>41674</v>
      </c>
      <c r="D8586" s="2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  <c r="V8586" t="str">
        <f t="shared" si="269"/>
        <v>profit</v>
      </c>
      <c r="W8586" t="str">
        <f t="shared" si="270"/>
        <v>cheap</v>
      </c>
      <c r="X8586" s="3" t="str" cm="1">
        <f t="array" ref="X8586">_xlfn.IFS(R8586&gt;1000,"premium",R8586&gt;500,"modrate",R8586&lt;500,"cheap")</f>
        <v>cheap</v>
      </c>
      <c r="Y8586" t="str" cm="1">
        <f t="array" ref="Y8586">_xlfn.SWITCH(TRUE,R8586&gt;1000,"premium",R8586&gt;500,"modrate","cheap")</f>
        <v>cheap</v>
      </c>
    </row>
    <row r="8587" spans="1:25">
      <c r="A8587">
        <v>8586</v>
      </c>
      <c r="B8587" t="s">
        <v>10131</v>
      </c>
      <c r="C8587" s="2">
        <v>43078</v>
      </c>
      <c r="D8587" s="2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  <c r="V8587" t="str">
        <f t="shared" si="269"/>
        <v>loss</v>
      </c>
      <c r="W8587" t="str">
        <f t="shared" si="270"/>
        <v>cheap</v>
      </c>
      <c r="X8587" s="3" t="str" cm="1">
        <f t="array" ref="X8587">_xlfn.IFS(R8587&gt;1000,"premium",R8587&gt;500,"modrate",R8587&lt;500,"cheap")</f>
        <v>cheap</v>
      </c>
      <c r="Y8587" t="str" cm="1">
        <f t="array" ref="Y8587">_xlfn.SWITCH(TRUE,R8587&gt;1000,"premium",R8587&gt;500,"modrate","cheap")</f>
        <v>cheap</v>
      </c>
    </row>
    <row r="8588" spans="1:25">
      <c r="A8588">
        <v>8587</v>
      </c>
      <c r="B8588" t="s">
        <v>10132</v>
      </c>
      <c r="C8588" s="2">
        <v>42927</v>
      </c>
      <c r="D8588" s="2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  <c r="V8588" t="str">
        <f t="shared" si="269"/>
        <v>profit</v>
      </c>
      <c r="W8588" t="str">
        <f t="shared" si="270"/>
        <v>premium</v>
      </c>
      <c r="X8588" s="3" t="str" cm="1">
        <f t="array" ref="X8588">_xlfn.IFS(R8588&gt;1000,"premium",R8588&gt;500,"modrate",R8588&lt;500,"cheap")</f>
        <v>premium</v>
      </c>
      <c r="Y8588" t="str" cm="1">
        <f t="array" ref="Y8588">_xlfn.SWITCH(TRUE,R8588&gt;1000,"premium",R8588&gt;500,"modrate","cheap")</f>
        <v>premium</v>
      </c>
    </row>
    <row r="8589" spans="1:25">
      <c r="A8589">
        <v>8588</v>
      </c>
      <c r="B8589" t="s">
        <v>10132</v>
      </c>
      <c r="C8589" s="2">
        <v>42927</v>
      </c>
      <c r="D8589" s="2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  <c r="V8589" t="str">
        <f t="shared" si="269"/>
        <v>profit</v>
      </c>
      <c r="W8589" t="str">
        <f t="shared" si="270"/>
        <v>cheap</v>
      </c>
      <c r="X8589" s="3" t="str" cm="1">
        <f t="array" ref="X8589">_xlfn.IFS(R8589&gt;1000,"premium",R8589&gt;500,"modrate",R8589&lt;500,"cheap")</f>
        <v>cheap</v>
      </c>
      <c r="Y8589" t="str" cm="1">
        <f t="array" ref="Y8589">_xlfn.SWITCH(TRUE,R8589&gt;1000,"premium",R8589&gt;500,"modrate","cheap")</f>
        <v>cheap</v>
      </c>
    </row>
    <row r="8590" spans="1:25">
      <c r="A8590">
        <v>8589</v>
      </c>
      <c r="B8590" t="s">
        <v>10133</v>
      </c>
      <c r="C8590" s="2">
        <v>42139</v>
      </c>
      <c r="D8590" s="2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  <c r="V8590" t="str">
        <f t="shared" si="269"/>
        <v>loss</v>
      </c>
      <c r="W8590" t="str">
        <f t="shared" si="270"/>
        <v>cheap</v>
      </c>
      <c r="X8590" s="3" t="str" cm="1">
        <f t="array" ref="X8590">_xlfn.IFS(R8590&gt;1000,"premium",R8590&gt;500,"modrate",R8590&lt;500,"cheap")</f>
        <v>cheap</v>
      </c>
      <c r="Y8590" t="str" cm="1">
        <f t="array" ref="Y8590">_xlfn.SWITCH(TRUE,R8590&gt;1000,"premium",R8590&gt;500,"modrate","cheap")</f>
        <v>cheap</v>
      </c>
    </row>
    <row r="8591" spans="1:25">
      <c r="A8591">
        <v>8590</v>
      </c>
      <c r="B8591" t="s">
        <v>10134</v>
      </c>
      <c r="C8591" s="2">
        <v>42764</v>
      </c>
      <c r="D8591" s="2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  <c r="V8591" t="str">
        <f t="shared" si="269"/>
        <v>profit</v>
      </c>
      <c r="W8591" t="str">
        <f t="shared" si="270"/>
        <v>cheap</v>
      </c>
      <c r="X8591" s="3" t="str" cm="1">
        <f t="array" ref="X8591">_xlfn.IFS(R8591&gt;1000,"premium",R8591&gt;500,"modrate",R8591&lt;500,"cheap")</f>
        <v>cheap</v>
      </c>
      <c r="Y8591" t="str" cm="1">
        <f t="array" ref="Y8591">_xlfn.SWITCH(TRUE,R8591&gt;1000,"premium",R8591&gt;500,"modrate","cheap")</f>
        <v>cheap</v>
      </c>
    </row>
    <row r="8592" spans="1:25">
      <c r="A8592">
        <v>8591</v>
      </c>
      <c r="B8592" t="s">
        <v>10135</v>
      </c>
      <c r="C8592" s="2">
        <v>43007</v>
      </c>
      <c r="D8592" s="2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  <c r="V8592" t="str">
        <f t="shared" si="269"/>
        <v>profit</v>
      </c>
      <c r="W8592" t="str">
        <f t="shared" si="270"/>
        <v>cheap</v>
      </c>
      <c r="X8592" s="3" t="str" cm="1">
        <f t="array" ref="X8592">_xlfn.IFS(R8592&gt;1000,"premium",R8592&gt;500,"modrate",R8592&lt;500,"cheap")</f>
        <v>cheap</v>
      </c>
      <c r="Y8592" t="str" cm="1">
        <f t="array" ref="Y8592">_xlfn.SWITCH(TRUE,R8592&gt;1000,"premium",R8592&gt;500,"modrate","cheap")</f>
        <v>cheap</v>
      </c>
    </row>
    <row r="8593" spans="1:25">
      <c r="A8593">
        <v>8592</v>
      </c>
      <c r="B8593" t="s">
        <v>10136</v>
      </c>
      <c r="C8593" s="2">
        <v>42848</v>
      </c>
      <c r="D8593" s="2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  <c r="V8593" t="str">
        <f t="shared" si="269"/>
        <v>profit</v>
      </c>
      <c r="W8593" t="str">
        <f t="shared" si="270"/>
        <v>cheap</v>
      </c>
      <c r="X8593" s="3" t="str" cm="1">
        <f t="array" ref="X8593">_xlfn.IFS(R8593&gt;1000,"premium",R8593&gt;500,"modrate",R8593&lt;500,"cheap")</f>
        <v>cheap</v>
      </c>
      <c r="Y8593" t="str" cm="1">
        <f t="array" ref="Y8593">_xlfn.SWITCH(TRUE,R8593&gt;1000,"premium",R8593&gt;500,"modrate","cheap")</f>
        <v>cheap</v>
      </c>
    </row>
    <row r="8594" spans="1:25">
      <c r="A8594">
        <v>8593</v>
      </c>
      <c r="B8594" t="s">
        <v>10136</v>
      </c>
      <c r="C8594" s="2">
        <v>42848</v>
      </c>
      <c r="D8594" s="2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  <c r="V8594" t="str">
        <f t="shared" si="269"/>
        <v>profit</v>
      </c>
      <c r="W8594" t="str">
        <f t="shared" si="270"/>
        <v>cheap</v>
      </c>
      <c r="X8594" s="3" t="str" cm="1">
        <f t="array" ref="X8594">_xlfn.IFS(R8594&gt;1000,"premium",R8594&gt;500,"modrate",R8594&lt;500,"cheap")</f>
        <v>cheap</v>
      </c>
      <c r="Y8594" t="str" cm="1">
        <f t="array" ref="Y8594">_xlfn.SWITCH(TRUE,R8594&gt;1000,"premium",R8594&gt;500,"modrate","cheap")</f>
        <v>cheap</v>
      </c>
    </row>
    <row r="8595" spans="1:25">
      <c r="A8595">
        <v>8594</v>
      </c>
      <c r="B8595" t="s">
        <v>10138</v>
      </c>
      <c r="C8595" s="2">
        <v>43048</v>
      </c>
      <c r="D8595" s="2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  <c r="V8595" t="str">
        <f t="shared" si="269"/>
        <v>profit</v>
      </c>
      <c r="W8595" t="str">
        <f t="shared" si="270"/>
        <v>cheap</v>
      </c>
      <c r="X8595" s="3" t="str" cm="1">
        <f t="array" ref="X8595">_xlfn.IFS(R8595&gt;1000,"premium",R8595&gt;500,"modrate",R8595&lt;500,"cheap")</f>
        <v>cheap</v>
      </c>
      <c r="Y8595" t="str" cm="1">
        <f t="array" ref="Y8595">_xlfn.SWITCH(TRUE,R8595&gt;1000,"premium",R8595&gt;500,"modrate","cheap")</f>
        <v>cheap</v>
      </c>
    </row>
    <row r="8596" spans="1:25">
      <c r="A8596">
        <v>8595</v>
      </c>
      <c r="B8596" t="s">
        <v>10138</v>
      </c>
      <c r="C8596" s="2">
        <v>43048</v>
      </c>
      <c r="D8596" s="2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  <c r="V8596" t="str">
        <f t="shared" si="269"/>
        <v>profit</v>
      </c>
      <c r="W8596" t="str">
        <f t="shared" si="270"/>
        <v>cheap</v>
      </c>
      <c r="X8596" s="3" t="str" cm="1">
        <f t="array" ref="X8596">_xlfn.IFS(R8596&gt;1000,"premium",R8596&gt;500,"modrate",R8596&lt;500,"cheap")</f>
        <v>cheap</v>
      </c>
      <c r="Y8596" t="str" cm="1">
        <f t="array" ref="Y8596">_xlfn.SWITCH(TRUE,R8596&gt;1000,"premium",R8596&gt;500,"modrate","cheap")</f>
        <v>cheap</v>
      </c>
    </row>
    <row r="8597" spans="1:25">
      <c r="A8597">
        <v>8596</v>
      </c>
      <c r="B8597" t="s">
        <v>10139</v>
      </c>
      <c r="C8597" s="2">
        <v>41764</v>
      </c>
      <c r="D8597" s="2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  <c r="V8597" t="str">
        <f t="shared" si="269"/>
        <v>profit</v>
      </c>
      <c r="W8597" t="str">
        <f t="shared" si="270"/>
        <v>cheap</v>
      </c>
      <c r="X8597" s="3" t="str" cm="1">
        <f t="array" ref="X8597">_xlfn.IFS(R8597&gt;1000,"premium",R8597&gt;500,"modrate",R8597&lt;500,"cheap")</f>
        <v>cheap</v>
      </c>
      <c r="Y8597" t="str" cm="1">
        <f t="array" ref="Y8597">_xlfn.SWITCH(TRUE,R8597&gt;1000,"premium",R8597&gt;500,"modrate","cheap")</f>
        <v>cheap</v>
      </c>
    </row>
    <row r="8598" spans="1:25">
      <c r="A8598">
        <v>8597</v>
      </c>
      <c r="B8598" t="s">
        <v>10139</v>
      </c>
      <c r="C8598" s="2">
        <v>41764</v>
      </c>
      <c r="D8598" s="2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  <c r="V8598" t="str">
        <f t="shared" si="269"/>
        <v>profit</v>
      </c>
      <c r="W8598" t="str">
        <f t="shared" si="270"/>
        <v>cheap</v>
      </c>
      <c r="X8598" s="3" t="str" cm="1">
        <f t="array" ref="X8598">_xlfn.IFS(R8598&gt;1000,"premium",R8598&gt;500,"modrate",R8598&lt;500,"cheap")</f>
        <v>cheap</v>
      </c>
      <c r="Y8598" t="str" cm="1">
        <f t="array" ref="Y8598">_xlfn.SWITCH(TRUE,R8598&gt;1000,"premium",R8598&gt;500,"modrate","cheap")</f>
        <v>cheap</v>
      </c>
    </row>
    <row r="8599" spans="1:25">
      <c r="A8599">
        <v>8598</v>
      </c>
      <c r="B8599" t="s">
        <v>10140</v>
      </c>
      <c r="C8599" s="2">
        <v>42670</v>
      </c>
      <c r="D8599" s="2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  <c r="V8599" t="str">
        <f t="shared" si="269"/>
        <v>profit</v>
      </c>
      <c r="W8599" t="str">
        <f t="shared" si="270"/>
        <v>cheap</v>
      </c>
      <c r="X8599" s="3" t="str" cm="1">
        <f t="array" ref="X8599">_xlfn.IFS(R8599&gt;1000,"premium",R8599&gt;500,"modrate",R8599&lt;500,"cheap")</f>
        <v>cheap</v>
      </c>
      <c r="Y8599" t="str" cm="1">
        <f t="array" ref="Y8599">_xlfn.SWITCH(TRUE,R8599&gt;1000,"premium",R8599&gt;500,"modrate","cheap")</f>
        <v>cheap</v>
      </c>
    </row>
    <row r="8600" spans="1:25">
      <c r="A8600">
        <v>8599</v>
      </c>
      <c r="B8600" t="s">
        <v>10141</v>
      </c>
      <c r="C8600" s="2">
        <v>41969</v>
      </c>
      <c r="D8600" s="2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  <c r="V8600" t="str">
        <f t="shared" si="269"/>
        <v>profit</v>
      </c>
      <c r="W8600" t="str">
        <f t="shared" si="270"/>
        <v>cheap</v>
      </c>
      <c r="X8600" s="3" t="str" cm="1">
        <f t="array" ref="X8600">_xlfn.IFS(R8600&gt;1000,"premium",R8600&gt;500,"modrate",R8600&lt;500,"cheap")</f>
        <v>cheap</v>
      </c>
      <c r="Y8600" t="str" cm="1">
        <f t="array" ref="Y8600">_xlfn.SWITCH(TRUE,R8600&gt;1000,"premium",R8600&gt;500,"modrate","cheap")</f>
        <v>cheap</v>
      </c>
    </row>
    <row r="8601" spans="1:25">
      <c r="A8601">
        <v>8600</v>
      </c>
      <c r="B8601" t="s">
        <v>10141</v>
      </c>
      <c r="C8601" s="2">
        <v>41969</v>
      </c>
      <c r="D8601" s="2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  <c r="V8601" t="str">
        <f t="shared" si="269"/>
        <v>profit</v>
      </c>
      <c r="W8601" t="str">
        <f t="shared" si="270"/>
        <v>cheap</v>
      </c>
      <c r="X8601" s="3" t="str" cm="1">
        <f t="array" ref="X8601">_xlfn.IFS(R8601&gt;1000,"premium",R8601&gt;500,"modrate",R8601&lt;500,"cheap")</f>
        <v>cheap</v>
      </c>
      <c r="Y8601" t="str" cm="1">
        <f t="array" ref="Y8601">_xlfn.SWITCH(TRUE,R8601&gt;1000,"premium",R8601&gt;500,"modrate","cheap")</f>
        <v>cheap</v>
      </c>
    </row>
    <row r="8602" spans="1:25">
      <c r="A8602">
        <v>8601</v>
      </c>
      <c r="B8602" t="s">
        <v>10141</v>
      </c>
      <c r="C8602" s="2">
        <v>41969</v>
      </c>
      <c r="D8602" s="2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  <c r="V8602" t="str">
        <f t="shared" si="269"/>
        <v>profit</v>
      </c>
      <c r="W8602" t="str">
        <f t="shared" si="270"/>
        <v>cheap</v>
      </c>
      <c r="X8602" s="3" t="str" cm="1">
        <f t="array" ref="X8602">_xlfn.IFS(R8602&gt;1000,"premium",R8602&gt;500,"modrate",R8602&lt;500,"cheap")</f>
        <v>cheap</v>
      </c>
      <c r="Y8602" t="str" cm="1">
        <f t="array" ref="Y8602">_xlfn.SWITCH(TRUE,R8602&gt;1000,"premium",R8602&gt;500,"modrate","cheap")</f>
        <v>cheap</v>
      </c>
    </row>
    <row r="8603" spans="1:25">
      <c r="A8603">
        <v>8602</v>
      </c>
      <c r="B8603" t="s">
        <v>10141</v>
      </c>
      <c r="C8603" s="2">
        <v>41969</v>
      </c>
      <c r="D8603" s="2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  <c r="V8603" t="str">
        <f t="shared" si="269"/>
        <v>profit</v>
      </c>
      <c r="W8603" t="str">
        <f t="shared" si="270"/>
        <v>cheap</v>
      </c>
      <c r="X8603" s="3" t="str" cm="1">
        <f t="array" ref="X8603">_xlfn.IFS(R8603&gt;1000,"premium",R8603&gt;500,"modrate",R8603&lt;500,"cheap")</f>
        <v>cheap</v>
      </c>
      <c r="Y8603" t="str" cm="1">
        <f t="array" ref="Y8603">_xlfn.SWITCH(TRUE,R8603&gt;1000,"premium",R8603&gt;500,"modrate","cheap")</f>
        <v>cheap</v>
      </c>
    </row>
    <row r="8604" spans="1:25">
      <c r="A8604">
        <v>8603</v>
      </c>
      <c r="B8604" t="s">
        <v>10142</v>
      </c>
      <c r="C8604" s="2">
        <v>42004</v>
      </c>
      <c r="D8604" s="2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  <c r="V8604" t="str">
        <f t="shared" si="269"/>
        <v>profit</v>
      </c>
      <c r="W8604" t="str">
        <f t="shared" si="270"/>
        <v>cheap</v>
      </c>
      <c r="X8604" s="3" t="str" cm="1">
        <f t="array" ref="X8604">_xlfn.IFS(R8604&gt;1000,"premium",R8604&gt;500,"modrate",R8604&lt;500,"cheap")</f>
        <v>cheap</v>
      </c>
      <c r="Y8604" t="str" cm="1">
        <f t="array" ref="Y8604">_xlfn.SWITCH(TRUE,R8604&gt;1000,"premium",R8604&gt;500,"modrate","cheap")</f>
        <v>cheap</v>
      </c>
    </row>
    <row r="8605" spans="1:25">
      <c r="A8605">
        <v>8604</v>
      </c>
      <c r="B8605" t="s">
        <v>10143</v>
      </c>
      <c r="C8605" s="2">
        <v>42372</v>
      </c>
      <c r="D8605" s="2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  <c r="V8605" t="str">
        <f t="shared" si="269"/>
        <v>loss</v>
      </c>
      <c r="W8605" t="str">
        <f t="shared" si="270"/>
        <v>cheap</v>
      </c>
      <c r="X8605" s="3" t="str" cm="1">
        <f t="array" ref="X8605">_xlfn.IFS(R8605&gt;1000,"premium",R8605&gt;500,"modrate",R8605&lt;500,"cheap")</f>
        <v>cheap</v>
      </c>
      <c r="Y8605" t="str" cm="1">
        <f t="array" ref="Y8605">_xlfn.SWITCH(TRUE,R8605&gt;1000,"premium",R8605&gt;500,"modrate","cheap")</f>
        <v>cheap</v>
      </c>
    </row>
    <row r="8606" spans="1:25">
      <c r="A8606">
        <v>8605</v>
      </c>
      <c r="B8606" t="s">
        <v>10143</v>
      </c>
      <c r="C8606" s="2">
        <v>42372</v>
      </c>
      <c r="D8606" s="2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-6.2100000000000204</v>
      </c>
      <c r="V8606" t="str">
        <f t="shared" si="269"/>
        <v>loss</v>
      </c>
      <c r="W8606" t="str">
        <f t="shared" si="270"/>
        <v>cheap</v>
      </c>
      <c r="X8606" s="3" t="str" cm="1">
        <f t="array" ref="X8606">_xlfn.IFS(R8606&gt;1000,"premium",R8606&gt;500,"modrate",R8606&lt;500,"cheap")</f>
        <v>cheap</v>
      </c>
      <c r="Y8606" t="str" cm="1">
        <f t="array" ref="Y8606">_xlfn.SWITCH(TRUE,R8606&gt;1000,"premium",R8606&gt;500,"modrate","cheap")</f>
        <v>cheap</v>
      </c>
    </row>
    <row r="8607" spans="1:25">
      <c r="A8607">
        <v>8606</v>
      </c>
      <c r="B8607" t="s">
        <v>10143</v>
      </c>
      <c r="C8607" s="2">
        <v>42372</v>
      </c>
      <c r="D8607" s="2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  <c r="V8607" t="str">
        <f t="shared" si="269"/>
        <v>profit</v>
      </c>
      <c r="W8607" t="str">
        <f t="shared" si="270"/>
        <v>cheap</v>
      </c>
      <c r="X8607" s="3" t="str" cm="1">
        <f t="array" ref="X8607">_xlfn.IFS(R8607&gt;1000,"premium",R8607&gt;500,"modrate",R8607&lt;500,"cheap")</f>
        <v>cheap</v>
      </c>
      <c r="Y8607" t="str" cm="1">
        <f t="array" ref="Y8607">_xlfn.SWITCH(TRUE,R8607&gt;1000,"premium",R8607&gt;500,"modrate","cheap")</f>
        <v>cheap</v>
      </c>
    </row>
    <row r="8608" spans="1:25">
      <c r="A8608">
        <v>8607</v>
      </c>
      <c r="B8608" t="s">
        <v>10144</v>
      </c>
      <c r="C8608" s="2">
        <v>42965</v>
      </c>
      <c r="D8608" s="2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  <c r="V8608" t="str">
        <f t="shared" si="269"/>
        <v>profit</v>
      </c>
      <c r="W8608" t="str">
        <f t="shared" si="270"/>
        <v>cheap</v>
      </c>
      <c r="X8608" s="3" t="str" cm="1">
        <f t="array" ref="X8608">_xlfn.IFS(R8608&gt;1000,"premium",R8608&gt;500,"modrate",R8608&lt;500,"cheap")</f>
        <v>cheap</v>
      </c>
      <c r="Y8608" t="str" cm="1">
        <f t="array" ref="Y8608">_xlfn.SWITCH(TRUE,R8608&gt;1000,"premium",R8608&gt;500,"modrate","cheap")</f>
        <v>cheap</v>
      </c>
    </row>
    <row r="8609" spans="1:25">
      <c r="A8609">
        <v>8608</v>
      </c>
      <c r="B8609" t="s">
        <v>10145</v>
      </c>
      <c r="C8609" s="2">
        <v>41794</v>
      </c>
      <c r="D8609" s="2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  <c r="V8609" t="str">
        <f t="shared" si="269"/>
        <v>profit</v>
      </c>
      <c r="W8609" t="str">
        <f t="shared" si="270"/>
        <v>cheap</v>
      </c>
      <c r="X8609" s="3" t="str" cm="1">
        <f t="array" ref="X8609">_xlfn.IFS(R8609&gt;1000,"premium",R8609&gt;500,"modrate",R8609&lt;500,"cheap")</f>
        <v>cheap</v>
      </c>
      <c r="Y8609" t="str" cm="1">
        <f t="array" ref="Y8609">_xlfn.SWITCH(TRUE,R8609&gt;1000,"premium",R8609&gt;500,"modrate","cheap")</f>
        <v>cheap</v>
      </c>
    </row>
    <row r="8610" spans="1:25">
      <c r="A8610">
        <v>8609</v>
      </c>
      <c r="B8610" t="s">
        <v>10145</v>
      </c>
      <c r="C8610" s="2">
        <v>41794</v>
      </c>
      <c r="D8610" s="2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  <c r="V8610" t="str">
        <f t="shared" si="269"/>
        <v>profit</v>
      </c>
      <c r="W8610" t="str">
        <f t="shared" si="270"/>
        <v>cheap</v>
      </c>
      <c r="X8610" s="3" t="str" cm="1">
        <f t="array" ref="X8610">_xlfn.IFS(R8610&gt;1000,"premium",R8610&gt;500,"modrate",R8610&lt;500,"cheap")</f>
        <v>cheap</v>
      </c>
      <c r="Y8610" t="str" cm="1">
        <f t="array" ref="Y8610">_xlfn.SWITCH(TRUE,R8610&gt;1000,"premium",R8610&gt;500,"modrate","cheap")</f>
        <v>cheap</v>
      </c>
    </row>
    <row r="8611" spans="1:25">
      <c r="A8611">
        <v>8610</v>
      </c>
      <c r="B8611" t="s">
        <v>10145</v>
      </c>
      <c r="C8611" s="2">
        <v>41794</v>
      </c>
      <c r="D8611" s="2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  <c r="V8611" t="str">
        <f t="shared" si="269"/>
        <v>loss</v>
      </c>
      <c r="W8611" t="str">
        <f t="shared" si="270"/>
        <v>cheap</v>
      </c>
      <c r="X8611" s="3" t="str" cm="1">
        <f t="array" ref="X8611">_xlfn.IFS(R8611&gt;1000,"premium",R8611&gt;500,"modrate",R8611&lt;500,"cheap")</f>
        <v>cheap</v>
      </c>
      <c r="Y8611" t="str" cm="1">
        <f t="array" ref="Y8611">_xlfn.SWITCH(TRUE,R8611&gt;1000,"premium",R8611&gt;500,"modrate","cheap")</f>
        <v>cheap</v>
      </c>
    </row>
    <row r="8612" spans="1:25">
      <c r="A8612">
        <v>8611</v>
      </c>
      <c r="B8612" t="s">
        <v>10145</v>
      </c>
      <c r="C8612" s="2">
        <v>41794</v>
      </c>
      <c r="D8612" s="2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  <c r="V8612" t="str">
        <f t="shared" si="269"/>
        <v>profit</v>
      </c>
      <c r="W8612" t="str">
        <f t="shared" si="270"/>
        <v>cheap</v>
      </c>
      <c r="X8612" s="3" t="str" cm="1">
        <f t="array" ref="X8612">_xlfn.IFS(R8612&gt;1000,"premium",R8612&gt;500,"modrate",R8612&lt;500,"cheap")</f>
        <v>cheap</v>
      </c>
      <c r="Y8612" t="str" cm="1">
        <f t="array" ref="Y8612">_xlfn.SWITCH(TRUE,R8612&gt;1000,"premium",R8612&gt;500,"modrate","cheap")</f>
        <v>cheap</v>
      </c>
    </row>
    <row r="8613" spans="1:25">
      <c r="A8613">
        <v>8612</v>
      </c>
      <c r="B8613" t="s">
        <v>10146</v>
      </c>
      <c r="C8613" s="2">
        <v>43052</v>
      </c>
      <c r="D8613" s="2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  <c r="V8613" t="str">
        <f t="shared" si="269"/>
        <v>profit</v>
      </c>
      <c r="W8613" t="str">
        <f t="shared" si="270"/>
        <v>cheap</v>
      </c>
      <c r="X8613" s="3" t="str" cm="1">
        <f t="array" ref="X8613">_xlfn.IFS(R8613&gt;1000,"premium",R8613&gt;500,"modrate",R8613&lt;500,"cheap")</f>
        <v>cheap</v>
      </c>
      <c r="Y8613" t="str" cm="1">
        <f t="array" ref="Y8613">_xlfn.SWITCH(TRUE,R8613&gt;1000,"premium",R8613&gt;500,"modrate","cheap")</f>
        <v>cheap</v>
      </c>
    </row>
    <row r="8614" spans="1:25">
      <c r="A8614">
        <v>8613</v>
      </c>
      <c r="B8614" t="s">
        <v>10147</v>
      </c>
      <c r="C8614" s="2">
        <v>42397</v>
      </c>
      <c r="D8614" s="2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  <c r="V8614" t="str">
        <f t="shared" si="269"/>
        <v>profit</v>
      </c>
      <c r="W8614" t="str">
        <f t="shared" si="270"/>
        <v>cheap</v>
      </c>
      <c r="X8614" s="3" t="str" cm="1">
        <f t="array" ref="X8614">_xlfn.IFS(R8614&gt;1000,"premium",R8614&gt;500,"modrate",R8614&lt;500,"cheap")</f>
        <v>cheap</v>
      </c>
      <c r="Y8614" t="str" cm="1">
        <f t="array" ref="Y8614">_xlfn.SWITCH(TRUE,R8614&gt;1000,"premium",R8614&gt;500,"modrate","cheap")</f>
        <v>cheap</v>
      </c>
    </row>
    <row r="8615" spans="1:25">
      <c r="A8615">
        <v>8614</v>
      </c>
      <c r="B8615" t="s">
        <v>10148</v>
      </c>
      <c r="C8615" s="2">
        <v>42683</v>
      </c>
      <c r="D8615" s="2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  <c r="V8615" t="str">
        <f t="shared" si="269"/>
        <v>profit</v>
      </c>
      <c r="W8615" t="str">
        <f t="shared" si="270"/>
        <v>cheap</v>
      </c>
      <c r="X8615" s="3" t="str" cm="1">
        <f t="array" ref="X8615">_xlfn.IFS(R8615&gt;1000,"premium",R8615&gt;500,"modrate",R8615&lt;500,"cheap")</f>
        <v>cheap</v>
      </c>
      <c r="Y8615" t="str" cm="1">
        <f t="array" ref="Y8615">_xlfn.SWITCH(TRUE,R8615&gt;1000,"premium",R8615&gt;500,"modrate","cheap")</f>
        <v>cheap</v>
      </c>
    </row>
    <row r="8616" spans="1:25">
      <c r="A8616">
        <v>8615</v>
      </c>
      <c r="B8616" t="s">
        <v>10149</v>
      </c>
      <c r="C8616" s="2">
        <v>42623</v>
      </c>
      <c r="D8616" s="2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  <c r="V8616" t="str">
        <f t="shared" si="269"/>
        <v>profit</v>
      </c>
      <c r="W8616" t="str">
        <f t="shared" si="270"/>
        <v>cheap</v>
      </c>
      <c r="X8616" s="3" t="str" cm="1">
        <f t="array" ref="X8616">_xlfn.IFS(R8616&gt;1000,"premium",R8616&gt;500,"modrate",R8616&lt;500,"cheap")</f>
        <v>cheap</v>
      </c>
      <c r="Y8616" t="str" cm="1">
        <f t="array" ref="Y8616">_xlfn.SWITCH(TRUE,R8616&gt;1000,"premium",R8616&gt;500,"modrate","cheap")</f>
        <v>cheap</v>
      </c>
    </row>
    <row r="8617" spans="1:25">
      <c r="A8617">
        <v>8616</v>
      </c>
      <c r="B8617" t="s">
        <v>10149</v>
      </c>
      <c r="C8617" s="2">
        <v>42623</v>
      </c>
      <c r="D8617" s="2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  <c r="V8617" t="str">
        <f t="shared" si="269"/>
        <v>profit</v>
      </c>
      <c r="W8617" t="str">
        <f t="shared" si="270"/>
        <v>cheap</v>
      </c>
      <c r="X8617" s="3" t="str" cm="1">
        <f t="array" ref="X8617">_xlfn.IFS(R8617&gt;1000,"premium",R8617&gt;500,"modrate",R8617&lt;500,"cheap")</f>
        <v>cheap</v>
      </c>
      <c r="Y8617" t="str" cm="1">
        <f t="array" ref="Y8617">_xlfn.SWITCH(TRUE,R8617&gt;1000,"premium",R8617&gt;500,"modrate","cheap")</f>
        <v>cheap</v>
      </c>
    </row>
    <row r="8618" spans="1:25">
      <c r="A8618">
        <v>8617</v>
      </c>
      <c r="B8618" t="s">
        <v>10149</v>
      </c>
      <c r="C8618" s="2">
        <v>42623</v>
      </c>
      <c r="D8618" s="2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  <c r="V8618" t="str">
        <f t="shared" si="269"/>
        <v>profit</v>
      </c>
      <c r="W8618" t="str">
        <f t="shared" si="270"/>
        <v>cheap</v>
      </c>
      <c r="X8618" s="3" t="str" cm="1">
        <f t="array" ref="X8618">_xlfn.IFS(R8618&gt;1000,"premium",R8618&gt;500,"modrate",R8618&lt;500,"cheap")</f>
        <v>cheap</v>
      </c>
      <c r="Y8618" t="str" cm="1">
        <f t="array" ref="Y8618">_xlfn.SWITCH(TRUE,R8618&gt;1000,"premium",R8618&gt;500,"modrate","cheap")</f>
        <v>cheap</v>
      </c>
    </row>
    <row r="8619" spans="1:25">
      <c r="A8619">
        <v>8618</v>
      </c>
      <c r="B8619" t="s">
        <v>10149</v>
      </c>
      <c r="C8619" s="2">
        <v>42623</v>
      </c>
      <c r="D8619" s="2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  <c r="V8619" t="str">
        <f t="shared" si="269"/>
        <v>profit</v>
      </c>
      <c r="W8619" t="str">
        <f t="shared" si="270"/>
        <v>cheap</v>
      </c>
      <c r="X8619" s="3" t="str" cm="1">
        <f t="array" ref="X8619">_xlfn.IFS(R8619&gt;1000,"premium",R8619&gt;500,"modrate",R8619&lt;500,"cheap")</f>
        <v>cheap</v>
      </c>
      <c r="Y8619" t="str" cm="1">
        <f t="array" ref="Y8619">_xlfn.SWITCH(TRUE,R8619&gt;1000,"premium",R8619&gt;500,"modrate","cheap")</f>
        <v>cheap</v>
      </c>
    </row>
    <row r="8620" spans="1:25">
      <c r="A8620">
        <v>8619</v>
      </c>
      <c r="B8620" t="s">
        <v>10150</v>
      </c>
      <c r="C8620" s="2">
        <v>42797</v>
      </c>
      <c r="D8620" s="2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-14.9877000000001</v>
      </c>
      <c r="V8620" t="str">
        <f t="shared" si="269"/>
        <v>loss</v>
      </c>
      <c r="W8620" t="str">
        <f t="shared" si="270"/>
        <v>cheap</v>
      </c>
      <c r="X8620" s="3" t="str" cm="1">
        <f t="array" ref="X8620">_xlfn.IFS(R8620&gt;1000,"premium",R8620&gt;500,"modrate",R8620&lt;500,"cheap")</f>
        <v>cheap</v>
      </c>
      <c r="Y8620" t="str" cm="1">
        <f t="array" ref="Y8620">_xlfn.SWITCH(TRUE,R8620&gt;1000,"premium",R8620&gt;500,"modrate","cheap")</f>
        <v>cheap</v>
      </c>
    </row>
    <row r="8621" spans="1:25">
      <c r="A8621">
        <v>8620</v>
      </c>
      <c r="B8621" t="s">
        <v>10151</v>
      </c>
      <c r="C8621" s="2">
        <v>42986</v>
      </c>
      <c r="D8621" s="2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  <c r="V8621" t="str">
        <f t="shared" si="269"/>
        <v>profit</v>
      </c>
      <c r="W8621" t="str">
        <f t="shared" si="270"/>
        <v>cheap</v>
      </c>
      <c r="X8621" s="3" t="str" cm="1">
        <f t="array" ref="X8621">_xlfn.IFS(R8621&gt;1000,"premium",R8621&gt;500,"modrate",R8621&lt;500,"cheap")</f>
        <v>cheap</v>
      </c>
      <c r="Y8621" t="str" cm="1">
        <f t="array" ref="Y8621">_xlfn.SWITCH(TRUE,R8621&gt;1000,"premium",R8621&gt;500,"modrate","cheap")</f>
        <v>cheap</v>
      </c>
    </row>
    <row r="8622" spans="1:25">
      <c r="A8622">
        <v>8621</v>
      </c>
      <c r="B8622" t="s">
        <v>10152</v>
      </c>
      <c r="C8622" s="2">
        <v>43045</v>
      </c>
      <c r="D8622" s="2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  <c r="V8622" t="str">
        <f t="shared" si="269"/>
        <v>loss</v>
      </c>
      <c r="W8622" t="str">
        <f t="shared" si="270"/>
        <v>cheap</v>
      </c>
      <c r="X8622" s="3" t="str" cm="1">
        <f t="array" ref="X8622">_xlfn.IFS(R8622&gt;1000,"premium",R8622&gt;500,"modrate",R8622&lt;500,"cheap")</f>
        <v>cheap</v>
      </c>
      <c r="Y8622" t="str" cm="1">
        <f t="array" ref="Y8622">_xlfn.SWITCH(TRUE,R8622&gt;1000,"premium",R8622&gt;500,"modrate","cheap")</f>
        <v>cheap</v>
      </c>
    </row>
    <row r="8623" spans="1:25">
      <c r="A8623">
        <v>8622</v>
      </c>
      <c r="B8623" t="s">
        <v>10153</v>
      </c>
      <c r="C8623" s="2">
        <v>42868</v>
      </c>
      <c r="D8623" s="2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  <c r="V8623" t="str">
        <f t="shared" si="269"/>
        <v>profit</v>
      </c>
      <c r="W8623" t="str">
        <f t="shared" si="270"/>
        <v>cheap</v>
      </c>
      <c r="X8623" s="3" t="str" cm="1">
        <f t="array" ref="X8623">_xlfn.IFS(R8623&gt;1000,"premium",R8623&gt;500,"modrate",R8623&lt;500,"cheap")</f>
        <v>cheap</v>
      </c>
      <c r="Y8623" t="str" cm="1">
        <f t="array" ref="Y8623">_xlfn.SWITCH(TRUE,R8623&gt;1000,"premium",R8623&gt;500,"modrate","cheap")</f>
        <v>cheap</v>
      </c>
    </row>
    <row r="8624" spans="1:25">
      <c r="A8624">
        <v>8623</v>
      </c>
      <c r="B8624" t="s">
        <v>10154</v>
      </c>
      <c r="C8624" s="2">
        <v>42701</v>
      </c>
      <c r="D8624" s="2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  <c r="V8624" t="str">
        <f t="shared" si="269"/>
        <v>profit</v>
      </c>
      <c r="W8624" t="str">
        <f t="shared" si="270"/>
        <v>cheap</v>
      </c>
      <c r="X8624" s="3" t="str" cm="1">
        <f t="array" ref="X8624">_xlfn.IFS(R8624&gt;1000,"premium",R8624&gt;500,"modrate",R8624&lt;500,"cheap")</f>
        <v>cheap</v>
      </c>
      <c r="Y8624" t="str" cm="1">
        <f t="array" ref="Y8624">_xlfn.SWITCH(TRUE,R8624&gt;1000,"premium",R8624&gt;500,"modrate","cheap")</f>
        <v>cheap</v>
      </c>
    </row>
    <row r="8625" spans="1:25">
      <c r="A8625">
        <v>8624</v>
      </c>
      <c r="B8625" t="s">
        <v>10155</v>
      </c>
      <c r="C8625" s="2">
        <v>42321</v>
      </c>
      <c r="D8625" s="2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  <c r="V8625" t="str">
        <f t="shared" si="269"/>
        <v>loss</v>
      </c>
      <c r="W8625" t="str">
        <f t="shared" si="270"/>
        <v>cheap</v>
      </c>
      <c r="X8625" s="3" t="str" cm="1">
        <f t="array" ref="X8625">_xlfn.IFS(R8625&gt;1000,"premium",R8625&gt;500,"modrate",R8625&lt;500,"cheap")</f>
        <v>cheap</v>
      </c>
      <c r="Y8625" t="str" cm="1">
        <f t="array" ref="Y8625">_xlfn.SWITCH(TRUE,R8625&gt;1000,"premium",R8625&gt;500,"modrate","cheap")</f>
        <v>cheap</v>
      </c>
    </row>
    <row r="8626" spans="1:25">
      <c r="A8626">
        <v>8625</v>
      </c>
      <c r="B8626" t="s">
        <v>10155</v>
      </c>
      <c r="C8626" s="2">
        <v>42321</v>
      </c>
      <c r="D8626" s="2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</v>
      </c>
      <c r="V8626" t="str">
        <f t="shared" si="269"/>
        <v>loss</v>
      </c>
      <c r="W8626" t="str">
        <f t="shared" si="270"/>
        <v>cheap</v>
      </c>
      <c r="X8626" s="3" t="str" cm="1">
        <f t="array" ref="X8626">_xlfn.IFS(R8626&gt;1000,"premium",R8626&gt;500,"modrate",R8626&lt;500,"cheap")</f>
        <v>cheap</v>
      </c>
      <c r="Y8626" t="str" cm="1">
        <f t="array" ref="Y8626">_xlfn.SWITCH(TRUE,R8626&gt;1000,"premium",R8626&gt;500,"modrate","cheap")</f>
        <v>cheap</v>
      </c>
    </row>
    <row r="8627" spans="1:25">
      <c r="A8627">
        <v>8626</v>
      </c>
      <c r="B8627" t="s">
        <v>10156</v>
      </c>
      <c r="C8627" s="2">
        <v>42346</v>
      </c>
      <c r="D8627" s="2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  <c r="V8627" t="str">
        <f t="shared" si="269"/>
        <v>profit</v>
      </c>
      <c r="W8627" t="str">
        <f t="shared" si="270"/>
        <v>cheap</v>
      </c>
      <c r="X8627" s="3" t="str" cm="1">
        <f t="array" ref="X8627">_xlfn.IFS(R8627&gt;1000,"premium",R8627&gt;500,"modrate",R8627&lt;500,"cheap")</f>
        <v>cheap</v>
      </c>
      <c r="Y8627" t="str" cm="1">
        <f t="array" ref="Y8627">_xlfn.SWITCH(TRUE,R8627&gt;1000,"premium",R8627&gt;500,"modrate","cheap")</f>
        <v>cheap</v>
      </c>
    </row>
    <row r="8628" spans="1:25">
      <c r="A8628">
        <v>8627</v>
      </c>
      <c r="B8628" t="s">
        <v>10157</v>
      </c>
      <c r="C8628" s="2">
        <v>42254</v>
      </c>
      <c r="D8628" s="2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  <c r="V8628" t="str">
        <f t="shared" si="269"/>
        <v>profit</v>
      </c>
      <c r="W8628" t="str">
        <f t="shared" si="270"/>
        <v>cheap</v>
      </c>
      <c r="X8628" s="3" t="str" cm="1">
        <f t="array" ref="X8628">_xlfn.IFS(R8628&gt;1000,"premium",R8628&gt;500,"modrate",R8628&lt;500,"cheap")</f>
        <v>cheap</v>
      </c>
      <c r="Y8628" t="str" cm="1">
        <f t="array" ref="Y8628">_xlfn.SWITCH(TRUE,R8628&gt;1000,"premium",R8628&gt;500,"modrate","cheap")</f>
        <v>cheap</v>
      </c>
    </row>
    <row r="8629" spans="1:25">
      <c r="A8629">
        <v>8628</v>
      </c>
      <c r="B8629" t="s">
        <v>10157</v>
      </c>
      <c r="C8629" s="2">
        <v>42254</v>
      </c>
      <c r="D8629" s="2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  <c r="V8629" t="str">
        <f t="shared" si="269"/>
        <v>profit</v>
      </c>
      <c r="W8629" t="str">
        <f t="shared" si="270"/>
        <v>cheap</v>
      </c>
      <c r="X8629" s="3" t="str" cm="1">
        <f t="array" ref="X8629">_xlfn.IFS(R8629&gt;1000,"premium",R8629&gt;500,"modrate",R8629&lt;500,"cheap")</f>
        <v>cheap</v>
      </c>
      <c r="Y8629" t="str" cm="1">
        <f t="array" ref="Y8629">_xlfn.SWITCH(TRUE,R8629&gt;1000,"premium",R8629&gt;500,"modrate","cheap")</f>
        <v>cheap</v>
      </c>
    </row>
    <row r="8630" spans="1:25">
      <c r="A8630">
        <v>8629</v>
      </c>
      <c r="B8630" t="s">
        <v>10157</v>
      </c>
      <c r="C8630" s="2">
        <v>42254</v>
      </c>
      <c r="D8630" s="2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  <c r="V8630" t="str">
        <f t="shared" si="269"/>
        <v>profit</v>
      </c>
      <c r="W8630" t="str">
        <f t="shared" si="270"/>
        <v>cheap</v>
      </c>
      <c r="X8630" s="3" t="str" cm="1">
        <f t="array" ref="X8630">_xlfn.IFS(R8630&gt;1000,"premium",R8630&gt;500,"modrate",R8630&lt;500,"cheap")</f>
        <v>cheap</v>
      </c>
      <c r="Y8630" t="str" cm="1">
        <f t="array" ref="Y8630">_xlfn.SWITCH(TRUE,R8630&gt;1000,"premium",R8630&gt;500,"modrate","cheap")</f>
        <v>cheap</v>
      </c>
    </row>
    <row r="8631" spans="1:25">
      <c r="A8631">
        <v>8630</v>
      </c>
      <c r="B8631" t="s">
        <v>10157</v>
      </c>
      <c r="C8631" s="2">
        <v>42254</v>
      </c>
      <c r="D8631" s="2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  <c r="V8631" t="str">
        <f t="shared" si="269"/>
        <v>loss</v>
      </c>
      <c r="W8631" t="str">
        <f t="shared" si="270"/>
        <v>cheap</v>
      </c>
      <c r="X8631" s="3" t="str" cm="1">
        <f t="array" ref="X8631">_xlfn.IFS(R8631&gt;1000,"premium",R8631&gt;500,"modrate",R8631&lt;500,"cheap")</f>
        <v>cheap</v>
      </c>
      <c r="Y8631" t="str" cm="1">
        <f t="array" ref="Y8631">_xlfn.SWITCH(TRUE,R8631&gt;1000,"premium",R8631&gt;500,"modrate","cheap")</f>
        <v>cheap</v>
      </c>
    </row>
    <row r="8632" spans="1:25">
      <c r="A8632">
        <v>8631</v>
      </c>
      <c r="B8632" t="s">
        <v>10157</v>
      </c>
      <c r="C8632" s="2">
        <v>42254</v>
      </c>
      <c r="D8632" s="2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  <c r="V8632" t="str">
        <f t="shared" si="269"/>
        <v>profit</v>
      </c>
      <c r="W8632" t="str">
        <f t="shared" si="270"/>
        <v>cheap</v>
      </c>
      <c r="X8632" s="3" t="str" cm="1">
        <f t="array" ref="X8632">_xlfn.IFS(R8632&gt;1000,"premium",R8632&gt;500,"modrate",R8632&lt;500,"cheap")</f>
        <v>cheap</v>
      </c>
      <c r="Y8632" t="str" cm="1">
        <f t="array" ref="Y8632">_xlfn.SWITCH(TRUE,R8632&gt;1000,"premium",R8632&gt;500,"modrate","cheap")</f>
        <v>cheap</v>
      </c>
    </row>
    <row r="8633" spans="1:25">
      <c r="A8633">
        <v>8632</v>
      </c>
      <c r="B8633" t="s">
        <v>10158</v>
      </c>
      <c r="C8633" s="2">
        <v>42579</v>
      </c>
      <c r="D8633" s="2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  <c r="V8633" t="str">
        <f t="shared" si="269"/>
        <v>loss</v>
      </c>
      <c r="W8633" t="str">
        <f t="shared" si="270"/>
        <v>cheap</v>
      </c>
      <c r="X8633" s="3" t="str" cm="1">
        <f t="array" ref="X8633">_xlfn.IFS(R8633&gt;1000,"premium",R8633&gt;500,"modrate",R8633&lt;500,"cheap")</f>
        <v>cheap</v>
      </c>
      <c r="Y8633" t="str" cm="1">
        <f t="array" ref="Y8633">_xlfn.SWITCH(TRUE,R8633&gt;1000,"premium",R8633&gt;500,"modrate","cheap")</f>
        <v>cheap</v>
      </c>
    </row>
    <row r="8634" spans="1:25">
      <c r="A8634">
        <v>8633</v>
      </c>
      <c r="B8634" t="s">
        <v>10158</v>
      </c>
      <c r="C8634" s="2">
        <v>42579</v>
      </c>
      <c r="D8634" s="2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  <c r="V8634" t="str">
        <f t="shared" si="269"/>
        <v>loss</v>
      </c>
      <c r="W8634" t="str">
        <f t="shared" si="270"/>
        <v>premium</v>
      </c>
      <c r="X8634" s="3" t="str" cm="1">
        <f t="array" ref="X8634">_xlfn.IFS(R8634&gt;1000,"premium",R8634&gt;500,"modrate",R8634&lt;500,"cheap")</f>
        <v>premium</v>
      </c>
      <c r="Y8634" t="str" cm="1">
        <f t="array" ref="Y8634">_xlfn.SWITCH(TRUE,R8634&gt;1000,"premium",R8634&gt;500,"modrate","cheap")</f>
        <v>premium</v>
      </c>
    </row>
    <row r="8635" spans="1:25">
      <c r="A8635">
        <v>8634</v>
      </c>
      <c r="B8635" t="s">
        <v>10158</v>
      </c>
      <c r="C8635" s="2">
        <v>42579</v>
      </c>
      <c r="D8635" s="2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  <c r="V8635" t="str">
        <f t="shared" si="269"/>
        <v>profit</v>
      </c>
      <c r="W8635" t="str">
        <f t="shared" si="270"/>
        <v>cheap</v>
      </c>
      <c r="X8635" s="3" t="str" cm="1">
        <f t="array" ref="X8635">_xlfn.IFS(R8635&gt;1000,"premium",R8635&gt;500,"modrate",R8635&lt;500,"cheap")</f>
        <v>cheap</v>
      </c>
      <c r="Y8635" t="str" cm="1">
        <f t="array" ref="Y8635">_xlfn.SWITCH(TRUE,R8635&gt;1000,"premium",R8635&gt;500,"modrate","cheap")</f>
        <v>cheap</v>
      </c>
    </row>
    <row r="8636" spans="1:25">
      <c r="A8636">
        <v>8635</v>
      </c>
      <c r="B8636" t="s">
        <v>10159</v>
      </c>
      <c r="C8636" s="2">
        <v>42972</v>
      </c>
      <c r="D8636" s="2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  <c r="V8636" t="str">
        <f t="shared" si="269"/>
        <v>loss</v>
      </c>
      <c r="W8636" t="str">
        <f t="shared" si="270"/>
        <v>cheap</v>
      </c>
      <c r="X8636" s="3" t="str" cm="1">
        <f t="array" ref="X8636">_xlfn.IFS(R8636&gt;1000,"premium",R8636&gt;500,"modrate",R8636&lt;500,"cheap")</f>
        <v>cheap</v>
      </c>
      <c r="Y8636" t="str" cm="1">
        <f t="array" ref="Y8636">_xlfn.SWITCH(TRUE,R8636&gt;1000,"premium",R8636&gt;500,"modrate","cheap")</f>
        <v>cheap</v>
      </c>
    </row>
    <row r="8637" spans="1:25">
      <c r="A8637">
        <v>8636</v>
      </c>
      <c r="B8637" t="s">
        <v>10160</v>
      </c>
      <c r="C8637" s="2">
        <v>41759</v>
      </c>
      <c r="D8637" s="2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  <c r="V8637" t="str">
        <f t="shared" si="269"/>
        <v>profit</v>
      </c>
      <c r="W8637" t="str">
        <f t="shared" si="270"/>
        <v>cheap</v>
      </c>
      <c r="X8637" s="3" t="str" cm="1">
        <f t="array" ref="X8637">_xlfn.IFS(R8637&gt;1000,"premium",R8637&gt;500,"modrate",R8637&lt;500,"cheap")</f>
        <v>cheap</v>
      </c>
      <c r="Y8637" t="str" cm="1">
        <f t="array" ref="Y8637">_xlfn.SWITCH(TRUE,R8637&gt;1000,"premium",R8637&gt;500,"modrate","cheap")</f>
        <v>cheap</v>
      </c>
    </row>
    <row r="8638" spans="1:25">
      <c r="A8638">
        <v>8637</v>
      </c>
      <c r="B8638" t="s">
        <v>10160</v>
      </c>
      <c r="C8638" s="2">
        <v>41759</v>
      </c>
      <c r="D8638" s="2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  <c r="V8638" t="str">
        <f t="shared" si="269"/>
        <v>profit</v>
      </c>
      <c r="W8638" t="str">
        <f t="shared" si="270"/>
        <v>modrate</v>
      </c>
      <c r="X8638" s="3" t="str" cm="1">
        <f t="array" ref="X8638">_xlfn.IFS(R8638&gt;1000,"premium",R8638&gt;500,"modrate",R8638&lt;500,"cheap")</f>
        <v>modrate</v>
      </c>
      <c r="Y8638" t="str" cm="1">
        <f t="array" ref="Y8638">_xlfn.SWITCH(TRUE,R8638&gt;1000,"premium",R8638&gt;500,"modrate","cheap")</f>
        <v>modrate</v>
      </c>
    </row>
    <row r="8639" spans="1:25">
      <c r="A8639">
        <v>8638</v>
      </c>
      <c r="B8639" t="s">
        <v>10161</v>
      </c>
      <c r="C8639" s="2">
        <v>42852</v>
      </c>
      <c r="D8639" s="2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  <c r="V8639" t="str">
        <f t="shared" si="269"/>
        <v>profit</v>
      </c>
      <c r="W8639" t="str">
        <f t="shared" si="270"/>
        <v>cheap</v>
      </c>
      <c r="X8639" s="3" t="str" cm="1">
        <f t="array" ref="X8639">_xlfn.IFS(R8639&gt;1000,"premium",R8639&gt;500,"modrate",R8639&lt;500,"cheap")</f>
        <v>cheap</v>
      </c>
      <c r="Y8639" t="str" cm="1">
        <f t="array" ref="Y8639">_xlfn.SWITCH(TRUE,R8639&gt;1000,"premium",R8639&gt;500,"modrate","cheap")</f>
        <v>cheap</v>
      </c>
    </row>
    <row r="8640" spans="1:25">
      <c r="A8640">
        <v>8639</v>
      </c>
      <c r="B8640" t="s">
        <v>10162</v>
      </c>
      <c r="C8640" s="2">
        <v>42939</v>
      </c>
      <c r="D8640" s="2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  <c r="V8640" t="str">
        <f t="shared" si="269"/>
        <v>profit</v>
      </c>
      <c r="W8640" t="str">
        <f t="shared" si="270"/>
        <v>cheap</v>
      </c>
      <c r="X8640" s="3" t="str" cm="1">
        <f t="array" ref="X8640">_xlfn.IFS(R8640&gt;1000,"premium",R8640&gt;500,"modrate",R8640&lt;500,"cheap")</f>
        <v>cheap</v>
      </c>
      <c r="Y8640" t="str" cm="1">
        <f t="array" ref="Y8640">_xlfn.SWITCH(TRUE,R8640&gt;1000,"premium",R8640&gt;500,"modrate","cheap")</f>
        <v>cheap</v>
      </c>
    </row>
    <row r="8641" spans="1:25">
      <c r="A8641">
        <v>8640</v>
      </c>
      <c r="B8641" t="s">
        <v>10163</v>
      </c>
      <c r="C8641" s="2">
        <v>41986</v>
      </c>
      <c r="D8641" s="2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  <c r="V8641" t="str">
        <f t="shared" si="269"/>
        <v>profit</v>
      </c>
      <c r="W8641" t="str">
        <f t="shared" si="270"/>
        <v>cheap</v>
      </c>
      <c r="X8641" s="3" t="str" cm="1">
        <f t="array" ref="X8641">_xlfn.IFS(R8641&gt;1000,"premium",R8641&gt;500,"modrate",R8641&lt;500,"cheap")</f>
        <v>cheap</v>
      </c>
      <c r="Y8641" t="str" cm="1">
        <f t="array" ref="Y8641">_xlfn.SWITCH(TRUE,R8641&gt;1000,"premium",R8641&gt;500,"modrate","cheap")</f>
        <v>cheap</v>
      </c>
    </row>
    <row r="8642" spans="1:25">
      <c r="A8642">
        <v>8641</v>
      </c>
      <c r="B8642" t="s">
        <v>10164</v>
      </c>
      <c r="C8642" s="2">
        <v>42747</v>
      </c>
      <c r="D8642" s="2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  <c r="V8642" t="str">
        <f t="shared" si="269"/>
        <v>loss</v>
      </c>
      <c r="W8642" t="str">
        <f t="shared" si="270"/>
        <v>modrate</v>
      </c>
      <c r="X8642" s="3" t="str" cm="1">
        <f t="array" ref="X8642">_xlfn.IFS(R8642&gt;1000,"premium",R8642&gt;500,"modrate",R8642&lt;500,"cheap")</f>
        <v>modrate</v>
      </c>
      <c r="Y8642" t="str" cm="1">
        <f t="array" ref="Y8642">_xlfn.SWITCH(TRUE,R8642&gt;1000,"premium",R8642&gt;500,"modrate","cheap")</f>
        <v>modrate</v>
      </c>
    </row>
    <row r="8643" spans="1:25">
      <c r="A8643">
        <v>8642</v>
      </c>
      <c r="B8643" t="s">
        <v>10165</v>
      </c>
      <c r="C8643" s="2">
        <v>43071</v>
      </c>
      <c r="D8643" s="2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  <c r="V8643" t="str">
        <f t="shared" ref="V8643:V8706" si="271">IF(U8643&gt;0,"profit","loss")</f>
        <v>loss</v>
      </c>
      <c r="W8643" t="str">
        <f t="shared" ref="W8643:W8706" si="272">IF(R8643&gt;1000,"premium", IF(R8643&gt;500,"modrate","cheap"))</f>
        <v>cheap</v>
      </c>
      <c r="X8643" s="3" t="str" cm="1">
        <f t="array" ref="X8643">_xlfn.IFS(R8643&gt;1000,"premium",R8643&gt;500,"modrate",R8643&lt;500,"cheap")</f>
        <v>cheap</v>
      </c>
      <c r="Y8643" t="str" cm="1">
        <f t="array" ref="Y8643">_xlfn.SWITCH(TRUE,R8643&gt;1000,"premium",R8643&gt;500,"modrate","cheap")</f>
        <v>cheap</v>
      </c>
    </row>
    <row r="8644" spans="1:25">
      <c r="A8644">
        <v>8643</v>
      </c>
      <c r="B8644" t="s">
        <v>10166</v>
      </c>
      <c r="C8644" s="2">
        <v>42316</v>
      </c>
      <c r="D8644" s="2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  <c r="V8644" t="str">
        <f t="shared" si="271"/>
        <v>profit</v>
      </c>
      <c r="W8644" t="str">
        <f t="shared" si="272"/>
        <v>cheap</v>
      </c>
      <c r="X8644" s="3" t="str" cm="1">
        <f t="array" ref="X8644">_xlfn.IFS(R8644&gt;1000,"premium",R8644&gt;500,"modrate",R8644&lt;500,"cheap")</f>
        <v>cheap</v>
      </c>
      <c r="Y8644" t="str" cm="1">
        <f t="array" ref="Y8644">_xlfn.SWITCH(TRUE,R8644&gt;1000,"premium",R8644&gt;500,"modrate","cheap")</f>
        <v>cheap</v>
      </c>
    </row>
    <row r="8645" spans="1:25">
      <c r="A8645">
        <v>8644</v>
      </c>
      <c r="B8645" t="s">
        <v>10166</v>
      </c>
      <c r="C8645" s="2">
        <v>42316</v>
      </c>
      <c r="D8645" s="2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  <c r="V8645" t="str">
        <f t="shared" si="271"/>
        <v>profit</v>
      </c>
      <c r="W8645" t="str">
        <f t="shared" si="272"/>
        <v>cheap</v>
      </c>
      <c r="X8645" s="3" t="str" cm="1">
        <f t="array" ref="X8645">_xlfn.IFS(R8645&gt;1000,"premium",R8645&gt;500,"modrate",R8645&lt;500,"cheap")</f>
        <v>cheap</v>
      </c>
      <c r="Y8645" t="str" cm="1">
        <f t="array" ref="Y8645">_xlfn.SWITCH(TRUE,R8645&gt;1000,"premium",R8645&gt;500,"modrate","cheap")</f>
        <v>cheap</v>
      </c>
    </row>
    <row r="8646" spans="1:25">
      <c r="A8646">
        <v>8645</v>
      </c>
      <c r="B8646" t="s">
        <v>10166</v>
      </c>
      <c r="C8646" s="2">
        <v>42316</v>
      </c>
      <c r="D8646" s="2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  <c r="V8646" t="str">
        <f t="shared" si="271"/>
        <v>loss</v>
      </c>
      <c r="W8646" t="str">
        <f t="shared" si="272"/>
        <v>cheap</v>
      </c>
      <c r="X8646" s="3" t="str" cm="1">
        <f t="array" ref="X8646">_xlfn.IFS(R8646&gt;1000,"premium",R8646&gt;500,"modrate",R8646&lt;500,"cheap")</f>
        <v>cheap</v>
      </c>
      <c r="Y8646" t="str" cm="1">
        <f t="array" ref="Y8646">_xlfn.SWITCH(TRUE,R8646&gt;1000,"premium",R8646&gt;500,"modrate","cheap")</f>
        <v>cheap</v>
      </c>
    </row>
    <row r="8647" spans="1:25">
      <c r="A8647">
        <v>8646</v>
      </c>
      <c r="B8647" t="s">
        <v>10166</v>
      </c>
      <c r="C8647" s="2">
        <v>42316</v>
      </c>
      <c r="D8647" s="2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  <c r="V8647" t="str">
        <f t="shared" si="271"/>
        <v>profit</v>
      </c>
      <c r="W8647" t="str">
        <f t="shared" si="272"/>
        <v>cheap</v>
      </c>
      <c r="X8647" s="3" t="str" cm="1">
        <f t="array" ref="X8647">_xlfn.IFS(R8647&gt;1000,"premium",R8647&gt;500,"modrate",R8647&lt;500,"cheap")</f>
        <v>cheap</v>
      </c>
      <c r="Y8647" t="str" cm="1">
        <f t="array" ref="Y8647">_xlfn.SWITCH(TRUE,R8647&gt;1000,"premium",R8647&gt;500,"modrate","cheap")</f>
        <v>cheap</v>
      </c>
    </row>
    <row r="8648" spans="1:25">
      <c r="A8648">
        <v>8647</v>
      </c>
      <c r="B8648" t="s">
        <v>10167</v>
      </c>
      <c r="C8648" s="2">
        <v>42699</v>
      </c>
      <c r="D8648" s="2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  <c r="V8648" t="str">
        <f t="shared" si="271"/>
        <v>profit</v>
      </c>
      <c r="W8648" t="str">
        <f t="shared" si="272"/>
        <v>cheap</v>
      </c>
      <c r="X8648" s="3" t="str" cm="1">
        <f t="array" ref="X8648">_xlfn.IFS(R8648&gt;1000,"premium",R8648&gt;500,"modrate",R8648&lt;500,"cheap")</f>
        <v>cheap</v>
      </c>
      <c r="Y8648" t="str" cm="1">
        <f t="array" ref="Y8648">_xlfn.SWITCH(TRUE,R8648&gt;1000,"premium",R8648&gt;500,"modrate","cheap")</f>
        <v>cheap</v>
      </c>
    </row>
    <row r="8649" spans="1:25">
      <c r="A8649">
        <v>8648</v>
      </c>
      <c r="B8649" t="s">
        <v>10168</v>
      </c>
      <c r="C8649" s="2">
        <v>42343</v>
      </c>
      <c r="D8649" s="2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  <c r="V8649" t="str">
        <f t="shared" si="271"/>
        <v>profit</v>
      </c>
      <c r="W8649" t="str">
        <f t="shared" si="272"/>
        <v>cheap</v>
      </c>
      <c r="X8649" s="3" t="str" cm="1">
        <f t="array" ref="X8649">_xlfn.IFS(R8649&gt;1000,"premium",R8649&gt;500,"modrate",R8649&lt;500,"cheap")</f>
        <v>cheap</v>
      </c>
      <c r="Y8649" t="str" cm="1">
        <f t="array" ref="Y8649">_xlfn.SWITCH(TRUE,R8649&gt;1000,"premium",R8649&gt;500,"modrate","cheap")</f>
        <v>cheap</v>
      </c>
    </row>
    <row r="8650" spans="1:25">
      <c r="A8650">
        <v>8649</v>
      </c>
      <c r="B8650" t="s">
        <v>10169</v>
      </c>
      <c r="C8650" s="2">
        <v>42580</v>
      </c>
      <c r="D8650" s="2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  <c r="V8650" t="str">
        <f t="shared" si="271"/>
        <v>profit</v>
      </c>
      <c r="W8650" t="str">
        <f t="shared" si="272"/>
        <v>modrate</v>
      </c>
      <c r="X8650" s="3" t="str" cm="1">
        <f t="array" ref="X8650">_xlfn.IFS(R8650&gt;1000,"premium",R8650&gt;500,"modrate",R8650&lt;500,"cheap")</f>
        <v>modrate</v>
      </c>
      <c r="Y8650" t="str" cm="1">
        <f t="array" ref="Y8650">_xlfn.SWITCH(TRUE,R8650&gt;1000,"premium",R8650&gt;500,"modrate","cheap")</f>
        <v>modrate</v>
      </c>
    </row>
    <row r="8651" spans="1:25">
      <c r="A8651">
        <v>8650</v>
      </c>
      <c r="B8651" t="s">
        <v>10169</v>
      </c>
      <c r="C8651" s="2">
        <v>42580</v>
      </c>
      <c r="D8651" s="2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  <c r="V8651" t="str">
        <f t="shared" si="271"/>
        <v>loss</v>
      </c>
      <c r="W8651" t="str">
        <f t="shared" si="272"/>
        <v>cheap</v>
      </c>
      <c r="X8651" s="3" t="str" cm="1">
        <f t="array" ref="X8651">_xlfn.IFS(R8651&gt;1000,"premium",R8651&gt;500,"modrate",R8651&lt;500,"cheap")</f>
        <v>cheap</v>
      </c>
      <c r="Y8651" t="str" cm="1">
        <f t="array" ref="Y8651">_xlfn.SWITCH(TRUE,R8651&gt;1000,"premium",R8651&gt;500,"modrate","cheap")</f>
        <v>cheap</v>
      </c>
    </row>
    <row r="8652" spans="1:25">
      <c r="A8652">
        <v>8651</v>
      </c>
      <c r="B8652" t="s">
        <v>10170</v>
      </c>
      <c r="C8652" s="2">
        <v>41895</v>
      </c>
      <c r="D8652" s="2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  <c r="V8652" t="str">
        <f t="shared" si="271"/>
        <v>profit</v>
      </c>
      <c r="W8652" t="str">
        <f t="shared" si="272"/>
        <v>cheap</v>
      </c>
      <c r="X8652" s="3" t="str" cm="1">
        <f t="array" ref="X8652">_xlfn.IFS(R8652&gt;1000,"premium",R8652&gt;500,"modrate",R8652&lt;500,"cheap")</f>
        <v>cheap</v>
      </c>
      <c r="Y8652" t="str" cm="1">
        <f t="array" ref="Y8652">_xlfn.SWITCH(TRUE,R8652&gt;1000,"premium",R8652&gt;500,"modrate","cheap")</f>
        <v>cheap</v>
      </c>
    </row>
    <row r="8653" spans="1:25">
      <c r="A8653">
        <v>8652</v>
      </c>
      <c r="B8653" t="s">
        <v>10170</v>
      </c>
      <c r="C8653" s="2">
        <v>41895</v>
      </c>
      <c r="D8653" s="2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  <c r="V8653" t="str">
        <f t="shared" si="271"/>
        <v>profit</v>
      </c>
      <c r="W8653" t="str">
        <f t="shared" si="272"/>
        <v>cheap</v>
      </c>
      <c r="X8653" s="3" t="str" cm="1">
        <f t="array" ref="X8653">_xlfn.IFS(R8653&gt;1000,"premium",R8653&gt;500,"modrate",R8653&lt;500,"cheap")</f>
        <v>cheap</v>
      </c>
      <c r="Y8653" t="str" cm="1">
        <f t="array" ref="Y8653">_xlfn.SWITCH(TRUE,R8653&gt;1000,"premium",R8653&gt;500,"modrate","cheap")</f>
        <v>cheap</v>
      </c>
    </row>
    <row r="8654" spans="1:25">
      <c r="A8654">
        <v>8653</v>
      </c>
      <c r="B8654" t="s">
        <v>10170</v>
      </c>
      <c r="C8654" s="2">
        <v>41895</v>
      </c>
      <c r="D8654" s="2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  <c r="V8654" t="str">
        <f t="shared" si="271"/>
        <v>profit</v>
      </c>
      <c r="W8654" t="str">
        <f t="shared" si="272"/>
        <v>cheap</v>
      </c>
      <c r="X8654" s="3" t="str" cm="1">
        <f t="array" ref="X8654">_xlfn.IFS(R8654&gt;1000,"premium",R8654&gt;500,"modrate",R8654&lt;500,"cheap")</f>
        <v>cheap</v>
      </c>
      <c r="Y8654" t="str" cm="1">
        <f t="array" ref="Y8654">_xlfn.SWITCH(TRUE,R8654&gt;1000,"premium",R8654&gt;500,"modrate","cheap")</f>
        <v>cheap</v>
      </c>
    </row>
    <row r="8655" spans="1:25">
      <c r="A8655">
        <v>8654</v>
      </c>
      <c r="B8655" t="s">
        <v>10170</v>
      </c>
      <c r="C8655" s="2">
        <v>41895</v>
      </c>
      <c r="D8655" s="2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  <c r="V8655" t="str">
        <f t="shared" si="271"/>
        <v>profit</v>
      </c>
      <c r="W8655" t="str">
        <f t="shared" si="272"/>
        <v>cheap</v>
      </c>
      <c r="X8655" s="3" t="str" cm="1">
        <f t="array" ref="X8655">_xlfn.IFS(R8655&gt;1000,"premium",R8655&gt;500,"modrate",R8655&lt;500,"cheap")</f>
        <v>cheap</v>
      </c>
      <c r="Y8655" t="str" cm="1">
        <f t="array" ref="Y8655">_xlfn.SWITCH(TRUE,R8655&gt;1000,"premium",R8655&gt;500,"modrate","cheap")</f>
        <v>cheap</v>
      </c>
    </row>
    <row r="8656" spans="1:25">
      <c r="A8656">
        <v>8655</v>
      </c>
      <c r="B8656" t="s">
        <v>10170</v>
      </c>
      <c r="C8656" s="2">
        <v>41895</v>
      </c>
      <c r="D8656" s="2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  <c r="V8656" t="str">
        <f t="shared" si="271"/>
        <v>profit</v>
      </c>
      <c r="W8656" t="str">
        <f t="shared" si="272"/>
        <v>cheap</v>
      </c>
      <c r="X8656" s="3" t="str" cm="1">
        <f t="array" ref="X8656">_xlfn.IFS(R8656&gt;1000,"premium",R8656&gt;500,"modrate",R8656&lt;500,"cheap")</f>
        <v>cheap</v>
      </c>
      <c r="Y8656" t="str" cm="1">
        <f t="array" ref="Y8656">_xlfn.SWITCH(TRUE,R8656&gt;1000,"premium",R8656&gt;500,"modrate","cheap")</f>
        <v>cheap</v>
      </c>
    </row>
    <row r="8657" spans="1:25">
      <c r="A8657">
        <v>8656</v>
      </c>
      <c r="B8657" t="s">
        <v>10170</v>
      </c>
      <c r="C8657" s="2">
        <v>41895</v>
      </c>
      <c r="D8657" s="2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  <c r="V8657" t="str">
        <f t="shared" si="271"/>
        <v>profit</v>
      </c>
      <c r="W8657" t="str">
        <f t="shared" si="272"/>
        <v>cheap</v>
      </c>
      <c r="X8657" s="3" t="str" cm="1">
        <f t="array" ref="X8657">_xlfn.IFS(R8657&gt;1000,"premium",R8657&gt;500,"modrate",R8657&lt;500,"cheap")</f>
        <v>cheap</v>
      </c>
      <c r="Y8657" t="str" cm="1">
        <f t="array" ref="Y8657">_xlfn.SWITCH(TRUE,R8657&gt;1000,"premium",R8657&gt;500,"modrate","cheap")</f>
        <v>cheap</v>
      </c>
    </row>
    <row r="8658" spans="1:25">
      <c r="A8658">
        <v>8657</v>
      </c>
      <c r="B8658" t="s">
        <v>10170</v>
      </c>
      <c r="C8658" s="2">
        <v>41895</v>
      </c>
      <c r="D8658" s="2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  <c r="V8658" t="str">
        <f t="shared" si="271"/>
        <v>profit</v>
      </c>
      <c r="W8658" t="str">
        <f t="shared" si="272"/>
        <v>cheap</v>
      </c>
      <c r="X8658" s="3" t="str" cm="1">
        <f t="array" ref="X8658">_xlfn.IFS(R8658&gt;1000,"premium",R8658&gt;500,"modrate",R8658&lt;500,"cheap")</f>
        <v>cheap</v>
      </c>
      <c r="Y8658" t="str" cm="1">
        <f t="array" ref="Y8658">_xlfn.SWITCH(TRUE,R8658&gt;1000,"premium",R8658&gt;500,"modrate","cheap")</f>
        <v>cheap</v>
      </c>
    </row>
    <row r="8659" spans="1:25">
      <c r="A8659">
        <v>8658</v>
      </c>
      <c r="B8659" t="s">
        <v>10170</v>
      </c>
      <c r="C8659" s="2">
        <v>41895</v>
      </c>
      <c r="D8659" s="2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  <c r="V8659" t="str">
        <f t="shared" si="271"/>
        <v>profit</v>
      </c>
      <c r="W8659" t="str">
        <f t="shared" si="272"/>
        <v>cheap</v>
      </c>
      <c r="X8659" s="3" t="str" cm="1">
        <f t="array" ref="X8659">_xlfn.IFS(R8659&gt;1000,"premium",R8659&gt;500,"modrate",R8659&lt;500,"cheap")</f>
        <v>cheap</v>
      </c>
      <c r="Y8659" t="str" cm="1">
        <f t="array" ref="Y8659">_xlfn.SWITCH(TRUE,R8659&gt;1000,"premium",R8659&gt;500,"modrate","cheap")</f>
        <v>cheap</v>
      </c>
    </row>
    <row r="8660" spans="1:25">
      <c r="A8660">
        <v>8659</v>
      </c>
      <c r="B8660" t="s">
        <v>10171</v>
      </c>
      <c r="C8660" s="2">
        <v>42542</v>
      </c>
      <c r="D8660" s="2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  <c r="V8660" t="str">
        <f t="shared" si="271"/>
        <v>loss</v>
      </c>
      <c r="W8660" t="str">
        <f t="shared" si="272"/>
        <v>cheap</v>
      </c>
      <c r="X8660" s="3" t="str" cm="1">
        <f t="array" ref="X8660">_xlfn.IFS(R8660&gt;1000,"premium",R8660&gt;500,"modrate",R8660&lt;500,"cheap")</f>
        <v>cheap</v>
      </c>
      <c r="Y8660" t="str" cm="1">
        <f t="array" ref="Y8660">_xlfn.SWITCH(TRUE,R8660&gt;1000,"premium",R8660&gt;500,"modrate","cheap")</f>
        <v>cheap</v>
      </c>
    </row>
    <row r="8661" spans="1:25">
      <c r="A8661">
        <v>8660</v>
      </c>
      <c r="B8661" t="s">
        <v>10172</v>
      </c>
      <c r="C8661" s="2">
        <v>42616</v>
      </c>
      <c r="D8661" s="2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  <c r="V8661" t="str">
        <f t="shared" si="271"/>
        <v>profit</v>
      </c>
      <c r="W8661" t="str">
        <f t="shared" si="272"/>
        <v>cheap</v>
      </c>
      <c r="X8661" s="3" t="str" cm="1">
        <f t="array" ref="X8661">_xlfn.IFS(R8661&gt;1000,"premium",R8661&gt;500,"modrate",R8661&lt;500,"cheap")</f>
        <v>cheap</v>
      </c>
      <c r="Y8661" t="str" cm="1">
        <f t="array" ref="Y8661">_xlfn.SWITCH(TRUE,R8661&gt;1000,"premium",R8661&gt;500,"modrate","cheap")</f>
        <v>cheap</v>
      </c>
    </row>
    <row r="8662" spans="1:25">
      <c r="A8662">
        <v>8661</v>
      </c>
      <c r="B8662" t="s">
        <v>10173</v>
      </c>
      <c r="C8662" s="2">
        <v>43064</v>
      </c>
      <c r="D8662" s="2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-81.440999999999903</v>
      </c>
      <c r="V8662" t="str">
        <f t="shared" si="271"/>
        <v>loss</v>
      </c>
      <c r="W8662" t="str">
        <f t="shared" si="272"/>
        <v>modrate</v>
      </c>
      <c r="X8662" s="3" t="str" cm="1">
        <f t="array" ref="X8662">_xlfn.IFS(R8662&gt;1000,"premium",R8662&gt;500,"modrate",R8662&lt;500,"cheap")</f>
        <v>modrate</v>
      </c>
      <c r="Y8662" t="str" cm="1">
        <f t="array" ref="Y8662">_xlfn.SWITCH(TRUE,R8662&gt;1000,"premium",R8662&gt;500,"modrate","cheap")</f>
        <v>modrate</v>
      </c>
    </row>
    <row r="8663" spans="1:25">
      <c r="A8663">
        <v>8662</v>
      </c>
      <c r="B8663" t="s">
        <v>10174</v>
      </c>
      <c r="C8663" s="2">
        <v>42136</v>
      </c>
      <c r="D8663" s="2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  <c r="V8663" t="str">
        <f t="shared" si="271"/>
        <v>loss</v>
      </c>
      <c r="W8663" t="str">
        <f t="shared" si="272"/>
        <v>cheap</v>
      </c>
      <c r="X8663" s="3" t="str" cm="1">
        <f t="array" ref="X8663">_xlfn.IFS(R8663&gt;1000,"premium",R8663&gt;500,"modrate",R8663&lt;500,"cheap")</f>
        <v>cheap</v>
      </c>
      <c r="Y8663" t="str" cm="1">
        <f t="array" ref="Y8663">_xlfn.SWITCH(TRUE,R8663&gt;1000,"premium",R8663&gt;500,"modrate","cheap")</f>
        <v>cheap</v>
      </c>
    </row>
    <row r="8664" spans="1:25">
      <c r="A8664">
        <v>8663</v>
      </c>
      <c r="B8664" t="s">
        <v>10174</v>
      </c>
      <c r="C8664" s="2">
        <v>42136</v>
      </c>
      <c r="D8664" s="2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  <c r="V8664" t="str">
        <f t="shared" si="271"/>
        <v>profit</v>
      </c>
      <c r="W8664" t="str">
        <f t="shared" si="272"/>
        <v>modrate</v>
      </c>
      <c r="X8664" s="3" t="str" cm="1">
        <f t="array" ref="X8664">_xlfn.IFS(R8664&gt;1000,"premium",R8664&gt;500,"modrate",R8664&lt;500,"cheap")</f>
        <v>modrate</v>
      </c>
      <c r="Y8664" t="str" cm="1">
        <f t="array" ref="Y8664">_xlfn.SWITCH(TRUE,R8664&gt;1000,"premium",R8664&gt;500,"modrate","cheap")</f>
        <v>modrate</v>
      </c>
    </row>
    <row r="8665" spans="1:25">
      <c r="A8665">
        <v>8664</v>
      </c>
      <c r="B8665" t="s">
        <v>10174</v>
      </c>
      <c r="C8665" s="2">
        <v>42136</v>
      </c>
      <c r="D8665" s="2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  <c r="V8665" t="str">
        <f t="shared" si="271"/>
        <v>profit</v>
      </c>
      <c r="W8665" t="str">
        <f t="shared" si="272"/>
        <v>cheap</v>
      </c>
      <c r="X8665" s="3" t="str" cm="1">
        <f t="array" ref="X8665">_xlfn.IFS(R8665&gt;1000,"premium",R8665&gt;500,"modrate",R8665&lt;500,"cheap")</f>
        <v>cheap</v>
      </c>
      <c r="Y8665" t="str" cm="1">
        <f t="array" ref="Y8665">_xlfn.SWITCH(TRUE,R8665&gt;1000,"premium",R8665&gt;500,"modrate","cheap")</f>
        <v>cheap</v>
      </c>
    </row>
    <row r="8666" spans="1:25">
      <c r="A8666">
        <v>8665</v>
      </c>
      <c r="B8666" t="s">
        <v>10175</v>
      </c>
      <c r="C8666" s="2">
        <v>42824</v>
      </c>
      <c r="D8666" s="2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  <c r="V8666" t="str">
        <f t="shared" si="271"/>
        <v>profit</v>
      </c>
      <c r="W8666" t="str">
        <f t="shared" si="272"/>
        <v>cheap</v>
      </c>
      <c r="X8666" s="3" t="str" cm="1">
        <f t="array" ref="X8666">_xlfn.IFS(R8666&gt;1000,"premium",R8666&gt;500,"modrate",R8666&lt;500,"cheap")</f>
        <v>cheap</v>
      </c>
      <c r="Y8666" t="str" cm="1">
        <f t="array" ref="Y8666">_xlfn.SWITCH(TRUE,R8666&gt;1000,"premium",R8666&gt;500,"modrate","cheap")</f>
        <v>cheap</v>
      </c>
    </row>
    <row r="8667" spans="1:25">
      <c r="A8667">
        <v>8666</v>
      </c>
      <c r="B8667" t="s">
        <v>10176</v>
      </c>
      <c r="C8667" s="2">
        <v>42691</v>
      </c>
      <c r="D8667" s="2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  <c r="V8667" t="str">
        <f t="shared" si="271"/>
        <v>profit</v>
      </c>
      <c r="W8667" t="str">
        <f t="shared" si="272"/>
        <v>cheap</v>
      </c>
      <c r="X8667" s="3" t="str" cm="1">
        <f t="array" ref="X8667">_xlfn.IFS(R8667&gt;1000,"premium",R8667&gt;500,"modrate",R8667&lt;500,"cheap")</f>
        <v>cheap</v>
      </c>
      <c r="Y8667" t="str" cm="1">
        <f t="array" ref="Y8667">_xlfn.SWITCH(TRUE,R8667&gt;1000,"premium",R8667&gt;500,"modrate","cheap")</f>
        <v>cheap</v>
      </c>
    </row>
    <row r="8668" spans="1:25">
      <c r="A8668">
        <v>8667</v>
      </c>
      <c r="B8668" t="s">
        <v>10177</v>
      </c>
      <c r="C8668" s="2">
        <v>42734</v>
      </c>
      <c r="D8668" s="2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  <c r="V8668" t="str">
        <f t="shared" si="271"/>
        <v>profit</v>
      </c>
      <c r="W8668" t="str">
        <f t="shared" si="272"/>
        <v>cheap</v>
      </c>
      <c r="X8668" s="3" t="str" cm="1">
        <f t="array" ref="X8668">_xlfn.IFS(R8668&gt;1000,"premium",R8668&gt;500,"modrate",R8668&lt;500,"cheap")</f>
        <v>cheap</v>
      </c>
      <c r="Y8668" t="str" cm="1">
        <f t="array" ref="Y8668">_xlfn.SWITCH(TRUE,R8668&gt;1000,"premium",R8668&gt;500,"modrate","cheap")</f>
        <v>cheap</v>
      </c>
    </row>
    <row r="8669" spans="1:25">
      <c r="A8669">
        <v>8668</v>
      </c>
      <c r="B8669" t="s">
        <v>10180</v>
      </c>
      <c r="C8669" s="2">
        <v>42726</v>
      </c>
      <c r="D8669" s="2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  <c r="V8669" t="str">
        <f t="shared" si="271"/>
        <v>profit</v>
      </c>
      <c r="W8669" t="str">
        <f t="shared" si="272"/>
        <v>cheap</v>
      </c>
      <c r="X8669" s="3" t="str" cm="1">
        <f t="array" ref="X8669">_xlfn.IFS(R8669&gt;1000,"premium",R8669&gt;500,"modrate",R8669&lt;500,"cheap")</f>
        <v>cheap</v>
      </c>
      <c r="Y8669" t="str" cm="1">
        <f t="array" ref="Y8669">_xlfn.SWITCH(TRUE,R8669&gt;1000,"premium",R8669&gt;500,"modrate","cheap")</f>
        <v>cheap</v>
      </c>
    </row>
    <row r="8670" spans="1:25">
      <c r="A8670">
        <v>8669</v>
      </c>
      <c r="B8670" t="s">
        <v>10180</v>
      </c>
      <c r="C8670" s="2">
        <v>42726</v>
      </c>
      <c r="D8670" s="2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  <c r="V8670" t="str">
        <f t="shared" si="271"/>
        <v>profit</v>
      </c>
      <c r="W8670" t="str">
        <f t="shared" si="272"/>
        <v>cheap</v>
      </c>
      <c r="X8670" s="3" t="str" cm="1">
        <f t="array" ref="X8670">_xlfn.IFS(R8670&gt;1000,"premium",R8670&gt;500,"modrate",R8670&lt;500,"cheap")</f>
        <v>cheap</v>
      </c>
      <c r="Y8670" t="str" cm="1">
        <f t="array" ref="Y8670">_xlfn.SWITCH(TRUE,R8670&gt;1000,"premium",R8670&gt;500,"modrate","cheap")</f>
        <v>cheap</v>
      </c>
    </row>
    <row r="8671" spans="1:25">
      <c r="A8671">
        <v>8670</v>
      </c>
      <c r="B8671" t="s">
        <v>10181</v>
      </c>
      <c r="C8671" s="2">
        <v>42358</v>
      </c>
      <c r="D8671" s="2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  <c r="V8671" t="str">
        <f t="shared" si="271"/>
        <v>profit</v>
      </c>
      <c r="W8671" t="str">
        <f t="shared" si="272"/>
        <v>cheap</v>
      </c>
      <c r="X8671" s="3" t="str" cm="1">
        <f t="array" ref="X8671">_xlfn.IFS(R8671&gt;1000,"premium",R8671&gt;500,"modrate",R8671&lt;500,"cheap")</f>
        <v>cheap</v>
      </c>
      <c r="Y8671" t="str" cm="1">
        <f t="array" ref="Y8671">_xlfn.SWITCH(TRUE,R8671&gt;1000,"premium",R8671&gt;500,"modrate","cheap")</f>
        <v>cheap</v>
      </c>
    </row>
    <row r="8672" spans="1:25">
      <c r="A8672">
        <v>8671</v>
      </c>
      <c r="B8672" t="s">
        <v>10182</v>
      </c>
      <c r="C8672" s="2">
        <v>42000</v>
      </c>
      <c r="D8672" s="2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  <c r="V8672" t="str">
        <f t="shared" si="271"/>
        <v>loss</v>
      </c>
      <c r="W8672" t="str">
        <f t="shared" si="272"/>
        <v>cheap</v>
      </c>
      <c r="X8672" s="3" t="str" cm="1">
        <f t="array" ref="X8672">_xlfn.IFS(R8672&gt;1000,"premium",R8672&gt;500,"modrate",R8672&lt;500,"cheap")</f>
        <v>cheap</v>
      </c>
      <c r="Y8672" t="str" cm="1">
        <f t="array" ref="Y8672">_xlfn.SWITCH(TRUE,R8672&gt;1000,"premium",R8672&gt;500,"modrate","cheap")</f>
        <v>cheap</v>
      </c>
    </row>
    <row r="8673" spans="1:25">
      <c r="A8673">
        <v>8672</v>
      </c>
      <c r="B8673" t="s">
        <v>10182</v>
      </c>
      <c r="C8673" s="2">
        <v>42000</v>
      </c>
      <c r="D8673" s="2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  <c r="V8673" t="str">
        <f t="shared" si="271"/>
        <v>loss</v>
      </c>
      <c r="W8673" t="str">
        <f t="shared" si="272"/>
        <v>cheap</v>
      </c>
      <c r="X8673" s="3" t="str" cm="1">
        <f t="array" ref="X8673">_xlfn.IFS(R8673&gt;1000,"premium",R8673&gt;500,"modrate",R8673&lt;500,"cheap")</f>
        <v>cheap</v>
      </c>
      <c r="Y8673" t="str" cm="1">
        <f t="array" ref="Y8673">_xlfn.SWITCH(TRUE,R8673&gt;1000,"premium",R8673&gt;500,"modrate","cheap")</f>
        <v>cheap</v>
      </c>
    </row>
    <row r="8674" spans="1:25">
      <c r="A8674">
        <v>8673</v>
      </c>
      <c r="B8674" t="s">
        <v>10183</v>
      </c>
      <c r="C8674" s="2">
        <v>42782</v>
      </c>
      <c r="D8674" s="2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  <c r="V8674" t="str">
        <f t="shared" si="271"/>
        <v>profit</v>
      </c>
      <c r="W8674" t="str">
        <f t="shared" si="272"/>
        <v>cheap</v>
      </c>
      <c r="X8674" s="3" t="str" cm="1">
        <f t="array" ref="X8674">_xlfn.IFS(R8674&gt;1000,"premium",R8674&gt;500,"modrate",R8674&lt;500,"cheap")</f>
        <v>cheap</v>
      </c>
      <c r="Y8674" t="str" cm="1">
        <f t="array" ref="Y8674">_xlfn.SWITCH(TRUE,R8674&gt;1000,"premium",R8674&gt;500,"modrate","cheap")</f>
        <v>cheap</v>
      </c>
    </row>
    <row r="8675" spans="1:25">
      <c r="A8675">
        <v>8674</v>
      </c>
      <c r="B8675" t="s">
        <v>10183</v>
      </c>
      <c r="C8675" s="2">
        <v>42782</v>
      </c>
      <c r="D8675" s="2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-8.5794000000000796</v>
      </c>
      <c r="V8675" t="str">
        <f t="shared" si="271"/>
        <v>loss</v>
      </c>
      <c r="W8675" t="str">
        <f t="shared" si="272"/>
        <v>modrate</v>
      </c>
      <c r="X8675" s="3" t="str" cm="1">
        <f t="array" ref="X8675">_xlfn.IFS(R8675&gt;1000,"premium",R8675&gt;500,"modrate",R8675&lt;500,"cheap")</f>
        <v>modrate</v>
      </c>
      <c r="Y8675" t="str" cm="1">
        <f t="array" ref="Y8675">_xlfn.SWITCH(TRUE,R8675&gt;1000,"premium",R8675&gt;500,"modrate","cheap")</f>
        <v>modrate</v>
      </c>
    </row>
    <row r="8676" spans="1:25">
      <c r="A8676">
        <v>8675</v>
      </c>
      <c r="B8676" t="s">
        <v>10183</v>
      </c>
      <c r="C8676" s="2">
        <v>42782</v>
      </c>
      <c r="D8676" s="2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-8.1822000000000106</v>
      </c>
      <c r="V8676" t="str">
        <f t="shared" si="271"/>
        <v>loss</v>
      </c>
      <c r="W8676" t="str">
        <f t="shared" si="272"/>
        <v>cheap</v>
      </c>
      <c r="X8676" s="3" t="str" cm="1">
        <f t="array" ref="X8676">_xlfn.IFS(R8676&gt;1000,"premium",R8676&gt;500,"modrate",R8676&lt;500,"cheap")</f>
        <v>cheap</v>
      </c>
      <c r="Y8676" t="str" cm="1">
        <f t="array" ref="Y8676">_xlfn.SWITCH(TRUE,R8676&gt;1000,"premium",R8676&gt;500,"modrate","cheap")</f>
        <v>cheap</v>
      </c>
    </row>
    <row r="8677" spans="1:25">
      <c r="A8677">
        <v>8676</v>
      </c>
      <c r="B8677" t="s">
        <v>10183</v>
      </c>
      <c r="C8677" s="2">
        <v>42782</v>
      </c>
      <c r="D8677" s="2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  <c r="V8677" t="str">
        <f t="shared" si="271"/>
        <v>profit</v>
      </c>
      <c r="W8677" t="str">
        <f t="shared" si="272"/>
        <v>cheap</v>
      </c>
      <c r="X8677" s="3" t="str" cm="1">
        <f t="array" ref="X8677">_xlfn.IFS(R8677&gt;1000,"premium",R8677&gt;500,"modrate",R8677&lt;500,"cheap")</f>
        <v>cheap</v>
      </c>
      <c r="Y8677" t="str" cm="1">
        <f t="array" ref="Y8677">_xlfn.SWITCH(TRUE,R8677&gt;1000,"premium",R8677&gt;500,"modrate","cheap")</f>
        <v>cheap</v>
      </c>
    </row>
    <row r="8678" spans="1:25">
      <c r="A8678">
        <v>8677</v>
      </c>
      <c r="B8678" t="s">
        <v>10183</v>
      </c>
      <c r="C8678" s="2">
        <v>42782</v>
      </c>
      <c r="D8678" s="2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  <c r="V8678" t="str">
        <f t="shared" si="271"/>
        <v>loss</v>
      </c>
      <c r="W8678" t="str">
        <f t="shared" si="272"/>
        <v>cheap</v>
      </c>
      <c r="X8678" s="3" t="str" cm="1">
        <f t="array" ref="X8678">_xlfn.IFS(R8678&gt;1000,"premium",R8678&gt;500,"modrate",R8678&lt;500,"cheap")</f>
        <v>cheap</v>
      </c>
      <c r="Y8678" t="str" cm="1">
        <f t="array" ref="Y8678">_xlfn.SWITCH(TRUE,R8678&gt;1000,"premium",R8678&gt;500,"modrate","cheap")</f>
        <v>cheap</v>
      </c>
    </row>
    <row r="8679" spans="1:25">
      <c r="A8679">
        <v>8678</v>
      </c>
      <c r="B8679" t="s">
        <v>10184</v>
      </c>
      <c r="C8679" s="2">
        <v>43032</v>
      </c>
      <c r="D8679" s="2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  <c r="V8679" t="str">
        <f t="shared" si="271"/>
        <v>loss</v>
      </c>
      <c r="W8679" t="str">
        <f t="shared" si="272"/>
        <v>modrate</v>
      </c>
      <c r="X8679" s="3" t="str" cm="1">
        <f t="array" ref="X8679">_xlfn.IFS(R8679&gt;1000,"premium",R8679&gt;500,"modrate",R8679&lt;500,"cheap")</f>
        <v>modrate</v>
      </c>
      <c r="Y8679" t="str" cm="1">
        <f t="array" ref="Y8679">_xlfn.SWITCH(TRUE,R8679&gt;1000,"premium",R8679&gt;500,"modrate","cheap")</f>
        <v>modrate</v>
      </c>
    </row>
    <row r="8680" spans="1:25">
      <c r="A8680">
        <v>8679</v>
      </c>
      <c r="B8680" t="s">
        <v>10186</v>
      </c>
      <c r="C8680" s="2">
        <v>42615</v>
      </c>
      <c r="D8680" s="2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  <c r="V8680" t="str">
        <f t="shared" si="271"/>
        <v>loss</v>
      </c>
      <c r="W8680" t="str">
        <f t="shared" si="272"/>
        <v>cheap</v>
      </c>
      <c r="X8680" s="3" t="str" cm="1">
        <f t="array" ref="X8680">_xlfn.IFS(R8680&gt;1000,"premium",R8680&gt;500,"modrate",R8680&lt;500,"cheap")</f>
        <v>cheap</v>
      </c>
      <c r="Y8680" t="str" cm="1">
        <f t="array" ref="Y8680">_xlfn.SWITCH(TRUE,R8680&gt;1000,"premium",R8680&gt;500,"modrate","cheap")</f>
        <v>cheap</v>
      </c>
    </row>
    <row r="8681" spans="1:25">
      <c r="A8681">
        <v>8680</v>
      </c>
      <c r="B8681" t="s">
        <v>10186</v>
      </c>
      <c r="C8681" s="2">
        <v>42615</v>
      </c>
      <c r="D8681" s="2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  <c r="V8681" t="str">
        <f t="shared" si="271"/>
        <v>profit</v>
      </c>
      <c r="W8681" t="str">
        <f t="shared" si="272"/>
        <v>cheap</v>
      </c>
      <c r="X8681" s="3" t="str" cm="1">
        <f t="array" ref="X8681">_xlfn.IFS(R8681&gt;1000,"premium",R8681&gt;500,"modrate",R8681&lt;500,"cheap")</f>
        <v>cheap</v>
      </c>
      <c r="Y8681" t="str" cm="1">
        <f t="array" ref="Y8681">_xlfn.SWITCH(TRUE,R8681&gt;1000,"premium",R8681&gt;500,"modrate","cheap")</f>
        <v>cheap</v>
      </c>
    </row>
    <row r="8682" spans="1:25">
      <c r="A8682">
        <v>8681</v>
      </c>
      <c r="B8682" t="s">
        <v>10187</v>
      </c>
      <c r="C8682" s="2">
        <v>42705</v>
      </c>
      <c r="D8682" s="2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  <c r="V8682" t="str">
        <f t="shared" si="271"/>
        <v>profit</v>
      </c>
      <c r="W8682" t="str">
        <f t="shared" si="272"/>
        <v>premium</v>
      </c>
      <c r="X8682" s="3" t="str" cm="1">
        <f t="array" ref="X8682">_xlfn.IFS(R8682&gt;1000,"premium",R8682&gt;500,"modrate",R8682&lt;500,"cheap")</f>
        <v>premium</v>
      </c>
      <c r="Y8682" t="str" cm="1">
        <f t="array" ref="Y8682">_xlfn.SWITCH(TRUE,R8682&gt;1000,"premium",R8682&gt;500,"modrate","cheap")</f>
        <v>premium</v>
      </c>
    </row>
    <row r="8683" spans="1:25">
      <c r="A8683">
        <v>8682</v>
      </c>
      <c r="B8683" t="s">
        <v>10187</v>
      </c>
      <c r="C8683" s="2">
        <v>42705</v>
      </c>
      <c r="D8683" s="2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  <c r="V8683" t="str">
        <f t="shared" si="271"/>
        <v>profit</v>
      </c>
      <c r="W8683" t="str">
        <f t="shared" si="272"/>
        <v>cheap</v>
      </c>
      <c r="X8683" s="3" t="str" cm="1">
        <f t="array" ref="X8683">_xlfn.IFS(R8683&gt;1000,"premium",R8683&gt;500,"modrate",R8683&lt;500,"cheap")</f>
        <v>cheap</v>
      </c>
      <c r="Y8683" t="str" cm="1">
        <f t="array" ref="Y8683">_xlfn.SWITCH(TRUE,R8683&gt;1000,"premium",R8683&gt;500,"modrate","cheap")</f>
        <v>cheap</v>
      </c>
    </row>
    <row r="8684" spans="1:25">
      <c r="A8684">
        <v>8683</v>
      </c>
      <c r="B8684" t="s">
        <v>10188</v>
      </c>
      <c r="C8684" s="2">
        <v>41948</v>
      </c>
      <c r="D8684" s="2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  <c r="V8684" t="str">
        <f t="shared" si="271"/>
        <v>profit</v>
      </c>
      <c r="W8684" t="str">
        <f t="shared" si="272"/>
        <v>cheap</v>
      </c>
      <c r="X8684" s="3" t="str" cm="1">
        <f t="array" ref="X8684">_xlfn.IFS(R8684&gt;1000,"premium",R8684&gt;500,"modrate",R8684&lt;500,"cheap")</f>
        <v>cheap</v>
      </c>
      <c r="Y8684" t="str" cm="1">
        <f t="array" ref="Y8684">_xlfn.SWITCH(TRUE,R8684&gt;1000,"premium",R8684&gt;500,"modrate","cheap")</f>
        <v>cheap</v>
      </c>
    </row>
    <row r="8685" spans="1:25">
      <c r="A8685">
        <v>8684</v>
      </c>
      <c r="B8685" t="s">
        <v>10189</v>
      </c>
      <c r="C8685" s="2">
        <v>43064</v>
      </c>
      <c r="D8685" s="2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  <c r="V8685" t="str">
        <f t="shared" si="271"/>
        <v>profit</v>
      </c>
      <c r="W8685" t="str">
        <f t="shared" si="272"/>
        <v>cheap</v>
      </c>
      <c r="X8685" s="3" t="str" cm="1">
        <f t="array" ref="X8685">_xlfn.IFS(R8685&gt;1000,"premium",R8685&gt;500,"modrate",R8685&lt;500,"cheap")</f>
        <v>cheap</v>
      </c>
      <c r="Y8685" t="str" cm="1">
        <f t="array" ref="Y8685">_xlfn.SWITCH(TRUE,R8685&gt;1000,"premium",R8685&gt;500,"modrate","cheap")</f>
        <v>cheap</v>
      </c>
    </row>
    <row r="8686" spans="1:25">
      <c r="A8686">
        <v>8685</v>
      </c>
      <c r="B8686" t="s">
        <v>10190</v>
      </c>
      <c r="C8686" s="2">
        <v>42720</v>
      </c>
      <c r="D8686" s="2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  <c r="V8686" t="str">
        <f t="shared" si="271"/>
        <v>profit</v>
      </c>
      <c r="W8686" t="str">
        <f t="shared" si="272"/>
        <v>cheap</v>
      </c>
      <c r="X8686" s="3" t="str" cm="1">
        <f t="array" ref="X8686">_xlfn.IFS(R8686&gt;1000,"premium",R8686&gt;500,"modrate",R8686&lt;500,"cheap")</f>
        <v>cheap</v>
      </c>
      <c r="Y8686" t="str" cm="1">
        <f t="array" ref="Y8686">_xlfn.SWITCH(TRUE,R8686&gt;1000,"premium",R8686&gt;500,"modrate","cheap")</f>
        <v>cheap</v>
      </c>
    </row>
    <row r="8687" spans="1:25">
      <c r="A8687">
        <v>8686</v>
      </c>
      <c r="B8687" t="s">
        <v>10191</v>
      </c>
      <c r="C8687" s="2">
        <v>43053</v>
      </c>
      <c r="D8687" s="2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  <c r="V8687" t="str">
        <f t="shared" si="271"/>
        <v>profit</v>
      </c>
      <c r="W8687" t="str">
        <f t="shared" si="272"/>
        <v>cheap</v>
      </c>
      <c r="X8687" s="3" t="str" cm="1">
        <f t="array" ref="X8687">_xlfn.IFS(R8687&gt;1000,"premium",R8687&gt;500,"modrate",R8687&lt;500,"cheap")</f>
        <v>cheap</v>
      </c>
      <c r="Y8687" t="str" cm="1">
        <f t="array" ref="Y8687">_xlfn.SWITCH(TRUE,R8687&gt;1000,"premium",R8687&gt;500,"modrate","cheap")</f>
        <v>cheap</v>
      </c>
    </row>
    <row r="8688" spans="1:25">
      <c r="A8688">
        <v>8687</v>
      </c>
      <c r="B8688" t="s">
        <v>10192</v>
      </c>
      <c r="C8688" s="2">
        <v>42547</v>
      </c>
      <c r="D8688" s="2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  <c r="V8688" t="str">
        <f t="shared" si="271"/>
        <v>profit</v>
      </c>
      <c r="W8688" t="str">
        <f t="shared" si="272"/>
        <v>cheap</v>
      </c>
      <c r="X8688" s="3" t="str" cm="1">
        <f t="array" ref="X8688">_xlfn.IFS(R8688&gt;1000,"premium",R8688&gt;500,"modrate",R8688&lt;500,"cheap")</f>
        <v>cheap</v>
      </c>
      <c r="Y8688" t="str" cm="1">
        <f t="array" ref="Y8688">_xlfn.SWITCH(TRUE,R8688&gt;1000,"premium",R8688&gt;500,"modrate","cheap")</f>
        <v>cheap</v>
      </c>
    </row>
    <row r="8689" spans="1:25">
      <c r="A8689">
        <v>8688</v>
      </c>
      <c r="B8689" t="s">
        <v>10192</v>
      </c>
      <c r="C8689" s="2">
        <v>42547</v>
      </c>
      <c r="D8689" s="2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  <c r="V8689" t="str">
        <f t="shared" si="271"/>
        <v>profit</v>
      </c>
      <c r="W8689" t="str">
        <f t="shared" si="272"/>
        <v>cheap</v>
      </c>
      <c r="X8689" s="3" t="str" cm="1">
        <f t="array" ref="X8689">_xlfn.IFS(R8689&gt;1000,"premium",R8689&gt;500,"modrate",R8689&lt;500,"cheap")</f>
        <v>cheap</v>
      </c>
      <c r="Y8689" t="str" cm="1">
        <f t="array" ref="Y8689">_xlfn.SWITCH(TRUE,R8689&gt;1000,"premium",R8689&gt;500,"modrate","cheap")</f>
        <v>cheap</v>
      </c>
    </row>
    <row r="8690" spans="1:25">
      <c r="A8690">
        <v>8689</v>
      </c>
      <c r="B8690" t="s">
        <v>10192</v>
      </c>
      <c r="C8690" s="2">
        <v>42547</v>
      </c>
      <c r="D8690" s="2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  <c r="V8690" t="str">
        <f t="shared" si="271"/>
        <v>profit</v>
      </c>
      <c r="W8690" t="str">
        <f t="shared" si="272"/>
        <v>cheap</v>
      </c>
      <c r="X8690" s="3" t="str" cm="1">
        <f t="array" ref="X8690">_xlfn.IFS(R8690&gt;1000,"premium",R8690&gt;500,"modrate",R8690&lt;500,"cheap")</f>
        <v>cheap</v>
      </c>
      <c r="Y8690" t="str" cm="1">
        <f t="array" ref="Y8690">_xlfn.SWITCH(TRUE,R8690&gt;1000,"premium",R8690&gt;500,"modrate","cheap")</f>
        <v>cheap</v>
      </c>
    </row>
    <row r="8691" spans="1:25">
      <c r="A8691">
        <v>8690</v>
      </c>
      <c r="B8691" t="s">
        <v>10193</v>
      </c>
      <c r="C8691" s="2">
        <v>41999</v>
      </c>
      <c r="D8691" s="2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  <c r="V8691" t="str">
        <f t="shared" si="271"/>
        <v>profit</v>
      </c>
      <c r="W8691" t="str">
        <f t="shared" si="272"/>
        <v>cheap</v>
      </c>
      <c r="X8691" s="3" t="str" cm="1">
        <f t="array" ref="X8691">_xlfn.IFS(R8691&gt;1000,"premium",R8691&gt;500,"modrate",R8691&lt;500,"cheap")</f>
        <v>cheap</v>
      </c>
      <c r="Y8691" t="str" cm="1">
        <f t="array" ref="Y8691">_xlfn.SWITCH(TRUE,R8691&gt;1000,"premium",R8691&gt;500,"modrate","cheap")</f>
        <v>cheap</v>
      </c>
    </row>
    <row r="8692" spans="1:25">
      <c r="A8692">
        <v>8691</v>
      </c>
      <c r="B8692" t="s">
        <v>10194</v>
      </c>
      <c r="C8692" s="2">
        <v>42596</v>
      </c>
      <c r="D8692" s="2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  <c r="V8692" t="str">
        <f t="shared" si="271"/>
        <v>loss</v>
      </c>
      <c r="W8692" t="str">
        <f t="shared" si="272"/>
        <v>cheap</v>
      </c>
      <c r="X8692" s="3" t="str" cm="1">
        <f t="array" ref="X8692">_xlfn.IFS(R8692&gt;1000,"premium",R8692&gt;500,"modrate",R8692&lt;500,"cheap")</f>
        <v>cheap</v>
      </c>
      <c r="Y8692" t="str" cm="1">
        <f t="array" ref="Y8692">_xlfn.SWITCH(TRUE,R8692&gt;1000,"premium",R8692&gt;500,"modrate","cheap")</f>
        <v>cheap</v>
      </c>
    </row>
    <row r="8693" spans="1:25">
      <c r="A8693">
        <v>8692</v>
      </c>
      <c r="B8693" t="s">
        <v>10194</v>
      </c>
      <c r="C8693" s="2">
        <v>42596</v>
      </c>
      <c r="D8693" s="2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  <c r="V8693" t="str">
        <f t="shared" si="271"/>
        <v>loss</v>
      </c>
      <c r="W8693" t="str">
        <f t="shared" si="272"/>
        <v>cheap</v>
      </c>
      <c r="X8693" s="3" t="str" cm="1">
        <f t="array" ref="X8693">_xlfn.IFS(R8693&gt;1000,"premium",R8693&gt;500,"modrate",R8693&lt;500,"cheap")</f>
        <v>cheap</v>
      </c>
      <c r="Y8693" t="str" cm="1">
        <f t="array" ref="Y8693">_xlfn.SWITCH(TRUE,R8693&gt;1000,"premium",R8693&gt;500,"modrate","cheap")</f>
        <v>cheap</v>
      </c>
    </row>
    <row r="8694" spans="1:25">
      <c r="A8694">
        <v>8693</v>
      </c>
      <c r="B8694" t="s">
        <v>10194</v>
      </c>
      <c r="C8694" s="2">
        <v>42596</v>
      </c>
      <c r="D8694" s="2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  <c r="V8694" t="str">
        <f t="shared" si="271"/>
        <v>profit</v>
      </c>
      <c r="W8694" t="str">
        <f t="shared" si="272"/>
        <v>cheap</v>
      </c>
      <c r="X8694" s="3" t="str" cm="1">
        <f t="array" ref="X8694">_xlfn.IFS(R8694&gt;1000,"premium",R8694&gt;500,"modrate",R8694&lt;500,"cheap")</f>
        <v>cheap</v>
      </c>
      <c r="Y8694" t="str" cm="1">
        <f t="array" ref="Y8694">_xlfn.SWITCH(TRUE,R8694&gt;1000,"premium",R8694&gt;500,"modrate","cheap")</f>
        <v>cheap</v>
      </c>
    </row>
    <row r="8695" spans="1:25">
      <c r="A8695">
        <v>8694</v>
      </c>
      <c r="B8695" t="s">
        <v>10195</v>
      </c>
      <c r="C8695" s="2">
        <v>42667</v>
      </c>
      <c r="D8695" s="2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  <c r="V8695" t="str">
        <f t="shared" si="271"/>
        <v>profit</v>
      </c>
      <c r="W8695" t="str">
        <f t="shared" si="272"/>
        <v>cheap</v>
      </c>
      <c r="X8695" s="3" t="str" cm="1">
        <f t="array" ref="X8695">_xlfn.IFS(R8695&gt;1000,"premium",R8695&gt;500,"modrate",R8695&lt;500,"cheap")</f>
        <v>cheap</v>
      </c>
      <c r="Y8695" t="str" cm="1">
        <f t="array" ref="Y8695">_xlfn.SWITCH(TRUE,R8695&gt;1000,"premium",R8695&gt;500,"modrate","cheap")</f>
        <v>cheap</v>
      </c>
    </row>
    <row r="8696" spans="1:25">
      <c r="A8696">
        <v>8695</v>
      </c>
      <c r="B8696" t="s">
        <v>10196</v>
      </c>
      <c r="C8696" s="2">
        <v>41874</v>
      </c>
      <c r="D8696" s="2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  <c r="V8696" t="str">
        <f t="shared" si="271"/>
        <v>profit</v>
      </c>
      <c r="W8696" t="str">
        <f t="shared" si="272"/>
        <v>cheap</v>
      </c>
      <c r="X8696" s="3" t="str" cm="1">
        <f t="array" ref="X8696">_xlfn.IFS(R8696&gt;1000,"premium",R8696&gt;500,"modrate",R8696&lt;500,"cheap")</f>
        <v>cheap</v>
      </c>
      <c r="Y8696" t="str" cm="1">
        <f t="array" ref="Y8696">_xlfn.SWITCH(TRUE,R8696&gt;1000,"premium",R8696&gt;500,"modrate","cheap")</f>
        <v>cheap</v>
      </c>
    </row>
    <row r="8697" spans="1:25">
      <c r="A8697">
        <v>8696</v>
      </c>
      <c r="B8697" t="s">
        <v>10197</v>
      </c>
      <c r="C8697" s="2">
        <v>42993</v>
      </c>
      <c r="D8697" s="2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  <c r="V8697" t="str">
        <f t="shared" si="271"/>
        <v>profit</v>
      </c>
      <c r="W8697" t="str">
        <f t="shared" si="272"/>
        <v>cheap</v>
      </c>
      <c r="X8697" s="3" t="str" cm="1">
        <f t="array" ref="X8697">_xlfn.IFS(R8697&gt;1000,"premium",R8697&gt;500,"modrate",R8697&lt;500,"cheap")</f>
        <v>cheap</v>
      </c>
      <c r="Y8697" t="str" cm="1">
        <f t="array" ref="Y8697">_xlfn.SWITCH(TRUE,R8697&gt;1000,"premium",R8697&gt;500,"modrate","cheap")</f>
        <v>cheap</v>
      </c>
    </row>
    <row r="8698" spans="1:25">
      <c r="A8698">
        <v>8697</v>
      </c>
      <c r="B8698" t="s">
        <v>10198</v>
      </c>
      <c r="C8698" s="2">
        <v>42901</v>
      </c>
      <c r="D8698" s="2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  <c r="V8698" t="str">
        <f t="shared" si="271"/>
        <v>profit</v>
      </c>
      <c r="W8698" t="str">
        <f t="shared" si="272"/>
        <v>cheap</v>
      </c>
      <c r="X8698" s="3" t="str" cm="1">
        <f t="array" ref="X8698">_xlfn.IFS(R8698&gt;1000,"premium",R8698&gt;500,"modrate",R8698&lt;500,"cheap")</f>
        <v>cheap</v>
      </c>
      <c r="Y8698" t="str" cm="1">
        <f t="array" ref="Y8698">_xlfn.SWITCH(TRUE,R8698&gt;1000,"premium",R8698&gt;500,"modrate","cheap")</f>
        <v>cheap</v>
      </c>
    </row>
    <row r="8699" spans="1:25">
      <c r="A8699">
        <v>8698</v>
      </c>
      <c r="B8699" t="s">
        <v>10198</v>
      </c>
      <c r="C8699" s="2">
        <v>42901</v>
      </c>
      <c r="D8699" s="2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  <c r="V8699" t="str">
        <f t="shared" si="271"/>
        <v>profit</v>
      </c>
      <c r="W8699" t="str">
        <f t="shared" si="272"/>
        <v>cheap</v>
      </c>
      <c r="X8699" s="3" t="str" cm="1">
        <f t="array" ref="X8699">_xlfn.IFS(R8699&gt;1000,"premium",R8699&gt;500,"modrate",R8699&lt;500,"cheap")</f>
        <v>cheap</v>
      </c>
      <c r="Y8699" t="str" cm="1">
        <f t="array" ref="Y8699">_xlfn.SWITCH(TRUE,R8699&gt;1000,"premium",R8699&gt;500,"modrate","cheap")</f>
        <v>cheap</v>
      </c>
    </row>
    <row r="8700" spans="1:25">
      <c r="A8700">
        <v>8699</v>
      </c>
      <c r="B8700" t="s">
        <v>10198</v>
      </c>
      <c r="C8700" s="2">
        <v>42901</v>
      </c>
      <c r="D8700" s="2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  <c r="V8700" t="str">
        <f t="shared" si="271"/>
        <v>loss</v>
      </c>
      <c r="W8700" t="str">
        <f t="shared" si="272"/>
        <v>cheap</v>
      </c>
      <c r="X8700" s="3" t="str" cm="1">
        <f t="array" ref="X8700">_xlfn.IFS(R8700&gt;1000,"premium",R8700&gt;500,"modrate",R8700&lt;500,"cheap")</f>
        <v>cheap</v>
      </c>
      <c r="Y8700" t="str" cm="1">
        <f t="array" ref="Y8700">_xlfn.SWITCH(TRUE,R8700&gt;1000,"premium",R8700&gt;500,"modrate","cheap")</f>
        <v>cheap</v>
      </c>
    </row>
    <row r="8701" spans="1:25">
      <c r="A8701">
        <v>8700</v>
      </c>
      <c r="B8701" t="s">
        <v>10198</v>
      </c>
      <c r="C8701" s="2">
        <v>42901</v>
      </c>
      <c r="D8701" s="2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  <c r="V8701" t="str">
        <f t="shared" si="271"/>
        <v>profit</v>
      </c>
      <c r="W8701" t="str">
        <f t="shared" si="272"/>
        <v>premium</v>
      </c>
      <c r="X8701" s="3" t="str" cm="1">
        <f t="array" ref="X8701">_xlfn.IFS(R8701&gt;1000,"premium",R8701&gt;500,"modrate",R8701&lt;500,"cheap")</f>
        <v>premium</v>
      </c>
      <c r="Y8701" t="str" cm="1">
        <f t="array" ref="Y8701">_xlfn.SWITCH(TRUE,R8701&gt;1000,"premium",R8701&gt;500,"modrate","cheap")</f>
        <v>premium</v>
      </c>
    </row>
    <row r="8702" spans="1:25">
      <c r="A8702">
        <v>8701</v>
      </c>
      <c r="B8702" t="s">
        <v>10198</v>
      </c>
      <c r="C8702" s="2">
        <v>42901</v>
      </c>
      <c r="D8702" s="2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  <c r="V8702" t="str">
        <f t="shared" si="271"/>
        <v>profit</v>
      </c>
      <c r="W8702" t="str">
        <f t="shared" si="272"/>
        <v>cheap</v>
      </c>
      <c r="X8702" s="3" t="str" cm="1">
        <f t="array" ref="X8702">_xlfn.IFS(R8702&gt;1000,"premium",R8702&gt;500,"modrate",R8702&lt;500,"cheap")</f>
        <v>cheap</v>
      </c>
      <c r="Y8702" t="str" cm="1">
        <f t="array" ref="Y8702">_xlfn.SWITCH(TRUE,R8702&gt;1000,"premium",R8702&gt;500,"modrate","cheap")</f>
        <v>cheap</v>
      </c>
    </row>
    <row r="8703" spans="1:25">
      <c r="A8703">
        <v>8702</v>
      </c>
      <c r="B8703" t="s">
        <v>10198</v>
      </c>
      <c r="C8703" s="2">
        <v>42901</v>
      </c>
      <c r="D8703" s="2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  <c r="V8703" t="str">
        <f t="shared" si="271"/>
        <v>profit</v>
      </c>
      <c r="W8703" t="str">
        <f t="shared" si="272"/>
        <v>cheap</v>
      </c>
      <c r="X8703" s="3" t="str" cm="1">
        <f t="array" ref="X8703">_xlfn.IFS(R8703&gt;1000,"premium",R8703&gt;500,"modrate",R8703&lt;500,"cheap")</f>
        <v>cheap</v>
      </c>
      <c r="Y8703" t="str" cm="1">
        <f t="array" ref="Y8703">_xlfn.SWITCH(TRUE,R8703&gt;1000,"premium",R8703&gt;500,"modrate","cheap")</f>
        <v>cheap</v>
      </c>
    </row>
    <row r="8704" spans="1:25">
      <c r="A8704">
        <v>8703</v>
      </c>
      <c r="B8704" t="s">
        <v>10198</v>
      </c>
      <c r="C8704" s="2">
        <v>42901</v>
      </c>
      <c r="D8704" s="2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  <c r="V8704" t="str">
        <f t="shared" si="271"/>
        <v>profit</v>
      </c>
      <c r="W8704" t="str">
        <f t="shared" si="272"/>
        <v>cheap</v>
      </c>
      <c r="X8704" s="3" t="str" cm="1">
        <f t="array" ref="X8704">_xlfn.IFS(R8704&gt;1000,"premium",R8704&gt;500,"modrate",R8704&lt;500,"cheap")</f>
        <v>cheap</v>
      </c>
      <c r="Y8704" t="str" cm="1">
        <f t="array" ref="Y8704">_xlfn.SWITCH(TRUE,R8704&gt;1000,"premium",R8704&gt;500,"modrate","cheap")</f>
        <v>cheap</v>
      </c>
    </row>
    <row r="8705" spans="1:25">
      <c r="A8705">
        <v>8704</v>
      </c>
      <c r="B8705" t="s">
        <v>10201</v>
      </c>
      <c r="C8705" s="2">
        <v>42064</v>
      </c>
      <c r="D8705" s="2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  <c r="V8705" t="str">
        <f t="shared" si="271"/>
        <v>profit</v>
      </c>
      <c r="W8705" t="str">
        <f t="shared" si="272"/>
        <v>cheap</v>
      </c>
      <c r="X8705" s="3" t="str" cm="1">
        <f t="array" ref="X8705">_xlfn.IFS(R8705&gt;1000,"premium",R8705&gt;500,"modrate",R8705&lt;500,"cheap")</f>
        <v>cheap</v>
      </c>
      <c r="Y8705" t="str" cm="1">
        <f t="array" ref="Y8705">_xlfn.SWITCH(TRUE,R8705&gt;1000,"premium",R8705&gt;500,"modrate","cheap")</f>
        <v>cheap</v>
      </c>
    </row>
    <row r="8706" spans="1:25">
      <c r="A8706">
        <v>8705</v>
      </c>
      <c r="B8706" t="s">
        <v>10202</v>
      </c>
      <c r="C8706" s="2">
        <v>42574</v>
      </c>
      <c r="D8706" s="2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  <c r="V8706" t="str">
        <f t="shared" si="271"/>
        <v>profit</v>
      </c>
      <c r="W8706" t="str">
        <f t="shared" si="272"/>
        <v>cheap</v>
      </c>
      <c r="X8706" s="3" t="str" cm="1">
        <f t="array" ref="X8706">_xlfn.IFS(R8706&gt;1000,"premium",R8706&gt;500,"modrate",R8706&lt;500,"cheap")</f>
        <v>cheap</v>
      </c>
      <c r="Y8706" t="str" cm="1">
        <f t="array" ref="Y8706">_xlfn.SWITCH(TRUE,R8706&gt;1000,"premium",R8706&gt;500,"modrate","cheap")</f>
        <v>cheap</v>
      </c>
    </row>
    <row r="8707" spans="1:25">
      <c r="A8707">
        <v>8706</v>
      </c>
      <c r="B8707" t="s">
        <v>10203</v>
      </c>
      <c r="C8707" s="2">
        <v>41913</v>
      </c>
      <c r="D8707" s="2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  <c r="V8707" t="str">
        <f t="shared" ref="V8707:V8770" si="273">IF(U8707&gt;0,"profit","loss")</f>
        <v>loss</v>
      </c>
      <c r="W8707" t="str">
        <f t="shared" ref="W8707:W8770" si="274">IF(R8707&gt;1000,"premium", IF(R8707&gt;500,"modrate","cheap"))</f>
        <v>cheap</v>
      </c>
      <c r="X8707" s="3" t="str" cm="1">
        <f t="array" ref="X8707">_xlfn.IFS(R8707&gt;1000,"premium",R8707&gt;500,"modrate",R8707&lt;500,"cheap")</f>
        <v>cheap</v>
      </c>
      <c r="Y8707" t="str" cm="1">
        <f t="array" ref="Y8707">_xlfn.SWITCH(TRUE,R8707&gt;1000,"premium",R8707&gt;500,"modrate","cheap")</f>
        <v>cheap</v>
      </c>
    </row>
    <row r="8708" spans="1:25">
      <c r="A8708">
        <v>8707</v>
      </c>
      <c r="B8708" t="s">
        <v>10204</v>
      </c>
      <c r="C8708" s="2">
        <v>41890</v>
      </c>
      <c r="D8708" s="2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  <c r="V8708" t="str">
        <f t="shared" si="273"/>
        <v>profit</v>
      </c>
      <c r="W8708" t="str">
        <f t="shared" si="274"/>
        <v>cheap</v>
      </c>
      <c r="X8708" s="3" t="str" cm="1">
        <f t="array" ref="X8708">_xlfn.IFS(R8708&gt;1000,"premium",R8708&gt;500,"modrate",R8708&lt;500,"cheap")</f>
        <v>cheap</v>
      </c>
      <c r="Y8708" t="str" cm="1">
        <f t="array" ref="Y8708">_xlfn.SWITCH(TRUE,R8708&gt;1000,"premium",R8708&gt;500,"modrate","cheap")</f>
        <v>cheap</v>
      </c>
    </row>
    <row r="8709" spans="1:25">
      <c r="A8709">
        <v>8708</v>
      </c>
      <c r="B8709" t="s">
        <v>10204</v>
      </c>
      <c r="C8709" s="2">
        <v>41890</v>
      </c>
      <c r="D8709" s="2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  <c r="V8709" t="str">
        <f t="shared" si="273"/>
        <v>profit</v>
      </c>
      <c r="W8709" t="str">
        <f t="shared" si="274"/>
        <v>cheap</v>
      </c>
      <c r="X8709" s="3" t="str" cm="1">
        <f t="array" ref="X8709">_xlfn.IFS(R8709&gt;1000,"premium",R8709&gt;500,"modrate",R8709&lt;500,"cheap")</f>
        <v>cheap</v>
      </c>
      <c r="Y8709" t="str" cm="1">
        <f t="array" ref="Y8709">_xlfn.SWITCH(TRUE,R8709&gt;1000,"premium",R8709&gt;500,"modrate","cheap")</f>
        <v>cheap</v>
      </c>
    </row>
    <row r="8710" spans="1:25">
      <c r="A8710">
        <v>8709</v>
      </c>
      <c r="B8710" t="s">
        <v>10205</v>
      </c>
      <c r="C8710" s="2">
        <v>41959</v>
      </c>
      <c r="D8710" s="2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  <c r="V8710" t="str">
        <f t="shared" si="273"/>
        <v>loss</v>
      </c>
      <c r="W8710" t="str">
        <f t="shared" si="274"/>
        <v>cheap</v>
      </c>
      <c r="X8710" s="3" t="str" cm="1">
        <f t="array" ref="X8710">_xlfn.IFS(R8710&gt;1000,"premium",R8710&gt;500,"modrate",R8710&lt;500,"cheap")</f>
        <v>cheap</v>
      </c>
      <c r="Y8710" t="str" cm="1">
        <f t="array" ref="Y8710">_xlfn.SWITCH(TRUE,R8710&gt;1000,"premium",R8710&gt;500,"modrate","cheap")</f>
        <v>cheap</v>
      </c>
    </row>
    <row r="8711" spans="1:25">
      <c r="A8711">
        <v>8710</v>
      </c>
      <c r="B8711" t="s">
        <v>10205</v>
      </c>
      <c r="C8711" s="2">
        <v>41959</v>
      </c>
      <c r="D8711" s="2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  <c r="V8711" t="str">
        <f t="shared" si="273"/>
        <v>profit</v>
      </c>
      <c r="W8711" t="str">
        <f t="shared" si="274"/>
        <v>cheap</v>
      </c>
      <c r="X8711" s="3" t="str" cm="1">
        <f t="array" ref="X8711">_xlfn.IFS(R8711&gt;1000,"premium",R8711&gt;500,"modrate",R8711&lt;500,"cheap")</f>
        <v>cheap</v>
      </c>
      <c r="Y8711" t="str" cm="1">
        <f t="array" ref="Y8711">_xlfn.SWITCH(TRUE,R8711&gt;1000,"premium",R8711&gt;500,"modrate","cheap")</f>
        <v>cheap</v>
      </c>
    </row>
    <row r="8712" spans="1:25">
      <c r="A8712">
        <v>8711</v>
      </c>
      <c r="B8712" t="s">
        <v>10205</v>
      </c>
      <c r="C8712" s="2">
        <v>41959</v>
      </c>
      <c r="D8712" s="2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  <c r="V8712" t="str">
        <f t="shared" si="273"/>
        <v>profit</v>
      </c>
      <c r="W8712" t="str">
        <f t="shared" si="274"/>
        <v>cheap</v>
      </c>
      <c r="X8712" s="3" t="str" cm="1">
        <f t="array" ref="X8712">_xlfn.IFS(R8712&gt;1000,"premium",R8712&gt;500,"modrate",R8712&lt;500,"cheap")</f>
        <v>cheap</v>
      </c>
      <c r="Y8712" t="str" cm="1">
        <f t="array" ref="Y8712">_xlfn.SWITCH(TRUE,R8712&gt;1000,"premium",R8712&gt;500,"modrate","cheap")</f>
        <v>cheap</v>
      </c>
    </row>
    <row r="8713" spans="1:25">
      <c r="A8713">
        <v>8712</v>
      </c>
      <c r="B8713" t="s">
        <v>10206</v>
      </c>
      <c r="C8713" s="2">
        <v>41701</v>
      </c>
      <c r="D8713" s="2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-23.488200000000099</v>
      </c>
      <c r="V8713" t="str">
        <f t="shared" si="273"/>
        <v>loss</v>
      </c>
      <c r="W8713" t="str">
        <f t="shared" si="274"/>
        <v>modrate</v>
      </c>
      <c r="X8713" s="3" t="str" cm="1">
        <f t="array" ref="X8713">_xlfn.IFS(R8713&gt;1000,"premium",R8713&gt;500,"modrate",R8713&lt;500,"cheap")</f>
        <v>modrate</v>
      </c>
      <c r="Y8713" t="str" cm="1">
        <f t="array" ref="Y8713">_xlfn.SWITCH(TRUE,R8713&gt;1000,"premium",R8713&gt;500,"modrate","cheap")</f>
        <v>modrate</v>
      </c>
    </row>
    <row r="8714" spans="1:25">
      <c r="A8714">
        <v>8713</v>
      </c>
      <c r="B8714" t="s">
        <v>10207</v>
      </c>
      <c r="C8714" s="2">
        <v>42341</v>
      </c>
      <c r="D8714" s="2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  <c r="V8714" t="str">
        <f t="shared" si="273"/>
        <v>loss</v>
      </c>
      <c r="W8714" t="str">
        <f t="shared" si="274"/>
        <v>cheap</v>
      </c>
      <c r="X8714" s="3" t="str" cm="1">
        <f t="array" ref="X8714">_xlfn.IFS(R8714&gt;1000,"premium",R8714&gt;500,"modrate",R8714&lt;500,"cheap")</f>
        <v>cheap</v>
      </c>
      <c r="Y8714" t="str" cm="1">
        <f t="array" ref="Y8714">_xlfn.SWITCH(TRUE,R8714&gt;1000,"premium",R8714&gt;500,"modrate","cheap")</f>
        <v>cheap</v>
      </c>
    </row>
    <row r="8715" spans="1:25">
      <c r="A8715">
        <v>8714</v>
      </c>
      <c r="B8715" t="s">
        <v>10208</v>
      </c>
      <c r="C8715" s="2">
        <v>42927</v>
      </c>
      <c r="D8715" s="2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  <c r="V8715" t="str">
        <f t="shared" si="273"/>
        <v>profit</v>
      </c>
      <c r="W8715" t="str">
        <f t="shared" si="274"/>
        <v>cheap</v>
      </c>
      <c r="X8715" s="3" t="str" cm="1">
        <f t="array" ref="X8715">_xlfn.IFS(R8715&gt;1000,"premium",R8715&gt;500,"modrate",R8715&lt;500,"cheap")</f>
        <v>cheap</v>
      </c>
      <c r="Y8715" t="str" cm="1">
        <f t="array" ref="Y8715">_xlfn.SWITCH(TRUE,R8715&gt;1000,"premium",R8715&gt;500,"modrate","cheap")</f>
        <v>cheap</v>
      </c>
    </row>
    <row r="8716" spans="1:25">
      <c r="A8716">
        <v>8715</v>
      </c>
      <c r="B8716" t="s">
        <v>10208</v>
      </c>
      <c r="C8716" s="2">
        <v>42927</v>
      </c>
      <c r="D8716" s="2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  <c r="V8716" t="str">
        <f t="shared" si="273"/>
        <v>profit</v>
      </c>
      <c r="W8716" t="str">
        <f t="shared" si="274"/>
        <v>cheap</v>
      </c>
      <c r="X8716" s="3" t="str" cm="1">
        <f t="array" ref="X8716">_xlfn.IFS(R8716&gt;1000,"premium",R8716&gt;500,"modrate",R8716&lt;500,"cheap")</f>
        <v>cheap</v>
      </c>
      <c r="Y8716" t="str" cm="1">
        <f t="array" ref="Y8716">_xlfn.SWITCH(TRUE,R8716&gt;1000,"premium",R8716&gt;500,"modrate","cheap")</f>
        <v>cheap</v>
      </c>
    </row>
    <row r="8717" spans="1:25">
      <c r="A8717">
        <v>8716</v>
      </c>
      <c r="B8717" t="s">
        <v>10209</v>
      </c>
      <c r="C8717" s="2">
        <v>43055</v>
      </c>
      <c r="D8717" s="2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  <c r="V8717" t="str">
        <f t="shared" si="273"/>
        <v>loss</v>
      </c>
      <c r="W8717" t="str">
        <f t="shared" si="274"/>
        <v>cheap</v>
      </c>
      <c r="X8717" s="3" t="str" cm="1">
        <f t="array" ref="X8717">_xlfn.IFS(R8717&gt;1000,"premium",R8717&gt;500,"modrate",R8717&lt;500,"cheap")</f>
        <v>cheap</v>
      </c>
      <c r="Y8717" t="str" cm="1">
        <f t="array" ref="Y8717">_xlfn.SWITCH(TRUE,R8717&gt;1000,"premium",R8717&gt;500,"modrate","cheap")</f>
        <v>cheap</v>
      </c>
    </row>
    <row r="8718" spans="1:25">
      <c r="A8718">
        <v>8717</v>
      </c>
      <c r="B8718" t="s">
        <v>10211</v>
      </c>
      <c r="C8718" s="2">
        <v>42533</v>
      </c>
      <c r="D8718" s="2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  <c r="V8718" t="str">
        <f t="shared" si="273"/>
        <v>loss</v>
      </c>
      <c r="W8718" t="str">
        <f t="shared" si="274"/>
        <v>cheap</v>
      </c>
      <c r="X8718" s="3" t="str" cm="1">
        <f t="array" ref="X8718">_xlfn.IFS(R8718&gt;1000,"premium",R8718&gt;500,"modrate",R8718&lt;500,"cheap")</f>
        <v>cheap</v>
      </c>
      <c r="Y8718" t="str" cm="1">
        <f t="array" ref="Y8718">_xlfn.SWITCH(TRUE,R8718&gt;1000,"premium",R8718&gt;500,"modrate","cheap")</f>
        <v>cheap</v>
      </c>
    </row>
    <row r="8719" spans="1:25">
      <c r="A8719">
        <v>8718</v>
      </c>
      <c r="B8719" t="s">
        <v>10211</v>
      </c>
      <c r="C8719" s="2">
        <v>42533</v>
      </c>
      <c r="D8719" s="2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  <c r="V8719" t="str">
        <f t="shared" si="273"/>
        <v>loss</v>
      </c>
      <c r="W8719" t="str">
        <f t="shared" si="274"/>
        <v>cheap</v>
      </c>
      <c r="X8719" s="3" t="str" cm="1">
        <f t="array" ref="X8719">_xlfn.IFS(R8719&gt;1000,"premium",R8719&gt;500,"modrate",R8719&lt;500,"cheap")</f>
        <v>cheap</v>
      </c>
      <c r="Y8719" t="str" cm="1">
        <f t="array" ref="Y8719">_xlfn.SWITCH(TRUE,R8719&gt;1000,"premium",R8719&gt;500,"modrate","cheap")</f>
        <v>cheap</v>
      </c>
    </row>
    <row r="8720" spans="1:25">
      <c r="A8720">
        <v>8719</v>
      </c>
      <c r="B8720" t="s">
        <v>10211</v>
      </c>
      <c r="C8720" s="2">
        <v>42533</v>
      </c>
      <c r="D8720" s="2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  <c r="V8720" t="str">
        <f t="shared" si="273"/>
        <v>profit</v>
      </c>
      <c r="W8720" t="str">
        <f t="shared" si="274"/>
        <v>cheap</v>
      </c>
      <c r="X8720" s="3" t="str" cm="1">
        <f t="array" ref="X8720">_xlfn.IFS(R8720&gt;1000,"premium",R8720&gt;500,"modrate",R8720&lt;500,"cheap")</f>
        <v>cheap</v>
      </c>
      <c r="Y8720" t="str" cm="1">
        <f t="array" ref="Y8720">_xlfn.SWITCH(TRUE,R8720&gt;1000,"premium",R8720&gt;500,"modrate","cheap")</f>
        <v>cheap</v>
      </c>
    </row>
    <row r="8721" spans="1:25">
      <c r="A8721">
        <v>8720</v>
      </c>
      <c r="B8721" t="s">
        <v>10211</v>
      </c>
      <c r="C8721" s="2">
        <v>42533</v>
      </c>
      <c r="D8721" s="2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  <c r="V8721" t="str">
        <f t="shared" si="273"/>
        <v>profit</v>
      </c>
      <c r="W8721" t="str">
        <f t="shared" si="274"/>
        <v>cheap</v>
      </c>
      <c r="X8721" s="3" t="str" cm="1">
        <f t="array" ref="X8721">_xlfn.IFS(R8721&gt;1000,"premium",R8721&gt;500,"modrate",R8721&lt;500,"cheap")</f>
        <v>cheap</v>
      </c>
      <c r="Y8721" t="str" cm="1">
        <f t="array" ref="Y8721">_xlfn.SWITCH(TRUE,R8721&gt;1000,"premium",R8721&gt;500,"modrate","cheap")</f>
        <v>cheap</v>
      </c>
    </row>
    <row r="8722" spans="1:25">
      <c r="A8722">
        <v>8721</v>
      </c>
      <c r="B8722" t="s">
        <v>10211</v>
      </c>
      <c r="C8722" s="2">
        <v>42533</v>
      </c>
      <c r="D8722" s="2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  <c r="V8722" t="str">
        <f t="shared" si="273"/>
        <v>loss</v>
      </c>
      <c r="W8722" t="str">
        <f t="shared" si="274"/>
        <v>cheap</v>
      </c>
      <c r="X8722" s="3" t="str" cm="1">
        <f t="array" ref="X8722">_xlfn.IFS(R8722&gt;1000,"premium",R8722&gt;500,"modrate",R8722&lt;500,"cheap")</f>
        <v>cheap</v>
      </c>
      <c r="Y8722" t="str" cm="1">
        <f t="array" ref="Y8722">_xlfn.SWITCH(TRUE,R8722&gt;1000,"premium",R8722&gt;500,"modrate","cheap")</f>
        <v>cheap</v>
      </c>
    </row>
    <row r="8723" spans="1:25">
      <c r="A8723">
        <v>8722</v>
      </c>
      <c r="B8723" t="s">
        <v>10211</v>
      </c>
      <c r="C8723" s="2">
        <v>42533</v>
      </c>
      <c r="D8723" s="2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  <c r="V8723" t="str">
        <f t="shared" si="273"/>
        <v>profit</v>
      </c>
      <c r="W8723" t="str">
        <f t="shared" si="274"/>
        <v>cheap</v>
      </c>
      <c r="X8723" s="3" t="str" cm="1">
        <f t="array" ref="X8723">_xlfn.IFS(R8723&gt;1000,"premium",R8723&gt;500,"modrate",R8723&lt;500,"cheap")</f>
        <v>cheap</v>
      </c>
      <c r="Y8723" t="str" cm="1">
        <f t="array" ref="Y8723">_xlfn.SWITCH(TRUE,R8723&gt;1000,"premium",R8723&gt;500,"modrate","cheap")</f>
        <v>cheap</v>
      </c>
    </row>
    <row r="8724" spans="1:25">
      <c r="A8724">
        <v>8723</v>
      </c>
      <c r="B8724" t="s">
        <v>10211</v>
      </c>
      <c r="C8724" s="2">
        <v>42533</v>
      </c>
      <c r="D8724" s="2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  <c r="V8724" t="str">
        <f t="shared" si="273"/>
        <v>loss</v>
      </c>
      <c r="W8724" t="str">
        <f t="shared" si="274"/>
        <v>cheap</v>
      </c>
      <c r="X8724" s="3" t="str" cm="1">
        <f t="array" ref="X8724">_xlfn.IFS(R8724&gt;1000,"premium",R8724&gt;500,"modrate",R8724&lt;500,"cheap")</f>
        <v>cheap</v>
      </c>
      <c r="Y8724" t="str" cm="1">
        <f t="array" ref="Y8724">_xlfn.SWITCH(TRUE,R8724&gt;1000,"premium",R8724&gt;500,"modrate","cheap")</f>
        <v>cheap</v>
      </c>
    </row>
    <row r="8725" spans="1:25">
      <c r="A8725">
        <v>8724</v>
      </c>
      <c r="B8725" t="s">
        <v>10212</v>
      </c>
      <c r="C8725" s="2">
        <v>42733</v>
      </c>
      <c r="D8725" s="2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  <c r="V8725" t="str">
        <f t="shared" si="273"/>
        <v>profit</v>
      </c>
      <c r="W8725" t="str">
        <f t="shared" si="274"/>
        <v>cheap</v>
      </c>
      <c r="X8725" s="3" t="str" cm="1">
        <f t="array" ref="X8725">_xlfn.IFS(R8725&gt;1000,"premium",R8725&gt;500,"modrate",R8725&lt;500,"cheap")</f>
        <v>cheap</v>
      </c>
      <c r="Y8725" t="str" cm="1">
        <f t="array" ref="Y8725">_xlfn.SWITCH(TRUE,R8725&gt;1000,"premium",R8725&gt;500,"modrate","cheap")</f>
        <v>cheap</v>
      </c>
    </row>
    <row r="8726" spans="1:25">
      <c r="A8726">
        <v>8725</v>
      </c>
      <c r="B8726" t="s">
        <v>10212</v>
      </c>
      <c r="C8726" s="2">
        <v>42733</v>
      </c>
      <c r="D8726" s="2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  <c r="V8726" t="str">
        <f t="shared" si="273"/>
        <v>profit</v>
      </c>
      <c r="W8726" t="str">
        <f t="shared" si="274"/>
        <v>cheap</v>
      </c>
      <c r="X8726" s="3" t="str" cm="1">
        <f t="array" ref="X8726">_xlfn.IFS(R8726&gt;1000,"premium",R8726&gt;500,"modrate",R8726&lt;500,"cheap")</f>
        <v>cheap</v>
      </c>
      <c r="Y8726" t="str" cm="1">
        <f t="array" ref="Y8726">_xlfn.SWITCH(TRUE,R8726&gt;1000,"premium",R8726&gt;500,"modrate","cheap")</f>
        <v>cheap</v>
      </c>
    </row>
    <row r="8727" spans="1:25">
      <c r="A8727">
        <v>8726</v>
      </c>
      <c r="B8727" t="s">
        <v>10213</v>
      </c>
      <c r="C8727" s="2">
        <v>42812</v>
      </c>
      <c r="D8727" s="2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  <c r="V8727" t="str">
        <f t="shared" si="273"/>
        <v>profit</v>
      </c>
      <c r="W8727" t="str">
        <f t="shared" si="274"/>
        <v>cheap</v>
      </c>
      <c r="X8727" s="3" t="str" cm="1">
        <f t="array" ref="X8727">_xlfn.IFS(R8727&gt;1000,"premium",R8727&gt;500,"modrate",R8727&lt;500,"cheap")</f>
        <v>cheap</v>
      </c>
      <c r="Y8727" t="str" cm="1">
        <f t="array" ref="Y8727">_xlfn.SWITCH(TRUE,R8727&gt;1000,"premium",R8727&gt;500,"modrate","cheap")</f>
        <v>cheap</v>
      </c>
    </row>
    <row r="8728" spans="1:25">
      <c r="A8728">
        <v>8727</v>
      </c>
      <c r="B8728" t="s">
        <v>10214</v>
      </c>
      <c r="C8728" s="2">
        <v>42365</v>
      </c>
      <c r="D8728" s="2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  <c r="V8728" t="str">
        <f t="shared" si="273"/>
        <v>profit</v>
      </c>
      <c r="W8728" t="str">
        <f t="shared" si="274"/>
        <v>cheap</v>
      </c>
      <c r="X8728" s="3" t="str" cm="1">
        <f t="array" ref="X8728">_xlfn.IFS(R8728&gt;1000,"premium",R8728&gt;500,"modrate",R8728&lt;500,"cheap")</f>
        <v>cheap</v>
      </c>
      <c r="Y8728" t="str" cm="1">
        <f t="array" ref="Y8728">_xlfn.SWITCH(TRUE,R8728&gt;1000,"premium",R8728&gt;500,"modrate","cheap")</f>
        <v>cheap</v>
      </c>
    </row>
    <row r="8729" spans="1:25">
      <c r="A8729">
        <v>8728</v>
      </c>
      <c r="B8729" t="s">
        <v>10214</v>
      </c>
      <c r="C8729" s="2">
        <v>42365</v>
      </c>
      <c r="D8729" s="2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  <c r="V8729" t="str">
        <f t="shared" si="273"/>
        <v>profit</v>
      </c>
      <c r="W8729" t="str">
        <f t="shared" si="274"/>
        <v>cheap</v>
      </c>
      <c r="X8729" s="3" t="str" cm="1">
        <f t="array" ref="X8729">_xlfn.IFS(R8729&gt;1000,"premium",R8729&gt;500,"modrate",R8729&lt;500,"cheap")</f>
        <v>cheap</v>
      </c>
      <c r="Y8729" t="str" cm="1">
        <f t="array" ref="Y8729">_xlfn.SWITCH(TRUE,R8729&gt;1000,"premium",R8729&gt;500,"modrate","cheap")</f>
        <v>cheap</v>
      </c>
    </row>
    <row r="8730" spans="1:25">
      <c r="A8730">
        <v>8729</v>
      </c>
      <c r="B8730" t="s">
        <v>10214</v>
      </c>
      <c r="C8730" s="2">
        <v>42365</v>
      </c>
      <c r="D8730" s="2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  <c r="V8730" t="str">
        <f t="shared" si="273"/>
        <v>profit</v>
      </c>
      <c r="W8730" t="str">
        <f t="shared" si="274"/>
        <v>cheap</v>
      </c>
      <c r="X8730" s="3" t="str" cm="1">
        <f t="array" ref="X8730">_xlfn.IFS(R8730&gt;1000,"premium",R8730&gt;500,"modrate",R8730&lt;500,"cheap")</f>
        <v>cheap</v>
      </c>
      <c r="Y8730" t="str" cm="1">
        <f t="array" ref="Y8730">_xlfn.SWITCH(TRUE,R8730&gt;1000,"premium",R8730&gt;500,"modrate","cheap")</f>
        <v>cheap</v>
      </c>
    </row>
    <row r="8731" spans="1:25">
      <c r="A8731">
        <v>8730</v>
      </c>
      <c r="B8731" t="s">
        <v>10214</v>
      </c>
      <c r="C8731" s="2">
        <v>42365</v>
      </c>
      <c r="D8731" s="2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  <c r="V8731" t="str">
        <f t="shared" si="273"/>
        <v>profit</v>
      </c>
      <c r="W8731" t="str">
        <f t="shared" si="274"/>
        <v>cheap</v>
      </c>
      <c r="X8731" s="3" t="str" cm="1">
        <f t="array" ref="X8731">_xlfn.IFS(R8731&gt;1000,"premium",R8731&gt;500,"modrate",R8731&lt;500,"cheap")</f>
        <v>cheap</v>
      </c>
      <c r="Y8731" t="str" cm="1">
        <f t="array" ref="Y8731">_xlfn.SWITCH(TRUE,R8731&gt;1000,"premium",R8731&gt;500,"modrate","cheap")</f>
        <v>cheap</v>
      </c>
    </row>
    <row r="8732" spans="1:25">
      <c r="A8732">
        <v>8731</v>
      </c>
      <c r="B8732" t="s">
        <v>10214</v>
      </c>
      <c r="C8732" s="2">
        <v>42365</v>
      </c>
      <c r="D8732" s="2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  <c r="V8732" t="str">
        <f t="shared" si="273"/>
        <v>loss</v>
      </c>
      <c r="W8732" t="str">
        <f t="shared" si="274"/>
        <v>cheap</v>
      </c>
      <c r="X8732" s="3" t="str" cm="1">
        <f t="array" ref="X8732">_xlfn.IFS(R8732&gt;1000,"premium",R8732&gt;500,"modrate",R8732&lt;500,"cheap")</f>
        <v>cheap</v>
      </c>
      <c r="Y8732" t="str" cm="1">
        <f t="array" ref="Y8732">_xlfn.SWITCH(TRUE,R8732&gt;1000,"premium",R8732&gt;500,"modrate","cheap")</f>
        <v>cheap</v>
      </c>
    </row>
    <row r="8733" spans="1:25">
      <c r="A8733">
        <v>8732</v>
      </c>
      <c r="B8733" t="s">
        <v>10215</v>
      </c>
      <c r="C8733" s="2">
        <v>42216</v>
      </c>
      <c r="D8733" s="2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  <c r="V8733" t="str">
        <f t="shared" si="273"/>
        <v>profit</v>
      </c>
      <c r="W8733" t="str">
        <f t="shared" si="274"/>
        <v>cheap</v>
      </c>
      <c r="X8733" s="3" t="str" cm="1">
        <f t="array" ref="X8733">_xlfn.IFS(R8733&gt;1000,"premium",R8733&gt;500,"modrate",R8733&lt;500,"cheap")</f>
        <v>cheap</v>
      </c>
      <c r="Y8733" t="str" cm="1">
        <f t="array" ref="Y8733">_xlfn.SWITCH(TRUE,R8733&gt;1000,"premium",R8733&gt;500,"modrate","cheap")</f>
        <v>cheap</v>
      </c>
    </row>
    <row r="8734" spans="1:25">
      <c r="A8734">
        <v>8733</v>
      </c>
      <c r="B8734" t="s">
        <v>10216</v>
      </c>
      <c r="C8734" s="2">
        <v>42913</v>
      </c>
      <c r="D8734" s="2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  <c r="V8734" t="str">
        <f t="shared" si="273"/>
        <v>profit</v>
      </c>
      <c r="W8734" t="str">
        <f t="shared" si="274"/>
        <v>cheap</v>
      </c>
      <c r="X8734" s="3" t="str" cm="1">
        <f t="array" ref="X8734">_xlfn.IFS(R8734&gt;1000,"premium",R8734&gt;500,"modrate",R8734&lt;500,"cheap")</f>
        <v>cheap</v>
      </c>
      <c r="Y8734" t="str" cm="1">
        <f t="array" ref="Y8734">_xlfn.SWITCH(TRUE,R8734&gt;1000,"premium",R8734&gt;500,"modrate","cheap")</f>
        <v>cheap</v>
      </c>
    </row>
    <row r="8735" spans="1:25">
      <c r="A8735">
        <v>8734</v>
      </c>
      <c r="B8735" t="s">
        <v>10216</v>
      </c>
      <c r="C8735" s="2">
        <v>42913</v>
      </c>
      <c r="D8735" s="2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  <c r="V8735" t="str">
        <f t="shared" si="273"/>
        <v>profit</v>
      </c>
      <c r="W8735" t="str">
        <f t="shared" si="274"/>
        <v>cheap</v>
      </c>
      <c r="X8735" s="3" t="str" cm="1">
        <f t="array" ref="X8735">_xlfn.IFS(R8735&gt;1000,"premium",R8735&gt;500,"modrate",R8735&lt;500,"cheap")</f>
        <v>cheap</v>
      </c>
      <c r="Y8735" t="str" cm="1">
        <f t="array" ref="Y8735">_xlfn.SWITCH(TRUE,R8735&gt;1000,"premium",R8735&gt;500,"modrate","cheap")</f>
        <v>cheap</v>
      </c>
    </row>
    <row r="8736" spans="1:25">
      <c r="A8736">
        <v>8735</v>
      </c>
      <c r="B8736" t="s">
        <v>10216</v>
      </c>
      <c r="C8736" s="2">
        <v>42913</v>
      </c>
      <c r="D8736" s="2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  <c r="V8736" t="str">
        <f t="shared" si="273"/>
        <v>profit</v>
      </c>
      <c r="W8736" t="str">
        <f t="shared" si="274"/>
        <v>premium</v>
      </c>
      <c r="X8736" s="3" t="str" cm="1">
        <f t="array" ref="X8736">_xlfn.IFS(R8736&gt;1000,"premium",R8736&gt;500,"modrate",R8736&lt;500,"cheap")</f>
        <v>premium</v>
      </c>
      <c r="Y8736" t="str" cm="1">
        <f t="array" ref="Y8736">_xlfn.SWITCH(TRUE,R8736&gt;1000,"premium",R8736&gt;500,"modrate","cheap")</f>
        <v>premium</v>
      </c>
    </row>
    <row r="8737" spans="1:25">
      <c r="A8737">
        <v>8736</v>
      </c>
      <c r="B8737" t="s">
        <v>10217</v>
      </c>
      <c r="C8737" s="2">
        <v>41677</v>
      </c>
      <c r="D8737" s="2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  <c r="V8737" t="str">
        <f t="shared" si="273"/>
        <v>profit</v>
      </c>
      <c r="W8737" t="str">
        <f t="shared" si="274"/>
        <v>cheap</v>
      </c>
      <c r="X8737" s="3" t="str" cm="1">
        <f t="array" ref="X8737">_xlfn.IFS(R8737&gt;1000,"premium",R8737&gt;500,"modrate",R8737&lt;500,"cheap")</f>
        <v>cheap</v>
      </c>
      <c r="Y8737" t="str" cm="1">
        <f t="array" ref="Y8737">_xlfn.SWITCH(TRUE,R8737&gt;1000,"premium",R8737&gt;500,"modrate","cheap")</f>
        <v>cheap</v>
      </c>
    </row>
    <row r="8738" spans="1:25">
      <c r="A8738">
        <v>8737</v>
      </c>
      <c r="B8738" t="s">
        <v>10218</v>
      </c>
      <c r="C8738" s="2">
        <v>42617</v>
      </c>
      <c r="D8738" s="2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  <c r="V8738" t="str">
        <f t="shared" si="273"/>
        <v>profit</v>
      </c>
      <c r="W8738" t="str">
        <f t="shared" si="274"/>
        <v>modrate</v>
      </c>
      <c r="X8738" s="3" t="str" cm="1">
        <f t="array" ref="X8738">_xlfn.IFS(R8738&gt;1000,"premium",R8738&gt;500,"modrate",R8738&lt;500,"cheap")</f>
        <v>modrate</v>
      </c>
      <c r="Y8738" t="str" cm="1">
        <f t="array" ref="Y8738">_xlfn.SWITCH(TRUE,R8738&gt;1000,"premium",R8738&gt;500,"modrate","cheap")</f>
        <v>modrate</v>
      </c>
    </row>
    <row r="8739" spans="1:25">
      <c r="A8739">
        <v>8738</v>
      </c>
      <c r="B8739" t="s">
        <v>10219</v>
      </c>
      <c r="C8739" s="2">
        <v>42831</v>
      </c>
      <c r="D8739" s="2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  <c r="V8739" t="str">
        <f t="shared" si="273"/>
        <v>loss</v>
      </c>
      <c r="W8739" t="str">
        <f t="shared" si="274"/>
        <v>cheap</v>
      </c>
      <c r="X8739" s="3" t="str" cm="1">
        <f t="array" ref="X8739">_xlfn.IFS(R8739&gt;1000,"premium",R8739&gt;500,"modrate",R8739&lt;500,"cheap")</f>
        <v>cheap</v>
      </c>
      <c r="Y8739" t="str" cm="1">
        <f t="array" ref="Y8739">_xlfn.SWITCH(TRUE,R8739&gt;1000,"premium",R8739&gt;500,"modrate","cheap")</f>
        <v>cheap</v>
      </c>
    </row>
    <row r="8740" spans="1:25">
      <c r="A8740">
        <v>8739</v>
      </c>
      <c r="B8740" t="s">
        <v>10220</v>
      </c>
      <c r="C8740" s="2">
        <v>43077</v>
      </c>
      <c r="D8740" s="2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  <c r="V8740" t="str">
        <f t="shared" si="273"/>
        <v>profit</v>
      </c>
      <c r="W8740" t="str">
        <f t="shared" si="274"/>
        <v>cheap</v>
      </c>
      <c r="X8740" s="3" t="str" cm="1">
        <f t="array" ref="X8740">_xlfn.IFS(R8740&gt;1000,"premium",R8740&gt;500,"modrate",R8740&lt;500,"cheap")</f>
        <v>cheap</v>
      </c>
      <c r="Y8740" t="str" cm="1">
        <f t="array" ref="Y8740">_xlfn.SWITCH(TRUE,R8740&gt;1000,"premium",R8740&gt;500,"modrate","cheap")</f>
        <v>cheap</v>
      </c>
    </row>
    <row r="8741" spans="1:25">
      <c r="A8741">
        <v>8740</v>
      </c>
      <c r="B8741" t="s">
        <v>10220</v>
      </c>
      <c r="C8741" s="2">
        <v>43077</v>
      </c>
      <c r="D8741" s="2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  <c r="V8741" t="str">
        <f t="shared" si="273"/>
        <v>loss</v>
      </c>
      <c r="W8741" t="str">
        <f t="shared" si="274"/>
        <v>cheap</v>
      </c>
      <c r="X8741" s="3" t="str" cm="1">
        <f t="array" ref="X8741">_xlfn.IFS(R8741&gt;1000,"premium",R8741&gt;500,"modrate",R8741&lt;500,"cheap")</f>
        <v>cheap</v>
      </c>
      <c r="Y8741" t="str" cm="1">
        <f t="array" ref="Y8741">_xlfn.SWITCH(TRUE,R8741&gt;1000,"premium",R8741&gt;500,"modrate","cheap")</f>
        <v>cheap</v>
      </c>
    </row>
    <row r="8742" spans="1:25">
      <c r="A8742">
        <v>8741</v>
      </c>
      <c r="B8742" t="s">
        <v>10221</v>
      </c>
      <c r="C8742" s="2">
        <v>42575</v>
      </c>
      <c r="D8742" s="2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  <c r="V8742" t="str">
        <f t="shared" si="273"/>
        <v>profit</v>
      </c>
      <c r="W8742" t="str">
        <f t="shared" si="274"/>
        <v>cheap</v>
      </c>
      <c r="X8742" s="3" t="str" cm="1">
        <f t="array" ref="X8742">_xlfn.IFS(R8742&gt;1000,"premium",R8742&gt;500,"modrate",R8742&lt;500,"cheap")</f>
        <v>cheap</v>
      </c>
      <c r="Y8742" t="str" cm="1">
        <f t="array" ref="Y8742">_xlfn.SWITCH(TRUE,R8742&gt;1000,"premium",R8742&gt;500,"modrate","cheap")</f>
        <v>cheap</v>
      </c>
    </row>
    <row r="8743" spans="1:25">
      <c r="A8743">
        <v>8742</v>
      </c>
      <c r="B8743" t="s">
        <v>10222</v>
      </c>
      <c r="C8743" s="2">
        <v>42317</v>
      </c>
      <c r="D8743" s="2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  <c r="V8743" t="str">
        <f t="shared" si="273"/>
        <v>profit</v>
      </c>
      <c r="W8743" t="str">
        <f t="shared" si="274"/>
        <v>cheap</v>
      </c>
      <c r="X8743" s="3" t="str" cm="1">
        <f t="array" ref="X8743">_xlfn.IFS(R8743&gt;1000,"premium",R8743&gt;500,"modrate",R8743&lt;500,"cheap")</f>
        <v>cheap</v>
      </c>
      <c r="Y8743" t="str" cm="1">
        <f t="array" ref="Y8743">_xlfn.SWITCH(TRUE,R8743&gt;1000,"premium",R8743&gt;500,"modrate","cheap")</f>
        <v>cheap</v>
      </c>
    </row>
    <row r="8744" spans="1:25">
      <c r="A8744">
        <v>8743</v>
      </c>
      <c r="B8744" t="s">
        <v>10223</v>
      </c>
      <c r="C8744" s="2">
        <v>42279</v>
      </c>
      <c r="D8744" s="2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  <c r="V8744" t="str">
        <f t="shared" si="273"/>
        <v>profit</v>
      </c>
      <c r="W8744" t="str">
        <f t="shared" si="274"/>
        <v>cheap</v>
      </c>
      <c r="X8744" s="3" t="str" cm="1">
        <f t="array" ref="X8744">_xlfn.IFS(R8744&gt;1000,"premium",R8744&gt;500,"modrate",R8744&lt;500,"cheap")</f>
        <v>cheap</v>
      </c>
      <c r="Y8744" t="str" cm="1">
        <f t="array" ref="Y8744">_xlfn.SWITCH(TRUE,R8744&gt;1000,"premium",R8744&gt;500,"modrate","cheap")</f>
        <v>cheap</v>
      </c>
    </row>
    <row r="8745" spans="1:25">
      <c r="A8745">
        <v>8744</v>
      </c>
      <c r="B8745" t="s">
        <v>10223</v>
      </c>
      <c r="C8745" s="2">
        <v>42279</v>
      </c>
      <c r="D8745" s="2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  <c r="V8745" t="str">
        <f t="shared" si="273"/>
        <v>loss</v>
      </c>
      <c r="W8745" t="str">
        <f t="shared" si="274"/>
        <v>cheap</v>
      </c>
      <c r="X8745" s="3" t="str" cm="1">
        <f t="array" ref="X8745">_xlfn.IFS(R8745&gt;1000,"premium",R8745&gt;500,"modrate",R8745&lt;500,"cheap")</f>
        <v>cheap</v>
      </c>
      <c r="Y8745" t="str" cm="1">
        <f t="array" ref="Y8745">_xlfn.SWITCH(TRUE,R8745&gt;1000,"premium",R8745&gt;500,"modrate","cheap")</f>
        <v>cheap</v>
      </c>
    </row>
    <row r="8746" spans="1:25">
      <c r="A8746">
        <v>8745</v>
      </c>
      <c r="B8746" t="s">
        <v>10224</v>
      </c>
      <c r="C8746" s="2">
        <v>42330</v>
      </c>
      <c r="D8746" s="2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  <c r="V8746" t="str">
        <f t="shared" si="273"/>
        <v>profit</v>
      </c>
      <c r="W8746" t="str">
        <f t="shared" si="274"/>
        <v>cheap</v>
      </c>
      <c r="X8746" s="3" t="str" cm="1">
        <f t="array" ref="X8746">_xlfn.IFS(R8746&gt;1000,"premium",R8746&gt;500,"modrate",R8746&lt;500,"cheap")</f>
        <v>cheap</v>
      </c>
      <c r="Y8746" t="str" cm="1">
        <f t="array" ref="Y8746">_xlfn.SWITCH(TRUE,R8746&gt;1000,"premium",R8746&gt;500,"modrate","cheap")</f>
        <v>cheap</v>
      </c>
    </row>
    <row r="8747" spans="1:25">
      <c r="A8747">
        <v>8746</v>
      </c>
      <c r="B8747" t="s">
        <v>10224</v>
      </c>
      <c r="C8747" s="2">
        <v>42330</v>
      </c>
      <c r="D8747" s="2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  <c r="V8747" t="str">
        <f t="shared" si="273"/>
        <v>profit</v>
      </c>
      <c r="W8747" t="str">
        <f t="shared" si="274"/>
        <v>cheap</v>
      </c>
      <c r="X8747" s="3" t="str" cm="1">
        <f t="array" ref="X8747">_xlfn.IFS(R8747&gt;1000,"premium",R8747&gt;500,"modrate",R8747&lt;500,"cheap")</f>
        <v>cheap</v>
      </c>
      <c r="Y8747" t="str" cm="1">
        <f t="array" ref="Y8747">_xlfn.SWITCH(TRUE,R8747&gt;1000,"premium",R8747&gt;500,"modrate","cheap")</f>
        <v>cheap</v>
      </c>
    </row>
    <row r="8748" spans="1:25">
      <c r="A8748">
        <v>8747</v>
      </c>
      <c r="B8748" t="s">
        <v>10225</v>
      </c>
      <c r="C8748" s="2">
        <v>42768</v>
      </c>
      <c r="D8748" s="2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  <c r="V8748" t="str">
        <f t="shared" si="273"/>
        <v>profit</v>
      </c>
      <c r="W8748" t="str">
        <f t="shared" si="274"/>
        <v>cheap</v>
      </c>
      <c r="X8748" s="3" t="str" cm="1">
        <f t="array" ref="X8748">_xlfn.IFS(R8748&gt;1000,"premium",R8748&gt;500,"modrate",R8748&lt;500,"cheap")</f>
        <v>cheap</v>
      </c>
      <c r="Y8748" t="str" cm="1">
        <f t="array" ref="Y8748">_xlfn.SWITCH(TRUE,R8748&gt;1000,"premium",R8748&gt;500,"modrate","cheap")</f>
        <v>cheap</v>
      </c>
    </row>
    <row r="8749" spans="1:25">
      <c r="A8749">
        <v>8748</v>
      </c>
      <c r="B8749" t="s">
        <v>10225</v>
      </c>
      <c r="C8749" s="2">
        <v>42768</v>
      </c>
      <c r="D8749" s="2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  <c r="V8749" t="str">
        <f t="shared" si="273"/>
        <v>profit</v>
      </c>
      <c r="W8749" t="str">
        <f t="shared" si="274"/>
        <v>cheap</v>
      </c>
      <c r="X8749" s="3" t="str" cm="1">
        <f t="array" ref="X8749">_xlfn.IFS(R8749&gt;1000,"premium",R8749&gt;500,"modrate",R8749&lt;500,"cheap")</f>
        <v>cheap</v>
      </c>
      <c r="Y8749" t="str" cm="1">
        <f t="array" ref="Y8749">_xlfn.SWITCH(TRUE,R8749&gt;1000,"premium",R8749&gt;500,"modrate","cheap")</f>
        <v>cheap</v>
      </c>
    </row>
    <row r="8750" spans="1:25">
      <c r="A8750">
        <v>8749</v>
      </c>
      <c r="B8750" t="s">
        <v>10225</v>
      </c>
      <c r="C8750" s="2">
        <v>42768</v>
      </c>
      <c r="D8750" s="2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  <c r="V8750" t="str">
        <f t="shared" si="273"/>
        <v>profit</v>
      </c>
      <c r="W8750" t="str">
        <f t="shared" si="274"/>
        <v>cheap</v>
      </c>
      <c r="X8750" s="3" t="str" cm="1">
        <f t="array" ref="X8750">_xlfn.IFS(R8750&gt;1000,"premium",R8750&gt;500,"modrate",R8750&lt;500,"cheap")</f>
        <v>cheap</v>
      </c>
      <c r="Y8750" t="str" cm="1">
        <f t="array" ref="Y8750">_xlfn.SWITCH(TRUE,R8750&gt;1000,"premium",R8750&gt;500,"modrate","cheap")</f>
        <v>cheap</v>
      </c>
    </row>
    <row r="8751" spans="1:25">
      <c r="A8751">
        <v>8750</v>
      </c>
      <c r="B8751" t="s">
        <v>10226</v>
      </c>
      <c r="C8751" s="2">
        <v>42171</v>
      </c>
      <c r="D8751" s="2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  <c r="V8751" t="str">
        <f t="shared" si="273"/>
        <v>profit</v>
      </c>
      <c r="W8751" t="str">
        <f t="shared" si="274"/>
        <v>premium</v>
      </c>
      <c r="X8751" s="3" t="str" cm="1">
        <f t="array" ref="X8751">_xlfn.IFS(R8751&gt;1000,"premium",R8751&gt;500,"modrate",R8751&lt;500,"cheap")</f>
        <v>premium</v>
      </c>
      <c r="Y8751" t="str" cm="1">
        <f t="array" ref="Y8751">_xlfn.SWITCH(TRUE,R8751&gt;1000,"premium",R8751&gt;500,"modrate","cheap")</f>
        <v>premium</v>
      </c>
    </row>
    <row r="8752" spans="1:25">
      <c r="A8752">
        <v>8751</v>
      </c>
      <c r="B8752" t="s">
        <v>10226</v>
      </c>
      <c r="C8752" s="2">
        <v>42171</v>
      </c>
      <c r="D8752" s="2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  <c r="V8752" t="str">
        <f t="shared" si="273"/>
        <v>profit</v>
      </c>
      <c r="W8752" t="str">
        <f t="shared" si="274"/>
        <v>cheap</v>
      </c>
      <c r="X8752" s="3" t="str" cm="1">
        <f t="array" ref="X8752">_xlfn.IFS(R8752&gt;1000,"premium",R8752&gt;500,"modrate",R8752&lt;500,"cheap")</f>
        <v>cheap</v>
      </c>
      <c r="Y8752" t="str" cm="1">
        <f t="array" ref="Y8752">_xlfn.SWITCH(TRUE,R8752&gt;1000,"premium",R8752&gt;500,"modrate","cheap")</f>
        <v>cheap</v>
      </c>
    </row>
    <row r="8753" spans="1:25">
      <c r="A8753">
        <v>8752</v>
      </c>
      <c r="B8753" t="s">
        <v>10227</v>
      </c>
      <c r="C8753" s="2">
        <v>42495</v>
      </c>
      <c r="D8753" s="2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  <c r="V8753" t="str">
        <f t="shared" si="273"/>
        <v>profit</v>
      </c>
      <c r="W8753" t="str">
        <f t="shared" si="274"/>
        <v>cheap</v>
      </c>
      <c r="X8753" s="3" t="str" cm="1">
        <f t="array" ref="X8753">_xlfn.IFS(R8753&gt;1000,"premium",R8753&gt;500,"modrate",R8753&lt;500,"cheap")</f>
        <v>cheap</v>
      </c>
      <c r="Y8753" t="str" cm="1">
        <f t="array" ref="Y8753">_xlfn.SWITCH(TRUE,R8753&gt;1000,"premium",R8753&gt;500,"modrate","cheap")</f>
        <v>cheap</v>
      </c>
    </row>
    <row r="8754" spans="1:25">
      <c r="A8754">
        <v>8753</v>
      </c>
      <c r="B8754" t="s">
        <v>10227</v>
      </c>
      <c r="C8754" s="2">
        <v>42495</v>
      </c>
      <c r="D8754" s="2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  <c r="V8754" t="str">
        <f t="shared" si="273"/>
        <v>profit</v>
      </c>
      <c r="W8754" t="str">
        <f t="shared" si="274"/>
        <v>cheap</v>
      </c>
      <c r="X8754" s="3" t="str" cm="1">
        <f t="array" ref="X8754">_xlfn.IFS(R8754&gt;1000,"premium",R8754&gt;500,"modrate",R8754&lt;500,"cheap")</f>
        <v>cheap</v>
      </c>
      <c r="Y8754" t="str" cm="1">
        <f t="array" ref="Y8754">_xlfn.SWITCH(TRUE,R8754&gt;1000,"premium",R8754&gt;500,"modrate","cheap")</f>
        <v>cheap</v>
      </c>
    </row>
    <row r="8755" spans="1:25">
      <c r="A8755">
        <v>8754</v>
      </c>
      <c r="B8755" t="s">
        <v>10230</v>
      </c>
      <c r="C8755" s="2">
        <v>42987</v>
      </c>
      <c r="D8755" s="2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  <c r="V8755" t="str">
        <f t="shared" si="273"/>
        <v>profit</v>
      </c>
      <c r="W8755" t="str">
        <f t="shared" si="274"/>
        <v>cheap</v>
      </c>
      <c r="X8755" s="3" t="str" cm="1">
        <f t="array" ref="X8755">_xlfn.IFS(R8755&gt;1000,"premium",R8755&gt;500,"modrate",R8755&lt;500,"cheap")</f>
        <v>cheap</v>
      </c>
      <c r="Y8755" t="str" cm="1">
        <f t="array" ref="Y8755">_xlfn.SWITCH(TRUE,R8755&gt;1000,"premium",R8755&gt;500,"modrate","cheap")</f>
        <v>cheap</v>
      </c>
    </row>
    <row r="8756" spans="1:25">
      <c r="A8756">
        <v>8755</v>
      </c>
      <c r="B8756" t="s">
        <v>10230</v>
      </c>
      <c r="C8756" s="2">
        <v>42987</v>
      </c>
      <c r="D8756" s="2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  <c r="V8756" t="str">
        <f t="shared" si="273"/>
        <v>loss</v>
      </c>
      <c r="W8756" t="str">
        <f t="shared" si="274"/>
        <v>cheap</v>
      </c>
      <c r="X8756" s="3" t="str" cm="1">
        <f t="array" ref="X8756">_xlfn.IFS(R8756&gt;1000,"premium",R8756&gt;500,"modrate",R8756&lt;500,"cheap")</f>
        <v>cheap</v>
      </c>
      <c r="Y8756" t="str" cm="1">
        <f t="array" ref="Y8756">_xlfn.SWITCH(TRUE,R8756&gt;1000,"premium",R8756&gt;500,"modrate","cheap")</f>
        <v>cheap</v>
      </c>
    </row>
    <row r="8757" spans="1:25">
      <c r="A8757">
        <v>8756</v>
      </c>
      <c r="B8757" t="s">
        <v>10230</v>
      </c>
      <c r="C8757" s="2">
        <v>42987</v>
      </c>
      <c r="D8757" s="2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  <c r="V8757" t="str">
        <f t="shared" si="273"/>
        <v>loss</v>
      </c>
      <c r="W8757" t="str">
        <f t="shared" si="274"/>
        <v>cheap</v>
      </c>
      <c r="X8757" s="3" t="str" cm="1">
        <f t="array" ref="X8757">_xlfn.IFS(R8757&gt;1000,"premium",R8757&gt;500,"modrate",R8757&lt;500,"cheap")</f>
        <v>cheap</v>
      </c>
      <c r="Y8757" t="str" cm="1">
        <f t="array" ref="Y8757">_xlfn.SWITCH(TRUE,R8757&gt;1000,"premium",R8757&gt;500,"modrate","cheap")</f>
        <v>cheap</v>
      </c>
    </row>
    <row r="8758" spans="1:25">
      <c r="A8758">
        <v>8757</v>
      </c>
      <c r="B8758" t="s">
        <v>10231</v>
      </c>
      <c r="C8758" s="2">
        <v>42573</v>
      </c>
      <c r="D8758" s="2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  <c r="V8758" t="str">
        <f t="shared" si="273"/>
        <v>profit</v>
      </c>
      <c r="W8758" t="str">
        <f t="shared" si="274"/>
        <v>cheap</v>
      </c>
      <c r="X8758" s="3" t="str" cm="1">
        <f t="array" ref="X8758">_xlfn.IFS(R8758&gt;1000,"premium",R8758&gt;500,"modrate",R8758&lt;500,"cheap")</f>
        <v>cheap</v>
      </c>
      <c r="Y8758" t="str" cm="1">
        <f t="array" ref="Y8758">_xlfn.SWITCH(TRUE,R8758&gt;1000,"premium",R8758&gt;500,"modrate","cheap")</f>
        <v>cheap</v>
      </c>
    </row>
    <row r="8759" spans="1:25">
      <c r="A8759">
        <v>8758</v>
      </c>
      <c r="B8759" t="s">
        <v>10231</v>
      </c>
      <c r="C8759" s="2">
        <v>42573</v>
      </c>
      <c r="D8759" s="2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  <c r="V8759" t="str">
        <f t="shared" si="273"/>
        <v>profit</v>
      </c>
      <c r="W8759" t="str">
        <f t="shared" si="274"/>
        <v>cheap</v>
      </c>
      <c r="X8759" s="3" t="str" cm="1">
        <f t="array" ref="X8759">_xlfn.IFS(R8759&gt;1000,"premium",R8759&gt;500,"modrate",R8759&lt;500,"cheap")</f>
        <v>cheap</v>
      </c>
      <c r="Y8759" t="str" cm="1">
        <f t="array" ref="Y8759">_xlfn.SWITCH(TRUE,R8759&gt;1000,"premium",R8759&gt;500,"modrate","cheap")</f>
        <v>cheap</v>
      </c>
    </row>
    <row r="8760" spans="1:25">
      <c r="A8760">
        <v>8759</v>
      </c>
      <c r="B8760" t="s">
        <v>10231</v>
      </c>
      <c r="C8760" s="2">
        <v>42573</v>
      </c>
      <c r="D8760" s="2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  <c r="V8760" t="str">
        <f t="shared" si="273"/>
        <v>profit</v>
      </c>
      <c r="W8760" t="str">
        <f t="shared" si="274"/>
        <v>cheap</v>
      </c>
      <c r="X8760" s="3" t="str" cm="1">
        <f t="array" ref="X8760">_xlfn.IFS(R8760&gt;1000,"premium",R8760&gt;500,"modrate",R8760&lt;500,"cheap")</f>
        <v>cheap</v>
      </c>
      <c r="Y8760" t="str" cm="1">
        <f t="array" ref="Y8760">_xlfn.SWITCH(TRUE,R8760&gt;1000,"premium",R8760&gt;500,"modrate","cheap")</f>
        <v>cheap</v>
      </c>
    </row>
    <row r="8761" spans="1:25">
      <c r="A8761">
        <v>8760</v>
      </c>
      <c r="B8761" t="s">
        <v>10231</v>
      </c>
      <c r="C8761" s="2">
        <v>42573</v>
      </c>
      <c r="D8761" s="2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  <c r="V8761" t="str">
        <f t="shared" si="273"/>
        <v>profit</v>
      </c>
      <c r="W8761" t="str">
        <f t="shared" si="274"/>
        <v>cheap</v>
      </c>
      <c r="X8761" s="3" t="str" cm="1">
        <f t="array" ref="X8761">_xlfn.IFS(R8761&gt;1000,"premium",R8761&gt;500,"modrate",R8761&lt;500,"cheap")</f>
        <v>cheap</v>
      </c>
      <c r="Y8761" t="str" cm="1">
        <f t="array" ref="Y8761">_xlfn.SWITCH(TRUE,R8761&gt;1000,"premium",R8761&gt;500,"modrate","cheap")</f>
        <v>cheap</v>
      </c>
    </row>
    <row r="8762" spans="1:25">
      <c r="A8762">
        <v>8761</v>
      </c>
      <c r="B8762" t="s">
        <v>10232</v>
      </c>
      <c r="C8762" s="2">
        <v>42400</v>
      </c>
      <c r="D8762" s="2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  <c r="V8762" t="str">
        <f t="shared" si="273"/>
        <v>profit</v>
      </c>
      <c r="W8762" t="str">
        <f t="shared" si="274"/>
        <v>premium</v>
      </c>
      <c r="X8762" s="3" t="str" cm="1">
        <f t="array" ref="X8762">_xlfn.IFS(R8762&gt;1000,"premium",R8762&gt;500,"modrate",R8762&lt;500,"cheap")</f>
        <v>premium</v>
      </c>
      <c r="Y8762" t="str" cm="1">
        <f t="array" ref="Y8762">_xlfn.SWITCH(TRUE,R8762&gt;1000,"premium",R8762&gt;500,"modrate","cheap")</f>
        <v>premium</v>
      </c>
    </row>
    <row r="8763" spans="1:25">
      <c r="A8763">
        <v>8762</v>
      </c>
      <c r="B8763" t="s">
        <v>10232</v>
      </c>
      <c r="C8763" s="2">
        <v>42400</v>
      </c>
      <c r="D8763" s="2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  <c r="V8763" t="str">
        <f t="shared" si="273"/>
        <v>profit</v>
      </c>
      <c r="W8763" t="str">
        <f t="shared" si="274"/>
        <v>cheap</v>
      </c>
      <c r="X8763" s="3" t="str" cm="1">
        <f t="array" ref="X8763">_xlfn.IFS(R8763&gt;1000,"premium",R8763&gt;500,"modrate",R8763&lt;500,"cheap")</f>
        <v>cheap</v>
      </c>
      <c r="Y8763" t="str" cm="1">
        <f t="array" ref="Y8763">_xlfn.SWITCH(TRUE,R8763&gt;1000,"premium",R8763&gt;500,"modrate","cheap")</f>
        <v>cheap</v>
      </c>
    </row>
    <row r="8764" spans="1:25">
      <c r="A8764">
        <v>8763</v>
      </c>
      <c r="B8764" t="s">
        <v>10233</v>
      </c>
      <c r="C8764" s="2">
        <v>42733</v>
      </c>
      <c r="D8764" s="2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  <c r="V8764" t="str">
        <f t="shared" si="273"/>
        <v>profit</v>
      </c>
      <c r="W8764" t="str">
        <f t="shared" si="274"/>
        <v>cheap</v>
      </c>
      <c r="X8764" s="3" t="str" cm="1">
        <f t="array" ref="X8764">_xlfn.IFS(R8764&gt;1000,"premium",R8764&gt;500,"modrate",R8764&lt;500,"cheap")</f>
        <v>cheap</v>
      </c>
      <c r="Y8764" t="str" cm="1">
        <f t="array" ref="Y8764">_xlfn.SWITCH(TRUE,R8764&gt;1000,"premium",R8764&gt;500,"modrate","cheap")</f>
        <v>cheap</v>
      </c>
    </row>
    <row r="8765" spans="1:25">
      <c r="A8765">
        <v>8764</v>
      </c>
      <c r="B8765" t="s">
        <v>10233</v>
      </c>
      <c r="C8765" s="2">
        <v>42733</v>
      </c>
      <c r="D8765" s="2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  <c r="V8765" t="str">
        <f t="shared" si="273"/>
        <v>profit</v>
      </c>
      <c r="W8765" t="str">
        <f t="shared" si="274"/>
        <v>cheap</v>
      </c>
      <c r="X8765" s="3" t="str" cm="1">
        <f t="array" ref="X8765">_xlfn.IFS(R8765&gt;1000,"premium",R8765&gt;500,"modrate",R8765&lt;500,"cheap")</f>
        <v>cheap</v>
      </c>
      <c r="Y8765" t="str" cm="1">
        <f t="array" ref="Y8765">_xlfn.SWITCH(TRUE,R8765&gt;1000,"premium",R8765&gt;500,"modrate","cheap")</f>
        <v>cheap</v>
      </c>
    </row>
    <row r="8766" spans="1:25">
      <c r="A8766">
        <v>8765</v>
      </c>
      <c r="B8766" t="s">
        <v>10234</v>
      </c>
      <c r="C8766" s="2">
        <v>42329</v>
      </c>
      <c r="D8766" s="2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0.73479999999999901</v>
      </c>
      <c r="V8766" t="str">
        <f t="shared" si="273"/>
        <v>profit</v>
      </c>
      <c r="W8766" t="str">
        <f t="shared" si="274"/>
        <v>cheap</v>
      </c>
      <c r="X8766" s="3" t="str" cm="1">
        <f t="array" ref="X8766">_xlfn.IFS(R8766&gt;1000,"premium",R8766&gt;500,"modrate",R8766&lt;500,"cheap")</f>
        <v>cheap</v>
      </c>
      <c r="Y8766" t="str" cm="1">
        <f t="array" ref="Y8766">_xlfn.SWITCH(TRUE,R8766&gt;1000,"premium",R8766&gt;500,"modrate","cheap")</f>
        <v>cheap</v>
      </c>
    </row>
    <row r="8767" spans="1:25">
      <c r="A8767">
        <v>8766</v>
      </c>
      <c r="B8767" t="s">
        <v>10234</v>
      </c>
      <c r="C8767" s="2">
        <v>42329</v>
      </c>
      <c r="D8767" s="2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  <c r="V8767" t="str">
        <f t="shared" si="273"/>
        <v>loss</v>
      </c>
      <c r="W8767" t="str">
        <f t="shared" si="274"/>
        <v>cheap</v>
      </c>
      <c r="X8767" s="3" t="str" cm="1">
        <f t="array" ref="X8767">_xlfn.IFS(R8767&gt;1000,"premium",R8767&gt;500,"modrate",R8767&lt;500,"cheap")</f>
        <v>cheap</v>
      </c>
      <c r="Y8767" t="str" cm="1">
        <f t="array" ref="Y8767">_xlfn.SWITCH(TRUE,R8767&gt;1000,"premium",R8767&gt;500,"modrate","cheap")</f>
        <v>cheap</v>
      </c>
    </row>
    <row r="8768" spans="1:25">
      <c r="A8768">
        <v>8767</v>
      </c>
      <c r="B8768" t="s">
        <v>10234</v>
      </c>
      <c r="C8768" s="2">
        <v>42329</v>
      </c>
      <c r="D8768" s="2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  <c r="V8768" t="str">
        <f t="shared" si="273"/>
        <v>loss</v>
      </c>
      <c r="W8768" t="str">
        <f t="shared" si="274"/>
        <v>cheap</v>
      </c>
      <c r="X8768" s="3" t="str" cm="1">
        <f t="array" ref="X8768">_xlfn.IFS(R8768&gt;1000,"premium",R8768&gt;500,"modrate",R8768&lt;500,"cheap")</f>
        <v>cheap</v>
      </c>
      <c r="Y8768" t="str" cm="1">
        <f t="array" ref="Y8768">_xlfn.SWITCH(TRUE,R8768&gt;1000,"premium",R8768&gt;500,"modrate","cheap")</f>
        <v>cheap</v>
      </c>
    </row>
    <row r="8769" spans="1:25">
      <c r="A8769">
        <v>8768</v>
      </c>
      <c r="B8769" t="s">
        <v>10234</v>
      </c>
      <c r="C8769" s="2">
        <v>42329</v>
      </c>
      <c r="D8769" s="2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  <c r="V8769" t="str">
        <f t="shared" si="273"/>
        <v>loss</v>
      </c>
      <c r="W8769" t="str">
        <f t="shared" si="274"/>
        <v>cheap</v>
      </c>
      <c r="X8769" s="3" t="str" cm="1">
        <f t="array" ref="X8769">_xlfn.IFS(R8769&gt;1000,"premium",R8769&gt;500,"modrate",R8769&lt;500,"cheap")</f>
        <v>cheap</v>
      </c>
      <c r="Y8769" t="str" cm="1">
        <f t="array" ref="Y8769">_xlfn.SWITCH(TRUE,R8769&gt;1000,"premium",R8769&gt;500,"modrate","cheap")</f>
        <v>cheap</v>
      </c>
    </row>
    <row r="8770" spans="1:25">
      <c r="A8770">
        <v>8769</v>
      </c>
      <c r="B8770" t="s">
        <v>10235</v>
      </c>
      <c r="C8770" s="2">
        <v>42282</v>
      </c>
      <c r="D8770" s="2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  <c r="V8770" t="str">
        <f t="shared" si="273"/>
        <v>profit</v>
      </c>
      <c r="W8770" t="str">
        <f t="shared" si="274"/>
        <v>cheap</v>
      </c>
      <c r="X8770" s="3" t="str" cm="1">
        <f t="array" ref="X8770">_xlfn.IFS(R8770&gt;1000,"premium",R8770&gt;500,"modrate",R8770&lt;500,"cheap")</f>
        <v>cheap</v>
      </c>
      <c r="Y8770" t="str" cm="1">
        <f t="array" ref="Y8770">_xlfn.SWITCH(TRUE,R8770&gt;1000,"premium",R8770&gt;500,"modrate","cheap")</f>
        <v>cheap</v>
      </c>
    </row>
    <row r="8771" spans="1:25">
      <c r="A8771">
        <v>8770</v>
      </c>
      <c r="B8771" t="s">
        <v>10236</v>
      </c>
      <c r="C8771" s="2">
        <v>42625</v>
      </c>
      <c r="D8771" s="2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9.1844999999999892</v>
      </c>
      <c r="V8771" t="str">
        <f t="shared" ref="V8771:V8834" si="275">IF(U8771&gt;0,"profit","loss")</f>
        <v>profit</v>
      </c>
      <c r="W8771" t="str">
        <f t="shared" ref="W8771:W8834" si="276">IF(R8771&gt;1000,"premium", IF(R8771&gt;500,"modrate","cheap"))</f>
        <v>cheap</v>
      </c>
      <c r="X8771" s="3" t="str" cm="1">
        <f t="array" ref="X8771">_xlfn.IFS(R8771&gt;1000,"premium",R8771&gt;500,"modrate",R8771&lt;500,"cheap")</f>
        <v>cheap</v>
      </c>
      <c r="Y8771" t="str" cm="1">
        <f t="array" ref="Y8771">_xlfn.SWITCH(TRUE,R8771&gt;1000,"premium",R8771&gt;500,"modrate","cheap")</f>
        <v>cheap</v>
      </c>
    </row>
    <row r="8772" spans="1:25">
      <c r="A8772">
        <v>8771</v>
      </c>
      <c r="B8772" t="s">
        <v>10236</v>
      </c>
      <c r="C8772" s="2">
        <v>42625</v>
      </c>
      <c r="D8772" s="2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  <c r="V8772" t="str">
        <f t="shared" si="275"/>
        <v>profit</v>
      </c>
      <c r="W8772" t="str">
        <f t="shared" si="276"/>
        <v>cheap</v>
      </c>
      <c r="X8772" s="3" t="str" cm="1">
        <f t="array" ref="X8772">_xlfn.IFS(R8772&gt;1000,"premium",R8772&gt;500,"modrate",R8772&lt;500,"cheap")</f>
        <v>cheap</v>
      </c>
      <c r="Y8772" t="str" cm="1">
        <f t="array" ref="Y8772">_xlfn.SWITCH(TRUE,R8772&gt;1000,"premium",R8772&gt;500,"modrate","cheap")</f>
        <v>cheap</v>
      </c>
    </row>
    <row r="8773" spans="1:25">
      <c r="A8773">
        <v>8772</v>
      </c>
      <c r="B8773" t="s">
        <v>10237</v>
      </c>
      <c r="C8773" s="2">
        <v>42992</v>
      </c>
      <c r="D8773" s="2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  <c r="V8773" t="str">
        <f t="shared" si="275"/>
        <v>profit</v>
      </c>
      <c r="W8773" t="str">
        <f t="shared" si="276"/>
        <v>modrate</v>
      </c>
      <c r="X8773" s="3" t="str" cm="1">
        <f t="array" ref="X8773">_xlfn.IFS(R8773&gt;1000,"premium",R8773&gt;500,"modrate",R8773&lt;500,"cheap")</f>
        <v>modrate</v>
      </c>
      <c r="Y8773" t="str" cm="1">
        <f t="array" ref="Y8773">_xlfn.SWITCH(TRUE,R8773&gt;1000,"premium",R8773&gt;500,"modrate","cheap")</f>
        <v>modrate</v>
      </c>
    </row>
    <row r="8774" spans="1:25">
      <c r="A8774">
        <v>8773</v>
      </c>
      <c r="B8774" t="s">
        <v>10237</v>
      </c>
      <c r="C8774" s="2">
        <v>42992</v>
      </c>
      <c r="D8774" s="2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  <c r="V8774" t="str">
        <f t="shared" si="275"/>
        <v>profit</v>
      </c>
      <c r="W8774" t="str">
        <f t="shared" si="276"/>
        <v>cheap</v>
      </c>
      <c r="X8774" s="3" t="str" cm="1">
        <f t="array" ref="X8774">_xlfn.IFS(R8774&gt;1000,"premium",R8774&gt;500,"modrate",R8774&lt;500,"cheap")</f>
        <v>cheap</v>
      </c>
      <c r="Y8774" t="str" cm="1">
        <f t="array" ref="Y8774">_xlfn.SWITCH(TRUE,R8774&gt;1000,"premium",R8774&gt;500,"modrate","cheap")</f>
        <v>cheap</v>
      </c>
    </row>
    <row r="8775" spans="1:25">
      <c r="A8775">
        <v>8774</v>
      </c>
      <c r="B8775" t="s">
        <v>10238</v>
      </c>
      <c r="C8775" s="2">
        <v>42058</v>
      </c>
      <c r="D8775" s="2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  <c r="V8775" t="str">
        <f t="shared" si="275"/>
        <v>profit</v>
      </c>
      <c r="W8775" t="str">
        <f t="shared" si="276"/>
        <v>cheap</v>
      </c>
      <c r="X8775" s="3" t="str" cm="1">
        <f t="array" ref="X8775">_xlfn.IFS(R8775&gt;1000,"premium",R8775&gt;500,"modrate",R8775&lt;500,"cheap")</f>
        <v>cheap</v>
      </c>
      <c r="Y8775" t="str" cm="1">
        <f t="array" ref="Y8775">_xlfn.SWITCH(TRUE,R8775&gt;1000,"premium",R8775&gt;500,"modrate","cheap")</f>
        <v>cheap</v>
      </c>
    </row>
    <row r="8776" spans="1:25">
      <c r="A8776">
        <v>8775</v>
      </c>
      <c r="B8776" t="s">
        <v>10238</v>
      </c>
      <c r="C8776" s="2">
        <v>42058</v>
      </c>
      <c r="D8776" s="2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  <c r="V8776" t="str">
        <f t="shared" si="275"/>
        <v>profit</v>
      </c>
      <c r="W8776" t="str">
        <f t="shared" si="276"/>
        <v>cheap</v>
      </c>
      <c r="X8776" s="3" t="str" cm="1">
        <f t="array" ref="X8776">_xlfn.IFS(R8776&gt;1000,"premium",R8776&gt;500,"modrate",R8776&lt;500,"cheap")</f>
        <v>cheap</v>
      </c>
      <c r="Y8776" t="str" cm="1">
        <f t="array" ref="Y8776">_xlfn.SWITCH(TRUE,R8776&gt;1000,"premium",R8776&gt;500,"modrate","cheap")</f>
        <v>cheap</v>
      </c>
    </row>
    <row r="8777" spans="1:25">
      <c r="A8777">
        <v>8776</v>
      </c>
      <c r="B8777" t="s">
        <v>10239</v>
      </c>
      <c r="C8777" s="2">
        <v>42709</v>
      </c>
      <c r="D8777" s="2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  <c r="V8777" t="str">
        <f t="shared" si="275"/>
        <v>profit</v>
      </c>
      <c r="W8777" t="str">
        <f t="shared" si="276"/>
        <v>cheap</v>
      </c>
      <c r="X8777" s="3" t="str" cm="1">
        <f t="array" ref="X8777">_xlfn.IFS(R8777&gt;1000,"premium",R8777&gt;500,"modrate",R8777&lt;500,"cheap")</f>
        <v>cheap</v>
      </c>
      <c r="Y8777" t="str" cm="1">
        <f t="array" ref="Y8777">_xlfn.SWITCH(TRUE,R8777&gt;1000,"premium",R8777&gt;500,"modrate","cheap")</f>
        <v>cheap</v>
      </c>
    </row>
    <row r="8778" spans="1:25">
      <c r="A8778">
        <v>8777</v>
      </c>
      <c r="B8778" t="s">
        <v>10240</v>
      </c>
      <c r="C8778" s="2">
        <v>42553</v>
      </c>
      <c r="D8778" s="2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  <c r="V8778" t="str">
        <f t="shared" si="275"/>
        <v>loss</v>
      </c>
      <c r="W8778" t="str">
        <f t="shared" si="276"/>
        <v>modrate</v>
      </c>
      <c r="X8778" s="3" t="str" cm="1">
        <f t="array" ref="X8778">_xlfn.IFS(R8778&gt;1000,"premium",R8778&gt;500,"modrate",R8778&lt;500,"cheap")</f>
        <v>modrate</v>
      </c>
      <c r="Y8778" t="str" cm="1">
        <f t="array" ref="Y8778">_xlfn.SWITCH(TRUE,R8778&gt;1000,"premium",R8778&gt;500,"modrate","cheap")</f>
        <v>modrate</v>
      </c>
    </row>
    <row r="8779" spans="1:25">
      <c r="A8779">
        <v>8778</v>
      </c>
      <c r="B8779" t="s">
        <v>10240</v>
      </c>
      <c r="C8779" s="2">
        <v>42553</v>
      </c>
      <c r="D8779" s="2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  <c r="V8779" t="str">
        <f t="shared" si="275"/>
        <v>profit</v>
      </c>
      <c r="W8779" t="str">
        <f t="shared" si="276"/>
        <v>cheap</v>
      </c>
      <c r="X8779" s="3" t="str" cm="1">
        <f t="array" ref="X8779">_xlfn.IFS(R8779&gt;1000,"premium",R8779&gt;500,"modrate",R8779&lt;500,"cheap")</f>
        <v>cheap</v>
      </c>
      <c r="Y8779" t="str" cm="1">
        <f t="array" ref="Y8779">_xlfn.SWITCH(TRUE,R8779&gt;1000,"premium",R8779&gt;500,"modrate","cheap")</f>
        <v>cheap</v>
      </c>
    </row>
    <row r="8780" spans="1:25">
      <c r="A8780">
        <v>8779</v>
      </c>
      <c r="B8780" t="s">
        <v>10241</v>
      </c>
      <c r="C8780" s="2">
        <v>43082</v>
      </c>
      <c r="D8780" s="2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7.1993999999999696</v>
      </c>
      <c r="V8780" t="str">
        <f t="shared" si="275"/>
        <v>profit</v>
      </c>
      <c r="W8780" t="str">
        <f t="shared" si="276"/>
        <v>cheap</v>
      </c>
      <c r="X8780" s="3" t="str" cm="1">
        <f t="array" ref="X8780">_xlfn.IFS(R8780&gt;1000,"premium",R8780&gt;500,"modrate",R8780&lt;500,"cheap")</f>
        <v>cheap</v>
      </c>
      <c r="Y8780" t="str" cm="1">
        <f t="array" ref="Y8780">_xlfn.SWITCH(TRUE,R8780&gt;1000,"premium",R8780&gt;500,"modrate","cheap")</f>
        <v>cheap</v>
      </c>
    </row>
    <row r="8781" spans="1:25">
      <c r="A8781">
        <v>8780</v>
      </c>
      <c r="B8781" t="s">
        <v>10242</v>
      </c>
      <c r="C8781" s="2">
        <v>42083</v>
      </c>
      <c r="D8781" s="2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  <c r="V8781" t="str">
        <f t="shared" si="275"/>
        <v>profit</v>
      </c>
      <c r="W8781" t="str">
        <f t="shared" si="276"/>
        <v>cheap</v>
      </c>
      <c r="X8781" s="3" t="str" cm="1">
        <f t="array" ref="X8781">_xlfn.IFS(R8781&gt;1000,"premium",R8781&gt;500,"modrate",R8781&lt;500,"cheap")</f>
        <v>cheap</v>
      </c>
      <c r="Y8781" t="str" cm="1">
        <f t="array" ref="Y8781">_xlfn.SWITCH(TRUE,R8781&gt;1000,"premium",R8781&gt;500,"modrate","cheap")</f>
        <v>cheap</v>
      </c>
    </row>
    <row r="8782" spans="1:25">
      <c r="A8782">
        <v>8781</v>
      </c>
      <c r="B8782" t="s">
        <v>10243</v>
      </c>
      <c r="C8782" s="2">
        <v>42064</v>
      </c>
      <c r="D8782" s="2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  <c r="V8782" t="str">
        <f t="shared" si="275"/>
        <v>profit</v>
      </c>
      <c r="W8782" t="str">
        <f t="shared" si="276"/>
        <v>cheap</v>
      </c>
      <c r="X8782" s="3" t="str" cm="1">
        <f t="array" ref="X8782">_xlfn.IFS(R8782&gt;1000,"premium",R8782&gt;500,"modrate",R8782&lt;500,"cheap")</f>
        <v>cheap</v>
      </c>
      <c r="Y8782" t="str" cm="1">
        <f t="array" ref="Y8782">_xlfn.SWITCH(TRUE,R8782&gt;1000,"premium",R8782&gt;500,"modrate","cheap")</f>
        <v>cheap</v>
      </c>
    </row>
    <row r="8783" spans="1:25">
      <c r="A8783">
        <v>8782</v>
      </c>
      <c r="B8783" t="s">
        <v>10243</v>
      </c>
      <c r="C8783" s="2">
        <v>42064</v>
      </c>
      <c r="D8783" s="2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-36.117600000000202</v>
      </c>
      <c r="V8783" t="str">
        <f t="shared" si="275"/>
        <v>loss</v>
      </c>
      <c r="W8783" t="str">
        <f t="shared" si="276"/>
        <v>premium</v>
      </c>
      <c r="X8783" s="3" t="str" cm="1">
        <f t="array" ref="X8783">_xlfn.IFS(R8783&gt;1000,"premium",R8783&gt;500,"modrate",R8783&lt;500,"cheap")</f>
        <v>premium</v>
      </c>
      <c r="Y8783" t="str" cm="1">
        <f t="array" ref="Y8783">_xlfn.SWITCH(TRUE,R8783&gt;1000,"premium",R8783&gt;500,"modrate","cheap")</f>
        <v>premium</v>
      </c>
    </row>
    <row r="8784" spans="1:25">
      <c r="A8784">
        <v>8783</v>
      </c>
      <c r="B8784" t="s">
        <v>10244</v>
      </c>
      <c r="C8784" s="2">
        <v>42628</v>
      </c>
      <c r="D8784" s="2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  <c r="V8784" t="str">
        <f t="shared" si="275"/>
        <v>profit</v>
      </c>
      <c r="W8784" t="str">
        <f t="shared" si="276"/>
        <v>cheap</v>
      </c>
      <c r="X8784" s="3" t="str" cm="1">
        <f t="array" ref="X8784">_xlfn.IFS(R8784&gt;1000,"premium",R8784&gt;500,"modrate",R8784&lt;500,"cheap")</f>
        <v>cheap</v>
      </c>
      <c r="Y8784" t="str" cm="1">
        <f t="array" ref="Y8784">_xlfn.SWITCH(TRUE,R8784&gt;1000,"premium",R8784&gt;500,"modrate","cheap")</f>
        <v>cheap</v>
      </c>
    </row>
    <row r="8785" spans="1:25">
      <c r="A8785">
        <v>8784</v>
      </c>
      <c r="B8785" t="s">
        <v>10244</v>
      </c>
      <c r="C8785" s="2">
        <v>42628</v>
      </c>
      <c r="D8785" s="2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  <c r="V8785" t="str">
        <f t="shared" si="275"/>
        <v>profit</v>
      </c>
      <c r="W8785" t="str">
        <f t="shared" si="276"/>
        <v>premium</v>
      </c>
      <c r="X8785" s="3" t="str" cm="1">
        <f t="array" ref="X8785">_xlfn.IFS(R8785&gt;1000,"premium",R8785&gt;500,"modrate",R8785&lt;500,"cheap")</f>
        <v>premium</v>
      </c>
      <c r="Y8785" t="str" cm="1">
        <f t="array" ref="Y8785">_xlfn.SWITCH(TRUE,R8785&gt;1000,"premium",R8785&gt;500,"modrate","cheap")</f>
        <v>premium</v>
      </c>
    </row>
    <row r="8786" spans="1:25">
      <c r="A8786">
        <v>8785</v>
      </c>
      <c r="B8786" t="s">
        <v>10246</v>
      </c>
      <c r="C8786" s="2">
        <v>42811</v>
      </c>
      <c r="D8786" s="2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  <c r="V8786" t="str">
        <f t="shared" si="275"/>
        <v>profit</v>
      </c>
      <c r="W8786" t="str">
        <f t="shared" si="276"/>
        <v>cheap</v>
      </c>
      <c r="X8786" s="3" t="str" cm="1">
        <f t="array" ref="X8786">_xlfn.IFS(R8786&gt;1000,"premium",R8786&gt;500,"modrate",R8786&lt;500,"cheap")</f>
        <v>cheap</v>
      </c>
      <c r="Y8786" t="str" cm="1">
        <f t="array" ref="Y8786">_xlfn.SWITCH(TRUE,R8786&gt;1000,"premium",R8786&gt;500,"modrate","cheap")</f>
        <v>cheap</v>
      </c>
    </row>
    <row r="8787" spans="1:25">
      <c r="A8787">
        <v>8786</v>
      </c>
      <c r="B8787" t="s">
        <v>10247</v>
      </c>
      <c r="C8787" s="2">
        <v>42883</v>
      </c>
      <c r="D8787" s="2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  <c r="V8787" t="str">
        <f t="shared" si="275"/>
        <v>profit</v>
      </c>
      <c r="W8787" t="str">
        <f t="shared" si="276"/>
        <v>cheap</v>
      </c>
      <c r="X8787" s="3" t="str" cm="1">
        <f t="array" ref="X8787">_xlfn.IFS(R8787&gt;1000,"premium",R8787&gt;500,"modrate",R8787&lt;500,"cheap")</f>
        <v>cheap</v>
      </c>
      <c r="Y8787" t="str" cm="1">
        <f t="array" ref="Y8787">_xlfn.SWITCH(TRUE,R8787&gt;1000,"premium",R8787&gt;500,"modrate","cheap")</f>
        <v>cheap</v>
      </c>
    </row>
    <row r="8788" spans="1:25">
      <c r="A8788">
        <v>8787</v>
      </c>
      <c r="B8788" t="s">
        <v>10247</v>
      </c>
      <c r="C8788" s="2">
        <v>42883</v>
      </c>
      <c r="D8788" s="2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  <c r="V8788" t="str">
        <f t="shared" si="275"/>
        <v>profit</v>
      </c>
      <c r="W8788" t="str">
        <f t="shared" si="276"/>
        <v>cheap</v>
      </c>
      <c r="X8788" s="3" t="str" cm="1">
        <f t="array" ref="X8788">_xlfn.IFS(R8788&gt;1000,"premium",R8788&gt;500,"modrate",R8788&lt;500,"cheap")</f>
        <v>cheap</v>
      </c>
      <c r="Y8788" t="str" cm="1">
        <f t="array" ref="Y8788">_xlfn.SWITCH(TRUE,R8788&gt;1000,"premium",R8788&gt;500,"modrate","cheap")</f>
        <v>cheap</v>
      </c>
    </row>
    <row r="8789" spans="1:25">
      <c r="A8789">
        <v>8788</v>
      </c>
      <c r="B8789" t="s">
        <v>10247</v>
      </c>
      <c r="C8789" s="2">
        <v>42883</v>
      </c>
      <c r="D8789" s="2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  <c r="V8789" t="str">
        <f t="shared" si="275"/>
        <v>profit</v>
      </c>
      <c r="W8789" t="str">
        <f t="shared" si="276"/>
        <v>cheap</v>
      </c>
      <c r="X8789" s="3" t="str" cm="1">
        <f t="array" ref="X8789">_xlfn.IFS(R8789&gt;1000,"premium",R8789&gt;500,"modrate",R8789&lt;500,"cheap")</f>
        <v>cheap</v>
      </c>
      <c r="Y8789" t="str" cm="1">
        <f t="array" ref="Y8789">_xlfn.SWITCH(TRUE,R8789&gt;1000,"premium",R8789&gt;500,"modrate","cheap")</f>
        <v>cheap</v>
      </c>
    </row>
    <row r="8790" spans="1:25">
      <c r="A8790">
        <v>8789</v>
      </c>
      <c r="B8790" t="s">
        <v>10248</v>
      </c>
      <c r="C8790" s="2">
        <v>42901</v>
      </c>
      <c r="D8790" s="2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  <c r="V8790" t="str">
        <f t="shared" si="275"/>
        <v>profit</v>
      </c>
      <c r="W8790" t="str">
        <f t="shared" si="276"/>
        <v>modrate</v>
      </c>
      <c r="X8790" s="3" t="str" cm="1">
        <f t="array" ref="X8790">_xlfn.IFS(R8790&gt;1000,"premium",R8790&gt;500,"modrate",R8790&lt;500,"cheap")</f>
        <v>modrate</v>
      </c>
      <c r="Y8790" t="str" cm="1">
        <f t="array" ref="Y8790">_xlfn.SWITCH(TRUE,R8790&gt;1000,"premium",R8790&gt;500,"modrate","cheap")</f>
        <v>modrate</v>
      </c>
    </row>
    <row r="8791" spans="1:25">
      <c r="A8791">
        <v>8790</v>
      </c>
      <c r="B8791" t="s">
        <v>10248</v>
      </c>
      <c r="C8791" s="2">
        <v>42901</v>
      </c>
      <c r="D8791" s="2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-3.8863999999999899</v>
      </c>
      <c r="V8791" t="str">
        <f t="shared" si="275"/>
        <v>loss</v>
      </c>
      <c r="W8791" t="str">
        <f t="shared" si="276"/>
        <v>cheap</v>
      </c>
      <c r="X8791" s="3" t="str" cm="1">
        <f t="array" ref="X8791">_xlfn.IFS(R8791&gt;1000,"premium",R8791&gt;500,"modrate",R8791&lt;500,"cheap")</f>
        <v>cheap</v>
      </c>
      <c r="Y8791" t="str" cm="1">
        <f t="array" ref="Y8791">_xlfn.SWITCH(TRUE,R8791&gt;1000,"premium",R8791&gt;500,"modrate","cheap")</f>
        <v>cheap</v>
      </c>
    </row>
    <row r="8792" spans="1:25">
      <c r="A8792">
        <v>8791</v>
      </c>
      <c r="B8792" t="s">
        <v>10249</v>
      </c>
      <c r="C8792" s="2">
        <v>42253</v>
      </c>
      <c r="D8792" s="2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  <c r="V8792" t="str">
        <f t="shared" si="275"/>
        <v>profit</v>
      </c>
      <c r="W8792" t="str">
        <f t="shared" si="276"/>
        <v>cheap</v>
      </c>
      <c r="X8792" s="3" t="str" cm="1">
        <f t="array" ref="X8792">_xlfn.IFS(R8792&gt;1000,"premium",R8792&gt;500,"modrate",R8792&lt;500,"cheap")</f>
        <v>cheap</v>
      </c>
      <c r="Y8792" t="str" cm="1">
        <f t="array" ref="Y8792">_xlfn.SWITCH(TRUE,R8792&gt;1000,"premium",R8792&gt;500,"modrate","cheap")</f>
        <v>cheap</v>
      </c>
    </row>
    <row r="8793" spans="1:25">
      <c r="A8793">
        <v>8792</v>
      </c>
      <c r="B8793" t="s">
        <v>10250</v>
      </c>
      <c r="C8793" s="2">
        <v>42812</v>
      </c>
      <c r="D8793" s="2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  <c r="V8793" t="str">
        <f t="shared" si="275"/>
        <v>profit</v>
      </c>
      <c r="W8793" t="str">
        <f t="shared" si="276"/>
        <v>modrate</v>
      </c>
      <c r="X8793" s="3" t="str" cm="1">
        <f t="array" ref="X8793">_xlfn.IFS(R8793&gt;1000,"premium",R8793&gt;500,"modrate",R8793&lt;500,"cheap")</f>
        <v>modrate</v>
      </c>
      <c r="Y8793" t="str" cm="1">
        <f t="array" ref="Y8793">_xlfn.SWITCH(TRUE,R8793&gt;1000,"premium",R8793&gt;500,"modrate","cheap")</f>
        <v>modrate</v>
      </c>
    </row>
    <row r="8794" spans="1:25">
      <c r="A8794">
        <v>8793</v>
      </c>
      <c r="B8794" t="s">
        <v>10251</v>
      </c>
      <c r="C8794" s="2">
        <v>41992</v>
      </c>
      <c r="D8794" s="2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  <c r="V8794" t="str">
        <f t="shared" si="275"/>
        <v>profit</v>
      </c>
      <c r="W8794" t="str">
        <f t="shared" si="276"/>
        <v>cheap</v>
      </c>
      <c r="X8794" s="3" t="str" cm="1">
        <f t="array" ref="X8794">_xlfn.IFS(R8794&gt;1000,"premium",R8794&gt;500,"modrate",R8794&lt;500,"cheap")</f>
        <v>cheap</v>
      </c>
      <c r="Y8794" t="str" cm="1">
        <f t="array" ref="Y8794">_xlfn.SWITCH(TRUE,R8794&gt;1000,"premium",R8794&gt;500,"modrate","cheap")</f>
        <v>cheap</v>
      </c>
    </row>
    <row r="8795" spans="1:25">
      <c r="A8795">
        <v>8794</v>
      </c>
      <c r="B8795" t="s">
        <v>10251</v>
      </c>
      <c r="C8795" s="2">
        <v>41992</v>
      </c>
      <c r="D8795" s="2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  <c r="V8795" t="str">
        <f t="shared" si="275"/>
        <v>profit</v>
      </c>
      <c r="W8795" t="str">
        <f t="shared" si="276"/>
        <v>cheap</v>
      </c>
      <c r="X8795" s="3" t="str" cm="1">
        <f t="array" ref="X8795">_xlfn.IFS(R8795&gt;1000,"premium",R8795&gt;500,"modrate",R8795&lt;500,"cheap")</f>
        <v>cheap</v>
      </c>
      <c r="Y8795" t="str" cm="1">
        <f t="array" ref="Y8795">_xlfn.SWITCH(TRUE,R8795&gt;1000,"premium",R8795&gt;500,"modrate","cheap")</f>
        <v>cheap</v>
      </c>
    </row>
    <row r="8796" spans="1:25">
      <c r="A8796">
        <v>8795</v>
      </c>
      <c r="B8796" t="s">
        <v>10251</v>
      </c>
      <c r="C8796" s="2">
        <v>41992</v>
      </c>
      <c r="D8796" s="2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72.974999999999895</v>
      </c>
      <c r="V8796" t="str">
        <f t="shared" si="275"/>
        <v>profit</v>
      </c>
      <c r="W8796" t="str">
        <f t="shared" si="276"/>
        <v>modrate</v>
      </c>
      <c r="X8796" s="3" t="str" cm="1">
        <f t="array" ref="X8796">_xlfn.IFS(R8796&gt;1000,"premium",R8796&gt;500,"modrate",R8796&lt;500,"cheap")</f>
        <v>modrate</v>
      </c>
      <c r="Y8796" t="str" cm="1">
        <f t="array" ref="Y8796">_xlfn.SWITCH(TRUE,R8796&gt;1000,"premium",R8796&gt;500,"modrate","cheap")</f>
        <v>modrate</v>
      </c>
    </row>
    <row r="8797" spans="1:25">
      <c r="A8797">
        <v>8796</v>
      </c>
      <c r="B8797" t="s">
        <v>10251</v>
      </c>
      <c r="C8797" s="2">
        <v>41992</v>
      </c>
      <c r="D8797" s="2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  <c r="V8797" t="str">
        <f t="shared" si="275"/>
        <v>profit</v>
      </c>
      <c r="W8797" t="str">
        <f t="shared" si="276"/>
        <v>cheap</v>
      </c>
      <c r="X8797" s="3" t="str" cm="1">
        <f t="array" ref="X8797">_xlfn.IFS(R8797&gt;1000,"premium",R8797&gt;500,"modrate",R8797&lt;500,"cheap")</f>
        <v>cheap</v>
      </c>
      <c r="Y8797" t="str" cm="1">
        <f t="array" ref="Y8797">_xlfn.SWITCH(TRUE,R8797&gt;1000,"premium",R8797&gt;500,"modrate","cheap")</f>
        <v>cheap</v>
      </c>
    </row>
    <row r="8798" spans="1:25">
      <c r="A8798">
        <v>8797</v>
      </c>
      <c r="B8798" t="s">
        <v>10252</v>
      </c>
      <c r="C8798" s="2">
        <v>42558</v>
      </c>
      <c r="D8798" s="2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  <c r="V8798" t="str">
        <f t="shared" si="275"/>
        <v>profit</v>
      </c>
      <c r="W8798" t="str">
        <f t="shared" si="276"/>
        <v>cheap</v>
      </c>
      <c r="X8798" s="3" t="str" cm="1">
        <f t="array" ref="X8798">_xlfn.IFS(R8798&gt;1000,"premium",R8798&gt;500,"modrate",R8798&lt;500,"cheap")</f>
        <v>cheap</v>
      </c>
      <c r="Y8798" t="str" cm="1">
        <f t="array" ref="Y8798">_xlfn.SWITCH(TRUE,R8798&gt;1000,"premium",R8798&gt;500,"modrate","cheap")</f>
        <v>cheap</v>
      </c>
    </row>
    <row r="8799" spans="1:25">
      <c r="A8799">
        <v>8798</v>
      </c>
      <c r="B8799" t="s">
        <v>10252</v>
      </c>
      <c r="C8799" s="2">
        <v>42558</v>
      </c>
      <c r="D8799" s="2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  <c r="V8799" t="str">
        <f t="shared" si="275"/>
        <v>profit</v>
      </c>
      <c r="W8799" t="str">
        <f t="shared" si="276"/>
        <v>cheap</v>
      </c>
      <c r="X8799" s="3" t="str" cm="1">
        <f t="array" ref="X8799">_xlfn.IFS(R8799&gt;1000,"premium",R8799&gt;500,"modrate",R8799&lt;500,"cheap")</f>
        <v>cheap</v>
      </c>
      <c r="Y8799" t="str" cm="1">
        <f t="array" ref="Y8799">_xlfn.SWITCH(TRUE,R8799&gt;1000,"premium",R8799&gt;500,"modrate","cheap")</f>
        <v>cheap</v>
      </c>
    </row>
    <row r="8800" spans="1:25">
      <c r="A8800">
        <v>8799</v>
      </c>
      <c r="B8800" t="s">
        <v>10253</v>
      </c>
      <c r="C8800" s="2">
        <v>42466</v>
      </c>
      <c r="D8800" s="2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  <c r="V8800" t="str">
        <f t="shared" si="275"/>
        <v>profit</v>
      </c>
      <c r="W8800" t="str">
        <f t="shared" si="276"/>
        <v>premium</v>
      </c>
      <c r="X8800" s="3" t="str" cm="1">
        <f t="array" ref="X8800">_xlfn.IFS(R8800&gt;1000,"premium",R8800&gt;500,"modrate",R8800&lt;500,"cheap")</f>
        <v>premium</v>
      </c>
      <c r="Y8800" t="str" cm="1">
        <f t="array" ref="Y8800">_xlfn.SWITCH(TRUE,R8800&gt;1000,"premium",R8800&gt;500,"modrate","cheap")</f>
        <v>premium</v>
      </c>
    </row>
    <row r="8801" spans="1:25">
      <c r="A8801">
        <v>8800</v>
      </c>
      <c r="B8801" t="s">
        <v>10254</v>
      </c>
      <c r="C8801" s="2">
        <v>41767</v>
      </c>
      <c r="D8801" s="2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  <c r="V8801" t="str">
        <f t="shared" si="275"/>
        <v>profit</v>
      </c>
      <c r="W8801" t="str">
        <f t="shared" si="276"/>
        <v>premium</v>
      </c>
      <c r="X8801" s="3" t="str" cm="1">
        <f t="array" ref="X8801">_xlfn.IFS(R8801&gt;1000,"premium",R8801&gt;500,"modrate",R8801&lt;500,"cheap")</f>
        <v>premium</v>
      </c>
      <c r="Y8801" t="str" cm="1">
        <f t="array" ref="Y8801">_xlfn.SWITCH(TRUE,R8801&gt;1000,"premium",R8801&gt;500,"modrate","cheap")</f>
        <v>premium</v>
      </c>
    </row>
    <row r="8802" spans="1:25">
      <c r="A8802">
        <v>8801</v>
      </c>
      <c r="B8802" t="s">
        <v>10255</v>
      </c>
      <c r="C8802" s="2">
        <v>43062</v>
      </c>
      <c r="D8802" s="2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  <c r="V8802" t="str">
        <f t="shared" si="275"/>
        <v>profit</v>
      </c>
      <c r="W8802" t="str">
        <f t="shared" si="276"/>
        <v>cheap</v>
      </c>
      <c r="X8802" s="3" t="str" cm="1">
        <f t="array" ref="X8802">_xlfn.IFS(R8802&gt;1000,"premium",R8802&gt;500,"modrate",R8802&lt;500,"cheap")</f>
        <v>cheap</v>
      </c>
      <c r="Y8802" t="str" cm="1">
        <f t="array" ref="Y8802">_xlfn.SWITCH(TRUE,R8802&gt;1000,"premium",R8802&gt;500,"modrate","cheap")</f>
        <v>cheap</v>
      </c>
    </row>
    <row r="8803" spans="1:25">
      <c r="A8803">
        <v>8802</v>
      </c>
      <c r="B8803" t="s">
        <v>10256</v>
      </c>
      <c r="C8803" s="2">
        <v>42684</v>
      </c>
      <c r="D8803" s="2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  <c r="V8803" t="str">
        <f t="shared" si="275"/>
        <v>profit</v>
      </c>
      <c r="W8803" t="str">
        <f t="shared" si="276"/>
        <v>cheap</v>
      </c>
      <c r="X8803" s="3" t="str" cm="1">
        <f t="array" ref="X8803">_xlfn.IFS(R8803&gt;1000,"premium",R8803&gt;500,"modrate",R8803&lt;500,"cheap")</f>
        <v>cheap</v>
      </c>
      <c r="Y8803" t="str" cm="1">
        <f t="array" ref="Y8803">_xlfn.SWITCH(TRUE,R8803&gt;1000,"premium",R8803&gt;500,"modrate","cheap")</f>
        <v>cheap</v>
      </c>
    </row>
    <row r="8804" spans="1:25">
      <c r="A8804">
        <v>8803</v>
      </c>
      <c r="B8804" t="s">
        <v>10256</v>
      </c>
      <c r="C8804" s="2">
        <v>42684</v>
      </c>
      <c r="D8804" s="2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  <c r="V8804" t="str">
        <f t="shared" si="275"/>
        <v>profit</v>
      </c>
      <c r="W8804" t="str">
        <f t="shared" si="276"/>
        <v>cheap</v>
      </c>
      <c r="X8804" s="3" t="str" cm="1">
        <f t="array" ref="X8804">_xlfn.IFS(R8804&gt;1000,"premium",R8804&gt;500,"modrate",R8804&lt;500,"cheap")</f>
        <v>cheap</v>
      </c>
      <c r="Y8804" t="str" cm="1">
        <f t="array" ref="Y8804">_xlfn.SWITCH(TRUE,R8804&gt;1000,"premium",R8804&gt;500,"modrate","cheap")</f>
        <v>cheap</v>
      </c>
    </row>
    <row r="8805" spans="1:25">
      <c r="A8805">
        <v>8804</v>
      </c>
      <c r="B8805" t="s">
        <v>10257</v>
      </c>
      <c r="C8805" s="2">
        <v>42004</v>
      </c>
      <c r="D8805" s="2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  <c r="V8805" t="str">
        <f t="shared" si="275"/>
        <v>profit</v>
      </c>
      <c r="W8805" t="str">
        <f t="shared" si="276"/>
        <v>cheap</v>
      </c>
      <c r="X8805" s="3" t="str" cm="1">
        <f t="array" ref="X8805">_xlfn.IFS(R8805&gt;1000,"premium",R8805&gt;500,"modrate",R8805&lt;500,"cheap")</f>
        <v>cheap</v>
      </c>
      <c r="Y8805" t="str" cm="1">
        <f t="array" ref="Y8805">_xlfn.SWITCH(TRUE,R8805&gt;1000,"premium",R8805&gt;500,"modrate","cheap")</f>
        <v>cheap</v>
      </c>
    </row>
    <row r="8806" spans="1:25">
      <c r="A8806">
        <v>8805</v>
      </c>
      <c r="B8806" t="s">
        <v>10257</v>
      </c>
      <c r="C8806" s="2">
        <v>42004</v>
      </c>
      <c r="D8806" s="2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  <c r="V8806" t="str">
        <f t="shared" si="275"/>
        <v>profit</v>
      </c>
      <c r="W8806" t="str">
        <f t="shared" si="276"/>
        <v>cheap</v>
      </c>
      <c r="X8806" s="3" t="str" cm="1">
        <f t="array" ref="X8806">_xlfn.IFS(R8806&gt;1000,"premium",R8806&gt;500,"modrate",R8806&lt;500,"cheap")</f>
        <v>cheap</v>
      </c>
      <c r="Y8806" t="str" cm="1">
        <f t="array" ref="Y8806">_xlfn.SWITCH(TRUE,R8806&gt;1000,"premium",R8806&gt;500,"modrate","cheap")</f>
        <v>cheap</v>
      </c>
    </row>
    <row r="8807" spans="1:25">
      <c r="A8807">
        <v>8806</v>
      </c>
      <c r="B8807" t="s">
        <v>10258</v>
      </c>
      <c r="C8807" s="2">
        <v>42966</v>
      </c>
      <c r="D8807" s="2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  <c r="V8807" t="str">
        <f t="shared" si="275"/>
        <v>profit</v>
      </c>
      <c r="W8807" t="str">
        <f t="shared" si="276"/>
        <v>cheap</v>
      </c>
      <c r="X8807" s="3" t="str" cm="1">
        <f t="array" ref="X8807">_xlfn.IFS(R8807&gt;1000,"premium",R8807&gt;500,"modrate",R8807&lt;500,"cheap")</f>
        <v>cheap</v>
      </c>
      <c r="Y8807" t="str" cm="1">
        <f t="array" ref="Y8807">_xlfn.SWITCH(TRUE,R8807&gt;1000,"premium",R8807&gt;500,"modrate","cheap")</f>
        <v>cheap</v>
      </c>
    </row>
    <row r="8808" spans="1:25">
      <c r="A8808">
        <v>8807</v>
      </c>
      <c r="B8808" t="s">
        <v>10259</v>
      </c>
      <c r="C8808" s="2">
        <v>42625</v>
      </c>
      <c r="D8808" s="2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  <c r="V8808" t="str">
        <f t="shared" si="275"/>
        <v>profit</v>
      </c>
      <c r="W8808" t="str">
        <f t="shared" si="276"/>
        <v>cheap</v>
      </c>
      <c r="X8808" s="3" t="str" cm="1">
        <f t="array" ref="X8808">_xlfn.IFS(R8808&gt;1000,"premium",R8808&gt;500,"modrate",R8808&lt;500,"cheap")</f>
        <v>cheap</v>
      </c>
      <c r="Y8808" t="str" cm="1">
        <f t="array" ref="Y8808">_xlfn.SWITCH(TRUE,R8808&gt;1000,"premium",R8808&gt;500,"modrate","cheap")</f>
        <v>cheap</v>
      </c>
    </row>
    <row r="8809" spans="1:25">
      <c r="A8809">
        <v>8808</v>
      </c>
      <c r="B8809" t="s">
        <v>10260</v>
      </c>
      <c r="C8809" s="2">
        <v>43034</v>
      </c>
      <c r="D8809" s="2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  <c r="V8809" t="str">
        <f t="shared" si="275"/>
        <v>loss</v>
      </c>
      <c r="W8809" t="str">
        <f t="shared" si="276"/>
        <v>cheap</v>
      </c>
      <c r="X8809" s="3" t="str" cm="1">
        <f t="array" ref="X8809">_xlfn.IFS(R8809&gt;1000,"premium",R8809&gt;500,"modrate",R8809&lt;500,"cheap")</f>
        <v>cheap</v>
      </c>
      <c r="Y8809" t="str" cm="1">
        <f t="array" ref="Y8809">_xlfn.SWITCH(TRUE,R8809&gt;1000,"premium",R8809&gt;500,"modrate","cheap")</f>
        <v>cheap</v>
      </c>
    </row>
    <row r="8810" spans="1:25">
      <c r="A8810">
        <v>8809</v>
      </c>
      <c r="B8810" t="s">
        <v>10260</v>
      </c>
      <c r="C8810" s="2">
        <v>43034</v>
      </c>
      <c r="D8810" s="2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  <c r="V8810" t="str">
        <f t="shared" si="275"/>
        <v>profit</v>
      </c>
      <c r="W8810" t="str">
        <f t="shared" si="276"/>
        <v>cheap</v>
      </c>
      <c r="X8810" s="3" t="str" cm="1">
        <f t="array" ref="X8810">_xlfn.IFS(R8810&gt;1000,"premium",R8810&gt;500,"modrate",R8810&lt;500,"cheap")</f>
        <v>cheap</v>
      </c>
      <c r="Y8810" t="str" cm="1">
        <f t="array" ref="Y8810">_xlfn.SWITCH(TRUE,R8810&gt;1000,"premium",R8810&gt;500,"modrate","cheap")</f>
        <v>cheap</v>
      </c>
    </row>
    <row r="8811" spans="1:25">
      <c r="A8811">
        <v>8810</v>
      </c>
      <c r="B8811" t="s">
        <v>10260</v>
      </c>
      <c r="C8811" s="2">
        <v>43034</v>
      </c>
      <c r="D8811" s="2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  <c r="V8811" t="str">
        <f t="shared" si="275"/>
        <v>profit</v>
      </c>
      <c r="W8811" t="str">
        <f t="shared" si="276"/>
        <v>cheap</v>
      </c>
      <c r="X8811" s="3" t="str" cm="1">
        <f t="array" ref="X8811">_xlfn.IFS(R8811&gt;1000,"premium",R8811&gt;500,"modrate",R8811&lt;500,"cheap")</f>
        <v>cheap</v>
      </c>
      <c r="Y8811" t="str" cm="1">
        <f t="array" ref="Y8811">_xlfn.SWITCH(TRUE,R8811&gt;1000,"premium",R8811&gt;500,"modrate","cheap")</f>
        <v>cheap</v>
      </c>
    </row>
    <row r="8812" spans="1:25">
      <c r="A8812">
        <v>8811</v>
      </c>
      <c r="B8812" t="s">
        <v>10261</v>
      </c>
      <c r="C8812" s="2">
        <v>42885</v>
      </c>
      <c r="D8812" s="2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  <c r="V8812" t="str">
        <f t="shared" si="275"/>
        <v>profit</v>
      </c>
      <c r="W8812" t="str">
        <f t="shared" si="276"/>
        <v>cheap</v>
      </c>
      <c r="X8812" s="3" t="str" cm="1">
        <f t="array" ref="X8812">_xlfn.IFS(R8812&gt;1000,"premium",R8812&gt;500,"modrate",R8812&lt;500,"cheap")</f>
        <v>cheap</v>
      </c>
      <c r="Y8812" t="str" cm="1">
        <f t="array" ref="Y8812">_xlfn.SWITCH(TRUE,R8812&gt;1000,"premium",R8812&gt;500,"modrate","cheap")</f>
        <v>cheap</v>
      </c>
    </row>
    <row r="8813" spans="1:25">
      <c r="A8813">
        <v>8812</v>
      </c>
      <c r="B8813" t="s">
        <v>10262</v>
      </c>
      <c r="C8813" s="2">
        <v>42437</v>
      </c>
      <c r="D8813" s="2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  <c r="V8813" t="str">
        <f t="shared" si="275"/>
        <v>profit</v>
      </c>
      <c r="W8813" t="str">
        <f t="shared" si="276"/>
        <v>cheap</v>
      </c>
      <c r="X8813" s="3" t="str" cm="1">
        <f t="array" ref="X8813">_xlfn.IFS(R8813&gt;1000,"premium",R8813&gt;500,"modrate",R8813&lt;500,"cheap")</f>
        <v>cheap</v>
      </c>
      <c r="Y8813" t="str" cm="1">
        <f t="array" ref="Y8813">_xlfn.SWITCH(TRUE,R8813&gt;1000,"premium",R8813&gt;500,"modrate","cheap")</f>
        <v>cheap</v>
      </c>
    </row>
    <row r="8814" spans="1:25">
      <c r="A8814">
        <v>8813</v>
      </c>
      <c r="B8814" t="s">
        <v>10262</v>
      </c>
      <c r="C8814" s="2">
        <v>42437</v>
      </c>
      <c r="D8814" s="2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  <c r="V8814" t="str">
        <f t="shared" si="275"/>
        <v>profit</v>
      </c>
      <c r="W8814" t="str">
        <f t="shared" si="276"/>
        <v>cheap</v>
      </c>
      <c r="X8814" s="3" t="str" cm="1">
        <f t="array" ref="X8814">_xlfn.IFS(R8814&gt;1000,"premium",R8814&gt;500,"modrate",R8814&lt;500,"cheap")</f>
        <v>cheap</v>
      </c>
      <c r="Y8814" t="str" cm="1">
        <f t="array" ref="Y8814">_xlfn.SWITCH(TRUE,R8814&gt;1000,"premium",R8814&gt;500,"modrate","cheap")</f>
        <v>cheap</v>
      </c>
    </row>
    <row r="8815" spans="1:25">
      <c r="A8815">
        <v>8814</v>
      </c>
      <c r="B8815" t="s">
        <v>10263</v>
      </c>
      <c r="C8815" s="2">
        <v>42211</v>
      </c>
      <c r="D8815" s="2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  <c r="V8815" t="str">
        <f t="shared" si="275"/>
        <v>profit</v>
      </c>
      <c r="W8815" t="str">
        <f t="shared" si="276"/>
        <v>cheap</v>
      </c>
      <c r="X8815" s="3" t="str" cm="1">
        <f t="array" ref="X8815">_xlfn.IFS(R8815&gt;1000,"premium",R8815&gt;500,"modrate",R8815&lt;500,"cheap")</f>
        <v>cheap</v>
      </c>
      <c r="Y8815" t="str" cm="1">
        <f t="array" ref="Y8815">_xlfn.SWITCH(TRUE,R8815&gt;1000,"premium",R8815&gt;500,"modrate","cheap")</f>
        <v>cheap</v>
      </c>
    </row>
    <row r="8816" spans="1:25">
      <c r="A8816">
        <v>8815</v>
      </c>
      <c r="B8816" t="s">
        <v>10264</v>
      </c>
      <c r="C8816" s="2">
        <v>42331</v>
      </c>
      <c r="D8816" s="2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  <c r="V8816" t="str">
        <f t="shared" si="275"/>
        <v>profit</v>
      </c>
      <c r="W8816" t="str">
        <f t="shared" si="276"/>
        <v>cheap</v>
      </c>
      <c r="X8816" s="3" t="str" cm="1">
        <f t="array" ref="X8816">_xlfn.IFS(R8816&gt;1000,"premium",R8816&gt;500,"modrate",R8816&lt;500,"cheap")</f>
        <v>cheap</v>
      </c>
      <c r="Y8816" t="str" cm="1">
        <f t="array" ref="Y8816">_xlfn.SWITCH(TRUE,R8816&gt;1000,"premium",R8816&gt;500,"modrate","cheap")</f>
        <v>cheap</v>
      </c>
    </row>
    <row r="8817" spans="1:25">
      <c r="A8817">
        <v>8816</v>
      </c>
      <c r="B8817" t="s">
        <v>10264</v>
      </c>
      <c r="C8817" s="2">
        <v>42331</v>
      </c>
      <c r="D8817" s="2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  <c r="V8817" t="str">
        <f t="shared" si="275"/>
        <v>profit</v>
      </c>
      <c r="W8817" t="str">
        <f t="shared" si="276"/>
        <v>cheap</v>
      </c>
      <c r="X8817" s="3" t="str" cm="1">
        <f t="array" ref="X8817">_xlfn.IFS(R8817&gt;1000,"premium",R8817&gt;500,"modrate",R8817&lt;500,"cheap")</f>
        <v>cheap</v>
      </c>
      <c r="Y8817" t="str" cm="1">
        <f t="array" ref="Y8817">_xlfn.SWITCH(TRUE,R8817&gt;1000,"premium",R8817&gt;500,"modrate","cheap")</f>
        <v>cheap</v>
      </c>
    </row>
    <row r="8818" spans="1:25">
      <c r="A8818">
        <v>8817</v>
      </c>
      <c r="B8818" t="s">
        <v>10264</v>
      </c>
      <c r="C8818" s="2">
        <v>42331</v>
      </c>
      <c r="D8818" s="2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  <c r="V8818" t="str">
        <f t="shared" si="275"/>
        <v>profit</v>
      </c>
      <c r="W8818" t="str">
        <f t="shared" si="276"/>
        <v>cheap</v>
      </c>
      <c r="X8818" s="3" t="str" cm="1">
        <f t="array" ref="X8818">_xlfn.IFS(R8818&gt;1000,"premium",R8818&gt;500,"modrate",R8818&lt;500,"cheap")</f>
        <v>cheap</v>
      </c>
      <c r="Y8818" t="str" cm="1">
        <f t="array" ref="Y8818">_xlfn.SWITCH(TRUE,R8818&gt;1000,"premium",R8818&gt;500,"modrate","cheap")</f>
        <v>cheap</v>
      </c>
    </row>
    <row r="8819" spans="1:25">
      <c r="A8819">
        <v>8818</v>
      </c>
      <c r="B8819" t="s">
        <v>10264</v>
      </c>
      <c r="C8819" s="2">
        <v>42331</v>
      </c>
      <c r="D8819" s="2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  <c r="V8819" t="str">
        <f t="shared" si="275"/>
        <v>profit</v>
      </c>
      <c r="W8819" t="str">
        <f t="shared" si="276"/>
        <v>cheap</v>
      </c>
      <c r="X8819" s="3" t="str" cm="1">
        <f t="array" ref="X8819">_xlfn.IFS(R8819&gt;1000,"premium",R8819&gt;500,"modrate",R8819&lt;500,"cheap")</f>
        <v>cheap</v>
      </c>
      <c r="Y8819" t="str" cm="1">
        <f t="array" ref="Y8819">_xlfn.SWITCH(TRUE,R8819&gt;1000,"premium",R8819&gt;500,"modrate","cheap")</f>
        <v>cheap</v>
      </c>
    </row>
    <row r="8820" spans="1:25">
      <c r="A8820">
        <v>8819</v>
      </c>
      <c r="B8820" t="s">
        <v>10264</v>
      </c>
      <c r="C8820" s="2">
        <v>42331</v>
      </c>
      <c r="D8820" s="2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  <c r="V8820" t="str">
        <f t="shared" si="275"/>
        <v>profit</v>
      </c>
      <c r="W8820" t="str">
        <f t="shared" si="276"/>
        <v>cheap</v>
      </c>
      <c r="X8820" s="3" t="str" cm="1">
        <f t="array" ref="X8820">_xlfn.IFS(R8820&gt;1000,"premium",R8820&gt;500,"modrate",R8820&lt;500,"cheap")</f>
        <v>cheap</v>
      </c>
      <c r="Y8820" t="str" cm="1">
        <f t="array" ref="Y8820">_xlfn.SWITCH(TRUE,R8820&gt;1000,"premium",R8820&gt;500,"modrate","cheap")</f>
        <v>cheap</v>
      </c>
    </row>
    <row r="8821" spans="1:25">
      <c r="A8821">
        <v>8820</v>
      </c>
      <c r="B8821" t="s">
        <v>10267</v>
      </c>
      <c r="C8821" s="2">
        <v>42336</v>
      </c>
      <c r="D8821" s="2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  <c r="V8821" t="str">
        <f t="shared" si="275"/>
        <v>profit</v>
      </c>
      <c r="W8821" t="str">
        <f t="shared" si="276"/>
        <v>cheap</v>
      </c>
      <c r="X8821" s="3" t="str" cm="1">
        <f t="array" ref="X8821">_xlfn.IFS(R8821&gt;1000,"premium",R8821&gt;500,"modrate",R8821&lt;500,"cheap")</f>
        <v>cheap</v>
      </c>
      <c r="Y8821" t="str" cm="1">
        <f t="array" ref="Y8821">_xlfn.SWITCH(TRUE,R8821&gt;1000,"premium",R8821&gt;500,"modrate","cheap")</f>
        <v>cheap</v>
      </c>
    </row>
    <row r="8822" spans="1:25">
      <c r="A8822">
        <v>8821</v>
      </c>
      <c r="B8822" t="s">
        <v>10268</v>
      </c>
      <c r="C8822" s="2">
        <v>43042</v>
      </c>
      <c r="D8822" s="2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  <c r="V8822" t="str">
        <f t="shared" si="275"/>
        <v>profit</v>
      </c>
      <c r="W8822" t="str">
        <f t="shared" si="276"/>
        <v>modrate</v>
      </c>
      <c r="X8822" s="3" t="str" cm="1">
        <f t="array" ref="X8822">_xlfn.IFS(R8822&gt;1000,"premium",R8822&gt;500,"modrate",R8822&lt;500,"cheap")</f>
        <v>modrate</v>
      </c>
      <c r="Y8822" t="str" cm="1">
        <f t="array" ref="Y8822">_xlfn.SWITCH(TRUE,R8822&gt;1000,"premium",R8822&gt;500,"modrate","cheap")</f>
        <v>modrate</v>
      </c>
    </row>
    <row r="8823" spans="1:25">
      <c r="A8823">
        <v>8822</v>
      </c>
      <c r="B8823" t="s">
        <v>10268</v>
      </c>
      <c r="C8823" s="2">
        <v>43042</v>
      </c>
      <c r="D8823" s="2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  <c r="V8823" t="str">
        <f t="shared" si="275"/>
        <v>loss</v>
      </c>
      <c r="W8823" t="str">
        <f t="shared" si="276"/>
        <v>cheap</v>
      </c>
      <c r="X8823" s="3" t="str" cm="1">
        <f t="array" ref="X8823">_xlfn.IFS(R8823&gt;1000,"premium",R8823&gt;500,"modrate",R8823&lt;500,"cheap")</f>
        <v>cheap</v>
      </c>
      <c r="Y8823" t="str" cm="1">
        <f t="array" ref="Y8823">_xlfn.SWITCH(TRUE,R8823&gt;1000,"premium",R8823&gt;500,"modrate","cheap")</f>
        <v>cheap</v>
      </c>
    </row>
    <row r="8824" spans="1:25">
      <c r="A8824">
        <v>8823</v>
      </c>
      <c r="B8824" t="s">
        <v>10268</v>
      </c>
      <c r="C8824" s="2">
        <v>43042</v>
      </c>
      <c r="D8824" s="2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  <c r="V8824" t="str">
        <f t="shared" si="275"/>
        <v>profit</v>
      </c>
      <c r="W8824" t="str">
        <f t="shared" si="276"/>
        <v>cheap</v>
      </c>
      <c r="X8824" s="3" t="str" cm="1">
        <f t="array" ref="X8824">_xlfn.IFS(R8824&gt;1000,"premium",R8824&gt;500,"modrate",R8824&lt;500,"cheap")</f>
        <v>cheap</v>
      </c>
      <c r="Y8824" t="str" cm="1">
        <f t="array" ref="Y8824">_xlfn.SWITCH(TRUE,R8824&gt;1000,"premium",R8824&gt;500,"modrate","cheap")</f>
        <v>cheap</v>
      </c>
    </row>
    <row r="8825" spans="1:25">
      <c r="A8825">
        <v>8824</v>
      </c>
      <c r="B8825" t="s">
        <v>10268</v>
      </c>
      <c r="C8825" s="2">
        <v>43042</v>
      </c>
      <c r="D8825" s="2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  <c r="V8825" t="str">
        <f t="shared" si="275"/>
        <v>profit</v>
      </c>
      <c r="W8825" t="str">
        <f t="shared" si="276"/>
        <v>cheap</v>
      </c>
      <c r="X8825" s="3" t="str" cm="1">
        <f t="array" ref="X8825">_xlfn.IFS(R8825&gt;1000,"premium",R8825&gt;500,"modrate",R8825&lt;500,"cheap")</f>
        <v>cheap</v>
      </c>
      <c r="Y8825" t="str" cm="1">
        <f t="array" ref="Y8825">_xlfn.SWITCH(TRUE,R8825&gt;1000,"premium",R8825&gt;500,"modrate","cheap")</f>
        <v>cheap</v>
      </c>
    </row>
    <row r="8826" spans="1:25">
      <c r="A8826">
        <v>8825</v>
      </c>
      <c r="B8826" t="s">
        <v>10269</v>
      </c>
      <c r="C8826" s="2">
        <v>42815</v>
      </c>
      <c r="D8826" s="2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  <c r="V8826" t="str">
        <f t="shared" si="275"/>
        <v>profit</v>
      </c>
      <c r="W8826" t="str">
        <f t="shared" si="276"/>
        <v>cheap</v>
      </c>
      <c r="X8826" s="3" t="str" cm="1">
        <f t="array" ref="X8826">_xlfn.IFS(R8826&gt;1000,"premium",R8826&gt;500,"modrate",R8826&lt;500,"cheap")</f>
        <v>cheap</v>
      </c>
      <c r="Y8826" t="str" cm="1">
        <f t="array" ref="Y8826">_xlfn.SWITCH(TRUE,R8826&gt;1000,"premium",R8826&gt;500,"modrate","cheap")</f>
        <v>cheap</v>
      </c>
    </row>
    <row r="8827" spans="1:25">
      <c r="A8827">
        <v>8826</v>
      </c>
      <c r="B8827" t="s">
        <v>10270</v>
      </c>
      <c r="C8827" s="2">
        <v>42357</v>
      </c>
      <c r="D8827" s="2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  <c r="V8827" t="str">
        <f t="shared" si="275"/>
        <v>profit</v>
      </c>
      <c r="W8827" t="str">
        <f t="shared" si="276"/>
        <v>cheap</v>
      </c>
      <c r="X8827" s="3" t="str" cm="1">
        <f t="array" ref="X8827">_xlfn.IFS(R8827&gt;1000,"premium",R8827&gt;500,"modrate",R8827&lt;500,"cheap")</f>
        <v>cheap</v>
      </c>
      <c r="Y8827" t="str" cm="1">
        <f t="array" ref="Y8827">_xlfn.SWITCH(TRUE,R8827&gt;1000,"premium",R8827&gt;500,"modrate","cheap")</f>
        <v>cheap</v>
      </c>
    </row>
    <row r="8828" spans="1:25">
      <c r="A8828">
        <v>8827</v>
      </c>
      <c r="B8828" t="s">
        <v>10271</v>
      </c>
      <c r="C8828" s="2">
        <v>41731</v>
      </c>
      <c r="D8828" s="2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  <c r="V8828" t="str">
        <f t="shared" si="275"/>
        <v>profit</v>
      </c>
      <c r="W8828" t="str">
        <f t="shared" si="276"/>
        <v>cheap</v>
      </c>
      <c r="X8828" s="3" t="str" cm="1">
        <f t="array" ref="X8828">_xlfn.IFS(R8828&gt;1000,"premium",R8828&gt;500,"modrate",R8828&lt;500,"cheap")</f>
        <v>cheap</v>
      </c>
      <c r="Y8828" t="str" cm="1">
        <f t="array" ref="Y8828">_xlfn.SWITCH(TRUE,R8828&gt;1000,"premium",R8828&gt;500,"modrate","cheap")</f>
        <v>cheap</v>
      </c>
    </row>
    <row r="8829" spans="1:25">
      <c r="A8829">
        <v>8828</v>
      </c>
      <c r="B8829" t="s">
        <v>10271</v>
      </c>
      <c r="C8829" s="2">
        <v>41731</v>
      </c>
      <c r="D8829" s="2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  <c r="V8829" t="str">
        <f t="shared" si="275"/>
        <v>profit</v>
      </c>
      <c r="W8829" t="str">
        <f t="shared" si="276"/>
        <v>cheap</v>
      </c>
      <c r="X8829" s="3" t="str" cm="1">
        <f t="array" ref="X8829">_xlfn.IFS(R8829&gt;1000,"premium",R8829&gt;500,"modrate",R8829&lt;500,"cheap")</f>
        <v>cheap</v>
      </c>
      <c r="Y8829" t="str" cm="1">
        <f t="array" ref="Y8829">_xlfn.SWITCH(TRUE,R8829&gt;1000,"premium",R8829&gt;500,"modrate","cheap")</f>
        <v>cheap</v>
      </c>
    </row>
    <row r="8830" spans="1:25">
      <c r="A8830">
        <v>8829</v>
      </c>
      <c r="B8830" t="s">
        <v>10272</v>
      </c>
      <c r="C8830" s="2">
        <v>42160</v>
      </c>
      <c r="D8830" s="2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  <c r="V8830" t="str">
        <f t="shared" si="275"/>
        <v>profit</v>
      </c>
      <c r="W8830" t="str">
        <f t="shared" si="276"/>
        <v>cheap</v>
      </c>
      <c r="X8830" s="3" t="str" cm="1">
        <f t="array" ref="X8830">_xlfn.IFS(R8830&gt;1000,"premium",R8830&gt;500,"modrate",R8830&lt;500,"cheap")</f>
        <v>cheap</v>
      </c>
      <c r="Y8830" t="str" cm="1">
        <f t="array" ref="Y8830">_xlfn.SWITCH(TRUE,R8830&gt;1000,"premium",R8830&gt;500,"modrate","cheap")</f>
        <v>cheap</v>
      </c>
    </row>
    <row r="8831" spans="1:25">
      <c r="A8831">
        <v>8830</v>
      </c>
      <c r="B8831" t="s">
        <v>10273</v>
      </c>
      <c r="C8831" s="2">
        <v>41918</v>
      </c>
      <c r="D8831" s="2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  <c r="V8831" t="str">
        <f t="shared" si="275"/>
        <v>profit</v>
      </c>
      <c r="W8831" t="str">
        <f t="shared" si="276"/>
        <v>cheap</v>
      </c>
      <c r="X8831" s="3" t="str" cm="1">
        <f t="array" ref="X8831">_xlfn.IFS(R8831&gt;1000,"premium",R8831&gt;500,"modrate",R8831&lt;500,"cheap")</f>
        <v>cheap</v>
      </c>
      <c r="Y8831" t="str" cm="1">
        <f t="array" ref="Y8831">_xlfn.SWITCH(TRUE,R8831&gt;1000,"premium",R8831&gt;500,"modrate","cheap")</f>
        <v>cheap</v>
      </c>
    </row>
    <row r="8832" spans="1:25">
      <c r="A8832">
        <v>8831</v>
      </c>
      <c r="B8832" t="s">
        <v>10274</v>
      </c>
      <c r="C8832" s="2">
        <v>42603</v>
      </c>
      <c r="D8832" s="2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  <c r="V8832" t="str">
        <f t="shared" si="275"/>
        <v>profit</v>
      </c>
      <c r="W8832" t="str">
        <f t="shared" si="276"/>
        <v>cheap</v>
      </c>
      <c r="X8832" s="3" t="str" cm="1">
        <f t="array" ref="X8832">_xlfn.IFS(R8832&gt;1000,"premium",R8832&gt;500,"modrate",R8832&lt;500,"cheap")</f>
        <v>cheap</v>
      </c>
      <c r="Y8832" t="str" cm="1">
        <f t="array" ref="Y8832">_xlfn.SWITCH(TRUE,R8832&gt;1000,"premium",R8832&gt;500,"modrate","cheap")</f>
        <v>cheap</v>
      </c>
    </row>
    <row r="8833" spans="1:25">
      <c r="A8833">
        <v>8832</v>
      </c>
      <c r="B8833" t="s">
        <v>10275</v>
      </c>
      <c r="C8833" s="2">
        <v>42323</v>
      </c>
      <c r="D8833" s="2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  <c r="V8833" t="str">
        <f t="shared" si="275"/>
        <v>profit</v>
      </c>
      <c r="W8833" t="str">
        <f t="shared" si="276"/>
        <v>cheap</v>
      </c>
      <c r="X8833" s="3" t="str" cm="1">
        <f t="array" ref="X8833">_xlfn.IFS(R8833&gt;1000,"premium",R8833&gt;500,"modrate",R8833&lt;500,"cheap")</f>
        <v>cheap</v>
      </c>
      <c r="Y8833" t="str" cm="1">
        <f t="array" ref="Y8833">_xlfn.SWITCH(TRUE,R8833&gt;1000,"premium",R8833&gt;500,"modrate","cheap")</f>
        <v>cheap</v>
      </c>
    </row>
    <row r="8834" spans="1:25">
      <c r="A8834">
        <v>8833</v>
      </c>
      <c r="B8834" t="s">
        <v>10276</v>
      </c>
      <c r="C8834" s="2">
        <v>42177</v>
      </c>
      <c r="D8834" s="2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  <c r="V8834" t="str">
        <f t="shared" si="275"/>
        <v>profit</v>
      </c>
      <c r="W8834" t="str">
        <f t="shared" si="276"/>
        <v>premium</v>
      </c>
      <c r="X8834" s="3" t="str" cm="1">
        <f t="array" ref="X8834">_xlfn.IFS(R8834&gt;1000,"premium",R8834&gt;500,"modrate",R8834&lt;500,"cheap")</f>
        <v>premium</v>
      </c>
      <c r="Y8834" t="str" cm="1">
        <f t="array" ref="Y8834">_xlfn.SWITCH(TRUE,R8834&gt;1000,"premium",R8834&gt;500,"modrate","cheap")</f>
        <v>premium</v>
      </c>
    </row>
    <row r="8835" spans="1:25">
      <c r="A8835">
        <v>8834</v>
      </c>
      <c r="B8835" t="s">
        <v>10277</v>
      </c>
      <c r="C8835" s="2">
        <v>43002</v>
      </c>
      <c r="D8835" s="2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  <c r="V8835" t="str">
        <f t="shared" ref="V8835:V8898" si="277">IF(U8835&gt;0,"profit","loss")</f>
        <v>profit</v>
      </c>
      <c r="W8835" t="str">
        <f t="shared" ref="W8835:W8898" si="278">IF(R8835&gt;1000,"premium", IF(R8835&gt;500,"modrate","cheap"))</f>
        <v>cheap</v>
      </c>
      <c r="X8835" s="3" t="str" cm="1">
        <f t="array" ref="X8835">_xlfn.IFS(R8835&gt;1000,"premium",R8835&gt;500,"modrate",R8835&lt;500,"cheap")</f>
        <v>cheap</v>
      </c>
      <c r="Y8835" t="str" cm="1">
        <f t="array" ref="Y8835">_xlfn.SWITCH(TRUE,R8835&gt;1000,"premium",R8835&gt;500,"modrate","cheap")</f>
        <v>cheap</v>
      </c>
    </row>
    <row r="8836" spans="1:25">
      <c r="A8836">
        <v>8835</v>
      </c>
      <c r="B8836" t="s">
        <v>10277</v>
      </c>
      <c r="C8836" s="2">
        <v>43002</v>
      </c>
      <c r="D8836" s="2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  <c r="V8836" t="str">
        <f t="shared" si="277"/>
        <v>profit</v>
      </c>
      <c r="W8836" t="str">
        <f t="shared" si="278"/>
        <v>cheap</v>
      </c>
      <c r="X8836" s="3" t="str" cm="1">
        <f t="array" ref="X8836">_xlfn.IFS(R8836&gt;1000,"premium",R8836&gt;500,"modrate",R8836&lt;500,"cheap")</f>
        <v>cheap</v>
      </c>
      <c r="Y8836" t="str" cm="1">
        <f t="array" ref="Y8836">_xlfn.SWITCH(TRUE,R8836&gt;1000,"premium",R8836&gt;500,"modrate","cheap")</f>
        <v>cheap</v>
      </c>
    </row>
    <row r="8837" spans="1:25">
      <c r="A8837">
        <v>8836</v>
      </c>
      <c r="B8837" t="s">
        <v>10277</v>
      </c>
      <c r="C8837" s="2">
        <v>43002</v>
      </c>
      <c r="D8837" s="2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  <c r="V8837" t="str">
        <f t="shared" si="277"/>
        <v>profit</v>
      </c>
      <c r="W8837" t="str">
        <f t="shared" si="278"/>
        <v>cheap</v>
      </c>
      <c r="X8837" s="3" t="str" cm="1">
        <f t="array" ref="X8837">_xlfn.IFS(R8837&gt;1000,"premium",R8837&gt;500,"modrate",R8837&lt;500,"cheap")</f>
        <v>cheap</v>
      </c>
      <c r="Y8837" t="str" cm="1">
        <f t="array" ref="Y8837">_xlfn.SWITCH(TRUE,R8837&gt;1000,"premium",R8837&gt;500,"modrate","cheap")</f>
        <v>cheap</v>
      </c>
    </row>
    <row r="8838" spans="1:25">
      <c r="A8838">
        <v>8837</v>
      </c>
      <c r="B8838" t="s">
        <v>10277</v>
      </c>
      <c r="C8838" s="2">
        <v>43002</v>
      </c>
      <c r="D8838" s="2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  <c r="V8838" t="str">
        <f t="shared" si="277"/>
        <v>profit</v>
      </c>
      <c r="W8838" t="str">
        <f t="shared" si="278"/>
        <v>cheap</v>
      </c>
      <c r="X8838" s="3" t="str" cm="1">
        <f t="array" ref="X8838">_xlfn.IFS(R8838&gt;1000,"premium",R8838&gt;500,"modrate",R8838&lt;500,"cheap")</f>
        <v>cheap</v>
      </c>
      <c r="Y8838" t="str" cm="1">
        <f t="array" ref="Y8838">_xlfn.SWITCH(TRUE,R8838&gt;1000,"premium",R8838&gt;500,"modrate","cheap")</f>
        <v>cheap</v>
      </c>
    </row>
    <row r="8839" spans="1:25">
      <c r="A8839">
        <v>8838</v>
      </c>
      <c r="B8839" t="s">
        <v>10277</v>
      </c>
      <c r="C8839" s="2">
        <v>43002</v>
      </c>
      <c r="D8839" s="2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  <c r="V8839" t="str">
        <f t="shared" si="277"/>
        <v>profit</v>
      </c>
      <c r="W8839" t="str">
        <f t="shared" si="278"/>
        <v>cheap</v>
      </c>
      <c r="X8839" s="3" t="str" cm="1">
        <f t="array" ref="X8839">_xlfn.IFS(R8839&gt;1000,"premium",R8839&gt;500,"modrate",R8839&lt;500,"cheap")</f>
        <v>cheap</v>
      </c>
      <c r="Y8839" t="str" cm="1">
        <f t="array" ref="Y8839">_xlfn.SWITCH(TRUE,R8839&gt;1000,"premium",R8839&gt;500,"modrate","cheap")</f>
        <v>cheap</v>
      </c>
    </row>
    <row r="8840" spans="1:25">
      <c r="A8840">
        <v>8839</v>
      </c>
      <c r="B8840" t="s">
        <v>10278</v>
      </c>
      <c r="C8840" s="2">
        <v>41735</v>
      </c>
      <c r="D8840" s="2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  <c r="V8840" t="str">
        <f t="shared" si="277"/>
        <v>profit</v>
      </c>
      <c r="W8840" t="str">
        <f t="shared" si="278"/>
        <v>cheap</v>
      </c>
      <c r="X8840" s="3" t="str" cm="1">
        <f t="array" ref="X8840">_xlfn.IFS(R8840&gt;1000,"premium",R8840&gt;500,"modrate",R8840&lt;500,"cheap")</f>
        <v>cheap</v>
      </c>
      <c r="Y8840" t="str" cm="1">
        <f t="array" ref="Y8840">_xlfn.SWITCH(TRUE,R8840&gt;1000,"premium",R8840&gt;500,"modrate","cheap")</f>
        <v>cheap</v>
      </c>
    </row>
    <row r="8841" spans="1:25">
      <c r="A8841">
        <v>8840</v>
      </c>
      <c r="B8841" t="s">
        <v>10278</v>
      </c>
      <c r="C8841" s="2">
        <v>41735</v>
      </c>
      <c r="D8841" s="2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  <c r="V8841" t="str">
        <f t="shared" si="277"/>
        <v>profit</v>
      </c>
      <c r="W8841" t="str">
        <f t="shared" si="278"/>
        <v>cheap</v>
      </c>
      <c r="X8841" s="3" t="str" cm="1">
        <f t="array" ref="X8841">_xlfn.IFS(R8841&gt;1000,"premium",R8841&gt;500,"modrate",R8841&lt;500,"cheap")</f>
        <v>cheap</v>
      </c>
      <c r="Y8841" t="str" cm="1">
        <f t="array" ref="Y8841">_xlfn.SWITCH(TRUE,R8841&gt;1000,"premium",R8841&gt;500,"modrate","cheap")</f>
        <v>cheap</v>
      </c>
    </row>
    <row r="8842" spans="1:25">
      <c r="A8842">
        <v>8841</v>
      </c>
      <c r="B8842" t="s">
        <v>10278</v>
      </c>
      <c r="C8842" s="2">
        <v>41735</v>
      </c>
      <c r="D8842" s="2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  <c r="V8842" t="str">
        <f t="shared" si="277"/>
        <v>profit</v>
      </c>
      <c r="W8842" t="str">
        <f t="shared" si="278"/>
        <v>cheap</v>
      </c>
      <c r="X8842" s="3" t="str" cm="1">
        <f t="array" ref="X8842">_xlfn.IFS(R8842&gt;1000,"premium",R8842&gt;500,"modrate",R8842&lt;500,"cheap")</f>
        <v>cheap</v>
      </c>
      <c r="Y8842" t="str" cm="1">
        <f t="array" ref="Y8842">_xlfn.SWITCH(TRUE,R8842&gt;1000,"premium",R8842&gt;500,"modrate","cheap")</f>
        <v>cheap</v>
      </c>
    </row>
    <row r="8843" spans="1:25">
      <c r="A8843">
        <v>8842</v>
      </c>
      <c r="B8843" t="s">
        <v>10279</v>
      </c>
      <c r="C8843" s="2">
        <v>42409</v>
      </c>
      <c r="D8843" s="2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  <c r="V8843" t="str">
        <f t="shared" si="277"/>
        <v>profit</v>
      </c>
      <c r="W8843" t="str">
        <f t="shared" si="278"/>
        <v>cheap</v>
      </c>
      <c r="X8843" s="3" t="str" cm="1">
        <f t="array" ref="X8843">_xlfn.IFS(R8843&gt;1000,"premium",R8843&gt;500,"modrate",R8843&lt;500,"cheap")</f>
        <v>cheap</v>
      </c>
      <c r="Y8843" t="str" cm="1">
        <f t="array" ref="Y8843">_xlfn.SWITCH(TRUE,R8843&gt;1000,"premium",R8843&gt;500,"modrate","cheap")</f>
        <v>cheap</v>
      </c>
    </row>
    <row r="8844" spans="1:25">
      <c r="A8844">
        <v>8843</v>
      </c>
      <c r="B8844" t="s">
        <v>10279</v>
      </c>
      <c r="C8844" s="2">
        <v>42409</v>
      </c>
      <c r="D8844" s="2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  <c r="V8844" t="str">
        <f t="shared" si="277"/>
        <v>profit</v>
      </c>
      <c r="W8844" t="str">
        <f t="shared" si="278"/>
        <v>cheap</v>
      </c>
      <c r="X8844" s="3" t="str" cm="1">
        <f t="array" ref="X8844">_xlfn.IFS(R8844&gt;1000,"premium",R8844&gt;500,"modrate",R8844&lt;500,"cheap")</f>
        <v>cheap</v>
      </c>
      <c r="Y8844" t="str" cm="1">
        <f t="array" ref="Y8844">_xlfn.SWITCH(TRUE,R8844&gt;1000,"premium",R8844&gt;500,"modrate","cheap")</f>
        <v>cheap</v>
      </c>
    </row>
    <row r="8845" spans="1:25">
      <c r="A8845">
        <v>8844</v>
      </c>
      <c r="B8845" t="s">
        <v>10280</v>
      </c>
      <c r="C8845" s="2">
        <v>41961</v>
      </c>
      <c r="D8845" s="2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  <c r="V8845" t="str">
        <f t="shared" si="277"/>
        <v>profit</v>
      </c>
      <c r="W8845" t="str">
        <f t="shared" si="278"/>
        <v>cheap</v>
      </c>
      <c r="X8845" s="3" t="str" cm="1">
        <f t="array" ref="X8845">_xlfn.IFS(R8845&gt;1000,"premium",R8845&gt;500,"modrate",R8845&lt;500,"cheap")</f>
        <v>cheap</v>
      </c>
      <c r="Y8845" t="str" cm="1">
        <f t="array" ref="Y8845">_xlfn.SWITCH(TRUE,R8845&gt;1000,"premium",R8845&gt;500,"modrate","cheap")</f>
        <v>cheap</v>
      </c>
    </row>
    <row r="8846" spans="1:25">
      <c r="A8846">
        <v>8845</v>
      </c>
      <c r="B8846" t="s">
        <v>10281</v>
      </c>
      <c r="C8846" s="2">
        <v>43087</v>
      </c>
      <c r="D8846" s="2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  <c r="V8846" t="str">
        <f t="shared" si="277"/>
        <v>loss</v>
      </c>
      <c r="W8846" t="str">
        <f t="shared" si="278"/>
        <v>cheap</v>
      </c>
      <c r="X8846" s="3" t="str" cm="1">
        <f t="array" ref="X8846">_xlfn.IFS(R8846&gt;1000,"premium",R8846&gt;500,"modrate",R8846&lt;500,"cheap")</f>
        <v>cheap</v>
      </c>
      <c r="Y8846" t="str" cm="1">
        <f t="array" ref="Y8846">_xlfn.SWITCH(TRUE,R8846&gt;1000,"premium",R8846&gt;500,"modrate","cheap")</f>
        <v>cheap</v>
      </c>
    </row>
    <row r="8847" spans="1:25">
      <c r="A8847">
        <v>8846</v>
      </c>
      <c r="B8847" t="s">
        <v>10281</v>
      </c>
      <c r="C8847" s="2">
        <v>43087</v>
      </c>
      <c r="D8847" s="2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  <c r="V8847" t="str">
        <f t="shared" si="277"/>
        <v>profit</v>
      </c>
      <c r="W8847" t="str">
        <f t="shared" si="278"/>
        <v>cheap</v>
      </c>
      <c r="X8847" s="3" t="str" cm="1">
        <f t="array" ref="X8847">_xlfn.IFS(R8847&gt;1000,"premium",R8847&gt;500,"modrate",R8847&lt;500,"cheap")</f>
        <v>cheap</v>
      </c>
      <c r="Y8847" t="str" cm="1">
        <f t="array" ref="Y8847">_xlfn.SWITCH(TRUE,R8847&gt;1000,"premium",R8847&gt;500,"modrate","cheap")</f>
        <v>cheap</v>
      </c>
    </row>
    <row r="8848" spans="1:25">
      <c r="A8848">
        <v>8847</v>
      </c>
      <c r="B8848" t="s">
        <v>10281</v>
      </c>
      <c r="C8848" s="2">
        <v>43087</v>
      </c>
      <c r="D8848" s="2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  <c r="V8848" t="str">
        <f t="shared" si="277"/>
        <v>profit</v>
      </c>
      <c r="W8848" t="str">
        <f t="shared" si="278"/>
        <v>cheap</v>
      </c>
      <c r="X8848" s="3" t="str" cm="1">
        <f t="array" ref="X8848">_xlfn.IFS(R8848&gt;1000,"premium",R8848&gt;500,"modrate",R8848&lt;500,"cheap")</f>
        <v>cheap</v>
      </c>
      <c r="Y8848" t="str" cm="1">
        <f t="array" ref="Y8848">_xlfn.SWITCH(TRUE,R8848&gt;1000,"premium",R8848&gt;500,"modrate","cheap")</f>
        <v>cheap</v>
      </c>
    </row>
    <row r="8849" spans="1:25">
      <c r="A8849">
        <v>8848</v>
      </c>
      <c r="B8849" t="s">
        <v>10281</v>
      </c>
      <c r="C8849" s="2">
        <v>43087</v>
      </c>
      <c r="D8849" s="2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  <c r="V8849" t="str">
        <f t="shared" si="277"/>
        <v>profit</v>
      </c>
      <c r="W8849" t="str">
        <f t="shared" si="278"/>
        <v>cheap</v>
      </c>
      <c r="X8849" s="3" t="str" cm="1">
        <f t="array" ref="X8849">_xlfn.IFS(R8849&gt;1000,"premium",R8849&gt;500,"modrate",R8849&lt;500,"cheap")</f>
        <v>cheap</v>
      </c>
      <c r="Y8849" t="str" cm="1">
        <f t="array" ref="Y8849">_xlfn.SWITCH(TRUE,R8849&gt;1000,"premium",R8849&gt;500,"modrate","cheap")</f>
        <v>cheap</v>
      </c>
    </row>
    <row r="8850" spans="1:25">
      <c r="A8850">
        <v>8849</v>
      </c>
      <c r="B8850" t="s">
        <v>10282</v>
      </c>
      <c r="C8850" s="2">
        <v>42187</v>
      </c>
      <c r="D8850" s="2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8.3519999999999897</v>
      </c>
      <c r="V8850" t="str">
        <f t="shared" si="277"/>
        <v>profit</v>
      </c>
      <c r="W8850" t="str">
        <f t="shared" si="278"/>
        <v>cheap</v>
      </c>
      <c r="X8850" s="3" t="str" cm="1">
        <f t="array" ref="X8850">_xlfn.IFS(R8850&gt;1000,"premium",R8850&gt;500,"modrate",R8850&lt;500,"cheap")</f>
        <v>cheap</v>
      </c>
      <c r="Y8850" t="str" cm="1">
        <f t="array" ref="Y8850">_xlfn.SWITCH(TRUE,R8850&gt;1000,"premium",R8850&gt;500,"modrate","cheap")</f>
        <v>cheap</v>
      </c>
    </row>
    <row r="8851" spans="1:25">
      <c r="A8851">
        <v>8850</v>
      </c>
      <c r="B8851" t="s">
        <v>10282</v>
      </c>
      <c r="C8851" s="2">
        <v>42187</v>
      </c>
      <c r="D8851" s="2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  <c r="V8851" t="str">
        <f t="shared" si="277"/>
        <v>profit</v>
      </c>
      <c r="W8851" t="str">
        <f t="shared" si="278"/>
        <v>cheap</v>
      </c>
      <c r="X8851" s="3" t="str" cm="1">
        <f t="array" ref="X8851">_xlfn.IFS(R8851&gt;1000,"premium",R8851&gt;500,"modrate",R8851&lt;500,"cheap")</f>
        <v>cheap</v>
      </c>
      <c r="Y8851" t="str" cm="1">
        <f t="array" ref="Y8851">_xlfn.SWITCH(TRUE,R8851&gt;1000,"premium",R8851&gt;500,"modrate","cheap")</f>
        <v>cheap</v>
      </c>
    </row>
    <row r="8852" spans="1:25">
      <c r="A8852">
        <v>8851</v>
      </c>
      <c r="B8852" t="s">
        <v>10282</v>
      </c>
      <c r="C8852" s="2">
        <v>42187</v>
      </c>
      <c r="D8852" s="2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  <c r="V8852" t="str">
        <f t="shared" si="277"/>
        <v>loss</v>
      </c>
      <c r="W8852" t="str">
        <f t="shared" si="278"/>
        <v>cheap</v>
      </c>
      <c r="X8852" s="3" t="str" cm="1">
        <f t="array" ref="X8852">_xlfn.IFS(R8852&gt;1000,"premium",R8852&gt;500,"modrate",R8852&lt;500,"cheap")</f>
        <v>cheap</v>
      </c>
      <c r="Y8852" t="str" cm="1">
        <f t="array" ref="Y8852">_xlfn.SWITCH(TRUE,R8852&gt;1000,"premium",R8852&gt;500,"modrate","cheap")</f>
        <v>cheap</v>
      </c>
    </row>
    <row r="8853" spans="1:25">
      <c r="A8853">
        <v>8852</v>
      </c>
      <c r="B8853" t="s">
        <v>10282</v>
      </c>
      <c r="C8853" s="2">
        <v>42187</v>
      </c>
      <c r="D8853" s="2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  <c r="V8853" t="str">
        <f t="shared" si="277"/>
        <v>profit</v>
      </c>
      <c r="W8853" t="str">
        <f t="shared" si="278"/>
        <v>cheap</v>
      </c>
      <c r="X8853" s="3" t="str" cm="1">
        <f t="array" ref="X8853">_xlfn.IFS(R8853&gt;1000,"premium",R8853&gt;500,"modrate",R8853&lt;500,"cheap")</f>
        <v>cheap</v>
      </c>
      <c r="Y8853" t="str" cm="1">
        <f t="array" ref="Y8853">_xlfn.SWITCH(TRUE,R8853&gt;1000,"premium",R8853&gt;500,"modrate","cheap")</f>
        <v>cheap</v>
      </c>
    </row>
    <row r="8854" spans="1:25">
      <c r="A8854">
        <v>8853</v>
      </c>
      <c r="B8854" t="s">
        <v>10283</v>
      </c>
      <c r="C8854" s="2">
        <v>41920</v>
      </c>
      <c r="D8854" s="2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  <c r="V8854" t="str">
        <f t="shared" si="277"/>
        <v>profit</v>
      </c>
      <c r="W8854" t="str">
        <f t="shared" si="278"/>
        <v>cheap</v>
      </c>
      <c r="X8854" s="3" t="str" cm="1">
        <f t="array" ref="X8854">_xlfn.IFS(R8854&gt;1000,"premium",R8854&gt;500,"modrate",R8854&lt;500,"cheap")</f>
        <v>cheap</v>
      </c>
      <c r="Y8854" t="str" cm="1">
        <f t="array" ref="Y8854">_xlfn.SWITCH(TRUE,R8854&gt;1000,"premium",R8854&gt;500,"modrate","cheap")</f>
        <v>cheap</v>
      </c>
    </row>
    <row r="8855" spans="1:25">
      <c r="A8855">
        <v>8854</v>
      </c>
      <c r="B8855" t="s">
        <v>10284</v>
      </c>
      <c r="C8855" s="2">
        <v>42269</v>
      </c>
      <c r="D8855" s="2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6.2549999999999901</v>
      </c>
      <c r="V8855" t="str">
        <f t="shared" si="277"/>
        <v>profit</v>
      </c>
      <c r="W8855" t="str">
        <f t="shared" si="278"/>
        <v>cheap</v>
      </c>
      <c r="X8855" s="3" t="str" cm="1">
        <f t="array" ref="X8855">_xlfn.IFS(R8855&gt;1000,"premium",R8855&gt;500,"modrate",R8855&lt;500,"cheap")</f>
        <v>cheap</v>
      </c>
      <c r="Y8855" t="str" cm="1">
        <f t="array" ref="Y8855">_xlfn.SWITCH(TRUE,R8855&gt;1000,"premium",R8855&gt;500,"modrate","cheap")</f>
        <v>cheap</v>
      </c>
    </row>
    <row r="8856" spans="1:25">
      <c r="A8856">
        <v>8855</v>
      </c>
      <c r="B8856" t="s">
        <v>10284</v>
      </c>
      <c r="C8856" s="2">
        <v>42269</v>
      </c>
      <c r="D8856" s="2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-7.7247000000000998</v>
      </c>
      <c r="V8856" t="str">
        <f t="shared" si="277"/>
        <v>loss</v>
      </c>
      <c r="W8856" t="str">
        <f t="shared" si="278"/>
        <v>modrate</v>
      </c>
      <c r="X8856" s="3" t="str" cm="1">
        <f t="array" ref="X8856">_xlfn.IFS(R8856&gt;1000,"premium",R8856&gt;500,"modrate",R8856&lt;500,"cheap")</f>
        <v>modrate</v>
      </c>
      <c r="Y8856" t="str" cm="1">
        <f t="array" ref="Y8856">_xlfn.SWITCH(TRUE,R8856&gt;1000,"premium",R8856&gt;500,"modrate","cheap")</f>
        <v>modrate</v>
      </c>
    </row>
    <row r="8857" spans="1:25">
      <c r="A8857">
        <v>8856</v>
      </c>
      <c r="B8857" t="s">
        <v>10285</v>
      </c>
      <c r="C8857" s="2">
        <v>43093</v>
      </c>
      <c r="D8857" s="2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  <c r="V8857" t="str">
        <f t="shared" si="277"/>
        <v>profit</v>
      </c>
      <c r="W8857" t="str">
        <f t="shared" si="278"/>
        <v>cheap</v>
      </c>
      <c r="X8857" s="3" t="str" cm="1">
        <f t="array" ref="X8857">_xlfn.IFS(R8857&gt;1000,"premium",R8857&gt;500,"modrate",R8857&lt;500,"cheap")</f>
        <v>cheap</v>
      </c>
      <c r="Y8857" t="str" cm="1">
        <f t="array" ref="Y8857">_xlfn.SWITCH(TRUE,R8857&gt;1000,"premium",R8857&gt;500,"modrate","cheap")</f>
        <v>cheap</v>
      </c>
    </row>
    <row r="8858" spans="1:25">
      <c r="A8858">
        <v>8857</v>
      </c>
      <c r="B8858" t="s">
        <v>10286</v>
      </c>
      <c r="C8858" s="2">
        <v>43021</v>
      </c>
      <c r="D8858" s="2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  <c r="V8858" t="str">
        <f t="shared" si="277"/>
        <v>profit</v>
      </c>
      <c r="W8858" t="str">
        <f t="shared" si="278"/>
        <v>cheap</v>
      </c>
      <c r="X8858" s="3" t="str" cm="1">
        <f t="array" ref="X8858">_xlfn.IFS(R8858&gt;1000,"premium",R8858&gt;500,"modrate",R8858&lt;500,"cheap")</f>
        <v>cheap</v>
      </c>
      <c r="Y8858" t="str" cm="1">
        <f t="array" ref="Y8858">_xlfn.SWITCH(TRUE,R8858&gt;1000,"premium",R8858&gt;500,"modrate","cheap")</f>
        <v>cheap</v>
      </c>
    </row>
    <row r="8859" spans="1:25">
      <c r="A8859">
        <v>8858</v>
      </c>
      <c r="B8859" t="s">
        <v>10286</v>
      </c>
      <c r="C8859" s="2">
        <v>43021</v>
      </c>
      <c r="D8859" s="2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  <c r="V8859" t="str">
        <f t="shared" si="277"/>
        <v>loss</v>
      </c>
      <c r="W8859" t="str">
        <f t="shared" si="278"/>
        <v>cheap</v>
      </c>
      <c r="X8859" s="3" t="str" cm="1">
        <f t="array" ref="X8859">_xlfn.IFS(R8859&gt;1000,"premium",R8859&gt;500,"modrate",R8859&lt;500,"cheap")</f>
        <v>cheap</v>
      </c>
      <c r="Y8859" t="str" cm="1">
        <f t="array" ref="Y8859">_xlfn.SWITCH(TRUE,R8859&gt;1000,"premium",R8859&gt;500,"modrate","cheap")</f>
        <v>cheap</v>
      </c>
    </row>
    <row r="8860" spans="1:25">
      <c r="A8860">
        <v>8859</v>
      </c>
      <c r="B8860" t="s">
        <v>10286</v>
      </c>
      <c r="C8860" s="2">
        <v>43021</v>
      </c>
      <c r="D8860" s="2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  <c r="V8860" t="str">
        <f t="shared" si="277"/>
        <v>profit</v>
      </c>
      <c r="W8860" t="str">
        <f t="shared" si="278"/>
        <v>premium</v>
      </c>
      <c r="X8860" s="3" t="str" cm="1">
        <f t="array" ref="X8860">_xlfn.IFS(R8860&gt;1000,"premium",R8860&gt;500,"modrate",R8860&lt;500,"cheap")</f>
        <v>premium</v>
      </c>
      <c r="Y8860" t="str" cm="1">
        <f t="array" ref="Y8860">_xlfn.SWITCH(TRUE,R8860&gt;1000,"premium",R8860&gt;500,"modrate","cheap")</f>
        <v>premium</v>
      </c>
    </row>
    <row r="8861" spans="1:25">
      <c r="A8861">
        <v>8860</v>
      </c>
      <c r="B8861" t="s">
        <v>10287</v>
      </c>
      <c r="C8861" s="2">
        <v>42967</v>
      </c>
      <c r="D8861" s="2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  <c r="V8861" t="str">
        <f t="shared" si="277"/>
        <v>profit</v>
      </c>
      <c r="W8861" t="str">
        <f t="shared" si="278"/>
        <v>cheap</v>
      </c>
      <c r="X8861" s="3" t="str" cm="1">
        <f t="array" ref="X8861">_xlfn.IFS(R8861&gt;1000,"premium",R8861&gt;500,"modrate",R8861&lt;500,"cheap")</f>
        <v>cheap</v>
      </c>
      <c r="Y8861" t="str" cm="1">
        <f t="array" ref="Y8861">_xlfn.SWITCH(TRUE,R8861&gt;1000,"premium",R8861&gt;500,"modrate","cheap")</f>
        <v>cheap</v>
      </c>
    </row>
    <row r="8862" spans="1:25">
      <c r="A8862">
        <v>8861</v>
      </c>
      <c r="B8862" t="s">
        <v>10288</v>
      </c>
      <c r="C8862" s="2">
        <v>42258</v>
      </c>
      <c r="D8862" s="2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  <c r="V8862" t="str">
        <f t="shared" si="277"/>
        <v>profit</v>
      </c>
      <c r="W8862" t="str">
        <f t="shared" si="278"/>
        <v>cheap</v>
      </c>
      <c r="X8862" s="3" t="str" cm="1">
        <f t="array" ref="X8862">_xlfn.IFS(R8862&gt;1000,"premium",R8862&gt;500,"modrate",R8862&lt;500,"cheap")</f>
        <v>cheap</v>
      </c>
      <c r="Y8862" t="str" cm="1">
        <f t="array" ref="Y8862">_xlfn.SWITCH(TRUE,R8862&gt;1000,"premium",R8862&gt;500,"modrate","cheap")</f>
        <v>cheap</v>
      </c>
    </row>
    <row r="8863" spans="1:25">
      <c r="A8863">
        <v>8862</v>
      </c>
      <c r="B8863" t="s">
        <v>10288</v>
      </c>
      <c r="C8863" s="2">
        <v>42258</v>
      </c>
      <c r="D8863" s="2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  <c r="V8863" t="str">
        <f t="shared" si="277"/>
        <v>profit</v>
      </c>
      <c r="W8863" t="str">
        <f t="shared" si="278"/>
        <v>cheap</v>
      </c>
      <c r="X8863" s="3" t="str" cm="1">
        <f t="array" ref="X8863">_xlfn.IFS(R8863&gt;1000,"premium",R8863&gt;500,"modrate",R8863&lt;500,"cheap")</f>
        <v>cheap</v>
      </c>
      <c r="Y8863" t="str" cm="1">
        <f t="array" ref="Y8863">_xlfn.SWITCH(TRUE,R8863&gt;1000,"premium",R8863&gt;500,"modrate","cheap")</f>
        <v>cheap</v>
      </c>
    </row>
    <row r="8864" spans="1:25">
      <c r="A8864">
        <v>8863</v>
      </c>
      <c r="B8864" t="s">
        <v>10288</v>
      </c>
      <c r="C8864" s="2">
        <v>42258</v>
      </c>
      <c r="D8864" s="2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  <c r="V8864" t="str">
        <f t="shared" si="277"/>
        <v>profit</v>
      </c>
      <c r="W8864" t="str">
        <f t="shared" si="278"/>
        <v>cheap</v>
      </c>
      <c r="X8864" s="3" t="str" cm="1">
        <f t="array" ref="X8864">_xlfn.IFS(R8864&gt;1000,"premium",R8864&gt;500,"modrate",R8864&lt;500,"cheap")</f>
        <v>cheap</v>
      </c>
      <c r="Y8864" t="str" cm="1">
        <f t="array" ref="Y8864">_xlfn.SWITCH(TRUE,R8864&gt;1000,"premium",R8864&gt;500,"modrate","cheap")</f>
        <v>cheap</v>
      </c>
    </row>
    <row r="8865" spans="1:25">
      <c r="A8865">
        <v>8864</v>
      </c>
      <c r="B8865" t="s">
        <v>10288</v>
      </c>
      <c r="C8865" s="2">
        <v>42258</v>
      </c>
      <c r="D8865" s="2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  <c r="V8865" t="str">
        <f t="shared" si="277"/>
        <v>profit</v>
      </c>
      <c r="W8865" t="str">
        <f t="shared" si="278"/>
        <v>cheap</v>
      </c>
      <c r="X8865" s="3" t="str" cm="1">
        <f t="array" ref="X8865">_xlfn.IFS(R8865&gt;1000,"premium",R8865&gt;500,"modrate",R8865&lt;500,"cheap")</f>
        <v>cheap</v>
      </c>
      <c r="Y8865" t="str" cm="1">
        <f t="array" ref="Y8865">_xlfn.SWITCH(TRUE,R8865&gt;1000,"premium",R8865&gt;500,"modrate","cheap")</f>
        <v>cheap</v>
      </c>
    </row>
    <row r="8866" spans="1:25">
      <c r="A8866">
        <v>8865</v>
      </c>
      <c r="B8866" t="s">
        <v>10288</v>
      </c>
      <c r="C8866" s="2">
        <v>42258</v>
      </c>
      <c r="D8866" s="2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  <c r="V8866" t="str">
        <f t="shared" si="277"/>
        <v>profit</v>
      </c>
      <c r="W8866" t="str">
        <f t="shared" si="278"/>
        <v>cheap</v>
      </c>
      <c r="X8866" s="3" t="str" cm="1">
        <f t="array" ref="X8866">_xlfn.IFS(R8866&gt;1000,"premium",R8866&gt;500,"modrate",R8866&lt;500,"cheap")</f>
        <v>cheap</v>
      </c>
      <c r="Y8866" t="str" cm="1">
        <f t="array" ref="Y8866">_xlfn.SWITCH(TRUE,R8866&gt;1000,"premium",R8866&gt;500,"modrate","cheap")</f>
        <v>cheap</v>
      </c>
    </row>
    <row r="8867" spans="1:25">
      <c r="A8867">
        <v>8866</v>
      </c>
      <c r="B8867" t="s">
        <v>10289</v>
      </c>
      <c r="C8867" s="2">
        <v>42358</v>
      </c>
      <c r="D8867" s="2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  <c r="V8867" t="str">
        <f t="shared" si="277"/>
        <v>profit</v>
      </c>
      <c r="W8867" t="str">
        <f t="shared" si="278"/>
        <v>cheap</v>
      </c>
      <c r="X8867" s="3" t="str" cm="1">
        <f t="array" ref="X8867">_xlfn.IFS(R8867&gt;1000,"premium",R8867&gt;500,"modrate",R8867&lt;500,"cheap")</f>
        <v>cheap</v>
      </c>
      <c r="Y8867" t="str" cm="1">
        <f t="array" ref="Y8867">_xlfn.SWITCH(TRUE,R8867&gt;1000,"premium",R8867&gt;500,"modrate","cheap")</f>
        <v>cheap</v>
      </c>
    </row>
    <row r="8868" spans="1:25">
      <c r="A8868">
        <v>8867</v>
      </c>
      <c r="B8868" t="s">
        <v>10290</v>
      </c>
      <c r="C8868" s="2">
        <v>41902</v>
      </c>
      <c r="D8868" s="2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  <c r="V8868" t="str">
        <f t="shared" si="277"/>
        <v>loss</v>
      </c>
      <c r="W8868" t="str">
        <f t="shared" si="278"/>
        <v>cheap</v>
      </c>
      <c r="X8868" s="3" t="str" cm="1">
        <f t="array" ref="X8868">_xlfn.IFS(R8868&gt;1000,"premium",R8868&gt;500,"modrate",R8868&lt;500,"cheap")</f>
        <v>cheap</v>
      </c>
      <c r="Y8868" t="str" cm="1">
        <f t="array" ref="Y8868">_xlfn.SWITCH(TRUE,R8868&gt;1000,"premium",R8868&gt;500,"modrate","cheap")</f>
        <v>cheap</v>
      </c>
    </row>
    <row r="8869" spans="1:25">
      <c r="A8869">
        <v>8868</v>
      </c>
      <c r="B8869" t="s">
        <v>10290</v>
      </c>
      <c r="C8869" s="2">
        <v>41902</v>
      </c>
      <c r="D8869" s="2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  <c r="V8869" t="str">
        <f t="shared" si="277"/>
        <v>profit</v>
      </c>
      <c r="W8869" t="str">
        <f t="shared" si="278"/>
        <v>cheap</v>
      </c>
      <c r="X8869" s="3" t="str" cm="1">
        <f t="array" ref="X8869">_xlfn.IFS(R8869&gt;1000,"premium",R8869&gt;500,"modrate",R8869&lt;500,"cheap")</f>
        <v>cheap</v>
      </c>
      <c r="Y8869" t="str" cm="1">
        <f t="array" ref="Y8869">_xlfn.SWITCH(TRUE,R8869&gt;1000,"premium",R8869&gt;500,"modrate","cheap")</f>
        <v>cheap</v>
      </c>
    </row>
    <row r="8870" spans="1:25">
      <c r="A8870">
        <v>8869</v>
      </c>
      <c r="B8870" t="s">
        <v>10291</v>
      </c>
      <c r="C8870" s="2">
        <v>42678</v>
      </c>
      <c r="D8870" s="2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77.219999999999899</v>
      </c>
      <c r="V8870" t="str">
        <f t="shared" si="277"/>
        <v>profit</v>
      </c>
      <c r="W8870" t="str">
        <f t="shared" si="278"/>
        <v>modrate</v>
      </c>
      <c r="X8870" s="3" t="str" cm="1">
        <f t="array" ref="X8870">_xlfn.IFS(R8870&gt;1000,"premium",R8870&gt;500,"modrate",R8870&lt;500,"cheap")</f>
        <v>modrate</v>
      </c>
      <c r="Y8870" t="str" cm="1">
        <f t="array" ref="Y8870">_xlfn.SWITCH(TRUE,R8870&gt;1000,"premium",R8870&gt;500,"modrate","cheap")</f>
        <v>modrate</v>
      </c>
    </row>
    <row r="8871" spans="1:25">
      <c r="A8871">
        <v>8870</v>
      </c>
      <c r="B8871" t="s">
        <v>10292</v>
      </c>
      <c r="C8871" s="2">
        <v>43070</v>
      </c>
      <c r="D8871" s="2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  <c r="V8871" t="str">
        <f t="shared" si="277"/>
        <v>profit</v>
      </c>
      <c r="W8871" t="str">
        <f t="shared" si="278"/>
        <v>cheap</v>
      </c>
      <c r="X8871" s="3" t="str" cm="1">
        <f t="array" ref="X8871">_xlfn.IFS(R8871&gt;1000,"premium",R8871&gt;500,"modrate",R8871&lt;500,"cheap")</f>
        <v>cheap</v>
      </c>
      <c r="Y8871" t="str" cm="1">
        <f t="array" ref="Y8871">_xlfn.SWITCH(TRUE,R8871&gt;1000,"premium",R8871&gt;500,"modrate","cheap")</f>
        <v>cheap</v>
      </c>
    </row>
    <row r="8872" spans="1:25">
      <c r="A8872">
        <v>8871</v>
      </c>
      <c r="B8872" t="s">
        <v>10292</v>
      </c>
      <c r="C8872" s="2">
        <v>43070</v>
      </c>
      <c r="D8872" s="2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  <c r="V8872" t="str">
        <f t="shared" si="277"/>
        <v>profit</v>
      </c>
      <c r="W8872" t="str">
        <f t="shared" si="278"/>
        <v>cheap</v>
      </c>
      <c r="X8872" s="3" t="str" cm="1">
        <f t="array" ref="X8872">_xlfn.IFS(R8872&gt;1000,"premium",R8872&gt;500,"modrate",R8872&lt;500,"cheap")</f>
        <v>cheap</v>
      </c>
      <c r="Y8872" t="str" cm="1">
        <f t="array" ref="Y8872">_xlfn.SWITCH(TRUE,R8872&gt;1000,"premium",R8872&gt;500,"modrate","cheap")</f>
        <v>cheap</v>
      </c>
    </row>
    <row r="8873" spans="1:25">
      <c r="A8873">
        <v>8872</v>
      </c>
      <c r="B8873" t="s">
        <v>10292</v>
      </c>
      <c r="C8873" s="2">
        <v>43070</v>
      </c>
      <c r="D8873" s="2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5.4124000000000496</v>
      </c>
      <c r="V8873" t="str">
        <f t="shared" si="277"/>
        <v>profit</v>
      </c>
      <c r="W8873" t="str">
        <f t="shared" si="278"/>
        <v>modrate</v>
      </c>
      <c r="X8873" s="3" t="str" cm="1">
        <f t="array" ref="X8873">_xlfn.IFS(R8873&gt;1000,"premium",R8873&gt;500,"modrate",R8873&lt;500,"cheap")</f>
        <v>modrate</v>
      </c>
      <c r="Y8873" t="str" cm="1">
        <f t="array" ref="Y8873">_xlfn.SWITCH(TRUE,R8873&gt;1000,"premium",R8873&gt;500,"modrate","cheap")</f>
        <v>modrate</v>
      </c>
    </row>
    <row r="8874" spans="1:25">
      <c r="A8874">
        <v>8873</v>
      </c>
      <c r="B8874" t="s">
        <v>10293</v>
      </c>
      <c r="C8874" s="2">
        <v>41922</v>
      </c>
      <c r="D8874" s="2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  <c r="V8874" t="str">
        <f t="shared" si="277"/>
        <v>loss</v>
      </c>
      <c r="W8874" t="str">
        <f t="shared" si="278"/>
        <v>cheap</v>
      </c>
      <c r="X8874" s="3" t="str" cm="1">
        <f t="array" ref="X8874">_xlfn.IFS(R8874&gt;1000,"premium",R8874&gt;500,"modrate",R8874&lt;500,"cheap")</f>
        <v>cheap</v>
      </c>
      <c r="Y8874" t="str" cm="1">
        <f t="array" ref="Y8874">_xlfn.SWITCH(TRUE,R8874&gt;1000,"premium",R8874&gt;500,"modrate","cheap")</f>
        <v>cheap</v>
      </c>
    </row>
    <row r="8875" spans="1:25">
      <c r="A8875">
        <v>8874</v>
      </c>
      <c r="B8875" t="s">
        <v>10293</v>
      </c>
      <c r="C8875" s="2">
        <v>41922</v>
      </c>
      <c r="D8875" s="2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  <c r="V8875" t="str">
        <f t="shared" si="277"/>
        <v>loss</v>
      </c>
      <c r="W8875" t="str">
        <f t="shared" si="278"/>
        <v>cheap</v>
      </c>
      <c r="X8875" s="3" t="str" cm="1">
        <f t="array" ref="X8875">_xlfn.IFS(R8875&gt;1000,"premium",R8875&gt;500,"modrate",R8875&lt;500,"cheap")</f>
        <v>cheap</v>
      </c>
      <c r="Y8875" t="str" cm="1">
        <f t="array" ref="Y8875">_xlfn.SWITCH(TRUE,R8875&gt;1000,"premium",R8875&gt;500,"modrate","cheap")</f>
        <v>cheap</v>
      </c>
    </row>
    <row r="8876" spans="1:25">
      <c r="A8876">
        <v>8875</v>
      </c>
      <c r="B8876" t="s">
        <v>10296</v>
      </c>
      <c r="C8876" s="2">
        <v>43053</v>
      </c>
      <c r="D8876" s="2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  <c r="V8876" t="str">
        <f t="shared" si="277"/>
        <v>loss</v>
      </c>
      <c r="W8876" t="str">
        <f t="shared" si="278"/>
        <v>cheap</v>
      </c>
      <c r="X8876" s="3" t="str" cm="1">
        <f t="array" ref="X8876">_xlfn.IFS(R8876&gt;1000,"premium",R8876&gt;500,"modrate",R8876&lt;500,"cheap")</f>
        <v>cheap</v>
      </c>
      <c r="Y8876" t="str" cm="1">
        <f t="array" ref="Y8876">_xlfn.SWITCH(TRUE,R8876&gt;1000,"premium",R8876&gt;500,"modrate","cheap")</f>
        <v>cheap</v>
      </c>
    </row>
    <row r="8877" spans="1:25">
      <c r="A8877">
        <v>8876</v>
      </c>
      <c r="B8877" t="s">
        <v>10297</v>
      </c>
      <c r="C8877" s="2">
        <v>42595</v>
      </c>
      <c r="D8877" s="2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  <c r="V8877" t="str">
        <f t="shared" si="277"/>
        <v>loss</v>
      </c>
      <c r="W8877" t="str">
        <f t="shared" si="278"/>
        <v>cheap</v>
      </c>
      <c r="X8877" s="3" t="str" cm="1">
        <f t="array" ref="X8877">_xlfn.IFS(R8877&gt;1000,"premium",R8877&gt;500,"modrate",R8877&lt;500,"cheap")</f>
        <v>cheap</v>
      </c>
      <c r="Y8877" t="str" cm="1">
        <f t="array" ref="Y8877">_xlfn.SWITCH(TRUE,R8877&gt;1000,"premium",R8877&gt;500,"modrate","cheap")</f>
        <v>cheap</v>
      </c>
    </row>
    <row r="8878" spans="1:25">
      <c r="A8878">
        <v>8877</v>
      </c>
      <c r="B8878" t="s">
        <v>10297</v>
      </c>
      <c r="C8878" s="2">
        <v>42595</v>
      </c>
      <c r="D8878" s="2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  <c r="V8878" t="str">
        <f t="shared" si="277"/>
        <v>loss</v>
      </c>
      <c r="W8878" t="str">
        <f t="shared" si="278"/>
        <v>cheap</v>
      </c>
      <c r="X8878" s="3" t="str" cm="1">
        <f t="array" ref="X8878">_xlfn.IFS(R8878&gt;1000,"premium",R8878&gt;500,"modrate",R8878&lt;500,"cheap")</f>
        <v>cheap</v>
      </c>
      <c r="Y8878" t="str" cm="1">
        <f t="array" ref="Y8878">_xlfn.SWITCH(TRUE,R8878&gt;1000,"premium",R8878&gt;500,"modrate","cheap")</f>
        <v>cheap</v>
      </c>
    </row>
    <row r="8879" spans="1:25">
      <c r="A8879">
        <v>8878</v>
      </c>
      <c r="B8879" t="s">
        <v>10298</v>
      </c>
      <c r="C8879" s="2">
        <v>42995</v>
      </c>
      <c r="D8879" s="2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  <c r="V8879" t="str">
        <f t="shared" si="277"/>
        <v>profit</v>
      </c>
      <c r="W8879" t="str">
        <f t="shared" si="278"/>
        <v>cheap</v>
      </c>
      <c r="X8879" s="3" t="str" cm="1">
        <f t="array" ref="X8879">_xlfn.IFS(R8879&gt;1000,"premium",R8879&gt;500,"modrate",R8879&lt;500,"cheap")</f>
        <v>cheap</v>
      </c>
      <c r="Y8879" t="str" cm="1">
        <f t="array" ref="Y8879">_xlfn.SWITCH(TRUE,R8879&gt;1000,"premium",R8879&gt;500,"modrate","cheap")</f>
        <v>cheap</v>
      </c>
    </row>
    <row r="8880" spans="1:25">
      <c r="A8880">
        <v>8879</v>
      </c>
      <c r="B8880" t="s">
        <v>10298</v>
      </c>
      <c r="C8880" s="2">
        <v>42995</v>
      </c>
      <c r="D8880" s="2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  <c r="V8880" t="str">
        <f t="shared" si="277"/>
        <v>profit</v>
      </c>
      <c r="W8880" t="str">
        <f t="shared" si="278"/>
        <v>cheap</v>
      </c>
      <c r="X8880" s="3" t="str" cm="1">
        <f t="array" ref="X8880">_xlfn.IFS(R8880&gt;1000,"premium",R8880&gt;500,"modrate",R8880&lt;500,"cheap")</f>
        <v>cheap</v>
      </c>
      <c r="Y8880" t="str" cm="1">
        <f t="array" ref="Y8880">_xlfn.SWITCH(TRUE,R8880&gt;1000,"premium",R8880&gt;500,"modrate","cheap")</f>
        <v>cheap</v>
      </c>
    </row>
    <row r="8881" spans="1:25">
      <c r="A8881">
        <v>8880</v>
      </c>
      <c r="B8881" t="s">
        <v>10301</v>
      </c>
      <c r="C8881" s="2">
        <v>42086</v>
      </c>
      <c r="D8881" s="2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  <c r="V8881" t="str">
        <f t="shared" si="277"/>
        <v>profit</v>
      </c>
      <c r="W8881" t="str">
        <f t="shared" si="278"/>
        <v>cheap</v>
      </c>
      <c r="X8881" s="3" t="str" cm="1">
        <f t="array" ref="X8881">_xlfn.IFS(R8881&gt;1000,"premium",R8881&gt;500,"modrate",R8881&lt;500,"cheap")</f>
        <v>cheap</v>
      </c>
      <c r="Y8881" t="str" cm="1">
        <f t="array" ref="Y8881">_xlfn.SWITCH(TRUE,R8881&gt;1000,"premium",R8881&gt;500,"modrate","cheap")</f>
        <v>cheap</v>
      </c>
    </row>
    <row r="8882" spans="1:25">
      <c r="A8882">
        <v>8881</v>
      </c>
      <c r="B8882" t="s">
        <v>10301</v>
      </c>
      <c r="C8882" s="2">
        <v>42086</v>
      </c>
      <c r="D8882" s="2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  <c r="V8882" t="str">
        <f t="shared" si="277"/>
        <v>profit</v>
      </c>
      <c r="W8882" t="str">
        <f t="shared" si="278"/>
        <v>cheap</v>
      </c>
      <c r="X8882" s="3" t="str" cm="1">
        <f t="array" ref="X8882">_xlfn.IFS(R8882&gt;1000,"premium",R8882&gt;500,"modrate",R8882&lt;500,"cheap")</f>
        <v>cheap</v>
      </c>
      <c r="Y8882" t="str" cm="1">
        <f t="array" ref="Y8882">_xlfn.SWITCH(TRUE,R8882&gt;1000,"premium",R8882&gt;500,"modrate","cheap")</f>
        <v>cheap</v>
      </c>
    </row>
    <row r="8883" spans="1:25">
      <c r="A8883">
        <v>8882</v>
      </c>
      <c r="B8883" t="s">
        <v>10302</v>
      </c>
      <c r="C8883" s="2">
        <v>42551</v>
      </c>
      <c r="D8883" s="2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-0.62650000000000705</v>
      </c>
      <c r="V8883" t="str">
        <f t="shared" si="277"/>
        <v>loss</v>
      </c>
      <c r="W8883" t="str">
        <f t="shared" si="278"/>
        <v>cheap</v>
      </c>
      <c r="X8883" s="3" t="str" cm="1">
        <f t="array" ref="X8883">_xlfn.IFS(R8883&gt;1000,"premium",R8883&gt;500,"modrate",R8883&lt;500,"cheap")</f>
        <v>cheap</v>
      </c>
      <c r="Y8883" t="str" cm="1">
        <f t="array" ref="Y8883">_xlfn.SWITCH(TRUE,R8883&gt;1000,"premium",R8883&gt;500,"modrate","cheap")</f>
        <v>cheap</v>
      </c>
    </row>
    <row r="8884" spans="1:25">
      <c r="A8884">
        <v>8883</v>
      </c>
      <c r="B8884" t="s">
        <v>10303</v>
      </c>
      <c r="C8884" s="2">
        <v>43028</v>
      </c>
      <c r="D8884" s="2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  <c r="V8884" t="str">
        <f t="shared" si="277"/>
        <v>profit</v>
      </c>
      <c r="W8884" t="str">
        <f t="shared" si="278"/>
        <v>cheap</v>
      </c>
      <c r="X8884" s="3" t="str" cm="1">
        <f t="array" ref="X8884">_xlfn.IFS(R8884&gt;1000,"premium",R8884&gt;500,"modrate",R8884&lt;500,"cheap")</f>
        <v>cheap</v>
      </c>
      <c r="Y8884" t="str" cm="1">
        <f t="array" ref="Y8884">_xlfn.SWITCH(TRUE,R8884&gt;1000,"premium",R8884&gt;500,"modrate","cheap")</f>
        <v>cheap</v>
      </c>
    </row>
    <row r="8885" spans="1:25">
      <c r="A8885">
        <v>8884</v>
      </c>
      <c r="B8885" t="s">
        <v>10303</v>
      </c>
      <c r="C8885" s="2">
        <v>43028</v>
      </c>
      <c r="D8885" s="2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  <c r="V8885" t="str">
        <f t="shared" si="277"/>
        <v>profit</v>
      </c>
      <c r="W8885" t="str">
        <f t="shared" si="278"/>
        <v>cheap</v>
      </c>
      <c r="X8885" s="3" t="str" cm="1">
        <f t="array" ref="X8885">_xlfn.IFS(R8885&gt;1000,"premium",R8885&gt;500,"modrate",R8885&lt;500,"cheap")</f>
        <v>cheap</v>
      </c>
      <c r="Y8885" t="str" cm="1">
        <f t="array" ref="Y8885">_xlfn.SWITCH(TRUE,R8885&gt;1000,"premium",R8885&gt;500,"modrate","cheap")</f>
        <v>cheap</v>
      </c>
    </row>
    <row r="8886" spans="1:25">
      <c r="A8886">
        <v>8885</v>
      </c>
      <c r="B8886" t="s">
        <v>10304</v>
      </c>
      <c r="C8886" s="2">
        <v>41876</v>
      </c>
      <c r="D8886" s="2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  <c r="V8886" t="str">
        <f t="shared" si="277"/>
        <v>loss</v>
      </c>
      <c r="W8886" t="str">
        <f t="shared" si="278"/>
        <v>cheap</v>
      </c>
      <c r="X8886" s="3" t="str" cm="1">
        <f t="array" ref="X8886">_xlfn.IFS(R8886&gt;1000,"premium",R8886&gt;500,"modrate",R8886&lt;500,"cheap")</f>
        <v>cheap</v>
      </c>
      <c r="Y8886" t="str" cm="1">
        <f t="array" ref="Y8886">_xlfn.SWITCH(TRUE,R8886&gt;1000,"premium",R8886&gt;500,"modrate","cheap")</f>
        <v>cheap</v>
      </c>
    </row>
    <row r="8887" spans="1:25">
      <c r="A8887">
        <v>8886</v>
      </c>
      <c r="B8887" t="s">
        <v>10304</v>
      </c>
      <c r="C8887" s="2">
        <v>41876</v>
      </c>
      <c r="D8887" s="2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  <c r="V8887" t="str">
        <f t="shared" si="277"/>
        <v>loss</v>
      </c>
      <c r="W8887" t="str">
        <f t="shared" si="278"/>
        <v>cheap</v>
      </c>
      <c r="X8887" s="3" t="str" cm="1">
        <f t="array" ref="X8887">_xlfn.IFS(R8887&gt;1000,"premium",R8887&gt;500,"modrate",R8887&lt;500,"cheap")</f>
        <v>cheap</v>
      </c>
      <c r="Y8887" t="str" cm="1">
        <f t="array" ref="Y8887">_xlfn.SWITCH(TRUE,R8887&gt;1000,"premium",R8887&gt;500,"modrate","cheap")</f>
        <v>cheap</v>
      </c>
    </row>
    <row r="8888" spans="1:25">
      <c r="A8888">
        <v>8887</v>
      </c>
      <c r="B8888" t="s">
        <v>10304</v>
      </c>
      <c r="C8888" s="2">
        <v>41876</v>
      </c>
      <c r="D8888" s="2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  <c r="V8888" t="str">
        <f t="shared" si="277"/>
        <v>loss</v>
      </c>
      <c r="W8888" t="str">
        <f t="shared" si="278"/>
        <v>cheap</v>
      </c>
      <c r="X8888" s="3" t="str" cm="1">
        <f t="array" ref="X8888">_xlfn.IFS(R8888&gt;1000,"premium",R8888&gt;500,"modrate",R8888&lt;500,"cheap")</f>
        <v>cheap</v>
      </c>
      <c r="Y8888" t="str" cm="1">
        <f t="array" ref="Y8888">_xlfn.SWITCH(TRUE,R8888&gt;1000,"premium",R8888&gt;500,"modrate","cheap")</f>
        <v>cheap</v>
      </c>
    </row>
    <row r="8889" spans="1:25">
      <c r="A8889">
        <v>8888</v>
      </c>
      <c r="B8889" t="s">
        <v>10305</v>
      </c>
      <c r="C8889" s="2">
        <v>41847</v>
      </c>
      <c r="D8889" s="2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  <c r="V8889" t="str">
        <f t="shared" si="277"/>
        <v>loss</v>
      </c>
      <c r="W8889" t="str">
        <f t="shared" si="278"/>
        <v>cheap</v>
      </c>
      <c r="X8889" s="3" t="str" cm="1">
        <f t="array" ref="X8889">_xlfn.IFS(R8889&gt;1000,"premium",R8889&gt;500,"modrate",R8889&lt;500,"cheap")</f>
        <v>cheap</v>
      </c>
      <c r="Y8889" t="str" cm="1">
        <f t="array" ref="Y8889">_xlfn.SWITCH(TRUE,R8889&gt;1000,"premium",R8889&gt;500,"modrate","cheap")</f>
        <v>cheap</v>
      </c>
    </row>
    <row r="8890" spans="1:25">
      <c r="A8890">
        <v>8889</v>
      </c>
      <c r="B8890" t="s">
        <v>10306</v>
      </c>
      <c r="C8890" s="2">
        <v>43070</v>
      </c>
      <c r="D8890" s="2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  <c r="V8890" t="str">
        <f t="shared" si="277"/>
        <v>profit</v>
      </c>
      <c r="W8890" t="str">
        <f t="shared" si="278"/>
        <v>modrate</v>
      </c>
      <c r="X8890" s="3" t="str" cm="1">
        <f t="array" ref="X8890">_xlfn.IFS(R8890&gt;1000,"premium",R8890&gt;500,"modrate",R8890&lt;500,"cheap")</f>
        <v>modrate</v>
      </c>
      <c r="Y8890" t="str" cm="1">
        <f t="array" ref="Y8890">_xlfn.SWITCH(TRUE,R8890&gt;1000,"premium",R8890&gt;500,"modrate","cheap")</f>
        <v>modrate</v>
      </c>
    </row>
    <row r="8891" spans="1:25">
      <c r="A8891">
        <v>8890</v>
      </c>
      <c r="B8891" t="s">
        <v>10307</v>
      </c>
      <c r="C8891" s="2">
        <v>42660</v>
      </c>
      <c r="D8891" s="2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  <c r="V8891" t="str">
        <f t="shared" si="277"/>
        <v>profit</v>
      </c>
      <c r="W8891" t="str">
        <f t="shared" si="278"/>
        <v>cheap</v>
      </c>
      <c r="X8891" s="3" t="str" cm="1">
        <f t="array" ref="X8891">_xlfn.IFS(R8891&gt;1000,"premium",R8891&gt;500,"modrate",R8891&lt;500,"cheap")</f>
        <v>cheap</v>
      </c>
      <c r="Y8891" t="str" cm="1">
        <f t="array" ref="Y8891">_xlfn.SWITCH(TRUE,R8891&gt;1000,"premium",R8891&gt;500,"modrate","cheap")</f>
        <v>cheap</v>
      </c>
    </row>
    <row r="8892" spans="1:25">
      <c r="A8892">
        <v>8891</v>
      </c>
      <c r="B8892" t="s">
        <v>10307</v>
      </c>
      <c r="C8892" s="2">
        <v>42660</v>
      </c>
      <c r="D8892" s="2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  <c r="V8892" t="str">
        <f t="shared" si="277"/>
        <v>profit</v>
      </c>
      <c r="W8892" t="str">
        <f t="shared" si="278"/>
        <v>premium</v>
      </c>
      <c r="X8892" s="3" t="str" cm="1">
        <f t="array" ref="X8892">_xlfn.IFS(R8892&gt;1000,"premium",R8892&gt;500,"modrate",R8892&lt;500,"cheap")</f>
        <v>premium</v>
      </c>
      <c r="Y8892" t="str" cm="1">
        <f t="array" ref="Y8892">_xlfn.SWITCH(TRUE,R8892&gt;1000,"premium",R8892&gt;500,"modrate","cheap")</f>
        <v>premium</v>
      </c>
    </row>
    <row r="8893" spans="1:25">
      <c r="A8893">
        <v>8892</v>
      </c>
      <c r="B8893" t="s">
        <v>10308</v>
      </c>
      <c r="C8893" s="2">
        <v>42629</v>
      </c>
      <c r="D8893" s="2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  <c r="V8893" t="str">
        <f t="shared" si="277"/>
        <v>profit</v>
      </c>
      <c r="W8893" t="str">
        <f t="shared" si="278"/>
        <v>cheap</v>
      </c>
      <c r="X8893" s="3" t="str" cm="1">
        <f t="array" ref="X8893">_xlfn.IFS(R8893&gt;1000,"premium",R8893&gt;500,"modrate",R8893&lt;500,"cheap")</f>
        <v>cheap</v>
      </c>
      <c r="Y8893" t="str" cm="1">
        <f t="array" ref="Y8893">_xlfn.SWITCH(TRUE,R8893&gt;1000,"premium",R8893&gt;500,"modrate","cheap")</f>
        <v>cheap</v>
      </c>
    </row>
    <row r="8894" spans="1:25">
      <c r="A8894">
        <v>8893</v>
      </c>
      <c r="B8894" t="s">
        <v>10309</v>
      </c>
      <c r="C8894" s="2">
        <v>42339</v>
      </c>
      <c r="D8894" s="2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  <c r="V8894" t="str">
        <f t="shared" si="277"/>
        <v>profit</v>
      </c>
      <c r="W8894" t="str">
        <f t="shared" si="278"/>
        <v>premium</v>
      </c>
      <c r="X8894" s="3" t="str" cm="1">
        <f t="array" ref="X8894">_xlfn.IFS(R8894&gt;1000,"premium",R8894&gt;500,"modrate",R8894&lt;500,"cheap")</f>
        <v>premium</v>
      </c>
      <c r="Y8894" t="str" cm="1">
        <f t="array" ref="Y8894">_xlfn.SWITCH(TRUE,R8894&gt;1000,"premium",R8894&gt;500,"modrate","cheap")</f>
        <v>premium</v>
      </c>
    </row>
    <row r="8895" spans="1:25">
      <c r="A8895">
        <v>8894</v>
      </c>
      <c r="B8895" t="s">
        <v>10310</v>
      </c>
      <c r="C8895" s="2">
        <v>41856</v>
      </c>
      <c r="D8895" s="2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  <c r="V8895" t="str">
        <f t="shared" si="277"/>
        <v>profit</v>
      </c>
      <c r="W8895" t="str">
        <f t="shared" si="278"/>
        <v>cheap</v>
      </c>
      <c r="X8895" s="3" t="str" cm="1">
        <f t="array" ref="X8895">_xlfn.IFS(R8895&gt;1000,"premium",R8895&gt;500,"modrate",R8895&lt;500,"cheap")</f>
        <v>cheap</v>
      </c>
      <c r="Y8895" t="str" cm="1">
        <f t="array" ref="Y8895">_xlfn.SWITCH(TRUE,R8895&gt;1000,"premium",R8895&gt;500,"modrate","cheap")</f>
        <v>cheap</v>
      </c>
    </row>
    <row r="8896" spans="1:25">
      <c r="A8896">
        <v>8895</v>
      </c>
      <c r="B8896" t="s">
        <v>10311</v>
      </c>
      <c r="C8896" s="2">
        <v>42597</v>
      </c>
      <c r="D8896" s="2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  <c r="V8896" t="str">
        <f t="shared" si="277"/>
        <v>profit</v>
      </c>
      <c r="W8896" t="str">
        <f t="shared" si="278"/>
        <v>cheap</v>
      </c>
      <c r="X8896" s="3" t="str" cm="1">
        <f t="array" ref="X8896">_xlfn.IFS(R8896&gt;1000,"premium",R8896&gt;500,"modrate",R8896&lt;500,"cheap")</f>
        <v>cheap</v>
      </c>
      <c r="Y8896" t="str" cm="1">
        <f t="array" ref="Y8896">_xlfn.SWITCH(TRUE,R8896&gt;1000,"premium",R8896&gt;500,"modrate","cheap")</f>
        <v>cheap</v>
      </c>
    </row>
    <row r="8897" spans="1:25">
      <c r="A8897">
        <v>8896</v>
      </c>
      <c r="B8897" t="s">
        <v>10311</v>
      </c>
      <c r="C8897" s="2">
        <v>42597</v>
      </c>
      <c r="D8897" s="2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  <c r="V8897" t="str">
        <f t="shared" si="277"/>
        <v>profit</v>
      </c>
      <c r="W8897" t="str">
        <f t="shared" si="278"/>
        <v>cheap</v>
      </c>
      <c r="X8897" s="3" t="str" cm="1">
        <f t="array" ref="X8897">_xlfn.IFS(R8897&gt;1000,"premium",R8897&gt;500,"modrate",R8897&lt;500,"cheap")</f>
        <v>cheap</v>
      </c>
      <c r="Y8897" t="str" cm="1">
        <f t="array" ref="Y8897">_xlfn.SWITCH(TRUE,R8897&gt;1000,"premium",R8897&gt;500,"modrate","cheap")</f>
        <v>cheap</v>
      </c>
    </row>
    <row r="8898" spans="1:25">
      <c r="A8898">
        <v>8897</v>
      </c>
      <c r="B8898" t="s">
        <v>10311</v>
      </c>
      <c r="C8898" s="2">
        <v>42597</v>
      </c>
      <c r="D8898" s="2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  <c r="V8898" t="str">
        <f t="shared" si="277"/>
        <v>profit</v>
      </c>
      <c r="W8898" t="str">
        <f t="shared" si="278"/>
        <v>cheap</v>
      </c>
      <c r="X8898" s="3" t="str" cm="1">
        <f t="array" ref="X8898">_xlfn.IFS(R8898&gt;1000,"premium",R8898&gt;500,"modrate",R8898&lt;500,"cheap")</f>
        <v>cheap</v>
      </c>
      <c r="Y8898" t="str" cm="1">
        <f t="array" ref="Y8898">_xlfn.SWITCH(TRUE,R8898&gt;1000,"premium",R8898&gt;500,"modrate","cheap")</f>
        <v>cheap</v>
      </c>
    </row>
    <row r="8899" spans="1:25">
      <c r="A8899">
        <v>8898</v>
      </c>
      <c r="B8899" t="s">
        <v>10311</v>
      </c>
      <c r="C8899" s="2">
        <v>42597</v>
      </c>
      <c r="D8899" s="2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  <c r="V8899" t="str">
        <f t="shared" ref="V8899:V8962" si="279">IF(U8899&gt;0,"profit","loss")</f>
        <v>profit</v>
      </c>
      <c r="W8899" t="str">
        <f t="shared" ref="W8899:W8962" si="280">IF(R8899&gt;1000,"premium", IF(R8899&gt;500,"modrate","cheap"))</f>
        <v>cheap</v>
      </c>
      <c r="X8899" s="3" t="str" cm="1">
        <f t="array" ref="X8899">_xlfn.IFS(R8899&gt;1000,"premium",R8899&gt;500,"modrate",R8899&lt;500,"cheap")</f>
        <v>cheap</v>
      </c>
      <c r="Y8899" t="str" cm="1">
        <f t="array" ref="Y8899">_xlfn.SWITCH(TRUE,R8899&gt;1000,"premium",R8899&gt;500,"modrate","cheap")</f>
        <v>cheap</v>
      </c>
    </row>
    <row r="8900" spans="1:25">
      <c r="A8900">
        <v>8899</v>
      </c>
      <c r="B8900" t="s">
        <v>10312</v>
      </c>
      <c r="C8900" s="2">
        <v>42223</v>
      </c>
      <c r="D8900" s="2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  <c r="V8900" t="str">
        <f t="shared" si="279"/>
        <v>profit</v>
      </c>
      <c r="W8900" t="str">
        <f t="shared" si="280"/>
        <v>cheap</v>
      </c>
      <c r="X8900" s="3" t="str" cm="1">
        <f t="array" ref="X8900">_xlfn.IFS(R8900&gt;1000,"premium",R8900&gt;500,"modrate",R8900&lt;500,"cheap")</f>
        <v>cheap</v>
      </c>
      <c r="Y8900" t="str" cm="1">
        <f t="array" ref="Y8900">_xlfn.SWITCH(TRUE,R8900&gt;1000,"premium",R8900&gt;500,"modrate","cheap")</f>
        <v>cheap</v>
      </c>
    </row>
    <row r="8901" spans="1:25">
      <c r="A8901">
        <v>8900</v>
      </c>
      <c r="B8901" t="s">
        <v>10312</v>
      </c>
      <c r="C8901" s="2">
        <v>42223</v>
      </c>
      <c r="D8901" s="2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  <c r="V8901" t="str">
        <f t="shared" si="279"/>
        <v>profit</v>
      </c>
      <c r="W8901" t="str">
        <f t="shared" si="280"/>
        <v>cheap</v>
      </c>
      <c r="X8901" s="3" t="str" cm="1">
        <f t="array" ref="X8901">_xlfn.IFS(R8901&gt;1000,"premium",R8901&gt;500,"modrate",R8901&lt;500,"cheap")</f>
        <v>cheap</v>
      </c>
      <c r="Y8901" t="str" cm="1">
        <f t="array" ref="Y8901">_xlfn.SWITCH(TRUE,R8901&gt;1000,"premium",R8901&gt;500,"modrate","cheap")</f>
        <v>cheap</v>
      </c>
    </row>
    <row r="8902" spans="1:25">
      <c r="A8902">
        <v>8901</v>
      </c>
      <c r="B8902" t="s">
        <v>10313</v>
      </c>
      <c r="C8902" s="2">
        <v>42521</v>
      </c>
      <c r="D8902" s="2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  <c r="V8902" t="str">
        <f t="shared" si="279"/>
        <v>loss</v>
      </c>
      <c r="W8902" t="str">
        <f t="shared" si="280"/>
        <v>cheap</v>
      </c>
      <c r="X8902" s="3" t="str" cm="1">
        <f t="array" ref="X8902">_xlfn.IFS(R8902&gt;1000,"premium",R8902&gt;500,"modrate",R8902&lt;500,"cheap")</f>
        <v>cheap</v>
      </c>
      <c r="Y8902" t="str" cm="1">
        <f t="array" ref="Y8902">_xlfn.SWITCH(TRUE,R8902&gt;1000,"premium",R8902&gt;500,"modrate","cheap")</f>
        <v>cheap</v>
      </c>
    </row>
    <row r="8903" spans="1:25">
      <c r="A8903">
        <v>8902</v>
      </c>
      <c r="B8903" t="s">
        <v>10313</v>
      </c>
      <c r="C8903" s="2">
        <v>42521</v>
      </c>
      <c r="D8903" s="2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  <c r="V8903" t="str">
        <f t="shared" si="279"/>
        <v>profit</v>
      </c>
      <c r="W8903" t="str">
        <f t="shared" si="280"/>
        <v>cheap</v>
      </c>
      <c r="X8903" s="3" t="str" cm="1">
        <f t="array" ref="X8903">_xlfn.IFS(R8903&gt;1000,"premium",R8903&gt;500,"modrate",R8903&lt;500,"cheap")</f>
        <v>cheap</v>
      </c>
      <c r="Y8903" t="str" cm="1">
        <f t="array" ref="Y8903">_xlfn.SWITCH(TRUE,R8903&gt;1000,"premium",R8903&gt;500,"modrate","cheap")</f>
        <v>cheap</v>
      </c>
    </row>
    <row r="8904" spans="1:25">
      <c r="A8904">
        <v>8903</v>
      </c>
      <c r="B8904" t="s">
        <v>10313</v>
      </c>
      <c r="C8904" s="2">
        <v>42521</v>
      </c>
      <c r="D8904" s="2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  <c r="V8904" t="str">
        <f t="shared" si="279"/>
        <v>loss</v>
      </c>
      <c r="W8904" t="str">
        <f t="shared" si="280"/>
        <v>cheap</v>
      </c>
      <c r="X8904" s="3" t="str" cm="1">
        <f t="array" ref="X8904">_xlfn.IFS(R8904&gt;1000,"premium",R8904&gt;500,"modrate",R8904&lt;500,"cheap")</f>
        <v>cheap</v>
      </c>
      <c r="Y8904" t="str" cm="1">
        <f t="array" ref="Y8904">_xlfn.SWITCH(TRUE,R8904&gt;1000,"premium",R8904&gt;500,"modrate","cheap")</f>
        <v>cheap</v>
      </c>
    </row>
    <row r="8905" spans="1:25">
      <c r="A8905">
        <v>8904</v>
      </c>
      <c r="B8905" t="s">
        <v>10313</v>
      </c>
      <c r="C8905" s="2">
        <v>42521</v>
      </c>
      <c r="D8905" s="2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  <c r="V8905" t="str">
        <f t="shared" si="279"/>
        <v>profit</v>
      </c>
      <c r="W8905" t="str">
        <f t="shared" si="280"/>
        <v>cheap</v>
      </c>
      <c r="X8905" s="3" t="str" cm="1">
        <f t="array" ref="X8905">_xlfn.IFS(R8905&gt;1000,"premium",R8905&gt;500,"modrate",R8905&lt;500,"cheap")</f>
        <v>cheap</v>
      </c>
      <c r="Y8905" t="str" cm="1">
        <f t="array" ref="Y8905">_xlfn.SWITCH(TRUE,R8905&gt;1000,"premium",R8905&gt;500,"modrate","cheap")</f>
        <v>cheap</v>
      </c>
    </row>
    <row r="8906" spans="1:25">
      <c r="A8906">
        <v>8905</v>
      </c>
      <c r="B8906" t="s">
        <v>10314</v>
      </c>
      <c r="C8906" s="2">
        <v>42552</v>
      </c>
      <c r="D8906" s="2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  <c r="V8906" t="str">
        <f t="shared" si="279"/>
        <v>profit</v>
      </c>
      <c r="W8906" t="str">
        <f t="shared" si="280"/>
        <v>cheap</v>
      </c>
      <c r="X8906" s="3" t="str" cm="1">
        <f t="array" ref="X8906">_xlfn.IFS(R8906&gt;1000,"premium",R8906&gt;500,"modrate",R8906&lt;500,"cheap")</f>
        <v>cheap</v>
      </c>
      <c r="Y8906" t="str" cm="1">
        <f t="array" ref="Y8906">_xlfn.SWITCH(TRUE,R8906&gt;1000,"premium",R8906&gt;500,"modrate","cheap")</f>
        <v>cheap</v>
      </c>
    </row>
    <row r="8907" spans="1:25">
      <c r="A8907">
        <v>8906</v>
      </c>
      <c r="B8907" t="s">
        <v>10314</v>
      </c>
      <c r="C8907" s="2">
        <v>42552</v>
      </c>
      <c r="D8907" s="2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  <c r="V8907" t="str">
        <f t="shared" si="279"/>
        <v>profit</v>
      </c>
      <c r="W8907" t="str">
        <f t="shared" si="280"/>
        <v>cheap</v>
      </c>
      <c r="X8907" s="3" t="str" cm="1">
        <f t="array" ref="X8907">_xlfn.IFS(R8907&gt;1000,"premium",R8907&gt;500,"modrate",R8907&lt;500,"cheap")</f>
        <v>cheap</v>
      </c>
      <c r="Y8907" t="str" cm="1">
        <f t="array" ref="Y8907">_xlfn.SWITCH(TRUE,R8907&gt;1000,"premium",R8907&gt;500,"modrate","cheap")</f>
        <v>cheap</v>
      </c>
    </row>
    <row r="8908" spans="1:25">
      <c r="A8908">
        <v>8907</v>
      </c>
      <c r="B8908" t="s">
        <v>10314</v>
      </c>
      <c r="C8908" s="2">
        <v>42552</v>
      </c>
      <c r="D8908" s="2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  <c r="V8908" t="str">
        <f t="shared" si="279"/>
        <v>profit</v>
      </c>
      <c r="W8908" t="str">
        <f t="shared" si="280"/>
        <v>cheap</v>
      </c>
      <c r="X8908" s="3" t="str" cm="1">
        <f t="array" ref="X8908">_xlfn.IFS(R8908&gt;1000,"premium",R8908&gt;500,"modrate",R8908&lt;500,"cheap")</f>
        <v>cheap</v>
      </c>
      <c r="Y8908" t="str" cm="1">
        <f t="array" ref="Y8908">_xlfn.SWITCH(TRUE,R8908&gt;1000,"premium",R8908&gt;500,"modrate","cheap")</f>
        <v>cheap</v>
      </c>
    </row>
    <row r="8909" spans="1:25">
      <c r="A8909">
        <v>8908</v>
      </c>
      <c r="B8909" t="s">
        <v>10315</v>
      </c>
      <c r="C8909" s="2">
        <v>42722</v>
      </c>
      <c r="D8909" s="2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  <c r="V8909" t="str">
        <f t="shared" si="279"/>
        <v>profit</v>
      </c>
      <c r="W8909" t="str">
        <f t="shared" si="280"/>
        <v>cheap</v>
      </c>
      <c r="X8909" s="3" t="str" cm="1">
        <f t="array" ref="X8909">_xlfn.IFS(R8909&gt;1000,"premium",R8909&gt;500,"modrate",R8909&lt;500,"cheap")</f>
        <v>cheap</v>
      </c>
      <c r="Y8909" t="str" cm="1">
        <f t="array" ref="Y8909">_xlfn.SWITCH(TRUE,R8909&gt;1000,"premium",R8909&gt;500,"modrate","cheap")</f>
        <v>cheap</v>
      </c>
    </row>
    <row r="8910" spans="1:25">
      <c r="A8910">
        <v>8909</v>
      </c>
      <c r="B8910" t="s">
        <v>10316</v>
      </c>
      <c r="C8910" s="2">
        <v>42030</v>
      </c>
      <c r="D8910" s="2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  <c r="V8910" t="str">
        <f t="shared" si="279"/>
        <v>profit</v>
      </c>
      <c r="W8910" t="str">
        <f t="shared" si="280"/>
        <v>cheap</v>
      </c>
      <c r="X8910" s="3" t="str" cm="1">
        <f t="array" ref="X8910">_xlfn.IFS(R8910&gt;1000,"premium",R8910&gt;500,"modrate",R8910&lt;500,"cheap")</f>
        <v>cheap</v>
      </c>
      <c r="Y8910" t="str" cm="1">
        <f t="array" ref="Y8910">_xlfn.SWITCH(TRUE,R8910&gt;1000,"premium",R8910&gt;500,"modrate","cheap")</f>
        <v>cheap</v>
      </c>
    </row>
    <row r="8911" spans="1:25">
      <c r="A8911">
        <v>8910</v>
      </c>
      <c r="B8911" t="s">
        <v>10317</v>
      </c>
      <c r="C8911" s="2">
        <v>43036</v>
      </c>
      <c r="D8911" s="2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  <c r="V8911" t="str">
        <f t="shared" si="279"/>
        <v>profit</v>
      </c>
      <c r="W8911" t="str">
        <f t="shared" si="280"/>
        <v>cheap</v>
      </c>
      <c r="X8911" s="3" t="str" cm="1">
        <f t="array" ref="X8911">_xlfn.IFS(R8911&gt;1000,"premium",R8911&gt;500,"modrate",R8911&lt;500,"cheap")</f>
        <v>cheap</v>
      </c>
      <c r="Y8911" t="str" cm="1">
        <f t="array" ref="Y8911">_xlfn.SWITCH(TRUE,R8911&gt;1000,"premium",R8911&gt;500,"modrate","cheap")</f>
        <v>cheap</v>
      </c>
    </row>
    <row r="8912" spans="1:25">
      <c r="A8912">
        <v>8911</v>
      </c>
      <c r="B8912" t="s">
        <v>10318</v>
      </c>
      <c r="C8912" s="2">
        <v>43043</v>
      </c>
      <c r="D8912" s="2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  <c r="V8912" t="str">
        <f t="shared" si="279"/>
        <v>profit</v>
      </c>
      <c r="W8912" t="str">
        <f t="shared" si="280"/>
        <v>cheap</v>
      </c>
      <c r="X8912" s="3" t="str" cm="1">
        <f t="array" ref="X8912">_xlfn.IFS(R8912&gt;1000,"premium",R8912&gt;500,"modrate",R8912&lt;500,"cheap")</f>
        <v>cheap</v>
      </c>
      <c r="Y8912" t="str" cm="1">
        <f t="array" ref="Y8912">_xlfn.SWITCH(TRUE,R8912&gt;1000,"premium",R8912&gt;500,"modrate","cheap")</f>
        <v>cheap</v>
      </c>
    </row>
    <row r="8913" spans="1:25">
      <c r="A8913">
        <v>8912</v>
      </c>
      <c r="B8913" t="s">
        <v>10318</v>
      </c>
      <c r="C8913" s="2">
        <v>43043</v>
      </c>
      <c r="D8913" s="2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  <c r="V8913" t="str">
        <f t="shared" si="279"/>
        <v>loss</v>
      </c>
      <c r="W8913" t="str">
        <f t="shared" si="280"/>
        <v>cheap</v>
      </c>
      <c r="X8913" s="3" t="str" cm="1">
        <f t="array" ref="X8913">_xlfn.IFS(R8913&gt;1000,"premium",R8913&gt;500,"modrate",R8913&lt;500,"cheap")</f>
        <v>cheap</v>
      </c>
      <c r="Y8913" t="str" cm="1">
        <f t="array" ref="Y8913">_xlfn.SWITCH(TRUE,R8913&gt;1000,"premium",R8913&gt;500,"modrate","cheap")</f>
        <v>cheap</v>
      </c>
    </row>
    <row r="8914" spans="1:25">
      <c r="A8914">
        <v>8913</v>
      </c>
      <c r="B8914" t="s">
        <v>10318</v>
      </c>
      <c r="C8914" s="2">
        <v>43043</v>
      </c>
      <c r="D8914" s="2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  <c r="V8914" t="str">
        <f t="shared" si="279"/>
        <v>loss</v>
      </c>
      <c r="W8914" t="str">
        <f t="shared" si="280"/>
        <v>cheap</v>
      </c>
      <c r="X8914" s="3" t="str" cm="1">
        <f t="array" ref="X8914">_xlfn.IFS(R8914&gt;1000,"premium",R8914&gt;500,"modrate",R8914&lt;500,"cheap")</f>
        <v>cheap</v>
      </c>
      <c r="Y8914" t="str" cm="1">
        <f t="array" ref="Y8914">_xlfn.SWITCH(TRUE,R8914&gt;1000,"premium",R8914&gt;500,"modrate","cheap")</f>
        <v>cheap</v>
      </c>
    </row>
    <row r="8915" spans="1:25">
      <c r="A8915">
        <v>8914</v>
      </c>
      <c r="B8915" t="s">
        <v>10318</v>
      </c>
      <c r="C8915" s="2">
        <v>43043</v>
      </c>
      <c r="D8915" s="2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  <c r="V8915" t="str">
        <f t="shared" si="279"/>
        <v>profit</v>
      </c>
      <c r="W8915" t="str">
        <f t="shared" si="280"/>
        <v>cheap</v>
      </c>
      <c r="X8915" s="3" t="str" cm="1">
        <f t="array" ref="X8915">_xlfn.IFS(R8915&gt;1000,"premium",R8915&gt;500,"modrate",R8915&lt;500,"cheap")</f>
        <v>cheap</v>
      </c>
      <c r="Y8915" t="str" cm="1">
        <f t="array" ref="Y8915">_xlfn.SWITCH(TRUE,R8915&gt;1000,"premium",R8915&gt;500,"modrate","cheap")</f>
        <v>cheap</v>
      </c>
    </row>
    <row r="8916" spans="1:25">
      <c r="A8916">
        <v>8915</v>
      </c>
      <c r="B8916" t="s">
        <v>10319</v>
      </c>
      <c r="C8916" s="2">
        <v>42499</v>
      </c>
      <c r="D8916" s="2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  <c r="V8916" t="str">
        <f t="shared" si="279"/>
        <v>profit</v>
      </c>
      <c r="W8916" t="str">
        <f t="shared" si="280"/>
        <v>modrate</v>
      </c>
      <c r="X8916" s="3" t="str" cm="1">
        <f t="array" ref="X8916">_xlfn.IFS(R8916&gt;1000,"premium",R8916&gt;500,"modrate",R8916&lt;500,"cheap")</f>
        <v>modrate</v>
      </c>
      <c r="Y8916" t="str" cm="1">
        <f t="array" ref="Y8916">_xlfn.SWITCH(TRUE,R8916&gt;1000,"premium",R8916&gt;500,"modrate","cheap")</f>
        <v>modrate</v>
      </c>
    </row>
    <row r="8917" spans="1:25">
      <c r="A8917">
        <v>8916</v>
      </c>
      <c r="B8917" t="s">
        <v>10319</v>
      </c>
      <c r="C8917" s="2">
        <v>42499</v>
      </c>
      <c r="D8917" s="2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  <c r="V8917" t="str">
        <f t="shared" si="279"/>
        <v>loss</v>
      </c>
      <c r="W8917" t="str">
        <f t="shared" si="280"/>
        <v>cheap</v>
      </c>
      <c r="X8917" s="3" t="str" cm="1">
        <f t="array" ref="X8917">_xlfn.IFS(R8917&gt;1000,"premium",R8917&gt;500,"modrate",R8917&lt;500,"cheap")</f>
        <v>cheap</v>
      </c>
      <c r="Y8917" t="str" cm="1">
        <f t="array" ref="Y8917">_xlfn.SWITCH(TRUE,R8917&gt;1000,"premium",R8917&gt;500,"modrate","cheap")</f>
        <v>cheap</v>
      </c>
    </row>
    <row r="8918" spans="1:25">
      <c r="A8918">
        <v>8917</v>
      </c>
      <c r="B8918" t="s">
        <v>10319</v>
      </c>
      <c r="C8918" s="2">
        <v>42499</v>
      </c>
      <c r="D8918" s="2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  <c r="V8918" t="str">
        <f t="shared" si="279"/>
        <v>loss</v>
      </c>
      <c r="W8918" t="str">
        <f t="shared" si="280"/>
        <v>cheap</v>
      </c>
      <c r="X8918" s="3" t="str" cm="1">
        <f t="array" ref="X8918">_xlfn.IFS(R8918&gt;1000,"premium",R8918&gt;500,"modrate",R8918&lt;500,"cheap")</f>
        <v>cheap</v>
      </c>
      <c r="Y8918" t="str" cm="1">
        <f t="array" ref="Y8918">_xlfn.SWITCH(TRUE,R8918&gt;1000,"premium",R8918&gt;500,"modrate","cheap")</f>
        <v>cheap</v>
      </c>
    </row>
    <row r="8919" spans="1:25">
      <c r="A8919">
        <v>8918</v>
      </c>
      <c r="B8919" t="s">
        <v>10319</v>
      </c>
      <c r="C8919" s="2">
        <v>42499</v>
      </c>
      <c r="D8919" s="2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  <c r="V8919" t="str">
        <f t="shared" si="279"/>
        <v>profit</v>
      </c>
      <c r="W8919" t="str">
        <f t="shared" si="280"/>
        <v>cheap</v>
      </c>
      <c r="X8919" s="3" t="str" cm="1">
        <f t="array" ref="X8919">_xlfn.IFS(R8919&gt;1000,"premium",R8919&gt;500,"modrate",R8919&lt;500,"cheap")</f>
        <v>cheap</v>
      </c>
      <c r="Y8919" t="str" cm="1">
        <f t="array" ref="Y8919">_xlfn.SWITCH(TRUE,R8919&gt;1000,"premium",R8919&gt;500,"modrate","cheap")</f>
        <v>cheap</v>
      </c>
    </row>
    <row r="8920" spans="1:25">
      <c r="A8920">
        <v>8919</v>
      </c>
      <c r="B8920" t="s">
        <v>10319</v>
      </c>
      <c r="C8920" s="2">
        <v>42499</v>
      </c>
      <c r="D8920" s="2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  <c r="V8920" t="str">
        <f t="shared" si="279"/>
        <v>loss</v>
      </c>
      <c r="W8920" t="str">
        <f t="shared" si="280"/>
        <v>cheap</v>
      </c>
      <c r="X8920" s="3" t="str" cm="1">
        <f t="array" ref="X8920">_xlfn.IFS(R8920&gt;1000,"premium",R8920&gt;500,"modrate",R8920&lt;500,"cheap")</f>
        <v>cheap</v>
      </c>
      <c r="Y8920" t="str" cm="1">
        <f t="array" ref="Y8920">_xlfn.SWITCH(TRUE,R8920&gt;1000,"premium",R8920&gt;500,"modrate","cheap")</f>
        <v>cheap</v>
      </c>
    </row>
    <row r="8921" spans="1:25">
      <c r="A8921">
        <v>8920</v>
      </c>
      <c r="B8921" t="s">
        <v>10320</v>
      </c>
      <c r="C8921" s="2">
        <v>41731</v>
      </c>
      <c r="D8921" s="2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  <c r="V8921" t="str">
        <f t="shared" si="279"/>
        <v>profit</v>
      </c>
      <c r="W8921" t="str">
        <f t="shared" si="280"/>
        <v>cheap</v>
      </c>
      <c r="X8921" s="3" t="str" cm="1">
        <f t="array" ref="X8921">_xlfn.IFS(R8921&gt;1000,"premium",R8921&gt;500,"modrate",R8921&lt;500,"cheap")</f>
        <v>cheap</v>
      </c>
      <c r="Y8921" t="str" cm="1">
        <f t="array" ref="Y8921">_xlfn.SWITCH(TRUE,R8921&gt;1000,"premium",R8921&gt;500,"modrate","cheap")</f>
        <v>cheap</v>
      </c>
    </row>
    <row r="8922" spans="1:25">
      <c r="A8922">
        <v>8921</v>
      </c>
      <c r="B8922" t="s">
        <v>10321</v>
      </c>
      <c r="C8922" s="2">
        <v>41757</v>
      </c>
      <c r="D8922" s="2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  <c r="V8922" t="str">
        <f t="shared" si="279"/>
        <v>profit</v>
      </c>
      <c r="W8922" t="str">
        <f t="shared" si="280"/>
        <v>cheap</v>
      </c>
      <c r="X8922" s="3" t="str" cm="1">
        <f t="array" ref="X8922">_xlfn.IFS(R8922&gt;1000,"premium",R8922&gt;500,"modrate",R8922&lt;500,"cheap")</f>
        <v>cheap</v>
      </c>
      <c r="Y8922" t="str" cm="1">
        <f t="array" ref="Y8922">_xlfn.SWITCH(TRUE,R8922&gt;1000,"premium",R8922&gt;500,"modrate","cheap")</f>
        <v>cheap</v>
      </c>
    </row>
    <row r="8923" spans="1:25">
      <c r="A8923">
        <v>8922</v>
      </c>
      <c r="B8923" t="s">
        <v>10322</v>
      </c>
      <c r="C8923" s="2">
        <v>42647</v>
      </c>
      <c r="D8923" s="2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  <c r="V8923" t="str">
        <f t="shared" si="279"/>
        <v>profit</v>
      </c>
      <c r="W8923" t="str">
        <f t="shared" si="280"/>
        <v>cheap</v>
      </c>
      <c r="X8923" s="3" t="str" cm="1">
        <f t="array" ref="X8923">_xlfn.IFS(R8923&gt;1000,"premium",R8923&gt;500,"modrate",R8923&lt;500,"cheap")</f>
        <v>cheap</v>
      </c>
      <c r="Y8923" t="str" cm="1">
        <f t="array" ref="Y8923">_xlfn.SWITCH(TRUE,R8923&gt;1000,"premium",R8923&gt;500,"modrate","cheap")</f>
        <v>cheap</v>
      </c>
    </row>
    <row r="8924" spans="1:25">
      <c r="A8924">
        <v>8923</v>
      </c>
      <c r="B8924" t="s">
        <v>10322</v>
      </c>
      <c r="C8924" s="2">
        <v>42647</v>
      </c>
      <c r="D8924" s="2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  <c r="V8924" t="str">
        <f t="shared" si="279"/>
        <v>profit</v>
      </c>
      <c r="W8924" t="str">
        <f t="shared" si="280"/>
        <v>cheap</v>
      </c>
      <c r="X8924" s="3" t="str" cm="1">
        <f t="array" ref="X8924">_xlfn.IFS(R8924&gt;1000,"premium",R8924&gt;500,"modrate",R8924&lt;500,"cheap")</f>
        <v>cheap</v>
      </c>
      <c r="Y8924" t="str" cm="1">
        <f t="array" ref="Y8924">_xlfn.SWITCH(TRUE,R8924&gt;1000,"premium",R8924&gt;500,"modrate","cheap")</f>
        <v>cheap</v>
      </c>
    </row>
    <row r="8925" spans="1:25">
      <c r="A8925">
        <v>8924</v>
      </c>
      <c r="B8925" t="s">
        <v>10324</v>
      </c>
      <c r="C8925" s="2">
        <v>42897</v>
      </c>
      <c r="D8925" s="2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  <c r="V8925" t="str">
        <f t="shared" si="279"/>
        <v>loss</v>
      </c>
      <c r="W8925" t="str">
        <f t="shared" si="280"/>
        <v>cheap</v>
      </c>
      <c r="X8925" s="3" t="str" cm="1">
        <f t="array" ref="X8925">_xlfn.IFS(R8925&gt;1000,"premium",R8925&gt;500,"modrate",R8925&lt;500,"cheap")</f>
        <v>cheap</v>
      </c>
      <c r="Y8925" t="str" cm="1">
        <f t="array" ref="Y8925">_xlfn.SWITCH(TRUE,R8925&gt;1000,"premium",R8925&gt;500,"modrate","cheap")</f>
        <v>cheap</v>
      </c>
    </row>
    <row r="8926" spans="1:25">
      <c r="A8926">
        <v>8925</v>
      </c>
      <c r="B8926" t="s">
        <v>10325</v>
      </c>
      <c r="C8926" s="2">
        <v>42399</v>
      </c>
      <c r="D8926" s="2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  <c r="V8926" t="str">
        <f t="shared" si="279"/>
        <v>profit</v>
      </c>
      <c r="W8926" t="str">
        <f t="shared" si="280"/>
        <v>premium</v>
      </c>
      <c r="X8926" s="3" t="str" cm="1">
        <f t="array" ref="X8926">_xlfn.IFS(R8926&gt;1000,"premium",R8926&gt;500,"modrate",R8926&lt;500,"cheap")</f>
        <v>premium</v>
      </c>
      <c r="Y8926" t="str" cm="1">
        <f t="array" ref="Y8926">_xlfn.SWITCH(TRUE,R8926&gt;1000,"premium",R8926&gt;500,"modrate","cheap")</f>
        <v>premium</v>
      </c>
    </row>
    <row r="8927" spans="1:25">
      <c r="A8927">
        <v>8926</v>
      </c>
      <c r="B8927" t="s">
        <v>10325</v>
      </c>
      <c r="C8927" s="2">
        <v>42399</v>
      </c>
      <c r="D8927" s="2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  <c r="V8927" t="str">
        <f t="shared" si="279"/>
        <v>loss</v>
      </c>
      <c r="W8927" t="str">
        <f t="shared" si="280"/>
        <v>cheap</v>
      </c>
      <c r="X8927" s="3" t="str" cm="1">
        <f t="array" ref="X8927">_xlfn.IFS(R8927&gt;1000,"premium",R8927&gt;500,"modrate",R8927&lt;500,"cheap")</f>
        <v>cheap</v>
      </c>
      <c r="Y8927" t="str" cm="1">
        <f t="array" ref="Y8927">_xlfn.SWITCH(TRUE,R8927&gt;1000,"premium",R8927&gt;500,"modrate","cheap")</f>
        <v>cheap</v>
      </c>
    </row>
    <row r="8928" spans="1:25">
      <c r="A8928">
        <v>8927</v>
      </c>
      <c r="B8928" t="s">
        <v>10325</v>
      </c>
      <c r="C8928" s="2">
        <v>42399</v>
      </c>
      <c r="D8928" s="2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  <c r="V8928" t="str">
        <f t="shared" si="279"/>
        <v>loss</v>
      </c>
      <c r="W8928" t="str">
        <f t="shared" si="280"/>
        <v>modrate</v>
      </c>
      <c r="X8928" s="3" t="str" cm="1">
        <f t="array" ref="X8928">_xlfn.IFS(R8928&gt;1000,"premium",R8928&gt;500,"modrate",R8928&lt;500,"cheap")</f>
        <v>modrate</v>
      </c>
      <c r="Y8928" t="str" cm="1">
        <f t="array" ref="Y8928">_xlfn.SWITCH(TRUE,R8928&gt;1000,"premium",R8928&gt;500,"modrate","cheap")</f>
        <v>modrate</v>
      </c>
    </row>
    <row r="8929" spans="1:25">
      <c r="A8929">
        <v>8928</v>
      </c>
      <c r="B8929" t="s">
        <v>10328</v>
      </c>
      <c r="C8929" s="2">
        <v>42274</v>
      </c>
      <c r="D8929" s="2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  <c r="V8929" t="str">
        <f t="shared" si="279"/>
        <v>profit</v>
      </c>
      <c r="W8929" t="str">
        <f t="shared" si="280"/>
        <v>cheap</v>
      </c>
      <c r="X8929" s="3" t="str" cm="1">
        <f t="array" ref="X8929">_xlfn.IFS(R8929&gt;1000,"premium",R8929&gt;500,"modrate",R8929&lt;500,"cheap")</f>
        <v>cheap</v>
      </c>
      <c r="Y8929" t="str" cm="1">
        <f t="array" ref="Y8929">_xlfn.SWITCH(TRUE,R8929&gt;1000,"premium",R8929&gt;500,"modrate","cheap")</f>
        <v>cheap</v>
      </c>
    </row>
    <row r="8930" spans="1:25">
      <c r="A8930">
        <v>8929</v>
      </c>
      <c r="B8930" t="s">
        <v>10329</v>
      </c>
      <c r="C8930" s="2">
        <v>42107</v>
      </c>
      <c r="D8930" s="2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  <c r="V8930" t="str">
        <f t="shared" si="279"/>
        <v>loss</v>
      </c>
      <c r="W8930" t="str">
        <f t="shared" si="280"/>
        <v>modrate</v>
      </c>
      <c r="X8930" s="3" t="str" cm="1">
        <f t="array" ref="X8930">_xlfn.IFS(R8930&gt;1000,"premium",R8930&gt;500,"modrate",R8930&lt;500,"cheap")</f>
        <v>modrate</v>
      </c>
      <c r="Y8930" t="str" cm="1">
        <f t="array" ref="Y8930">_xlfn.SWITCH(TRUE,R8930&gt;1000,"premium",R8930&gt;500,"modrate","cheap")</f>
        <v>modrate</v>
      </c>
    </row>
    <row r="8931" spans="1:25">
      <c r="A8931">
        <v>8930</v>
      </c>
      <c r="B8931" t="s">
        <v>10329</v>
      </c>
      <c r="C8931" s="2">
        <v>42107</v>
      </c>
      <c r="D8931" s="2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  <c r="V8931" t="str">
        <f t="shared" si="279"/>
        <v>loss</v>
      </c>
      <c r="W8931" t="str">
        <f t="shared" si="280"/>
        <v>cheap</v>
      </c>
      <c r="X8931" s="3" t="str" cm="1">
        <f t="array" ref="X8931">_xlfn.IFS(R8931&gt;1000,"premium",R8931&gt;500,"modrate",R8931&lt;500,"cheap")</f>
        <v>cheap</v>
      </c>
      <c r="Y8931" t="str" cm="1">
        <f t="array" ref="Y8931">_xlfn.SWITCH(TRUE,R8931&gt;1000,"premium",R8931&gt;500,"modrate","cheap")</f>
        <v>cheap</v>
      </c>
    </row>
    <row r="8932" spans="1:25">
      <c r="A8932">
        <v>8931</v>
      </c>
      <c r="B8932" t="s">
        <v>10329</v>
      </c>
      <c r="C8932" s="2">
        <v>42107</v>
      </c>
      <c r="D8932" s="2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  <c r="V8932" t="str">
        <f t="shared" si="279"/>
        <v>profit</v>
      </c>
      <c r="W8932" t="str">
        <f t="shared" si="280"/>
        <v>cheap</v>
      </c>
      <c r="X8932" s="3" t="str" cm="1">
        <f t="array" ref="X8932">_xlfn.IFS(R8932&gt;1000,"premium",R8932&gt;500,"modrate",R8932&lt;500,"cheap")</f>
        <v>cheap</v>
      </c>
      <c r="Y8932" t="str" cm="1">
        <f t="array" ref="Y8932">_xlfn.SWITCH(TRUE,R8932&gt;1000,"premium",R8932&gt;500,"modrate","cheap")</f>
        <v>cheap</v>
      </c>
    </row>
    <row r="8933" spans="1:25">
      <c r="A8933">
        <v>8932</v>
      </c>
      <c r="B8933" t="s">
        <v>10330</v>
      </c>
      <c r="C8933" s="2">
        <v>43087</v>
      </c>
      <c r="D8933" s="2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  <c r="V8933" t="str">
        <f t="shared" si="279"/>
        <v>profit</v>
      </c>
      <c r="W8933" t="str">
        <f t="shared" si="280"/>
        <v>cheap</v>
      </c>
      <c r="X8933" s="3" t="str" cm="1">
        <f t="array" ref="X8933">_xlfn.IFS(R8933&gt;1000,"premium",R8933&gt;500,"modrate",R8933&lt;500,"cheap")</f>
        <v>cheap</v>
      </c>
      <c r="Y8933" t="str" cm="1">
        <f t="array" ref="Y8933">_xlfn.SWITCH(TRUE,R8933&gt;1000,"premium",R8933&gt;500,"modrate","cheap")</f>
        <v>cheap</v>
      </c>
    </row>
    <row r="8934" spans="1:25">
      <c r="A8934">
        <v>8933</v>
      </c>
      <c r="B8934" t="s">
        <v>10330</v>
      </c>
      <c r="C8934" s="2">
        <v>43087</v>
      </c>
      <c r="D8934" s="2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  <c r="V8934" t="str">
        <f t="shared" si="279"/>
        <v>profit</v>
      </c>
      <c r="W8934" t="str">
        <f t="shared" si="280"/>
        <v>cheap</v>
      </c>
      <c r="X8934" s="3" t="str" cm="1">
        <f t="array" ref="X8934">_xlfn.IFS(R8934&gt;1000,"premium",R8934&gt;500,"modrate",R8934&lt;500,"cheap")</f>
        <v>cheap</v>
      </c>
      <c r="Y8934" t="str" cm="1">
        <f t="array" ref="Y8934">_xlfn.SWITCH(TRUE,R8934&gt;1000,"premium",R8934&gt;500,"modrate","cheap")</f>
        <v>cheap</v>
      </c>
    </row>
    <row r="8935" spans="1:25">
      <c r="A8935">
        <v>8934</v>
      </c>
      <c r="B8935" t="s">
        <v>10331</v>
      </c>
      <c r="C8935" s="2">
        <v>42443</v>
      </c>
      <c r="D8935" s="2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  <c r="V8935" t="str">
        <f t="shared" si="279"/>
        <v>profit</v>
      </c>
      <c r="W8935" t="str">
        <f t="shared" si="280"/>
        <v>cheap</v>
      </c>
      <c r="X8935" s="3" t="str" cm="1">
        <f t="array" ref="X8935">_xlfn.IFS(R8935&gt;1000,"premium",R8935&gt;500,"modrate",R8935&lt;500,"cheap")</f>
        <v>cheap</v>
      </c>
      <c r="Y8935" t="str" cm="1">
        <f t="array" ref="Y8935">_xlfn.SWITCH(TRUE,R8935&gt;1000,"premium",R8935&gt;500,"modrate","cheap")</f>
        <v>cheap</v>
      </c>
    </row>
    <row r="8936" spans="1:25">
      <c r="A8936">
        <v>8935</v>
      </c>
      <c r="B8936" t="s">
        <v>10332</v>
      </c>
      <c r="C8936" s="2">
        <v>42974</v>
      </c>
      <c r="D8936" s="2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  <c r="V8936" t="str">
        <f t="shared" si="279"/>
        <v>profit</v>
      </c>
      <c r="W8936" t="str">
        <f t="shared" si="280"/>
        <v>cheap</v>
      </c>
      <c r="X8936" s="3" t="str" cm="1">
        <f t="array" ref="X8936">_xlfn.IFS(R8936&gt;1000,"premium",R8936&gt;500,"modrate",R8936&lt;500,"cheap")</f>
        <v>cheap</v>
      </c>
      <c r="Y8936" t="str" cm="1">
        <f t="array" ref="Y8936">_xlfn.SWITCH(TRUE,R8936&gt;1000,"premium",R8936&gt;500,"modrate","cheap")</f>
        <v>cheap</v>
      </c>
    </row>
    <row r="8937" spans="1:25">
      <c r="A8937">
        <v>8936</v>
      </c>
      <c r="B8937" t="s">
        <v>10332</v>
      </c>
      <c r="C8937" s="2">
        <v>42974</v>
      </c>
      <c r="D8937" s="2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  <c r="V8937" t="str">
        <f t="shared" si="279"/>
        <v>profit</v>
      </c>
      <c r="W8937" t="str">
        <f t="shared" si="280"/>
        <v>premium</v>
      </c>
      <c r="X8937" s="3" t="str" cm="1">
        <f t="array" ref="X8937">_xlfn.IFS(R8937&gt;1000,"premium",R8937&gt;500,"modrate",R8937&lt;500,"cheap")</f>
        <v>premium</v>
      </c>
      <c r="Y8937" t="str" cm="1">
        <f t="array" ref="Y8937">_xlfn.SWITCH(TRUE,R8937&gt;1000,"premium",R8937&gt;500,"modrate","cheap")</f>
        <v>premium</v>
      </c>
    </row>
    <row r="8938" spans="1:25">
      <c r="A8938">
        <v>8937</v>
      </c>
      <c r="B8938" t="s">
        <v>10333</v>
      </c>
      <c r="C8938" s="2">
        <v>42355</v>
      </c>
      <c r="D8938" s="2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  <c r="V8938" t="str">
        <f t="shared" si="279"/>
        <v>profit</v>
      </c>
      <c r="W8938" t="str">
        <f t="shared" si="280"/>
        <v>cheap</v>
      </c>
      <c r="X8938" s="3" t="str" cm="1">
        <f t="array" ref="X8938">_xlfn.IFS(R8938&gt;1000,"premium",R8938&gt;500,"modrate",R8938&lt;500,"cheap")</f>
        <v>cheap</v>
      </c>
      <c r="Y8938" t="str" cm="1">
        <f t="array" ref="Y8938">_xlfn.SWITCH(TRUE,R8938&gt;1000,"premium",R8938&gt;500,"modrate","cheap")</f>
        <v>cheap</v>
      </c>
    </row>
    <row r="8939" spans="1:25">
      <c r="A8939">
        <v>8938</v>
      </c>
      <c r="B8939" t="s">
        <v>10333</v>
      </c>
      <c r="C8939" s="2">
        <v>42355</v>
      </c>
      <c r="D8939" s="2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  <c r="V8939" t="str">
        <f t="shared" si="279"/>
        <v>profit</v>
      </c>
      <c r="W8939" t="str">
        <f t="shared" si="280"/>
        <v>cheap</v>
      </c>
      <c r="X8939" s="3" t="str" cm="1">
        <f t="array" ref="X8939">_xlfn.IFS(R8939&gt;1000,"premium",R8939&gt;500,"modrate",R8939&lt;500,"cheap")</f>
        <v>cheap</v>
      </c>
      <c r="Y8939" t="str" cm="1">
        <f t="array" ref="Y8939">_xlfn.SWITCH(TRUE,R8939&gt;1000,"premium",R8939&gt;500,"modrate","cheap")</f>
        <v>cheap</v>
      </c>
    </row>
    <row r="8940" spans="1:25">
      <c r="A8940">
        <v>8939</v>
      </c>
      <c r="B8940" t="s">
        <v>10333</v>
      </c>
      <c r="C8940" s="2">
        <v>42355</v>
      </c>
      <c r="D8940" s="2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  <c r="V8940" t="str">
        <f t="shared" si="279"/>
        <v>profit</v>
      </c>
      <c r="W8940" t="str">
        <f t="shared" si="280"/>
        <v>cheap</v>
      </c>
      <c r="X8940" s="3" t="str" cm="1">
        <f t="array" ref="X8940">_xlfn.IFS(R8940&gt;1000,"premium",R8940&gt;500,"modrate",R8940&lt;500,"cheap")</f>
        <v>cheap</v>
      </c>
      <c r="Y8940" t="str" cm="1">
        <f t="array" ref="Y8940">_xlfn.SWITCH(TRUE,R8940&gt;1000,"premium",R8940&gt;500,"modrate","cheap")</f>
        <v>cheap</v>
      </c>
    </row>
    <row r="8941" spans="1:25">
      <c r="A8941">
        <v>8940</v>
      </c>
      <c r="B8941" t="s">
        <v>10333</v>
      </c>
      <c r="C8941" s="2">
        <v>42355</v>
      </c>
      <c r="D8941" s="2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  <c r="V8941" t="str">
        <f t="shared" si="279"/>
        <v>profit</v>
      </c>
      <c r="W8941" t="str">
        <f t="shared" si="280"/>
        <v>cheap</v>
      </c>
      <c r="X8941" s="3" t="str" cm="1">
        <f t="array" ref="X8941">_xlfn.IFS(R8941&gt;1000,"premium",R8941&gt;500,"modrate",R8941&lt;500,"cheap")</f>
        <v>cheap</v>
      </c>
      <c r="Y8941" t="str" cm="1">
        <f t="array" ref="Y8941">_xlfn.SWITCH(TRUE,R8941&gt;1000,"premium",R8941&gt;500,"modrate","cheap")</f>
        <v>cheap</v>
      </c>
    </row>
    <row r="8942" spans="1:25">
      <c r="A8942">
        <v>8941</v>
      </c>
      <c r="B8942" t="s">
        <v>10334</v>
      </c>
      <c r="C8942" s="2">
        <v>41873</v>
      </c>
      <c r="D8942" s="2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  <c r="V8942" t="str">
        <f t="shared" si="279"/>
        <v>loss</v>
      </c>
      <c r="W8942" t="str">
        <f t="shared" si="280"/>
        <v>cheap</v>
      </c>
      <c r="X8942" s="3" t="str" cm="1">
        <f t="array" ref="X8942">_xlfn.IFS(R8942&gt;1000,"premium",R8942&gt;500,"modrate",R8942&lt;500,"cheap")</f>
        <v>cheap</v>
      </c>
      <c r="Y8942" t="str" cm="1">
        <f t="array" ref="Y8942">_xlfn.SWITCH(TRUE,R8942&gt;1000,"premium",R8942&gt;500,"modrate","cheap")</f>
        <v>cheap</v>
      </c>
    </row>
    <row r="8943" spans="1:25">
      <c r="A8943">
        <v>8942</v>
      </c>
      <c r="B8943" t="s">
        <v>10337</v>
      </c>
      <c r="C8943" s="2">
        <v>42677</v>
      </c>
      <c r="D8943" s="2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  <c r="V8943" t="str">
        <f t="shared" si="279"/>
        <v>loss</v>
      </c>
      <c r="W8943" t="str">
        <f t="shared" si="280"/>
        <v>cheap</v>
      </c>
      <c r="X8943" s="3" t="str" cm="1">
        <f t="array" ref="X8943">_xlfn.IFS(R8943&gt;1000,"premium",R8943&gt;500,"modrate",R8943&lt;500,"cheap")</f>
        <v>cheap</v>
      </c>
      <c r="Y8943" t="str" cm="1">
        <f t="array" ref="Y8943">_xlfn.SWITCH(TRUE,R8943&gt;1000,"premium",R8943&gt;500,"modrate","cheap")</f>
        <v>cheap</v>
      </c>
    </row>
    <row r="8944" spans="1:25">
      <c r="A8944">
        <v>8943</v>
      </c>
      <c r="B8944" t="s">
        <v>10337</v>
      </c>
      <c r="C8944" s="2">
        <v>42677</v>
      </c>
      <c r="D8944" s="2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  <c r="V8944" t="str">
        <f t="shared" si="279"/>
        <v>loss</v>
      </c>
      <c r="W8944" t="str">
        <f t="shared" si="280"/>
        <v>cheap</v>
      </c>
      <c r="X8944" s="3" t="str" cm="1">
        <f t="array" ref="X8944">_xlfn.IFS(R8944&gt;1000,"premium",R8944&gt;500,"modrate",R8944&lt;500,"cheap")</f>
        <v>cheap</v>
      </c>
      <c r="Y8944" t="str" cm="1">
        <f t="array" ref="Y8944">_xlfn.SWITCH(TRUE,R8944&gt;1000,"premium",R8944&gt;500,"modrate","cheap")</f>
        <v>cheap</v>
      </c>
    </row>
    <row r="8945" spans="1:25">
      <c r="A8945">
        <v>8944</v>
      </c>
      <c r="B8945" t="s">
        <v>10340</v>
      </c>
      <c r="C8945" s="2">
        <v>43018</v>
      </c>
      <c r="D8945" s="2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  <c r="V8945" t="str">
        <f t="shared" si="279"/>
        <v>loss</v>
      </c>
      <c r="W8945" t="str">
        <f t="shared" si="280"/>
        <v>cheap</v>
      </c>
      <c r="X8945" s="3" t="str" cm="1">
        <f t="array" ref="X8945">_xlfn.IFS(R8945&gt;1000,"premium",R8945&gt;500,"modrate",R8945&lt;500,"cheap")</f>
        <v>cheap</v>
      </c>
      <c r="Y8945" t="str" cm="1">
        <f t="array" ref="Y8945">_xlfn.SWITCH(TRUE,R8945&gt;1000,"premium",R8945&gt;500,"modrate","cheap")</f>
        <v>cheap</v>
      </c>
    </row>
    <row r="8946" spans="1:25">
      <c r="A8946">
        <v>8945</v>
      </c>
      <c r="B8946" t="s">
        <v>10341</v>
      </c>
      <c r="C8946" s="2">
        <v>41980</v>
      </c>
      <c r="D8946" s="2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  <c r="V8946" t="str">
        <f t="shared" si="279"/>
        <v>profit</v>
      </c>
      <c r="W8946" t="str">
        <f t="shared" si="280"/>
        <v>cheap</v>
      </c>
      <c r="X8946" s="3" t="str" cm="1">
        <f t="array" ref="X8946">_xlfn.IFS(R8946&gt;1000,"premium",R8946&gt;500,"modrate",R8946&lt;500,"cheap")</f>
        <v>cheap</v>
      </c>
      <c r="Y8946" t="str" cm="1">
        <f t="array" ref="Y8946">_xlfn.SWITCH(TRUE,R8946&gt;1000,"premium",R8946&gt;500,"modrate","cheap")</f>
        <v>cheap</v>
      </c>
    </row>
    <row r="8947" spans="1:25">
      <c r="A8947">
        <v>8946</v>
      </c>
      <c r="B8947" t="s">
        <v>10342</v>
      </c>
      <c r="C8947" s="2">
        <v>41958</v>
      </c>
      <c r="D8947" s="2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  <c r="V8947" t="str">
        <f t="shared" si="279"/>
        <v>profit</v>
      </c>
      <c r="W8947" t="str">
        <f t="shared" si="280"/>
        <v>cheap</v>
      </c>
      <c r="X8947" s="3" t="str" cm="1">
        <f t="array" ref="X8947">_xlfn.IFS(R8947&gt;1000,"premium",R8947&gt;500,"modrate",R8947&lt;500,"cheap")</f>
        <v>cheap</v>
      </c>
      <c r="Y8947" t="str" cm="1">
        <f t="array" ref="Y8947">_xlfn.SWITCH(TRUE,R8947&gt;1000,"premium",R8947&gt;500,"modrate","cheap")</f>
        <v>cheap</v>
      </c>
    </row>
    <row r="8948" spans="1:25">
      <c r="A8948">
        <v>8947</v>
      </c>
      <c r="B8948" t="s">
        <v>10343</v>
      </c>
      <c r="C8948" s="2">
        <v>43093</v>
      </c>
      <c r="D8948" s="2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  <c r="V8948" t="str">
        <f t="shared" si="279"/>
        <v>profit</v>
      </c>
      <c r="W8948" t="str">
        <f t="shared" si="280"/>
        <v>cheap</v>
      </c>
      <c r="X8948" s="3" t="str" cm="1">
        <f t="array" ref="X8948">_xlfn.IFS(R8948&gt;1000,"premium",R8948&gt;500,"modrate",R8948&lt;500,"cheap")</f>
        <v>cheap</v>
      </c>
      <c r="Y8948" t="str" cm="1">
        <f t="array" ref="Y8948">_xlfn.SWITCH(TRUE,R8948&gt;1000,"premium",R8948&gt;500,"modrate","cheap")</f>
        <v>cheap</v>
      </c>
    </row>
    <row r="8949" spans="1:25">
      <c r="A8949">
        <v>8948</v>
      </c>
      <c r="B8949" t="s">
        <v>10343</v>
      </c>
      <c r="C8949" s="2">
        <v>43093</v>
      </c>
      <c r="D8949" s="2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  <c r="V8949" t="str">
        <f t="shared" si="279"/>
        <v>profit</v>
      </c>
      <c r="W8949" t="str">
        <f t="shared" si="280"/>
        <v>cheap</v>
      </c>
      <c r="X8949" s="3" t="str" cm="1">
        <f t="array" ref="X8949">_xlfn.IFS(R8949&gt;1000,"premium",R8949&gt;500,"modrate",R8949&lt;500,"cheap")</f>
        <v>cheap</v>
      </c>
      <c r="Y8949" t="str" cm="1">
        <f t="array" ref="Y8949">_xlfn.SWITCH(TRUE,R8949&gt;1000,"premium",R8949&gt;500,"modrate","cheap")</f>
        <v>cheap</v>
      </c>
    </row>
    <row r="8950" spans="1:25">
      <c r="A8950">
        <v>8949</v>
      </c>
      <c r="B8950" t="s">
        <v>10344</v>
      </c>
      <c r="C8950" s="2">
        <v>41997</v>
      </c>
      <c r="D8950" s="2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  <c r="V8950" t="str">
        <f t="shared" si="279"/>
        <v>profit</v>
      </c>
      <c r="W8950" t="str">
        <f t="shared" si="280"/>
        <v>cheap</v>
      </c>
      <c r="X8950" s="3" t="str" cm="1">
        <f t="array" ref="X8950">_xlfn.IFS(R8950&gt;1000,"premium",R8950&gt;500,"modrate",R8950&lt;500,"cheap")</f>
        <v>cheap</v>
      </c>
      <c r="Y8950" t="str" cm="1">
        <f t="array" ref="Y8950">_xlfn.SWITCH(TRUE,R8950&gt;1000,"premium",R8950&gt;500,"modrate","cheap")</f>
        <v>cheap</v>
      </c>
    </row>
    <row r="8951" spans="1:25">
      <c r="A8951">
        <v>8950</v>
      </c>
      <c r="B8951" t="s">
        <v>10345</v>
      </c>
      <c r="C8951" s="2">
        <v>43091</v>
      </c>
      <c r="D8951" s="2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  <c r="V8951" t="str">
        <f t="shared" si="279"/>
        <v>loss</v>
      </c>
      <c r="W8951" t="str">
        <f t="shared" si="280"/>
        <v>modrate</v>
      </c>
      <c r="X8951" s="3" t="str" cm="1">
        <f t="array" ref="X8951">_xlfn.IFS(R8951&gt;1000,"premium",R8951&gt;500,"modrate",R8951&lt;500,"cheap")</f>
        <v>modrate</v>
      </c>
      <c r="Y8951" t="str" cm="1">
        <f t="array" ref="Y8951">_xlfn.SWITCH(TRUE,R8951&gt;1000,"premium",R8951&gt;500,"modrate","cheap")</f>
        <v>modrate</v>
      </c>
    </row>
    <row r="8952" spans="1:25">
      <c r="A8952">
        <v>8951</v>
      </c>
      <c r="B8952" t="s">
        <v>10345</v>
      </c>
      <c r="C8952" s="2">
        <v>43091</v>
      </c>
      <c r="D8952" s="2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7.6153999999999904</v>
      </c>
      <c r="V8952" t="str">
        <f t="shared" si="279"/>
        <v>profit</v>
      </c>
      <c r="W8952" t="str">
        <f t="shared" si="280"/>
        <v>cheap</v>
      </c>
      <c r="X8952" s="3" t="str" cm="1">
        <f t="array" ref="X8952">_xlfn.IFS(R8952&gt;1000,"premium",R8952&gt;500,"modrate",R8952&lt;500,"cheap")</f>
        <v>cheap</v>
      </c>
      <c r="Y8952" t="str" cm="1">
        <f t="array" ref="Y8952">_xlfn.SWITCH(TRUE,R8952&gt;1000,"premium",R8952&gt;500,"modrate","cheap")</f>
        <v>cheap</v>
      </c>
    </row>
    <row r="8953" spans="1:25">
      <c r="A8953">
        <v>8952</v>
      </c>
      <c r="B8953" t="s">
        <v>10345</v>
      </c>
      <c r="C8953" s="2">
        <v>43091</v>
      </c>
      <c r="D8953" s="2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  <c r="V8953" t="str">
        <f t="shared" si="279"/>
        <v>profit</v>
      </c>
      <c r="W8953" t="str">
        <f t="shared" si="280"/>
        <v>cheap</v>
      </c>
      <c r="X8953" s="3" t="str" cm="1">
        <f t="array" ref="X8953">_xlfn.IFS(R8953&gt;1000,"premium",R8953&gt;500,"modrate",R8953&lt;500,"cheap")</f>
        <v>cheap</v>
      </c>
      <c r="Y8953" t="str" cm="1">
        <f t="array" ref="Y8953">_xlfn.SWITCH(TRUE,R8953&gt;1000,"premium",R8953&gt;500,"modrate","cheap")</f>
        <v>cheap</v>
      </c>
    </row>
    <row r="8954" spans="1:25">
      <c r="A8954">
        <v>8953</v>
      </c>
      <c r="B8954" t="s">
        <v>10345</v>
      </c>
      <c r="C8954" s="2">
        <v>43091</v>
      </c>
      <c r="D8954" s="2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  <c r="V8954" t="str">
        <f t="shared" si="279"/>
        <v>profit</v>
      </c>
      <c r="W8954" t="str">
        <f t="shared" si="280"/>
        <v>cheap</v>
      </c>
      <c r="X8954" s="3" t="str" cm="1">
        <f t="array" ref="X8954">_xlfn.IFS(R8954&gt;1000,"premium",R8954&gt;500,"modrate",R8954&lt;500,"cheap")</f>
        <v>cheap</v>
      </c>
      <c r="Y8954" t="str" cm="1">
        <f t="array" ref="Y8954">_xlfn.SWITCH(TRUE,R8954&gt;1000,"premium",R8954&gt;500,"modrate","cheap")</f>
        <v>cheap</v>
      </c>
    </row>
    <row r="8955" spans="1:25">
      <c r="A8955">
        <v>8954</v>
      </c>
      <c r="B8955" t="s">
        <v>10345</v>
      </c>
      <c r="C8955" s="2">
        <v>43091</v>
      </c>
      <c r="D8955" s="2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  <c r="V8955" t="str">
        <f t="shared" si="279"/>
        <v>profit</v>
      </c>
      <c r="W8955" t="str">
        <f t="shared" si="280"/>
        <v>cheap</v>
      </c>
      <c r="X8955" s="3" t="str" cm="1">
        <f t="array" ref="X8955">_xlfn.IFS(R8955&gt;1000,"premium",R8955&gt;500,"modrate",R8955&lt;500,"cheap")</f>
        <v>cheap</v>
      </c>
      <c r="Y8955" t="str" cm="1">
        <f t="array" ref="Y8955">_xlfn.SWITCH(TRUE,R8955&gt;1000,"premium",R8955&gt;500,"modrate","cheap")</f>
        <v>cheap</v>
      </c>
    </row>
    <row r="8956" spans="1:25">
      <c r="A8956">
        <v>8955</v>
      </c>
      <c r="B8956" t="s">
        <v>10346</v>
      </c>
      <c r="C8956" s="2">
        <v>41859</v>
      </c>
      <c r="D8956" s="2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-7.7727999999999904</v>
      </c>
      <c r="V8956" t="str">
        <f t="shared" si="279"/>
        <v>loss</v>
      </c>
      <c r="W8956" t="str">
        <f t="shared" si="280"/>
        <v>cheap</v>
      </c>
      <c r="X8956" s="3" t="str" cm="1">
        <f t="array" ref="X8956">_xlfn.IFS(R8956&gt;1000,"premium",R8956&gt;500,"modrate",R8956&lt;500,"cheap")</f>
        <v>cheap</v>
      </c>
      <c r="Y8956" t="str" cm="1">
        <f t="array" ref="Y8956">_xlfn.SWITCH(TRUE,R8956&gt;1000,"premium",R8956&gt;500,"modrate","cheap")</f>
        <v>cheap</v>
      </c>
    </row>
    <row r="8957" spans="1:25">
      <c r="A8957">
        <v>8956</v>
      </c>
      <c r="B8957" t="s">
        <v>10347</v>
      </c>
      <c r="C8957" s="2">
        <v>41902</v>
      </c>
      <c r="D8957" s="2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  <c r="V8957" t="str">
        <f t="shared" si="279"/>
        <v>profit</v>
      </c>
      <c r="W8957" t="str">
        <f t="shared" si="280"/>
        <v>cheap</v>
      </c>
      <c r="X8957" s="3" t="str" cm="1">
        <f t="array" ref="X8957">_xlfn.IFS(R8957&gt;1000,"premium",R8957&gt;500,"modrate",R8957&lt;500,"cheap")</f>
        <v>cheap</v>
      </c>
      <c r="Y8957" t="str" cm="1">
        <f t="array" ref="Y8957">_xlfn.SWITCH(TRUE,R8957&gt;1000,"premium",R8957&gt;500,"modrate","cheap")</f>
        <v>cheap</v>
      </c>
    </row>
    <row r="8958" spans="1:25">
      <c r="A8958">
        <v>8957</v>
      </c>
      <c r="B8958" t="s">
        <v>10348</v>
      </c>
      <c r="C8958" s="2">
        <v>43094</v>
      </c>
      <c r="D8958" s="2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  <c r="V8958" t="str">
        <f t="shared" si="279"/>
        <v>profit</v>
      </c>
      <c r="W8958" t="str">
        <f t="shared" si="280"/>
        <v>cheap</v>
      </c>
      <c r="X8958" s="3" t="str" cm="1">
        <f t="array" ref="X8958">_xlfn.IFS(R8958&gt;1000,"premium",R8958&gt;500,"modrate",R8958&lt;500,"cheap")</f>
        <v>cheap</v>
      </c>
      <c r="Y8958" t="str" cm="1">
        <f t="array" ref="Y8958">_xlfn.SWITCH(TRUE,R8958&gt;1000,"premium",R8958&gt;500,"modrate","cheap")</f>
        <v>cheap</v>
      </c>
    </row>
    <row r="8959" spans="1:25">
      <c r="A8959">
        <v>8958</v>
      </c>
      <c r="B8959" t="s">
        <v>10348</v>
      </c>
      <c r="C8959" s="2">
        <v>43094</v>
      </c>
      <c r="D8959" s="2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  <c r="V8959" t="str">
        <f t="shared" si="279"/>
        <v>loss</v>
      </c>
      <c r="W8959" t="str">
        <f t="shared" si="280"/>
        <v>cheap</v>
      </c>
      <c r="X8959" s="3" t="str" cm="1">
        <f t="array" ref="X8959">_xlfn.IFS(R8959&gt;1000,"premium",R8959&gt;500,"modrate",R8959&lt;500,"cheap")</f>
        <v>cheap</v>
      </c>
      <c r="Y8959" t="str" cm="1">
        <f t="array" ref="Y8959">_xlfn.SWITCH(TRUE,R8959&gt;1000,"premium",R8959&gt;500,"modrate","cheap")</f>
        <v>cheap</v>
      </c>
    </row>
    <row r="8960" spans="1:25">
      <c r="A8960">
        <v>8959</v>
      </c>
      <c r="B8960" t="s">
        <v>10349</v>
      </c>
      <c r="C8960" s="2">
        <v>43064</v>
      </c>
      <c r="D8960" s="2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  <c r="V8960" t="str">
        <f t="shared" si="279"/>
        <v>profit</v>
      </c>
      <c r="W8960" t="str">
        <f t="shared" si="280"/>
        <v>cheap</v>
      </c>
      <c r="X8960" s="3" t="str" cm="1">
        <f t="array" ref="X8960">_xlfn.IFS(R8960&gt;1000,"premium",R8960&gt;500,"modrate",R8960&lt;500,"cheap")</f>
        <v>cheap</v>
      </c>
      <c r="Y8960" t="str" cm="1">
        <f t="array" ref="Y8960">_xlfn.SWITCH(TRUE,R8960&gt;1000,"premium",R8960&gt;500,"modrate","cheap")</f>
        <v>cheap</v>
      </c>
    </row>
    <row r="8961" spans="1:25">
      <c r="A8961">
        <v>8960</v>
      </c>
      <c r="B8961" t="s">
        <v>10349</v>
      </c>
      <c r="C8961" s="2">
        <v>43064</v>
      </c>
      <c r="D8961" s="2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  <c r="V8961" t="str">
        <f t="shared" si="279"/>
        <v>loss</v>
      </c>
      <c r="W8961" t="str">
        <f t="shared" si="280"/>
        <v>cheap</v>
      </c>
      <c r="X8961" s="3" t="str" cm="1">
        <f t="array" ref="X8961">_xlfn.IFS(R8961&gt;1000,"premium",R8961&gt;500,"modrate",R8961&lt;500,"cheap")</f>
        <v>cheap</v>
      </c>
      <c r="Y8961" t="str" cm="1">
        <f t="array" ref="Y8961">_xlfn.SWITCH(TRUE,R8961&gt;1000,"premium",R8961&gt;500,"modrate","cheap")</f>
        <v>cheap</v>
      </c>
    </row>
    <row r="8962" spans="1:25">
      <c r="A8962">
        <v>8961</v>
      </c>
      <c r="B8962" t="s">
        <v>10349</v>
      </c>
      <c r="C8962" s="2">
        <v>43064</v>
      </c>
      <c r="D8962" s="2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-24.3979999999999</v>
      </c>
      <c r="V8962" t="str">
        <f t="shared" si="279"/>
        <v>loss</v>
      </c>
      <c r="W8962" t="str">
        <f t="shared" si="280"/>
        <v>modrate</v>
      </c>
      <c r="X8962" s="3" t="str" cm="1">
        <f t="array" ref="X8962">_xlfn.IFS(R8962&gt;1000,"premium",R8962&gt;500,"modrate",R8962&lt;500,"cheap")</f>
        <v>modrate</v>
      </c>
      <c r="Y8962" t="str" cm="1">
        <f t="array" ref="Y8962">_xlfn.SWITCH(TRUE,R8962&gt;1000,"premium",R8962&gt;500,"modrate","cheap")</f>
        <v>modrate</v>
      </c>
    </row>
    <row r="8963" spans="1:25">
      <c r="A8963">
        <v>8962</v>
      </c>
      <c r="B8963" t="s">
        <v>10349</v>
      </c>
      <c r="C8963" s="2">
        <v>43064</v>
      </c>
      <c r="D8963" s="2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  <c r="V8963" t="str">
        <f t="shared" ref="V8963:V9026" si="281">IF(U8963&gt;0,"profit","loss")</f>
        <v>profit</v>
      </c>
      <c r="W8963" t="str">
        <f t="shared" ref="W8963:W9026" si="282">IF(R8963&gt;1000,"premium", IF(R8963&gt;500,"modrate","cheap"))</f>
        <v>cheap</v>
      </c>
      <c r="X8963" s="3" t="str" cm="1">
        <f t="array" ref="X8963">_xlfn.IFS(R8963&gt;1000,"premium",R8963&gt;500,"modrate",R8963&lt;500,"cheap")</f>
        <v>cheap</v>
      </c>
      <c r="Y8963" t="str" cm="1">
        <f t="array" ref="Y8963">_xlfn.SWITCH(TRUE,R8963&gt;1000,"premium",R8963&gt;500,"modrate","cheap")</f>
        <v>cheap</v>
      </c>
    </row>
    <row r="8964" spans="1:25">
      <c r="A8964">
        <v>8963</v>
      </c>
      <c r="B8964" t="s">
        <v>10350</v>
      </c>
      <c r="C8964" s="2">
        <v>42679</v>
      </c>
      <c r="D8964" s="2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  <c r="V8964" t="str">
        <f t="shared" si="281"/>
        <v>profit</v>
      </c>
      <c r="W8964" t="str">
        <f t="shared" si="282"/>
        <v>cheap</v>
      </c>
      <c r="X8964" s="3" t="str" cm="1">
        <f t="array" ref="X8964">_xlfn.IFS(R8964&gt;1000,"premium",R8964&gt;500,"modrate",R8964&lt;500,"cheap")</f>
        <v>cheap</v>
      </c>
      <c r="Y8964" t="str" cm="1">
        <f t="array" ref="Y8964">_xlfn.SWITCH(TRUE,R8964&gt;1000,"premium",R8964&gt;500,"modrate","cheap")</f>
        <v>cheap</v>
      </c>
    </row>
    <row r="8965" spans="1:25">
      <c r="A8965">
        <v>8964</v>
      </c>
      <c r="B8965" t="s">
        <v>10350</v>
      </c>
      <c r="C8965" s="2">
        <v>42679</v>
      </c>
      <c r="D8965" s="2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  <c r="V8965" t="str">
        <f t="shared" si="281"/>
        <v>profit</v>
      </c>
      <c r="W8965" t="str">
        <f t="shared" si="282"/>
        <v>cheap</v>
      </c>
      <c r="X8965" s="3" t="str" cm="1">
        <f t="array" ref="X8965">_xlfn.IFS(R8965&gt;1000,"premium",R8965&gt;500,"modrate",R8965&lt;500,"cheap")</f>
        <v>cheap</v>
      </c>
      <c r="Y8965" t="str" cm="1">
        <f t="array" ref="Y8965">_xlfn.SWITCH(TRUE,R8965&gt;1000,"premium",R8965&gt;500,"modrate","cheap")</f>
        <v>cheap</v>
      </c>
    </row>
    <row r="8966" spans="1:25">
      <c r="A8966">
        <v>8965</v>
      </c>
      <c r="B8966" t="s">
        <v>10350</v>
      </c>
      <c r="C8966" s="2">
        <v>42679</v>
      </c>
      <c r="D8966" s="2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  <c r="V8966" t="str">
        <f t="shared" si="281"/>
        <v>profit</v>
      </c>
      <c r="W8966" t="str">
        <f t="shared" si="282"/>
        <v>modrate</v>
      </c>
      <c r="X8966" s="3" t="str" cm="1">
        <f t="array" ref="X8966">_xlfn.IFS(R8966&gt;1000,"premium",R8966&gt;500,"modrate",R8966&lt;500,"cheap")</f>
        <v>modrate</v>
      </c>
      <c r="Y8966" t="str" cm="1">
        <f t="array" ref="Y8966">_xlfn.SWITCH(TRUE,R8966&gt;1000,"premium",R8966&gt;500,"modrate","cheap")</f>
        <v>modrate</v>
      </c>
    </row>
    <row r="8967" spans="1:25">
      <c r="A8967">
        <v>8966</v>
      </c>
      <c r="B8967" t="s">
        <v>10351</v>
      </c>
      <c r="C8967" s="2">
        <v>43045</v>
      </c>
      <c r="D8967" s="2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  <c r="V8967" t="str">
        <f t="shared" si="281"/>
        <v>loss</v>
      </c>
      <c r="W8967" t="str">
        <f t="shared" si="282"/>
        <v>cheap</v>
      </c>
      <c r="X8967" s="3" t="str" cm="1">
        <f t="array" ref="X8967">_xlfn.IFS(R8967&gt;1000,"premium",R8967&gt;500,"modrate",R8967&lt;500,"cheap")</f>
        <v>cheap</v>
      </c>
      <c r="Y8967" t="str" cm="1">
        <f t="array" ref="Y8967">_xlfn.SWITCH(TRUE,R8967&gt;1000,"premium",R8967&gt;500,"modrate","cheap")</f>
        <v>cheap</v>
      </c>
    </row>
    <row r="8968" spans="1:25">
      <c r="A8968">
        <v>8967</v>
      </c>
      <c r="B8968" t="s">
        <v>10352</v>
      </c>
      <c r="C8968" s="2">
        <v>42677</v>
      </c>
      <c r="D8968" s="2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  <c r="V8968" t="str">
        <f t="shared" si="281"/>
        <v>profit</v>
      </c>
      <c r="W8968" t="str">
        <f t="shared" si="282"/>
        <v>cheap</v>
      </c>
      <c r="X8968" s="3" t="str" cm="1">
        <f t="array" ref="X8968">_xlfn.IFS(R8968&gt;1000,"premium",R8968&gt;500,"modrate",R8968&lt;500,"cheap")</f>
        <v>cheap</v>
      </c>
      <c r="Y8968" t="str" cm="1">
        <f t="array" ref="Y8968">_xlfn.SWITCH(TRUE,R8968&gt;1000,"premium",R8968&gt;500,"modrate","cheap")</f>
        <v>cheap</v>
      </c>
    </row>
    <row r="8969" spans="1:25">
      <c r="A8969">
        <v>8968</v>
      </c>
      <c r="B8969" t="s">
        <v>10352</v>
      </c>
      <c r="C8969" s="2">
        <v>42677</v>
      </c>
      <c r="D8969" s="2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  <c r="V8969" t="str">
        <f t="shared" si="281"/>
        <v>loss</v>
      </c>
      <c r="W8969" t="str">
        <f t="shared" si="282"/>
        <v>cheap</v>
      </c>
      <c r="X8969" s="3" t="str" cm="1">
        <f t="array" ref="X8969">_xlfn.IFS(R8969&gt;1000,"premium",R8969&gt;500,"modrate",R8969&lt;500,"cheap")</f>
        <v>cheap</v>
      </c>
      <c r="Y8969" t="str" cm="1">
        <f t="array" ref="Y8969">_xlfn.SWITCH(TRUE,R8969&gt;1000,"premium",R8969&gt;500,"modrate","cheap")</f>
        <v>cheap</v>
      </c>
    </row>
    <row r="8970" spans="1:25">
      <c r="A8970">
        <v>8969</v>
      </c>
      <c r="B8970" t="s">
        <v>10353</v>
      </c>
      <c r="C8970" s="2">
        <v>42003</v>
      </c>
      <c r="D8970" s="2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  <c r="V8970" t="str">
        <f t="shared" si="281"/>
        <v>loss</v>
      </c>
      <c r="W8970" t="str">
        <f t="shared" si="282"/>
        <v>cheap</v>
      </c>
      <c r="X8970" s="3" t="str" cm="1">
        <f t="array" ref="X8970">_xlfn.IFS(R8970&gt;1000,"premium",R8970&gt;500,"modrate",R8970&lt;500,"cheap")</f>
        <v>cheap</v>
      </c>
      <c r="Y8970" t="str" cm="1">
        <f t="array" ref="Y8970">_xlfn.SWITCH(TRUE,R8970&gt;1000,"premium",R8970&gt;500,"modrate","cheap")</f>
        <v>cheap</v>
      </c>
    </row>
    <row r="8971" spans="1:25">
      <c r="A8971">
        <v>8970</v>
      </c>
      <c r="B8971" t="s">
        <v>10354</v>
      </c>
      <c r="C8971" s="2">
        <v>43071</v>
      </c>
      <c r="D8971" s="2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  <c r="V8971" t="str">
        <f t="shared" si="281"/>
        <v>profit</v>
      </c>
      <c r="W8971" t="str">
        <f t="shared" si="282"/>
        <v>cheap</v>
      </c>
      <c r="X8971" s="3" t="str" cm="1">
        <f t="array" ref="X8971">_xlfn.IFS(R8971&gt;1000,"premium",R8971&gt;500,"modrate",R8971&lt;500,"cheap")</f>
        <v>cheap</v>
      </c>
      <c r="Y8971" t="str" cm="1">
        <f t="array" ref="Y8971">_xlfn.SWITCH(TRUE,R8971&gt;1000,"premium",R8971&gt;500,"modrate","cheap")</f>
        <v>cheap</v>
      </c>
    </row>
    <row r="8972" spans="1:25">
      <c r="A8972">
        <v>8971</v>
      </c>
      <c r="B8972" t="s">
        <v>10354</v>
      </c>
      <c r="C8972" s="2">
        <v>43071</v>
      </c>
      <c r="D8972" s="2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  <c r="V8972" t="str">
        <f t="shared" si="281"/>
        <v>loss</v>
      </c>
      <c r="W8972" t="str">
        <f t="shared" si="282"/>
        <v>cheap</v>
      </c>
      <c r="X8972" s="3" t="str" cm="1">
        <f t="array" ref="X8972">_xlfn.IFS(R8972&gt;1000,"premium",R8972&gt;500,"modrate",R8972&lt;500,"cheap")</f>
        <v>cheap</v>
      </c>
      <c r="Y8972" t="str" cm="1">
        <f t="array" ref="Y8972">_xlfn.SWITCH(TRUE,R8972&gt;1000,"premium",R8972&gt;500,"modrate","cheap")</f>
        <v>cheap</v>
      </c>
    </row>
    <row r="8973" spans="1:25">
      <c r="A8973">
        <v>8972</v>
      </c>
      <c r="B8973" t="s">
        <v>10355</v>
      </c>
      <c r="C8973" s="2">
        <v>42818</v>
      </c>
      <c r="D8973" s="2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  <c r="V8973" t="str">
        <f t="shared" si="281"/>
        <v>profit</v>
      </c>
      <c r="W8973" t="str">
        <f t="shared" si="282"/>
        <v>cheap</v>
      </c>
      <c r="X8973" s="3" t="str" cm="1">
        <f t="array" ref="X8973">_xlfn.IFS(R8973&gt;1000,"premium",R8973&gt;500,"modrate",R8973&lt;500,"cheap")</f>
        <v>cheap</v>
      </c>
      <c r="Y8973" t="str" cm="1">
        <f t="array" ref="Y8973">_xlfn.SWITCH(TRUE,R8973&gt;1000,"premium",R8973&gt;500,"modrate","cheap")</f>
        <v>cheap</v>
      </c>
    </row>
    <row r="8974" spans="1:25">
      <c r="A8974">
        <v>8973</v>
      </c>
      <c r="B8974" t="s">
        <v>10356</v>
      </c>
      <c r="C8974" s="2">
        <v>41962</v>
      </c>
      <c r="D8974" s="2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  <c r="V8974" t="str">
        <f t="shared" si="281"/>
        <v>loss</v>
      </c>
      <c r="W8974" t="str">
        <f t="shared" si="282"/>
        <v>cheap</v>
      </c>
      <c r="X8974" s="3" t="str" cm="1">
        <f t="array" ref="X8974">_xlfn.IFS(R8974&gt;1000,"premium",R8974&gt;500,"modrate",R8974&lt;500,"cheap")</f>
        <v>cheap</v>
      </c>
      <c r="Y8974" t="str" cm="1">
        <f t="array" ref="Y8974">_xlfn.SWITCH(TRUE,R8974&gt;1000,"premium",R8974&gt;500,"modrate","cheap")</f>
        <v>cheap</v>
      </c>
    </row>
    <row r="8975" spans="1:25">
      <c r="A8975">
        <v>8974</v>
      </c>
      <c r="B8975" t="s">
        <v>10357</v>
      </c>
      <c r="C8975" s="2">
        <v>42850</v>
      </c>
      <c r="D8975" s="2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  <c r="V8975" t="str">
        <f t="shared" si="281"/>
        <v>profit</v>
      </c>
      <c r="W8975" t="str">
        <f t="shared" si="282"/>
        <v>cheap</v>
      </c>
      <c r="X8975" s="3" t="str" cm="1">
        <f t="array" ref="X8975">_xlfn.IFS(R8975&gt;1000,"premium",R8975&gt;500,"modrate",R8975&lt;500,"cheap")</f>
        <v>cheap</v>
      </c>
      <c r="Y8975" t="str" cm="1">
        <f t="array" ref="Y8975">_xlfn.SWITCH(TRUE,R8975&gt;1000,"premium",R8975&gt;500,"modrate","cheap")</f>
        <v>cheap</v>
      </c>
    </row>
    <row r="8976" spans="1:25">
      <c r="A8976">
        <v>8975</v>
      </c>
      <c r="B8976" t="s">
        <v>10358</v>
      </c>
      <c r="C8976" s="2">
        <v>43062</v>
      </c>
      <c r="D8976" s="2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  <c r="V8976" t="str">
        <f t="shared" si="281"/>
        <v>profit</v>
      </c>
      <c r="W8976" t="str">
        <f t="shared" si="282"/>
        <v>cheap</v>
      </c>
      <c r="X8976" s="3" t="str" cm="1">
        <f t="array" ref="X8976">_xlfn.IFS(R8976&gt;1000,"premium",R8976&gt;500,"modrate",R8976&lt;500,"cheap")</f>
        <v>cheap</v>
      </c>
      <c r="Y8976" t="str" cm="1">
        <f t="array" ref="Y8976">_xlfn.SWITCH(TRUE,R8976&gt;1000,"premium",R8976&gt;500,"modrate","cheap")</f>
        <v>cheap</v>
      </c>
    </row>
    <row r="8977" spans="1:25">
      <c r="A8977">
        <v>8976</v>
      </c>
      <c r="B8977" t="s">
        <v>10358</v>
      </c>
      <c r="C8977" s="2">
        <v>43062</v>
      </c>
      <c r="D8977" s="2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  <c r="V8977" t="str">
        <f t="shared" si="281"/>
        <v>profit</v>
      </c>
      <c r="W8977" t="str">
        <f t="shared" si="282"/>
        <v>cheap</v>
      </c>
      <c r="X8977" s="3" t="str" cm="1">
        <f t="array" ref="X8977">_xlfn.IFS(R8977&gt;1000,"premium",R8977&gt;500,"modrate",R8977&lt;500,"cheap")</f>
        <v>cheap</v>
      </c>
      <c r="Y8977" t="str" cm="1">
        <f t="array" ref="Y8977">_xlfn.SWITCH(TRUE,R8977&gt;1000,"premium",R8977&gt;500,"modrate","cheap")</f>
        <v>cheap</v>
      </c>
    </row>
    <row r="8978" spans="1:25">
      <c r="A8978">
        <v>8977</v>
      </c>
      <c r="B8978" t="s">
        <v>10358</v>
      </c>
      <c r="C8978" s="2">
        <v>43062</v>
      </c>
      <c r="D8978" s="2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  <c r="V8978" t="str">
        <f t="shared" si="281"/>
        <v>loss</v>
      </c>
      <c r="W8978" t="str">
        <f t="shared" si="282"/>
        <v>cheap</v>
      </c>
      <c r="X8978" s="3" t="str" cm="1">
        <f t="array" ref="X8978">_xlfn.IFS(R8978&gt;1000,"premium",R8978&gt;500,"modrate",R8978&lt;500,"cheap")</f>
        <v>cheap</v>
      </c>
      <c r="Y8978" t="str" cm="1">
        <f t="array" ref="Y8978">_xlfn.SWITCH(TRUE,R8978&gt;1000,"premium",R8978&gt;500,"modrate","cheap")</f>
        <v>cheap</v>
      </c>
    </row>
    <row r="8979" spans="1:25">
      <c r="A8979">
        <v>8978</v>
      </c>
      <c r="B8979" t="s">
        <v>10358</v>
      </c>
      <c r="C8979" s="2">
        <v>43062</v>
      </c>
      <c r="D8979" s="2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  <c r="V8979" t="str">
        <f t="shared" si="281"/>
        <v>loss</v>
      </c>
      <c r="W8979" t="str">
        <f t="shared" si="282"/>
        <v>cheap</v>
      </c>
      <c r="X8979" s="3" t="str" cm="1">
        <f t="array" ref="X8979">_xlfn.IFS(R8979&gt;1000,"premium",R8979&gt;500,"modrate",R8979&lt;500,"cheap")</f>
        <v>cheap</v>
      </c>
      <c r="Y8979" t="str" cm="1">
        <f t="array" ref="Y8979">_xlfn.SWITCH(TRUE,R8979&gt;1000,"premium",R8979&gt;500,"modrate","cheap")</f>
        <v>cheap</v>
      </c>
    </row>
    <row r="8980" spans="1:25">
      <c r="A8980">
        <v>8979</v>
      </c>
      <c r="B8980" t="s">
        <v>10359</v>
      </c>
      <c r="C8980" s="2">
        <v>41946</v>
      </c>
      <c r="D8980" s="2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  <c r="V8980" t="str">
        <f t="shared" si="281"/>
        <v>profit</v>
      </c>
      <c r="W8980" t="str">
        <f t="shared" si="282"/>
        <v>cheap</v>
      </c>
      <c r="X8980" s="3" t="str" cm="1">
        <f t="array" ref="X8980">_xlfn.IFS(R8980&gt;1000,"premium",R8980&gt;500,"modrate",R8980&lt;500,"cheap")</f>
        <v>cheap</v>
      </c>
      <c r="Y8980" t="str" cm="1">
        <f t="array" ref="Y8980">_xlfn.SWITCH(TRUE,R8980&gt;1000,"premium",R8980&gt;500,"modrate","cheap")</f>
        <v>cheap</v>
      </c>
    </row>
    <row r="8981" spans="1:25">
      <c r="A8981">
        <v>8980</v>
      </c>
      <c r="B8981" t="s">
        <v>10360</v>
      </c>
      <c r="C8981" s="2">
        <v>42296</v>
      </c>
      <c r="D8981" s="2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  <c r="V8981" t="str">
        <f t="shared" si="281"/>
        <v>loss</v>
      </c>
      <c r="W8981" t="str">
        <f t="shared" si="282"/>
        <v>cheap</v>
      </c>
      <c r="X8981" s="3" t="str" cm="1">
        <f t="array" ref="X8981">_xlfn.IFS(R8981&gt;1000,"premium",R8981&gt;500,"modrate",R8981&lt;500,"cheap")</f>
        <v>cheap</v>
      </c>
      <c r="Y8981" t="str" cm="1">
        <f t="array" ref="Y8981">_xlfn.SWITCH(TRUE,R8981&gt;1000,"premium",R8981&gt;500,"modrate","cheap")</f>
        <v>cheap</v>
      </c>
    </row>
    <row r="8982" spans="1:25">
      <c r="A8982">
        <v>8981</v>
      </c>
      <c r="B8982" t="s">
        <v>10361</v>
      </c>
      <c r="C8982" s="2">
        <v>41676</v>
      </c>
      <c r="D8982" s="2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  <c r="V8982" t="str">
        <f t="shared" si="281"/>
        <v>loss</v>
      </c>
      <c r="W8982" t="str">
        <f t="shared" si="282"/>
        <v>cheap</v>
      </c>
      <c r="X8982" s="3" t="str" cm="1">
        <f t="array" ref="X8982">_xlfn.IFS(R8982&gt;1000,"premium",R8982&gt;500,"modrate",R8982&lt;500,"cheap")</f>
        <v>cheap</v>
      </c>
      <c r="Y8982" t="str" cm="1">
        <f t="array" ref="Y8982">_xlfn.SWITCH(TRUE,R8982&gt;1000,"premium",R8982&gt;500,"modrate","cheap")</f>
        <v>cheap</v>
      </c>
    </row>
    <row r="8983" spans="1:25">
      <c r="A8983">
        <v>8982</v>
      </c>
      <c r="B8983" t="s">
        <v>10363</v>
      </c>
      <c r="C8983" s="2">
        <v>42435</v>
      </c>
      <c r="D8983" s="2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  <c r="V8983" t="str">
        <f t="shared" si="281"/>
        <v>loss</v>
      </c>
      <c r="W8983" t="str">
        <f t="shared" si="282"/>
        <v>cheap</v>
      </c>
      <c r="X8983" s="3" t="str" cm="1">
        <f t="array" ref="X8983">_xlfn.IFS(R8983&gt;1000,"premium",R8983&gt;500,"modrate",R8983&lt;500,"cheap")</f>
        <v>cheap</v>
      </c>
      <c r="Y8983" t="str" cm="1">
        <f t="array" ref="Y8983">_xlfn.SWITCH(TRUE,R8983&gt;1000,"premium",R8983&gt;500,"modrate","cheap")</f>
        <v>cheap</v>
      </c>
    </row>
    <row r="8984" spans="1:25">
      <c r="A8984">
        <v>8983</v>
      </c>
      <c r="B8984" t="s">
        <v>10363</v>
      </c>
      <c r="C8984" s="2">
        <v>42435</v>
      </c>
      <c r="D8984" s="2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  <c r="V8984" t="str">
        <f t="shared" si="281"/>
        <v>loss</v>
      </c>
      <c r="W8984" t="str">
        <f t="shared" si="282"/>
        <v>cheap</v>
      </c>
      <c r="X8984" s="3" t="str" cm="1">
        <f t="array" ref="X8984">_xlfn.IFS(R8984&gt;1000,"premium",R8984&gt;500,"modrate",R8984&lt;500,"cheap")</f>
        <v>cheap</v>
      </c>
      <c r="Y8984" t="str" cm="1">
        <f t="array" ref="Y8984">_xlfn.SWITCH(TRUE,R8984&gt;1000,"premium",R8984&gt;500,"modrate","cheap")</f>
        <v>cheap</v>
      </c>
    </row>
    <row r="8985" spans="1:25">
      <c r="A8985">
        <v>8984</v>
      </c>
      <c r="B8985" t="s">
        <v>10363</v>
      </c>
      <c r="C8985" s="2">
        <v>42435</v>
      </c>
      <c r="D8985" s="2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  <c r="V8985" t="str">
        <f t="shared" si="281"/>
        <v>loss</v>
      </c>
      <c r="W8985" t="str">
        <f t="shared" si="282"/>
        <v>cheap</v>
      </c>
      <c r="X8985" s="3" t="str" cm="1">
        <f t="array" ref="X8985">_xlfn.IFS(R8985&gt;1000,"premium",R8985&gt;500,"modrate",R8985&lt;500,"cheap")</f>
        <v>cheap</v>
      </c>
      <c r="Y8985" t="str" cm="1">
        <f t="array" ref="Y8985">_xlfn.SWITCH(TRUE,R8985&gt;1000,"premium",R8985&gt;500,"modrate","cheap")</f>
        <v>cheap</v>
      </c>
    </row>
    <row r="8986" spans="1:25">
      <c r="A8986">
        <v>8985</v>
      </c>
      <c r="B8986" t="s">
        <v>10363</v>
      </c>
      <c r="C8986" s="2">
        <v>42435</v>
      </c>
      <c r="D8986" s="2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  <c r="V8986" t="str">
        <f t="shared" si="281"/>
        <v>loss</v>
      </c>
      <c r="W8986" t="str">
        <f t="shared" si="282"/>
        <v>cheap</v>
      </c>
      <c r="X8986" s="3" t="str" cm="1">
        <f t="array" ref="X8986">_xlfn.IFS(R8986&gt;1000,"premium",R8986&gt;500,"modrate",R8986&lt;500,"cheap")</f>
        <v>cheap</v>
      </c>
      <c r="Y8986" t="str" cm="1">
        <f t="array" ref="Y8986">_xlfn.SWITCH(TRUE,R8986&gt;1000,"premium",R8986&gt;500,"modrate","cheap")</f>
        <v>cheap</v>
      </c>
    </row>
    <row r="8987" spans="1:25">
      <c r="A8987">
        <v>8986</v>
      </c>
      <c r="B8987" t="s">
        <v>10364</v>
      </c>
      <c r="C8987" s="2">
        <v>42341</v>
      </c>
      <c r="D8987" s="2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  <c r="V8987" t="str">
        <f t="shared" si="281"/>
        <v>profit</v>
      </c>
      <c r="W8987" t="str">
        <f t="shared" si="282"/>
        <v>cheap</v>
      </c>
      <c r="X8987" s="3" t="str" cm="1">
        <f t="array" ref="X8987">_xlfn.IFS(R8987&gt;1000,"premium",R8987&gt;500,"modrate",R8987&lt;500,"cheap")</f>
        <v>cheap</v>
      </c>
      <c r="Y8987" t="str" cm="1">
        <f t="array" ref="Y8987">_xlfn.SWITCH(TRUE,R8987&gt;1000,"premium",R8987&gt;500,"modrate","cheap")</f>
        <v>cheap</v>
      </c>
    </row>
    <row r="8988" spans="1:25">
      <c r="A8988">
        <v>8987</v>
      </c>
      <c r="B8988" t="s">
        <v>10364</v>
      </c>
      <c r="C8988" s="2">
        <v>42341</v>
      </c>
      <c r="D8988" s="2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  <c r="V8988" t="str">
        <f t="shared" si="281"/>
        <v>loss</v>
      </c>
      <c r="W8988" t="str">
        <f t="shared" si="282"/>
        <v>cheap</v>
      </c>
      <c r="X8988" s="3" t="str" cm="1">
        <f t="array" ref="X8988">_xlfn.IFS(R8988&gt;1000,"premium",R8988&gt;500,"modrate",R8988&lt;500,"cheap")</f>
        <v>cheap</v>
      </c>
      <c r="Y8988" t="str" cm="1">
        <f t="array" ref="Y8988">_xlfn.SWITCH(TRUE,R8988&gt;1000,"premium",R8988&gt;500,"modrate","cheap")</f>
        <v>cheap</v>
      </c>
    </row>
    <row r="8989" spans="1:25">
      <c r="A8989">
        <v>8988</v>
      </c>
      <c r="B8989" t="s">
        <v>10364</v>
      </c>
      <c r="C8989" s="2">
        <v>42341</v>
      </c>
      <c r="D8989" s="2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9.2386000000000106</v>
      </c>
      <c r="V8989" t="str">
        <f t="shared" si="281"/>
        <v>profit</v>
      </c>
      <c r="W8989" t="str">
        <f t="shared" si="282"/>
        <v>cheap</v>
      </c>
      <c r="X8989" s="3" t="str" cm="1">
        <f t="array" ref="X8989">_xlfn.IFS(R8989&gt;1000,"premium",R8989&gt;500,"modrate",R8989&lt;500,"cheap")</f>
        <v>cheap</v>
      </c>
      <c r="Y8989" t="str" cm="1">
        <f t="array" ref="Y8989">_xlfn.SWITCH(TRUE,R8989&gt;1000,"premium",R8989&gt;500,"modrate","cheap")</f>
        <v>cheap</v>
      </c>
    </row>
    <row r="8990" spans="1:25">
      <c r="A8990">
        <v>8989</v>
      </c>
      <c r="B8990" t="s">
        <v>10364</v>
      </c>
      <c r="C8990" s="2">
        <v>42341</v>
      </c>
      <c r="D8990" s="2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  <c r="V8990" t="str">
        <f t="shared" si="281"/>
        <v>profit</v>
      </c>
      <c r="W8990" t="str">
        <f t="shared" si="282"/>
        <v>cheap</v>
      </c>
      <c r="X8990" s="3" t="str" cm="1">
        <f t="array" ref="X8990">_xlfn.IFS(R8990&gt;1000,"premium",R8990&gt;500,"modrate",R8990&lt;500,"cheap")</f>
        <v>cheap</v>
      </c>
      <c r="Y8990" t="str" cm="1">
        <f t="array" ref="Y8990">_xlfn.SWITCH(TRUE,R8990&gt;1000,"premium",R8990&gt;500,"modrate","cheap")</f>
        <v>cheap</v>
      </c>
    </row>
    <row r="8991" spans="1:25">
      <c r="A8991">
        <v>8990</v>
      </c>
      <c r="B8991" t="s">
        <v>10365</v>
      </c>
      <c r="C8991" s="2">
        <v>42362</v>
      </c>
      <c r="D8991" s="2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  <c r="V8991" t="str">
        <f t="shared" si="281"/>
        <v>profit</v>
      </c>
      <c r="W8991" t="str">
        <f t="shared" si="282"/>
        <v>cheap</v>
      </c>
      <c r="X8991" s="3" t="str" cm="1">
        <f t="array" ref="X8991">_xlfn.IFS(R8991&gt;1000,"premium",R8991&gt;500,"modrate",R8991&lt;500,"cheap")</f>
        <v>cheap</v>
      </c>
      <c r="Y8991" t="str" cm="1">
        <f t="array" ref="Y8991">_xlfn.SWITCH(TRUE,R8991&gt;1000,"premium",R8991&gt;500,"modrate","cheap")</f>
        <v>cheap</v>
      </c>
    </row>
    <row r="8992" spans="1:25">
      <c r="A8992">
        <v>8991</v>
      </c>
      <c r="B8992" t="s">
        <v>10365</v>
      </c>
      <c r="C8992" s="2">
        <v>42362</v>
      </c>
      <c r="D8992" s="2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  <c r="V8992" t="str">
        <f t="shared" si="281"/>
        <v>profit</v>
      </c>
      <c r="W8992" t="str">
        <f t="shared" si="282"/>
        <v>premium</v>
      </c>
      <c r="X8992" s="3" t="str" cm="1">
        <f t="array" ref="X8992">_xlfn.IFS(R8992&gt;1000,"premium",R8992&gt;500,"modrate",R8992&lt;500,"cheap")</f>
        <v>premium</v>
      </c>
      <c r="Y8992" t="str" cm="1">
        <f t="array" ref="Y8992">_xlfn.SWITCH(TRUE,R8992&gt;1000,"premium",R8992&gt;500,"modrate","cheap")</f>
        <v>premium</v>
      </c>
    </row>
    <row r="8993" spans="1:25">
      <c r="A8993">
        <v>8992</v>
      </c>
      <c r="B8993" t="s">
        <v>10366</v>
      </c>
      <c r="C8993" s="2">
        <v>43009</v>
      </c>
      <c r="D8993" s="2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  <c r="V8993" t="str">
        <f t="shared" si="281"/>
        <v>profit</v>
      </c>
      <c r="W8993" t="str">
        <f t="shared" si="282"/>
        <v>cheap</v>
      </c>
      <c r="X8993" s="3" t="str" cm="1">
        <f t="array" ref="X8993">_xlfn.IFS(R8993&gt;1000,"premium",R8993&gt;500,"modrate",R8993&lt;500,"cheap")</f>
        <v>cheap</v>
      </c>
      <c r="Y8993" t="str" cm="1">
        <f t="array" ref="Y8993">_xlfn.SWITCH(TRUE,R8993&gt;1000,"premium",R8993&gt;500,"modrate","cheap")</f>
        <v>cheap</v>
      </c>
    </row>
    <row r="8994" spans="1:25">
      <c r="A8994">
        <v>8993</v>
      </c>
      <c r="B8994" t="s">
        <v>10367</v>
      </c>
      <c r="C8994" s="2">
        <v>43024</v>
      </c>
      <c r="D8994" s="2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  <c r="V8994" t="str">
        <f t="shared" si="281"/>
        <v>profit</v>
      </c>
      <c r="W8994" t="str">
        <f t="shared" si="282"/>
        <v>cheap</v>
      </c>
      <c r="X8994" s="3" t="str" cm="1">
        <f t="array" ref="X8994">_xlfn.IFS(R8994&gt;1000,"premium",R8994&gt;500,"modrate",R8994&lt;500,"cheap")</f>
        <v>cheap</v>
      </c>
      <c r="Y8994" t="str" cm="1">
        <f t="array" ref="Y8994">_xlfn.SWITCH(TRUE,R8994&gt;1000,"premium",R8994&gt;500,"modrate","cheap")</f>
        <v>cheap</v>
      </c>
    </row>
    <row r="8995" spans="1:25">
      <c r="A8995">
        <v>8994</v>
      </c>
      <c r="B8995" t="s">
        <v>10367</v>
      </c>
      <c r="C8995" s="2">
        <v>43024</v>
      </c>
      <c r="D8995" s="2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  <c r="V8995" t="str">
        <f t="shared" si="281"/>
        <v>loss</v>
      </c>
      <c r="W8995" t="str">
        <f t="shared" si="282"/>
        <v>premium</v>
      </c>
      <c r="X8995" s="3" t="str" cm="1">
        <f t="array" ref="X8995">_xlfn.IFS(R8995&gt;1000,"premium",R8995&gt;500,"modrate",R8995&lt;500,"cheap")</f>
        <v>premium</v>
      </c>
      <c r="Y8995" t="str" cm="1">
        <f t="array" ref="Y8995">_xlfn.SWITCH(TRUE,R8995&gt;1000,"premium",R8995&gt;500,"modrate","cheap")</f>
        <v>premium</v>
      </c>
    </row>
    <row r="8996" spans="1:25">
      <c r="A8996">
        <v>8995</v>
      </c>
      <c r="B8996" t="s">
        <v>10368</v>
      </c>
      <c r="C8996" s="2">
        <v>41866</v>
      </c>
      <c r="D8996" s="2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  <c r="V8996" t="str">
        <f t="shared" si="281"/>
        <v>profit</v>
      </c>
      <c r="W8996" t="str">
        <f t="shared" si="282"/>
        <v>cheap</v>
      </c>
      <c r="X8996" s="3" t="str" cm="1">
        <f t="array" ref="X8996">_xlfn.IFS(R8996&gt;1000,"premium",R8996&gt;500,"modrate",R8996&lt;500,"cheap")</f>
        <v>cheap</v>
      </c>
      <c r="Y8996" t="str" cm="1">
        <f t="array" ref="Y8996">_xlfn.SWITCH(TRUE,R8996&gt;1000,"premium",R8996&gt;500,"modrate","cheap")</f>
        <v>cheap</v>
      </c>
    </row>
    <row r="8997" spans="1:25">
      <c r="A8997">
        <v>8996</v>
      </c>
      <c r="B8997" t="s">
        <v>10368</v>
      </c>
      <c r="C8997" s="2">
        <v>41866</v>
      </c>
      <c r="D8997" s="2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  <c r="V8997" t="str">
        <f t="shared" si="281"/>
        <v>profit</v>
      </c>
      <c r="W8997" t="str">
        <f t="shared" si="282"/>
        <v>cheap</v>
      </c>
      <c r="X8997" s="3" t="str" cm="1">
        <f t="array" ref="X8997">_xlfn.IFS(R8997&gt;1000,"premium",R8997&gt;500,"modrate",R8997&lt;500,"cheap")</f>
        <v>cheap</v>
      </c>
      <c r="Y8997" t="str" cm="1">
        <f t="array" ref="Y8997">_xlfn.SWITCH(TRUE,R8997&gt;1000,"premium",R8997&gt;500,"modrate","cheap")</f>
        <v>cheap</v>
      </c>
    </row>
    <row r="8998" spans="1:25">
      <c r="A8998">
        <v>8997</v>
      </c>
      <c r="B8998" t="s">
        <v>10369</v>
      </c>
      <c r="C8998" s="2">
        <v>43050</v>
      </c>
      <c r="D8998" s="2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  <c r="V8998" t="str">
        <f t="shared" si="281"/>
        <v>profit</v>
      </c>
      <c r="W8998" t="str">
        <f t="shared" si="282"/>
        <v>cheap</v>
      </c>
      <c r="X8998" s="3" t="str" cm="1">
        <f t="array" ref="X8998">_xlfn.IFS(R8998&gt;1000,"premium",R8998&gt;500,"modrate",R8998&lt;500,"cheap")</f>
        <v>cheap</v>
      </c>
      <c r="Y8998" t="str" cm="1">
        <f t="array" ref="Y8998">_xlfn.SWITCH(TRUE,R8998&gt;1000,"premium",R8998&gt;500,"modrate","cheap")</f>
        <v>cheap</v>
      </c>
    </row>
    <row r="8999" spans="1:25">
      <c r="A8999">
        <v>8998</v>
      </c>
      <c r="B8999" t="s">
        <v>10370</v>
      </c>
      <c r="C8999" s="2">
        <v>42814</v>
      </c>
      <c r="D8999" s="2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  <c r="V8999" t="str">
        <f t="shared" si="281"/>
        <v>profit</v>
      </c>
      <c r="W8999" t="str">
        <f t="shared" si="282"/>
        <v>cheap</v>
      </c>
      <c r="X8999" s="3" t="str" cm="1">
        <f t="array" ref="X8999">_xlfn.IFS(R8999&gt;1000,"premium",R8999&gt;500,"modrate",R8999&lt;500,"cheap")</f>
        <v>cheap</v>
      </c>
      <c r="Y8999" t="str" cm="1">
        <f t="array" ref="Y8999">_xlfn.SWITCH(TRUE,R8999&gt;1000,"premium",R8999&gt;500,"modrate","cheap")</f>
        <v>cheap</v>
      </c>
    </row>
    <row r="9000" spans="1:25">
      <c r="A9000">
        <v>8999</v>
      </c>
      <c r="B9000" t="s">
        <v>10370</v>
      </c>
      <c r="C9000" s="2">
        <v>42814</v>
      </c>
      <c r="D9000" s="2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  <c r="V9000" t="str">
        <f t="shared" si="281"/>
        <v>profit</v>
      </c>
      <c r="W9000" t="str">
        <f t="shared" si="282"/>
        <v>cheap</v>
      </c>
      <c r="X9000" s="3" t="str" cm="1">
        <f t="array" ref="X9000">_xlfn.IFS(R9000&gt;1000,"premium",R9000&gt;500,"modrate",R9000&lt;500,"cheap")</f>
        <v>cheap</v>
      </c>
      <c r="Y9000" t="str" cm="1">
        <f t="array" ref="Y9000">_xlfn.SWITCH(TRUE,R9000&gt;1000,"premium",R9000&gt;500,"modrate","cheap")</f>
        <v>cheap</v>
      </c>
    </row>
    <row r="9001" spans="1:25">
      <c r="A9001">
        <v>9000</v>
      </c>
      <c r="B9001" t="s">
        <v>10371</v>
      </c>
      <c r="C9001" s="2">
        <v>42868</v>
      </c>
      <c r="D9001" s="2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  <c r="V9001" t="str">
        <f t="shared" si="281"/>
        <v>loss</v>
      </c>
      <c r="W9001" t="str">
        <f t="shared" si="282"/>
        <v>cheap</v>
      </c>
      <c r="X9001" s="3" t="str" cm="1">
        <f t="array" ref="X9001">_xlfn.IFS(R9001&gt;1000,"premium",R9001&gt;500,"modrate",R9001&lt;500,"cheap")</f>
        <v>cheap</v>
      </c>
      <c r="Y9001" t="str" cm="1">
        <f t="array" ref="Y9001">_xlfn.SWITCH(TRUE,R9001&gt;1000,"premium",R9001&gt;500,"modrate","cheap")</f>
        <v>cheap</v>
      </c>
    </row>
    <row r="9002" spans="1:25">
      <c r="A9002">
        <v>9001</v>
      </c>
      <c r="B9002" t="s">
        <v>10372</v>
      </c>
      <c r="C9002" s="2">
        <v>41812</v>
      </c>
      <c r="D9002" s="2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  <c r="V9002" t="str">
        <f t="shared" si="281"/>
        <v>loss</v>
      </c>
      <c r="W9002" t="str">
        <f t="shared" si="282"/>
        <v>cheap</v>
      </c>
      <c r="X9002" s="3" t="str" cm="1">
        <f t="array" ref="X9002">_xlfn.IFS(R9002&gt;1000,"premium",R9002&gt;500,"modrate",R9002&lt;500,"cheap")</f>
        <v>cheap</v>
      </c>
      <c r="Y9002" t="str" cm="1">
        <f t="array" ref="Y9002">_xlfn.SWITCH(TRUE,R9002&gt;1000,"premium",R9002&gt;500,"modrate","cheap")</f>
        <v>cheap</v>
      </c>
    </row>
    <row r="9003" spans="1:25">
      <c r="A9003">
        <v>9002</v>
      </c>
      <c r="B9003" t="s">
        <v>10373</v>
      </c>
      <c r="C9003" s="2">
        <v>41975</v>
      </c>
      <c r="D9003" s="2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  <c r="V9003" t="str">
        <f t="shared" si="281"/>
        <v>profit</v>
      </c>
      <c r="W9003" t="str">
        <f t="shared" si="282"/>
        <v>cheap</v>
      </c>
      <c r="X9003" s="3" t="str" cm="1">
        <f t="array" ref="X9003">_xlfn.IFS(R9003&gt;1000,"premium",R9003&gt;500,"modrate",R9003&lt;500,"cheap")</f>
        <v>cheap</v>
      </c>
      <c r="Y9003" t="str" cm="1">
        <f t="array" ref="Y9003">_xlfn.SWITCH(TRUE,R9003&gt;1000,"premium",R9003&gt;500,"modrate","cheap")</f>
        <v>cheap</v>
      </c>
    </row>
    <row r="9004" spans="1:25">
      <c r="A9004">
        <v>9003</v>
      </c>
      <c r="B9004" t="s">
        <v>10373</v>
      </c>
      <c r="C9004" s="2">
        <v>41975</v>
      </c>
      <c r="D9004" s="2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  <c r="V9004" t="str">
        <f t="shared" si="281"/>
        <v>profit</v>
      </c>
      <c r="W9004" t="str">
        <f t="shared" si="282"/>
        <v>cheap</v>
      </c>
      <c r="X9004" s="3" t="str" cm="1">
        <f t="array" ref="X9004">_xlfn.IFS(R9004&gt;1000,"premium",R9004&gt;500,"modrate",R9004&lt;500,"cheap")</f>
        <v>cheap</v>
      </c>
      <c r="Y9004" t="str" cm="1">
        <f t="array" ref="Y9004">_xlfn.SWITCH(TRUE,R9004&gt;1000,"premium",R9004&gt;500,"modrate","cheap")</f>
        <v>cheap</v>
      </c>
    </row>
    <row r="9005" spans="1:25">
      <c r="A9005">
        <v>9004</v>
      </c>
      <c r="B9005" t="s">
        <v>10374</v>
      </c>
      <c r="C9005" s="2">
        <v>42099</v>
      </c>
      <c r="D9005" s="2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  <c r="V9005" t="str">
        <f t="shared" si="281"/>
        <v>profit</v>
      </c>
      <c r="W9005" t="str">
        <f t="shared" si="282"/>
        <v>cheap</v>
      </c>
      <c r="X9005" s="3" t="str" cm="1">
        <f t="array" ref="X9005">_xlfn.IFS(R9005&gt;1000,"premium",R9005&gt;500,"modrate",R9005&lt;500,"cheap")</f>
        <v>cheap</v>
      </c>
      <c r="Y9005" t="str" cm="1">
        <f t="array" ref="Y9005">_xlfn.SWITCH(TRUE,R9005&gt;1000,"premium",R9005&gt;500,"modrate","cheap")</f>
        <v>cheap</v>
      </c>
    </row>
    <row r="9006" spans="1:25">
      <c r="A9006">
        <v>9005</v>
      </c>
      <c r="B9006" t="s">
        <v>10374</v>
      </c>
      <c r="C9006" s="2">
        <v>42099</v>
      </c>
      <c r="D9006" s="2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  <c r="V9006" t="str">
        <f t="shared" si="281"/>
        <v>profit</v>
      </c>
      <c r="W9006" t="str">
        <f t="shared" si="282"/>
        <v>cheap</v>
      </c>
      <c r="X9006" s="3" t="str" cm="1">
        <f t="array" ref="X9006">_xlfn.IFS(R9006&gt;1000,"premium",R9006&gt;500,"modrate",R9006&lt;500,"cheap")</f>
        <v>cheap</v>
      </c>
      <c r="Y9006" t="str" cm="1">
        <f t="array" ref="Y9006">_xlfn.SWITCH(TRUE,R9006&gt;1000,"premium",R9006&gt;500,"modrate","cheap")</f>
        <v>cheap</v>
      </c>
    </row>
    <row r="9007" spans="1:25">
      <c r="A9007">
        <v>9006</v>
      </c>
      <c r="B9007" t="s">
        <v>10375</v>
      </c>
      <c r="C9007" s="2">
        <v>43057</v>
      </c>
      <c r="D9007" s="2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  <c r="V9007" t="str">
        <f t="shared" si="281"/>
        <v>profit</v>
      </c>
      <c r="W9007" t="str">
        <f t="shared" si="282"/>
        <v>cheap</v>
      </c>
      <c r="X9007" s="3" t="str" cm="1">
        <f t="array" ref="X9007">_xlfn.IFS(R9007&gt;1000,"premium",R9007&gt;500,"modrate",R9007&lt;500,"cheap")</f>
        <v>cheap</v>
      </c>
      <c r="Y9007" t="str" cm="1">
        <f t="array" ref="Y9007">_xlfn.SWITCH(TRUE,R9007&gt;1000,"premium",R9007&gt;500,"modrate","cheap")</f>
        <v>cheap</v>
      </c>
    </row>
    <row r="9008" spans="1:25">
      <c r="A9008">
        <v>9007</v>
      </c>
      <c r="B9008" t="s">
        <v>10375</v>
      </c>
      <c r="C9008" s="2">
        <v>43057</v>
      </c>
      <c r="D9008" s="2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  <c r="V9008" t="str">
        <f t="shared" si="281"/>
        <v>profit</v>
      </c>
      <c r="W9008" t="str">
        <f t="shared" si="282"/>
        <v>cheap</v>
      </c>
      <c r="X9008" s="3" t="str" cm="1">
        <f t="array" ref="X9008">_xlfn.IFS(R9008&gt;1000,"premium",R9008&gt;500,"modrate",R9008&lt;500,"cheap")</f>
        <v>cheap</v>
      </c>
      <c r="Y9008" t="str" cm="1">
        <f t="array" ref="Y9008">_xlfn.SWITCH(TRUE,R9008&gt;1000,"premium",R9008&gt;500,"modrate","cheap")</f>
        <v>cheap</v>
      </c>
    </row>
    <row r="9009" spans="1:25">
      <c r="A9009">
        <v>9008</v>
      </c>
      <c r="B9009" t="s">
        <v>10375</v>
      </c>
      <c r="C9009" s="2">
        <v>43057</v>
      </c>
      <c r="D9009" s="2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  <c r="V9009" t="str">
        <f t="shared" si="281"/>
        <v>profit</v>
      </c>
      <c r="W9009" t="str">
        <f t="shared" si="282"/>
        <v>cheap</v>
      </c>
      <c r="X9009" s="3" t="str" cm="1">
        <f t="array" ref="X9009">_xlfn.IFS(R9009&gt;1000,"premium",R9009&gt;500,"modrate",R9009&lt;500,"cheap")</f>
        <v>cheap</v>
      </c>
      <c r="Y9009" t="str" cm="1">
        <f t="array" ref="Y9009">_xlfn.SWITCH(TRUE,R9009&gt;1000,"premium",R9009&gt;500,"modrate","cheap")</f>
        <v>cheap</v>
      </c>
    </row>
    <row r="9010" spans="1:25">
      <c r="A9010">
        <v>9009</v>
      </c>
      <c r="B9010" t="s">
        <v>10375</v>
      </c>
      <c r="C9010" s="2">
        <v>43057</v>
      </c>
      <c r="D9010" s="2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  <c r="V9010" t="str">
        <f t="shared" si="281"/>
        <v>profit</v>
      </c>
      <c r="W9010" t="str">
        <f t="shared" si="282"/>
        <v>cheap</v>
      </c>
      <c r="X9010" s="3" t="str" cm="1">
        <f t="array" ref="X9010">_xlfn.IFS(R9010&gt;1000,"premium",R9010&gt;500,"modrate",R9010&lt;500,"cheap")</f>
        <v>cheap</v>
      </c>
      <c r="Y9010" t="str" cm="1">
        <f t="array" ref="Y9010">_xlfn.SWITCH(TRUE,R9010&gt;1000,"premium",R9010&gt;500,"modrate","cheap")</f>
        <v>cheap</v>
      </c>
    </row>
    <row r="9011" spans="1:25">
      <c r="A9011">
        <v>9010</v>
      </c>
      <c r="B9011" t="s">
        <v>10376</v>
      </c>
      <c r="C9011" s="2">
        <v>42928</v>
      </c>
      <c r="D9011" s="2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  <c r="V9011" t="str">
        <f t="shared" si="281"/>
        <v>profit</v>
      </c>
      <c r="W9011" t="str">
        <f t="shared" si="282"/>
        <v>cheap</v>
      </c>
      <c r="X9011" s="3" t="str" cm="1">
        <f t="array" ref="X9011">_xlfn.IFS(R9011&gt;1000,"premium",R9011&gt;500,"modrate",R9011&lt;500,"cheap")</f>
        <v>cheap</v>
      </c>
      <c r="Y9011" t="str" cm="1">
        <f t="array" ref="Y9011">_xlfn.SWITCH(TRUE,R9011&gt;1000,"premium",R9011&gt;500,"modrate","cheap")</f>
        <v>cheap</v>
      </c>
    </row>
    <row r="9012" spans="1:25">
      <c r="A9012">
        <v>9011</v>
      </c>
      <c r="B9012" t="s">
        <v>10377</v>
      </c>
      <c r="C9012" s="2">
        <v>42874</v>
      </c>
      <c r="D9012" s="2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  <c r="V9012" t="str">
        <f t="shared" si="281"/>
        <v>profit</v>
      </c>
      <c r="W9012" t="str">
        <f t="shared" si="282"/>
        <v>cheap</v>
      </c>
      <c r="X9012" s="3" t="str" cm="1">
        <f t="array" ref="X9012">_xlfn.IFS(R9012&gt;1000,"premium",R9012&gt;500,"modrate",R9012&lt;500,"cheap")</f>
        <v>cheap</v>
      </c>
      <c r="Y9012" t="str" cm="1">
        <f t="array" ref="Y9012">_xlfn.SWITCH(TRUE,R9012&gt;1000,"premium",R9012&gt;500,"modrate","cheap")</f>
        <v>cheap</v>
      </c>
    </row>
    <row r="9013" spans="1:25">
      <c r="A9013">
        <v>9012</v>
      </c>
      <c r="B9013" t="s">
        <v>10378</v>
      </c>
      <c r="C9013" s="2">
        <v>42358</v>
      </c>
      <c r="D9013" s="2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  <c r="V9013" t="str">
        <f t="shared" si="281"/>
        <v>profit</v>
      </c>
      <c r="W9013" t="str">
        <f t="shared" si="282"/>
        <v>cheap</v>
      </c>
      <c r="X9013" s="3" t="str" cm="1">
        <f t="array" ref="X9013">_xlfn.IFS(R9013&gt;1000,"premium",R9013&gt;500,"modrate",R9013&lt;500,"cheap")</f>
        <v>cheap</v>
      </c>
      <c r="Y9013" t="str" cm="1">
        <f t="array" ref="Y9013">_xlfn.SWITCH(TRUE,R9013&gt;1000,"premium",R9013&gt;500,"modrate","cheap")</f>
        <v>cheap</v>
      </c>
    </row>
    <row r="9014" spans="1:25">
      <c r="A9014">
        <v>9013</v>
      </c>
      <c r="B9014" t="s">
        <v>10379</v>
      </c>
      <c r="C9014" s="2">
        <v>42421</v>
      </c>
      <c r="D9014" s="2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  <c r="V9014" t="str">
        <f t="shared" si="281"/>
        <v>profit</v>
      </c>
      <c r="W9014" t="str">
        <f t="shared" si="282"/>
        <v>cheap</v>
      </c>
      <c r="X9014" s="3" t="str" cm="1">
        <f t="array" ref="X9014">_xlfn.IFS(R9014&gt;1000,"premium",R9014&gt;500,"modrate",R9014&lt;500,"cheap")</f>
        <v>cheap</v>
      </c>
      <c r="Y9014" t="str" cm="1">
        <f t="array" ref="Y9014">_xlfn.SWITCH(TRUE,R9014&gt;1000,"premium",R9014&gt;500,"modrate","cheap")</f>
        <v>cheap</v>
      </c>
    </row>
    <row r="9015" spans="1:25">
      <c r="A9015">
        <v>9014</v>
      </c>
      <c r="B9015" t="s">
        <v>10380</v>
      </c>
      <c r="C9015" s="2">
        <v>42812</v>
      </c>
      <c r="D9015" s="2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  <c r="V9015" t="str">
        <f t="shared" si="281"/>
        <v>profit</v>
      </c>
      <c r="W9015" t="str">
        <f t="shared" si="282"/>
        <v>cheap</v>
      </c>
      <c r="X9015" s="3" t="str" cm="1">
        <f t="array" ref="X9015">_xlfn.IFS(R9015&gt;1000,"premium",R9015&gt;500,"modrate",R9015&lt;500,"cheap")</f>
        <v>cheap</v>
      </c>
      <c r="Y9015" t="str" cm="1">
        <f t="array" ref="Y9015">_xlfn.SWITCH(TRUE,R9015&gt;1000,"premium",R9015&gt;500,"modrate","cheap")</f>
        <v>cheap</v>
      </c>
    </row>
    <row r="9016" spans="1:25">
      <c r="A9016">
        <v>9015</v>
      </c>
      <c r="B9016" t="s">
        <v>10380</v>
      </c>
      <c r="C9016" s="2">
        <v>42812</v>
      </c>
      <c r="D9016" s="2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  <c r="V9016" t="str">
        <f t="shared" si="281"/>
        <v>profit</v>
      </c>
      <c r="W9016" t="str">
        <f t="shared" si="282"/>
        <v>cheap</v>
      </c>
      <c r="X9016" s="3" t="str" cm="1">
        <f t="array" ref="X9016">_xlfn.IFS(R9016&gt;1000,"premium",R9016&gt;500,"modrate",R9016&lt;500,"cheap")</f>
        <v>cheap</v>
      </c>
      <c r="Y9016" t="str" cm="1">
        <f t="array" ref="Y9016">_xlfn.SWITCH(TRUE,R9016&gt;1000,"premium",R9016&gt;500,"modrate","cheap")</f>
        <v>cheap</v>
      </c>
    </row>
    <row r="9017" spans="1:25">
      <c r="A9017">
        <v>9016</v>
      </c>
      <c r="B9017" t="s">
        <v>10381</v>
      </c>
      <c r="C9017" s="2">
        <v>42721</v>
      </c>
      <c r="D9017" s="2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  <c r="V9017" t="str">
        <f t="shared" si="281"/>
        <v>profit</v>
      </c>
      <c r="W9017" t="str">
        <f t="shared" si="282"/>
        <v>cheap</v>
      </c>
      <c r="X9017" s="3" t="str" cm="1">
        <f t="array" ref="X9017">_xlfn.IFS(R9017&gt;1000,"premium",R9017&gt;500,"modrate",R9017&lt;500,"cheap")</f>
        <v>cheap</v>
      </c>
      <c r="Y9017" t="str" cm="1">
        <f t="array" ref="Y9017">_xlfn.SWITCH(TRUE,R9017&gt;1000,"premium",R9017&gt;500,"modrate","cheap")</f>
        <v>cheap</v>
      </c>
    </row>
    <row r="9018" spans="1:25">
      <c r="A9018">
        <v>9017</v>
      </c>
      <c r="B9018" t="s">
        <v>10381</v>
      </c>
      <c r="C9018" s="2">
        <v>42721</v>
      </c>
      <c r="D9018" s="2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  <c r="V9018" t="str">
        <f t="shared" si="281"/>
        <v>profit</v>
      </c>
      <c r="W9018" t="str">
        <f t="shared" si="282"/>
        <v>cheap</v>
      </c>
      <c r="X9018" s="3" t="str" cm="1">
        <f t="array" ref="X9018">_xlfn.IFS(R9018&gt;1000,"premium",R9018&gt;500,"modrate",R9018&lt;500,"cheap")</f>
        <v>cheap</v>
      </c>
      <c r="Y9018" t="str" cm="1">
        <f t="array" ref="Y9018">_xlfn.SWITCH(TRUE,R9018&gt;1000,"premium",R9018&gt;500,"modrate","cheap")</f>
        <v>cheap</v>
      </c>
    </row>
    <row r="9019" spans="1:25">
      <c r="A9019">
        <v>9018</v>
      </c>
      <c r="B9019" t="s">
        <v>10382</v>
      </c>
      <c r="C9019" s="2">
        <v>42455</v>
      </c>
      <c r="D9019" s="2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  <c r="V9019" t="str">
        <f t="shared" si="281"/>
        <v>profit</v>
      </c>
      <c r="W9019" t="str">
        <f t="shared" si="282"/>
        <v>cheap</v>
      </c>
      <c r="X9019" s="3" t="str" cm="1">
        <f t="array" ref="X9019">_xlfn.IFS(R9019&gt;1000,"premium",R9019&gt;500,"modrate",R9019&lt;500,"cheap")</f>
        <v>cheap</v>
      </c>
      <c r="Y9019" t="str" cm="1">
        <f t="array" ref="Y9019">_xlfn.SWITCH(TRUE,R9019&gt;1000,"premium",R9019&gt;500,"modrate","cheap")</f>
        <v>cheap</v>
      </c>
    </row>
    <row r="9020" spans="1:25">
      <c r="A9020">
        <v>9019</v>
      </c>
      <c r="B9020" t="s">
        <v>10382</v>
      </c>
      <c r="C9020" s="2">
        <v>42455</v>
      </c>
      <c r="D9020" s="2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  <c r="V9020" t="str">
        <f t="shared" si="281"/>
        <v>profit</v>
      </c>
      <c r="W9020" t="str">
        <f t="shared" si="282"/>
        <v>cheap</v>
      </c>
      <c r="X9020" s="3" t="str" cm="1">
        <f t="array" ref="X9020">_xlfn.IFS(R9020&gt;1000,"premium",R9020&gt;500,"modrate",R9020&lt;500,"cheap")</f>
        <v>cheap</v>
      </c>
      <c r="Y9020" t="str" cm="1">
        <f t="array" ref="Y9020">_xlfn.SWITCH(TRUE,R9020&gt;1000,"premium",R9020&gt;500,"modrate","cheap")</f>
        <v>cheap</v>
      </c>
    </row>
    <row r="9021" spans="1:25">
      <c r="A9021">
        <v>9020</v>
      </c>
      <c r="B9021" t="s">
        <v>10383</v>
      </c>
      <c r="C9021" s="2">
        <v>41989</v>
      </c>
      <c r="D9021" s="2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7.9983999999999904</v>
      </c>
      <c r="V9021" t="str">
        <f t="shared" si="281"/>
        <v>profit</v>
      </c>
      <c r="W9021" t="str">
        <f t="shared" si="282"/>
        <v>cheap</v>
      </c>
      <c r="X9021" s="3" t="str" cm="1">
        <f t="array" ref="X9021">_xlfn.IFS(R9021&gt;1000,"premium",R9021&gt;500,"modrate",R9021&lt;500,"cheap")</f>
        <v>cheap</v>
      </c>
      <c r="Y9021" t="str" cm="1">
        <f t="array" ref="Y9021">_xlfn.SWITCH(TRUE,R9021&gt;1000,"premium",R9021&gt;500,"modrate","cheap")</f>
        <v>cheap</v>
      </c>
    </row>
    <row r="9022" spans="1:25">
      <c r="A9022">
        <v>9021</v>
      </c>
      <c r="B9022" t="s">
        <v>10383</v>
      </c>
      <c r="C9022" s="2">
        <v>41989</v>
      </c>
      <c r="D9022" s="2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  <c r="V9022" t="str">
        <f t="shared" si="281"/>
        <v>profit</v>
      </c>
      <c r="W9022" t="str">
        <f t="shared" si="282"/>
        <v>cheap</v>
      </c>
      <c r="X9022" s="3" t="str" cm="1">
        <f t="array" ref="X9022">_xlfn.IFS(R9022&gt;1000,"premium",R9022&gt;500,"modrate",R9022&lt;500,"cheap")</f>
        <v>cheap</v>
      </c>
      <c r="Y9022" t="str" cm="1">
        <f t="array" ref="Y9022">_xlfn.SWITCH(TRUE,R9022&gt;1000,"premium",R9022&gt;500,"modrate","cheap")</f>
        <v>cheap</v>
      </c>
    </row>
    <row r="9023" spans="1:25">
      <c r="A9023">
        <v>9022</v>
      </c>
      <c r="B9023" t="s">
        <v>10384</v>
      </c>
      <c r="C9023" s="2">
        <v>42323</v>
      </c>
      <c r="D9023" s="2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  <c r="V9023" t="str">
        <f t="shared" si="281"/>
        <v>loss</v>
      </c>
      <c r="W9023" t="str">
        <f t="shared" si="282"/>
        <v>cheap</v>
      </c>
      <c r="X9023" s="3" t="str" cm="1">
        <f t="array" ref="X9023">_xlfn.IFS(R9023&gt;1000,"premium",R9023&gt;500,"modrate",R9023&lt;500,"cheap")</f>
        <v>cheap</v>
      </c>
      <c r="Y9023" t="str" cm="1">
        <f t="array" ref="Y9023">_xlfn.SWITCH(TRUE,R9023&gt;1000,"premium",R9023&gt;500,"modrate","cheap")</f>
        <v>cheap</v>
      </c>
    </row>
    <row r="9024" spans="1:25">
      <c r="A9024">
        <v>9023</v>
      </c>
      <c r="B9024" t="s">
        <v>10385</v>
      </c>
      <c r="C9024" s="2">
        <v>42604</v>
      </c>
      <c r="D9024" s="2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9.8328000000000095</v>
      </c>
      <c r="V9024" t="str">
        <f t="shared" si="281"/>
        <v>profit</v>
      </c>
      <c r="W9024" t="str">
        <f t="shared" si="282"/>
        <v>cheap</v>
      </c>
      <c r="X9024" s="3" t="str" cm="1">
        <f t="array" ref="X9024">_xlfn.IFS(R9024&gt;1000,"premium",R9024&gt;500,"modrate",R9024&lt;500,"cheap")</f>
        <v>cheap</v>
      </c>
      <c r="Y9024" t="str" cm="1">
        <f t="array" ref="Y9024">_xlfn.SWITCH(TRUE,R9024&gt;1000,"premium",R9024&gt;500,"modrate","cheap")</f>
        <v>cheap</v>
      </c>
    </row>
    <row r="9025" spans="1:25">
      <c r="A9025">
        <v>9024</v>
      </c>
      <c r="B9025" t="s">
        <v>10386</v>
      </c>
      <c r="C9025" s="2">
        <v>42184</v>
      </c>
      <c r="D9025" s="2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  <c r="V9025" t="str">
        <f t="shared" si="281"/>
        <v>profit</v>
      </c>
      <c r="W9025" t="str">
        <f t="shared" si="282"/>
        <v>cheap</v>
      </c>
      <c r="X9025" s="3" t="str" cm="1">
        <f t="array" ref="X9025">_xlfn.IFS(R9025&gt;1000,"premium",R9025&gt;500,"modrate",R9025&lt;500,"cheap")</f>
        <v>cheap</v>
      </c>
      <c r="Y9025" t="str" cm="1">
        <f t="array" ref="Y9025">_xlfn.SWITCH(TRUE,R9025&gt;1000,"premium",R9025&gt;500,"modrate","cheap")</f>
        <v>cheap</v>
      </c>
    </row>
    <row r="9026" spans="1:25">
      <c r="A9026">
        <v>9025</v>
      </c>
      <c r="B9026" t="s">
        <v>10387</v>
      </c>
      <c r="C9026" s="2">
        <v>42547</v>
      </c>
      <c r="D9026" s="2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  <c r="V9026" t="str">
        <f t="shared" si="281"/>
        <v>profit</v>
      </c>
      <c r="W9026" t="str">
        <f t="shared" si="282"/>
        <v>cheap</v>
      </c>
      <c r="X9026" s="3" t="str" cm="1">
        <f t="array" ref="X9026">_xlfn.IFS(R9026&gt;1000,"premium",R9026&gt;500,"modrate",R9026&lt;500,"cheap")</f>
        <v>cheap</v>
      </c>
      <c r="Y9026" t="str" cm="1">
        <f t="array" ref="Y9026">_xlfn.SWITCH(TRUE,R9026&gt;1000,"premium",R9026&gt;500,"modrate","cheap")</f>
        <v>cheap</v>
      </c>
    </row>
    <row r="9027" spans="1:25">
      <c r="A9027">
        <v>9026</v>
      </c>
      <c r="B9027" t="s">
        <v>10387</v>
      </c>
      <c r="C9027" s="2">
        <v>42547</v>
      </c>
      <c r="D9027" s="2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  <c r="V9027" t="str">
        <f t="shared" ref="V9027:V9090" si="283">IF(U9027&gt;0,"profit","loss")</f>
        <v>profit</v>
      </c>
      <c r="W9027" t="str">
        <f t="shared" ref="W9027:W9090" si="284">IF(R9027&gt;1000,"premium", IF(R9027&gt;500,"modrate","cheap"))</f>
        <v>cheap</v>
      </c>
      <c r="X9027" s="3" t="str" cm="1">
        <f t="array" ref="X9027">_xlfn.IFS(R9027&gt;1000,"premium",R9027&gt;500,"modrate",R9027&lt;500,"cheap")</f>
        <v>cheap</v>
      </c>
      <c r="Y9027" t="str" cm="1">
        <f t="array" ref="Y9027">_xlfn.SWITCH(TRUE,R9027&gt;1000,"premium",R9027&gt;500,"modrate","cheap")</f>
        <v>cheap</v>
      </c>
    </row>
    <row r="9028" spans="1:25">
      <c r="A9028">
        <v>9027</v>
      </c>
      <c r="B9028" t="s">
        <v>10387</v>
      </c>
      <c r="C9028" s="2">
        <v>42547</v>
      </c>
      <c r="D9028" s="2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  <c r="V9028" t="str">
        <f t="shared" si="283"/>
        <v>profit</v>
      </c>
      <c r="W9028" t="str">
        <f t="shared" si="284"/>
        <v>cheap</v>
      </c>
      <c r="X9028" s="3" t="str" cm="1">
        <f t="array" ref="X9028">_xlfn.IFS(R9028&gt;1000,"premium",R9028&gt;500,"modrate",R9028&lt;500,"cheap")</f>
        <v>cheap</v>
      </c>
      <c r="Y9028" t="str" cm="1">
        <f t="array" ref="Y9028">_xlfn.SWITCH(TRUE,R9028&gt;1000,"premium",R9028&gt;500,"modrate","cheap")</f>
        <v>cheap</v>
      </c>
    </row>
    <row r="9029" spans="1:25">
      <c r="A9029">
        <v>9028</v>
      </c>
      <c r="B9029" t="s">
        <v>10388</v>
      </c>
      <c r="C9029" s="2">
        <v>42630</v>
      </c>
      <c r="D9029" s="2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  <c r="V9029" t="str">
        <f t="shared" si="283"/>
        <v>profit</v>
      </c>
      <c r="W9029" t="str">
        <f t="shared" si="284"/>
        <v>cheap</v>
      </c>
      <c r="X9029" s="3" t="str" cm="1">
        <f t="array" ref="X9029">_xlfn.IFS(R9029&gt;1000,"premium",R9029&gt;500,"modrate",R9029&lt;500,"cheap")</f>
        <v>cheap</v>
      </c>
      <c r="Y9029" t="str" cm="1">
        <f t="array" ref="Y9029">_xlfn.SWITCH(TRUE,R9029&gt;1000,"premium",R9029&gt;500,"modrate","cheap")</f>
        <v>cheap</v>
      </c>
    </row>
    <row r="9030" spans="1:25">
      <c r="A9030">
        <v>9029</v>
      </c>
      <c r="B9030" t="s">
        <v>10388</v>
      </c>
      <c r="C9030" s="2">
        <v>42630</v>
      </c>
      <c r="D9030" s="2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  <c r="V9030" t="str">
        <f t="shared" si="283"/>
        <v>profit</v>
      </c>
      <c r="W9030" t="str">
        <f t="shared" si="284"/>
        <v>cheap</v>
      </c>
      <c r="X9030" s="3" t="str" cm="1">
        <f t="array" ref="X9030">_xlfn.IFS(R9030&gt;1000,"premium",R9030&gt;500,"modrate",R9030&lt;500,"cheap")</f>
        <v>cheap</v>
      </c>
      <c r="Y9030" t="str" cm="1">
        <f t="array" ref="Y9030">_xlfn.SWITCH(TRUE,R9030&gt;1000,"premium",R9030&gt;500,"modrate","cheap")</f>
        <v>cheap</v>
      </c>
    </row>
    <row r="9031" spans="1:25">
      <c r="A9031">
        <v>9030</v>
      </c>
      <c r="B9031" t="s">
        <v>10390</v>
      </c>
      <c r="C9031" s="2">
        <v>41838</v>
      </c>
      <c r="D9031" s="2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  <c r="V9031" t="str">
        <f t="shared" si="283"/>
        <v>profit</v>
      </c>
      <c r="W9031" t="str">
        <f t="shared" si="284"/>
        <v>cheap</v>
      </c>
      <c r="X9031" s="3" t="str" cm="1">
        <f t="array" ref="X9031">_xlfn.IFS(R9031&gt;1000,"premium",R9031&gt;500,"modrate",R9031&lt;500,"cheap")</f>
        <v>cheap</v>
      </c>
      <c r="Y9031" t="str" cm="1">
        <f t="array" ref="Y9031">_xlfn.SWITCH(TRUE,R9031&gt;1000,"premium",R9031&gt;500,"modrate","cheap")</f>
        <v>cheap</v>
      </c>
    </row>
    <row r="9032" spans="1:25">
      <c r="A9032">
        <v>9031</v>
      </c>
      <c r="B9032" t="s">
        <v>10391</v>
      </c>
      <c r="C9032" s="2">
        <v>42979</v>
      </c>
      <c r="D9032" s="2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  <c r="V9032" t="str">
        <f t="shared" si="283"/>
        <v>profit</v>
      </c>
      <c r="W9032" t="str">
        <f t="shared" si="284"/>
        <v>cheap</v>
      </c>
      <c r="X9032" s="3" t="str" cm="1">
        <f t="array" ref="X9032">_xlfn.IFS(R9032&gt;1000,"premium",R9032&gt;500,"modrate",R9032&lt;500,"cheap")</f>
        <v>cheap</v>
      </c>
      <c r="Y9032" t="str" cm="1">
        <f t="array" ref="Y9032">_xlfn.SWITCH(TRUE,R9032&gt;1000,"premium",R9032&gt;500,"modrate","cheap")</f>
        <v>cheap</v>
      </c>
    </row>
    <row r="9033" spans="1:25">
      <c r="A9033">
        <v>9032</v>
      </c>
      <c r="B9033" t="s">
        <v>10391</v>
      </c>
      <c r="C9033" s="2">
        <v>42979</v>
      </c>
      <c r="D9033" s="2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  <c r="V9033" t="str">
        <f t="shared" si="283"/>
        <v>profit</v>
      </c>
      <c r="W9033" t="str">
        <f t="shared" si="284"/>
        <v>cheap</v>
      </c>
      <c r="X9033" s="3" t="str" cm="1">
        <f t="array" ref="X9033">_xlfn.IFS(R9033&gt;1000,"premium",R9033&gt;500,"modrate",R9033&lt;500,"cheap")</f>
        <v>cheap</v>
      </c>
      <c r="Y9033" t="str" cm="1">
        <f t="array" ref="Y9033">_xlfn.SWITCH(TRUE,R9033&gt;1000,"premium",R9033&gt;500,"modrate","cheap")</f>
        <v>cheap</v>
      </c>
    </row>
    <row r="9034" spans="1:25">
      <c r="A9034">
        <v>9033</v>
      </c>
      <c r="B9034" t="s">
        <v>10392</v>
      </c>
      <c r="C9034" s="2">
        <v>42908</v>
      </c>
      <c r="D9034" s="2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  <c r="V9034" t="str">
        <f t="shared" si="283"/>
        <v>profit</v>
      </c>
      <c r="W9034" t="str">
        <f t="shared" si="284"/>
        <v>cheap</v>
      </c>
      <c r="X9034" s="3" t="str" cm="1">
        <f t="array" ref="X9034">_xlfn.IFS(R9034&gt;1000,"premium",R9034&gt;500,"modrate",R9034&lt;500,"cheap")</f>
        <v>cheap</v>
      </c>
      <c r="Y9034" t="str" cm="1">
        <f t="array" ref="Y9034">_xlfn.SWITCH(TRUE,R9034&gt;1000,"premium",R9034&gt;500,"modrate","cheap")</f>
        <v>cheap</v>
      </c>
    </row>
    <row r="9035" spans="1:25">
      <c r="A9035">
        <v>9034</v>
      </c>
      <c r="B9035" t="s">
        <v>10393</v>
      </c>
      <c r="C9035" s="2">
        <v>41884</v>
      </c>
      <c r="D9035" s="2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  <c r="V9035" t="str">
        <f t="shared" si="283"/>
        <v>profit</v>
      </c>
      <c r="W9035" t="str">
        <f t="shared" si="284"/>
        <v>premium</v>
      </c>
      <c r="X9035" s="3" t="str" cm="1">
        <f t="array" ref="X9035">_xlfn.IFS(R9035&gt;1000,"premium",R9035&gt;500,"modrate",R9035&lt;500,"cheap")</f>
        <v>premium</v>
      </c>
      <c r="Y9035" t="str" cm="1">
        <f t="array" ref="Y9035">_xlfn.SWITCH(TRUE,R9035&gt;1000,"premium",R9035&gt;500,"modrate","cheap")</f>
        <v>premium</v>
      </c>
    </row>
    <row r="9036" spans="1:25">
      <c r="A9036">
        <v>9035</v>
      </c>
      <c r="B9036" t="s">
        <v>10394</v>
      </c>
      <c r="C9036" s="2">
        <v>42278</v>
      </c>
      <c r="D9036" s="2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  <c r="V9036" t="str">
        <f t="shared" si="283"/>
        <v>loss</v>
      </c>
      <c r="W9036" t="str">
        <f t="shared" si="284"/>
        <v>cheap</v>
      </c>
      <c r="X9036" s="3" t="str" cm="1">
        <f t="array" ref="X9036">_xlfn.IFS(R9036&gt;1000,"premium",R9036&gt;500,"modrate",R9036&lt;500,"cheap")</f>
        <v>cheap</v>
      </c>
      <c r="Y9036" t="str" cm="1">
        <f t="array" ref="Y9036">_xlfn.SWITCH(TRUE,R9036&gt;1000,"premium",R9036&gt;500,"modrate","cheap")</f>
        <v>cheap</v>
      </c>
    </row>
    <row r="9037" spans="1:25">
      <c r="A9037">
        <v>9036</v>
      </c>
      <c r="B9037" t="s">
        <v>10394</v>
      </c>
      <c r="C9037" s="2">
        <v>42278</v>
      </c>
      <c r="D9037" s="2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2.7191999999999901</v>
      </c>
      <c r="V9037" t="str">
        <f t="shared" si="283"/>
        <v>profit</v>
      </c>
      <c r="W9037" t="str">
        <f t="shared" si="284"/>
        <v>cheap</v>
      </c>
      <c r="X9037" s="3" t="str" cm="1">
        <f t="array" ref="X9037">_xlfn.IFS(R9037&gt;1000,"premium",R9037&gt;500,"modrate",R9037&lt;500,"cheap")</f>
        <v>cheap</v>
      </c>
      <c r="Y9037" t="str" cm="1">
        <f t="array" ref="Y9037">_xlfn.SWITCH(TRUE,R9037&gt;1000,"premium",R9037&gt;500,"modrate","cheap")</f>
        <v>cheap</v>
      </c>
    </row>
    <row r="9038" spans="1:25">
      <c r="A9038">
        <v>9037</v>
      </c>
      <c r="B9038" t="s">
        <v>10395</v>
      </c>
      <c r="C9038" s="2">
        <v>42101</v>
      </c>
      <c r="D9038" s="2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  <c r="V9038" t="str">
        <f t="shared" si="283"/>
        <v>profit</v>
      </c>
      <c r="W9038" t="str">
        <f t="shared" si="284"/>
        <v>cheap</v>
      </c>
      <c r="X9038" s="3" t="str" cm="1">
        <f t="array" ref="X9038">_xlfn.IFS(R9038&gt;1000,"premium",R9038&gt;500,"modrate",R9038&lt;500,"cheap")</f>
        <v>cheap</v>
      </c>
      <c r="Y9038" t="str" cm="1">
        <f t="array" ref="Y9038">_xlfn.SWITCH(TRUE,R9038&gt;1000,"premium",R9038&gt;500,"modrate","cheap")</f>
        <v>cheap</v>
      </c>
    </row>
    <row r="9039" spans="1:25">
      <c r="A9039">
        <v>9038</v>
      </c>
      <c r="B9039" t="s">
        <v>10395</v>
      </c>
      <c r="C9039" s="2">
        <v>42101</v>
      </c>
      <c r="D9039" s="2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  <c r="V9039" t="str">
        <f t="shared" si="283"/>
        <v>profit</v>
      </c>
      <c r="W9039" t="str">
        <f t="shared" si="284"/>
        <v>cheap</v>
      </c>
      <c r="X9039" s="3" t="str" cm="1">
        <f t="array" ref="X9039">_xlfn.IFS(R9039&gt;1000,"premium",R9039&gt;500,"modrate",R9039&lt;500,"cheap")</f>
        <v>cheap</v>
      </c>
      <c r="Y9039" t="str" cm="1">
        <f t="array" ref="Y9039">_xlfn.SWITCH(TRUE,R9039&gt;1000,"premium",R9039&gt;500,"modrate","cheap")</f>
        <v>cheap</v>
      </c>
    </row>
    <row r="9040" spans="1:25">
      <c r="A9040">
        <v>9039</v>
      </c>
      <c r="B9040" t="s">
        <v>10396</v>
      </c>
      <c r="C9040" s="2">
        <v>43060</v>
      </c>
      <c r="D9040" s="2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  <c r="V9040" t="str">
        <f t="shared" si="283"/>
        <v>loss</v>
      </c>
      <c r="W9040" t="str">
        <f t="shared" si="284"/>
        <v>cheap</v>
      </c>
      <c r="X9040" s="3" t="str" cm="1">
        <f t="array" ref="X9040">_xlfn.IFS(R9040&gt;1000,"premium",R9040&gt;500,"modrate",R9040&lt;500,"cheap")</f>
        <v>cheap</v>
      </c>
      <c r="Y9040" t="str" cm="1">
        <f t="array" ref="Y9040">_xlfn.SWITCH(TRUE,R9040&gt;1000,"premium",R9040&gt;500,"modrate","cheap")</f>
        <v>cheap</v>
      </c>
    </row>
    <row r="9041" spans="1:25">
      <c r="A9041">
        <v>9040</v>
      </c>
      <c r="B9041" t="s">
        <v>10397</v>
      </c>
      <c r="C9041" s="2">
        <v>42721</v>
      </c>
      <c r="D9041" s="2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  <c r="V9041" t="str">
        <f t="shared" si="283"/>
        <v>profit</v>
      </c>
      <c r="W9041" t="str">
        <f t="shared" si="284"/>
        <v>premium</v>
      </c>
      <c r="X9041" s="3" t="str" cm="1">
        <f t="array" ref="X9041">_xlfn.IFS(R9041&gt;1000,"premium",R9041&gt;500,"modrate",R9041&lt;500,"cheap")</f>
        <v>premium</v>
      </c>
      <c r="Y9041" t="str" cm="1">
        <f t="array" ref="Y9041">_xlfn.SWITCH(TRUE,R9041&gt;1000,"premium",R9041&gt;500,"modrate","cheap")</f>
        <v>premium</v>
      </c>
    </row>
    <row r="9042" spans="1:25">
      <c r="A9042">
        <v>9041</v>
      </c>
      <c r="B9042" t="s">
        <v>10398</v>
      </c>
      <c r="C9042" s="2">
        <v>41901</v>
      </c>
      <c r="D9042" s="2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  <c r="V9042" t="str">
        <f t="shared" si="283"/>
        <v>loss</v>
      </c>
      <c r="W9042" t="str">
        <f t="shared" si="284"/>
        <v>cheap</v>
      </c>
      <c r="X9042" s="3" t="str" cm="1">
        <f t="array" ref="X9042">_xlfn.IFS(R9042&gt;1000,"premium",R9042&gt;500,"modrate",R9042&lt;500,"cheap")</f>
        <v>cheap</v>
      </c>
      <c r="Y9042" t="str" cm="1">
        <f t="array" ref="Y9042">_xlfn.SWITCH(TRUE,R9042&gt;1000,"premium",R9042&gt;500,"modrate","cheap")</f>
        <v>cheap</v>
      </c>
    </row>
    <row r="9043" spans="1:25">
      <c r="A9043">
        <v>9042</v>
      </c>
      <c r="B9043" t="s">
        <v>10399</v>
      </c>
      <c r="C9043" s="2">
        <v>41910</v>
      </c>
      <c r="D9043" s="2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  <c r="V9043" t="str">
        <f t="shared" si="283"/>
        <v>profit</v>
      </c>
      <c r="W9043" t="str">
        <f t="shared" si="284"/>
        <v>cheap</v>
      </c>
      <c r="X9043" s="3" t="str" cm="1">
        <f t="array" ref="X9043">_xlfn.IFS(R9043&gt;1000,"premium",R9043&gt;500,"modrate",R9043&lt;500,"cheap")</f>
        <v>cheap</v>
      </c>
      <c r="Y9043" t="str" cm="1">
        <f t="array" ref="Y9043">_xlfn.SWITCH(TRUE,R9043&gt;1000,"premium",R9043&gt;500,"modrate","cheap")</f>
        <v>cheap</v>
      </c>
    </row>
    <row r="9044" spans="1:25">
      <c r="A9044">
        <v>9043</v>
      </c>
      <c r="B9044" t="s">
        <v>10400</v>
      </c>
      <c r="C9044" s="2">
        <v>42269</v>
      </c>
      <c r="D9044" s="2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  <c r="V9044" t="str">
        <f t="shared" si="283"/>
        <v>profit</v>
      </c>
      <c r="W9044" t="str">
        <f t="shared" si="284"/>
        <v>cheap</v>
      </c>
      <c r="X9044" s="3" t="str" cm="1">
        <f t="array" ref="X9044">_xlfn.IFS(R9044&gt;1000,"premium",R9044&gt;500,"modrate",R9044&lt;500,"cheap")</f>
        <v>cheap</v>
      </c>
      <c r="Y9044" t="str" cm="1">
        <f t="array" ref="Y9044">_xlfn.SWITCH(TRUE,R9044&gt;1000,"premium",R9044&gt;500,"modrate","cheap")</f>
        <v>cheap</v>
      </c>
    </row>
    <row r="9045" spans="1:25">
      <c r="A9045">
        <v>9044</v>
      </c>
      <c r="B9045" t="s">
        <v>10401</v>
      </c>
      <c r="C9045" s="2">
        <v>42681</v>
      </c>
      <c r="D9045" s="2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  <c r="V9045" t="str">
        <f t="shared" si="283"/>
        <v>profit</v>
      </c>
      <c r="W9045" t="str">
        <f t="shared" si="284"/>
        <v>cheap</v>
      </c>
      <c r="X9045" s="3" t="str" cm="1">
        <f t="array" ref="X9045">_xlfn.IFS(R9045&gt;1000,"premium",R9045&gt;500,"modrate",R9045&lt;500,"cheap")</f>
        <v>cheap</v>
      </c>
      <c r="Y9045" t="str" cm="1">
        <f t="array" ref="Y9045">_xlfn.SWITCH(TRUE,R9045&gt;1000,"premium",R9045&gt;500,"modrate","cheap")</f>
        <v>cheap</v>
      </c>
    </row>
    <row r="9046" spans="1:25">
      <c r="A9046">
        <v>9045</v>
      </c>
      <c r="B9046" t="s">
        <v>10402</v>
      </c>
      <c r="C9046" s="2">
        <v>43085</v>
      </c>
      <c r="D9046" s="2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  <c r="V9046" t="str">
        <f t="shared" si="283"/>
        <v>profit</v>
      </c>
      <c r="W9046" t="str">
        <f t="shared" si="284"/>
        <v>cheap</v>
      </c>
      <c r="X9046" s="3" t="str" cm="1">
        <f t="array" ref="X9046">_xlfn.IFS(R9046&gt;1000,"premium",R9046&gt;500,"modrate",R9046&lt;500,"cheap")</f>
        <v>cheap</v>
      </c>
      <c r="Y9046" t="str" cm="1">
        <f t="array" ref="Y9046">_xlfn.SWITCH(TRUE,R9046&gt;1000,"premium",R9046&gt;500,"modrate","cheap")</f>
        <v>cheap</v>
      </c>
    </row>
    <row r="9047" spans="1:25">
      <c r="A9047">
        <v>9046</v>
      </c>
      <c r="B9047" t="s">
        <v>10402</v>
      </c>
      <c r="C9047" s="2">
        <v>43085</v>
      </c>
      <c r="D9047" s="2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  <c r="V9047" t="str">
        <f t="shared" si="283"/>
        <v>profit</v>
      </c>
      <c r="W9047" t="str">
        <f t="shared" si="284"/>
        <v>cheap</v>
      </c>
      <c r="X9047" s="3" t="str" cm="1">
        <f t="array" ref="X9047">_xlfn.IFS(R9047&gt;1000,"premium",R9047&gt;500,"modrate",R9047&lt;500,"cheap")</f>
        <v>cheap</v>
      </c>
      <c r="Y9047" t="str" cm="1">
        <f t="array" ref="Y9047">_xlfn.SWITCH(TRUE,R9047&gt;1000,"premium",R9047&gt;500,"modrate","cheap")</f>
        <v>cheap</v>
      </c>
    </row>
    <row r="9048" spans="1:25">
      <c r="A9048">
        <v>9047</v>
      </c>
      <c r="B9048" t="s">
        <v>10402</v>
      </c>
      <c r="C9048" s="2">
        <v>43085</v>
      </c>
      <c r="D9048" s="2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  <c r="V9048" t="str">
        <f t="shared" si="283"/>
        <v>profit</v>
      </c>
      <c r="W9048" t="str">
        <f t="shared" si="284"/>
        <v>cheap</v>
      </c>
      <c r="X9048" s="3" t="str" cm="1">
        <f t="array" ref="X9048">_xlfn.IFS(R9048&gt;1000,"premium",R9048&gt;500,"modrate",R9048&lt;500,"cheap")</f>
        <v>cheap</v>
      </c>
      <c r="Y9048" t="str" cm="1">
        <f t="array" ref="Y9048">_xlfn.SWITCH(TRUE,R9048&gt;1000,"premium",R9048&gt;500,"modrate","cheap")</f>
        <v>cheap</v>
      </c>
    </row>
    <row r="9049" spans="1:25">
      <c r="A9049">
        <v>9048</v>
      </c>
      <c r="B9049" t="s">
        <v>10402</v>
      </c>
      <c r="C9049" s="2">
        <v>43085</v>
      </c>
      <c r="D9049" s="2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  <c r="V9049" t="str">
        <f t="shared" si="283"/>
        <v>profit</v>
      </c>
      <c r="W9049" t="str">
        <f t="shared" si="284"/>
        <v>cheap</v>
      </c>
      <c r="X9049" s="3" t="str" cm="1">
        <f t="array" ref="X9049">_xlfn.IFS(R9049&gt;1000,"premium",R9049&gt;500,"modrate",R9049&lt;500,"cheap")</f>
        <v>cheap</v>
      </c>
      <c r="Y9049" t="str" cm="1">
        <f t="array" ref="Y9049">_xlfn.SWITCH(TRUE,R9049&gt;1000,"premium",R9049&gt;500,"modrate","cheap")</f>
        <v>cheap</v>
      </c>
    </row>
    <row r="9050" spans="1:25">
      <c r="A9050">
        <v>9049</v>
      </c>
      <c r="B9050" t="s">
        <v>10402</v>
      </c>
      <c r="C9050" s="2">
        <v>43085</v>
      </c>
      <c r="D9050" s="2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  <c r="V9050" t="str">
        <f t="shared" si="283"/>
        <v>profit</v>
      </c>
      <c r="W9050" t="str">
        <f t="shared" si="284"/>
        <v>cheap</v>
      </c>
      <c r="X9050" s="3" t="str" cm="1">
        <f t="array" ref="X9050">_xlfn.IFS(R9050&gt;1000,"premium",R9050&gt;500,"modrate",R9050&lt;500,"cheap")</f>
        <v>cheap</v>
      </c>
      <c r="Y9050" t="str" cm="1">
        <f t="array" ref="Y9050">_xlfn.SWITCH(TRUE,R9050&gt;1000,"premium",R9050&gt;500,"modrate","cheap")</f>
        <v>cheap</v>
      </c>
    </row>
    <row r="9051" spans="1:25">
      <c r="A9051">
        <v>9050</v>
      </c>
      <c r="B9051" t="s">
        <v>10403</v>
      </c>
      <c r="C9051" s="2">
        <v>41903</v>
      </c>
      <c r="D9051" s="2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  <c r="V9051" t="str">
        <f t="shared" si="283"/>
        <v>profit</v>
      </c>
      <c r="W9051" t="str">
        <f t="shared" si="284"/>
        <v>cheap</v>
      </c>
      <c r="X9051" s="3" t="str" cm="1">
        <f t="array" ref="X9051">_xlfn.IFS(R9051&gt;1000,"premium",R9051&gt;500,"modrate",R9051&lt;500,"cheap")</f>
        <v>cheap</v>
      </c>
      <c r="Y9051" t="str" cm="1">
        <f t="array" ref="Y9051">_xlfn.SWITCH(TRUE,R9051&gt;1000,"premium",R9051&gt;500,"modrate","cheap")</f>
        <v>cheap</v>
      </c>
    </row>
    <row r="9052" spans="1:25">
      <c r="A9052">
        <v>9051</v>
      </c>
      <c r="B9052" t="s">
        <v>10404</v>
      </c>
      <c r="C9052" s="2">
        <v>42142</v>
      </c>
      <c r="D9052" s="2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  <c r="V9052" t="str">
        <f t="shared" si="283"/>
        <v>profit</v>
      </c>
      <c r="W9052" t="str">
        <f t="shared" si="284"/>
        <v>cheap</v>
      </c>
      <c r="X9052" s="3" t="str" cm="1">
        <f t="array" ref="X9052">_xlfn.IFS(R9052&gt;1000,"premium",R9052&gt;500,"modrate",R9052&lt;500,"cheap")</f>
        <v>cheap</v>
      </c>
      <c r="Y9052" t="str" cm="1">
        <f t="array" ref="Y9052">_xlfn.SWITCH(TRUE,R9052&gt;1000,"premium",R9052&gt;500,"modrate","cheap")</f>
        <v>cheap</v>
      </c>
    </row>
    <row r="9053" spans="1:25">
      <c r="A9053">
        <v>9052</v>
      </c>
      <c r="B9053" t="s">
        <v>10405</v>
      </c>
      <c r="C9053" s="2">
        <v>41724</v>
      </c>
      <c r="D9053" s="2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  <c r="V9053" t="str">
        <f t="shared" si="283"/>
        <v>profit</v>
      </c>
      <c r="W9053" t="str">
        <f t="shared" si="284"/>
        <v>cheap</v>
      </c>
      <c r="X9053" s="3" t="str" cm="1">
        <f t="array" ref="X9053">_xlfn.IFS(R9053&gt;1000,"premium",R9053&gt;500,"modrate",R9053&lt;500,"cheap")</f>
        <v>cheap</v>
      </c>
      <c r="Y9053" t="str" cm="1">
        <f t="array" ref="Y9053">_xlfn.SWITCH(TRUE,R9053&gt;1000,"premium",R9053&gt;500,"modrate","cheap")</f>
        <v>cheap</v>
      </c>
    </row>
    <row r="9054" spans="1:25">
      <c r="A9054">
        <v>9053</v>
      </c>
      <c r="B9054" t="s">
        <v>10405</v>
      </c>
      <c r="C9054" s="2">
        <v>41724</v>
      </c>
      <c r="D9054" s="2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  <c r="V9054" t="str">
        <f t="shared" si="283"/>
        <v>profit</v>
      </c>
      <c r="W9054" t="str">
        <f t="shared" si="284"/>
        <v>cheap</v>
      </c>
      <c r="X9054" s="3" t="str" cm="1">
        <f t="array" ref="X9054">_xlfn.IFS(R9054&gt;1000,"premium",R9054&gt;500,"modrate",R9054&lt;500,"cheap")</f>
        <v>cheap</v>
      </c>
      <c r="Y9054" t="str" cm="1">
        <f t="array" ref="Y9054">_xlfn.SWITCH(TRUE,R9054&gt;1000,"premium",R9054&gt;500,"modrate","cheap")</f>
        <v>cheap</v>
      </c>
    </row>
    <row r="9055" spans="1:25">
      <c r="A9055">
        <v>9054</v>
      </c>
      <c r="B9055" t="s">
        <v>10405</v>
      </c>
      <c r="C9055" s="2">
        <v>41724</v>
      </c>
      <c r="D9055" s="2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  <c r="V9055" t="str">
        <f t="shared" si="283"/>
        <v>profit</v>
      </c>
      <c r="W9055" t="str">
        <f t="shared" si="284"/>
        <v>cheap</v>
      </c>
      <c r="X9055" s="3" t="str" cm="1">
        <f t="array" ref="X9055">_xlfn.IFS(R9055&gt;1000,"premium",R9055&gt;500,"modrate",R9055&lt;500,"cheap")</f>
        <v>cheap</v>
      </c>
      <c r="Y9055" t="str" cm="1">
        <f t="array" ref="Y9055">_xlfn.SWITCH(TRUE,R9055&gt;1000,"premium",R9055&gt;500,"modrate","cheap")</f>
        <v>cheap</v>
      </c>
    </row>
    <row r="9056" spans="1:25">
      <c r="A9056">
        <v>9055</v>
      </c>
      <c r="B9056" t="s">
        <v>10406</v>
      </c>
      <c r="C9056" s="2">
        <v>43000</v>
      </c>
      <c r="D9056" s="2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  <c r="V9056" t="str">
        <f t="shared" si="283"/>
        <v>profit</v>
      </c>
      <c r="W9056" t="str">
        <f t="shared" si="284"/>
        <v>cheap</v>
      </c>
      <c r="X9056" s="3" t="str" cm="1">
        <f t="array" ref="X9056">_xlfn.IFS(R9056&gt;1000,"premium",R9056&gt;500,"modrate",R9056&lt;500,"cheap")</f>
        <v>cheap</v>
      </c>
      <c r="Y9056" t="str" cm="1">
        <f t="array" ref="Y9056">_xlfn.SWITCH(TRUE,R9056&gt;1000,"premium",R9056&gt;500,"modrate","cheap")</f>
        <v>cheap</v>
      </c>
    </row>
    <row r="9057" spans="1:25">
      <c r="A9057">
        <v>9056</v>
      </c>
      <c r="B9057" t="s">
        <v>10407</v>
      </c>
      <c r="C9057" s="2">
        <v>42259</v>
      </c>
      <c r="D9057" s="2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  <c r="V9057" t="str">
        <f t="shared" si="283"/>
        <v>profit</v>
      </c>
      <c r="W9057" t="str">
        <f t="shared" si="284"/>
        <v>cheap</v>
      </c>
      <c r="X9057" s="3" t="str" cm="1">
        <f t="array" ref="X9057">_xlfn.IFS(R9057&gt;1000,"premium",R9057&gt;500,"modrate",R9057&lt;500,"cheap")</f>
        <v>cheap</v>
      </c>
      <c r="Y9057" t="str" cm="1">
        <f t="array" ref="Y9057">_xlfn.SWITCH(TRUE,R9057&gt;1000,"premium",R9057&gt;500,"modrate","cheap")</f>
        <v>cheap</v>
      </c>
    </row>
    <row r="9058" spans="1:25">
      <c r="A9058">
        <v>9057</v>
      </c>
      <c r="B9058" t="s">
        <v>10408</v>
      </c>
      <c r="C9058" s="2">
        <v>42310</v>
      </c>
      <c r="D9058" s="2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  <c r="V9058" t="str">
        <f t="shared" si="283"/>
        <v>profit</v>
      </c>
      <c r="W9058" t="str">
        <f t="shared" si="284"/>
        <v>premium</v>
      </c>
      <c r="X9058" s="3" t="str" cm="1">
        <f t="array" ref="X9058">_xlfn.IFS(R9058&gt;1000,"premium",R9058&gt;500,"modrate",R9058&lt;500,"cheap")</f>
        <v>premium</v>
      </c>
      <c r="Y9058" t="str" cm="1">
        <f t="array" ref="Y9058">_xlfn.SWITCH(TRUE,R9058&gt;1000,"premium",R9058&gt;500,"modrate","cheap")</f>
        <v>premium</v>
      </c>
    </row>
    <row r="9059" spans="1:25">
      <c r="A9059">
        <v>9058</v>
      </c>
      <c r="B9059" t="s">
        <v>10409</v>
      </c>
      <c r="C9059" s="2">
        <v>42297</v>
      </c>
      <c r="D9059" s="2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  <c r="V9059" t="str">
        <f t="shared" si="283"/>
        <v>profit</v>
      </c>
      <c r="W9059" t="str">
        <f t="shared" si="284"/>
        <v>cheap</v>
      </c>
      <c r="X9059" s="3" t="str" cm="1">
        <f t="array" ref="X9059">_xlfn.IFS(R9059&gt;1000,"premium",R9059&gt;500,"modrate",R9059&lt;500,"cheap")</f>
        <v>cheap</v>
      </c>
      <c r="Y9059" t="str" cm="1">
        <f t="array" ref="Y9059">_xlfn.SWITCH(TRUE,R9059&gt;1000,"premium",R9059&gt;500,"modrate","cheap")</f>
        <v>cheap</v>
      </c>
    </row>
    <row r="9060" spans="1:25">
      <c r="A9060">
        <v>9059</v>
      </c>
      <c r="B9060" t="s">
        <v>10409</v>
      </c>
      <c r="C9060" s="2">
        <v>42297</v>
      </c>
      <c r="D9060" s="2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  <c r="V9060" t="str">
        <f t="shared" si="283"/>
        <v>profit</v>
      </c>
      <c r="W9060" t="str">
        <f t="shared" si="284"/>
        <v>cheap</v>
      </c>
      <c r="X9060" s="3" t="str" cm="1">
        <f t="array" ref="X9060">_xlfn.IFS(R9060&gt;1000,"premium",R9060&gt;500,"modrate",R9060&lt;500,"cheap")</f>
        <v>cheap</v>
      </c>
      <c r="Y9060" t="str" cm="1">
        <f t="array" ref="Y9060">_xlfn.SWITCH(TRUE,R9060&gt;1000,"premium",R9060&gt;500,"modrate","cheap")</f>
        <v>cheap</v>
      </c>
    </row>
    <row r="9061" spans="1:25">
      <c r="A9061">
        <v>9060</v>
      </c>
      <c r="B9061" t="s">
        <v>10410</v>
      </c>
      <c r="C9061" s="2">
        <v>42535</v>
      </c>
      <c r="D9061" s="2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  <c r="V9061" t="str">
        <f t="shared" si="283"/>
        <v>profit</v>
      </c>
      <c r="W9061" t="str">
        <f t="shared" si="284"/>
        <v>premium</v>
      </c>
      <c r="X9061" s="3" t="str" cm="1">
        <f t="array" ref="X9061">_xlfn.IFS(R9061&gt;1000,"premium",R9061&gt;500,"modrate",R9061&lt;500,"cheap")</f>
        <v>premium</v>
      </c>
      <c r="Y9061" t="str" cm="1">
        <f t="array" ref="Y9061">_xlfn.SWITCH(TRUE,R9061&gt;1000,"premium",R9061&gt;500,"modrate","cheap")</f>
        <v>premium</v>
      </c>
    </row>
    <row r="9062" spans="1:25">
      <c r="A9062">
        <v>9061</v>
      </c>
      <c r="B9062" t="s">
        <v>10411</v>
      </c>
      <c r="C9062" s="2">
        <v>42328</v>
      </c>
      <c r="D9062" s="2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  <c r="V9062" t="str">
        <f t="shared" si="283"/>
        <v>profit</v>
      </c>
      <c r="W9062" t="str">
        <f t="shared" si="284"/>
        <v>cheap</v>
      </c>
      <c r="X9062" s="3" t="str" cm="1">
        <f t="array" ref="X9062">_xlfn.IFS(R9062&gt;1000,"premium",R9062&gt;500,"modrate",R9062&lt;500,"cheap")</f>
        <v>cheap</v>
      </c>
      <c r="Y9062" t="str" cm="1">
        <f t="array" ref="Y9062">_xlfn.SWITCH(TRUE,R9062&gt;1000,"premium",R9062&gt;500,"modrate","cheap")</f>
        <v>cheap</v>
      </c>
    </row>
    <row r="9063" spans="1:25">
      <c r="A9063">
        <v>9062</v>
      </c>
      <c r="B9063" t="s">
        <v>10411</v>
      </c>
      <c r="C9063" s="2">
        <v>42328</v>
      </c>
      <c r="D9063" s="2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  <c r="V9063" t="str">
        <f t="shared" si="283"/>
        <v>profit</v>
      </c>
      <c r="W9063" t="str">
        <f t="shared" si="284"/>
        <v>cheap</v>
      </c>
      <c r="X9063" s="3" t="str" cm="1">
        <f t="array" ref="X9063">_xlfn.IFS(R9063&gt;1000,"premium",R9063&gt;500,"modrate",R9063&lt;500,"cheap")</f>
        <v>cheap</v>
      </c>
      <c r="Y9063" t="str" cm="1">
        <f t="array" ref="Y9063">_xlfn.SWITCH(TRUE,R9063&gt;1000,"premium",R9063&gt;500,"modrate","cheap")</f>
        <v>cheap</v>
      </c>
    </row>
    <row r="9064" spans="1:25">
      <c r="A9064">
        <v>9063</v>
      </c>
      <c r="B9064" t="s">
        <v>10412</v>
      </c>
      <c r="C9064" s="2">
        <v>42428</v>
      </c>
      <c r="D9064" s="2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  <c r="V9064" t="str">
        <f t="shared" si="283"/>
        <v>profit</v>
      </c>
      <c r="W9064" t="str">
        <f t="shared" si="284"/>
        <v>cheap</v>
      </c>
      <c r="X9064" s="3" t="str" cm="1">
        <f t="array" ref="X9064">_xlfn.IFS(R9064&gt;1000,"premium",R9064&gt;500,"modrate",R9064&lt;500,"cheap")</f>
        <v>cheap</v>
      </c>
      <c r="Y9064" t="str" cm="1">
        <f t="array" ref="Y9064">_xlfn.SWITCH(TRUE,R9064&gt;1000,"premium",R9064&gt;500,"modrate","cheap")</f>
        <v>cheap</v>
      </c>
    </row>
    <row r="9065" spans="1:25">
      <c r="A9065">
        <v>9064</v>
      </c>
      <c r="B9065" t="s">
        <v>10413</v>
      </c>
      <c r="C9065" s="2">
        <v>41926</v>
      </c>
      <c r="D9065" s="2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  <c r="V9065" t="str">
        <f t="shared" si="283"/>
        <v>profit</v>
      </c>
      <c r="W9065" t="str">
        <f t="shared" si="284"/>
        <v>cheap</v>
      </c>
      <c r="X9065" s="3" t="str" cm="1">
        <f t="array" ref="X9065">_xlfn.IFS(R9065&gt;1000,"premium",R9065&gt;500,"modrate",R9065&lt;500,"cheap")</f>
        <v>cheap</v>
      </c>
      <c r="Y9065" t="str" cm="1">
        <f t="array" ref="Y9065">_xlfn.SWITCH(TRUE,R9065&gt;1000,"premium",R9065&gt;500,"modrate","cheap")</f>
        <v>cheap</v>
      </c>
    </row>
    <row r="9066" spans="1:25">
      <c r="A9066">
        <v>9065</v>
      </c>
      <c r="B9066" t="s">
        <v>10413</v>
      </c>
      <c r="C9066" s="2">
        <v>41926</v>
      </c>
      <c r="D9066" s="2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  <c r="V9066" t="str">
        <f t="shared" si="283"/>
        <v>loss</v>
      </c>
      <c r="W9066" t="str">
        <f t="shared" si="284"/>
        <v>cheap</v>
      </c>
      <c r="X9066" s="3" t="str" cm="1">
        <f t="array" ref="X9066">_xlfn.IFS(R9066&gt;1000,"premium",R9066&gt;500,"modrate",R9066&lt;500,"cheap")</f>
        <v>cheap</v>
      </c>
      <c r="Y9066" t="str" cm="1">
        <f t="array" ref="Y9066">_xlfn.SWITCH(TRUE,R9066&gt;1000,"premium",R9066&gt;500,"modrate","cheap")</f>
        <v>cheap</v>
      </c>
    </row>
    <row r="9067" spans="1:25">
      <c r="A9067">
        <v>9066</v>
      </c>
      <c r="B9067" t="s">
        <v>10413</v>
      </c>
      <c r="C9067" s="2">
        <v>41926</v>
      </c>
      <c r="D9067" s="2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  <c r="V9067" t="str">
        <f t="shared" si="283"/>
        <v>profit</v>
      </c>
      <c r="W9067" t="str">
        <f t="shared" si="284"/>
        <v>cheap</v>
      </c>
      <c r="X9067" s="3" t="str" cm="1">
        <f t="array" ref="X9067">_xlfn.IFS(R9067&gt;1000,"premium",R9067&gt;500,"modrate",R9067&lt;500,"cheap")</f>
        <v>cheap</v>
      </c>
      <c r="Y9067" t="str" cm="1">
        <f t="array" ref="Y9067">_xlfn.SWITCH(TRUE,R9067&gt;1000,"premium",R9067&gt;500,"modrate","cheap")</f>
        <v>cheap</v>
      </c>
    </row>
    <row r="9068" spans="1:25">
      <c r="A9068">
        <v>9067</v>
      </c>
      <c r="B9068" t="s">
        <v>10414</v>
      </c>
      <c r="C9068" s="2">
        <v>42881</v>
      </c>
      <c r="D9068" s="2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  <c r="V9068" t="str">
        <f t="shared" si="283"/>
        <v>profit</v>
      </c>
      <c r="W9068" t="str">
        <f t="shared" si="284"/>
        <v>cheap</v>
      </c>
      <c r="X9068" s="3" t="str" cm="1">
        <f t="array" ref="X9068">_xlfn.IFS(R9068&gt;1000,"premium",R9068&gt;500,"modrate",R9068&lt;500,"cheap")</f>
        <v>cheap</v>
      </c>
      <c r="Y9068" t="str" cm="1">
        <f t="array" ref="Y9068">_xlfn.SWITCH(TRUE,R9068&gt;1000,"premium",R9068&gt;500,"modrate","cheap")</f>
        <v>cheap</v>
      </c>
    </row>
    <row r="9069" spans="1:25">
      <c r="A9069">
        <v>9068</v>
      </c>
      <c r="B9069" t="s">
        <v>10415</v>
      </c>
      <c r="C9069" s="2">
        <v>42404</v>
      </c>
      <c r="D9069" s="2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  <c r="V9069" t="str">
        <f t="shared" si="283"/>
        <v>profit</v>
      </c>
      <c r="W9069" t="str">
        <f t="shared" si="284"/>
        <v>cheap</v>
      </c>
      <c r="X9069" s="3" t="str" cm="1">
        <f t="array" ref="X9069">_xlfn.IFS(R9069&gt;1000,"premium",R9069&gt;500,"modrate",R9069&lt;500,"cheap")</f>
        <v>cheap</v>
      </c>
      <c r="Y9069" t="str" cm="1">
        <f t="array" ref="Y9069">_xlfn.SWITCH(TRUE,R9069&gt;1000,"premium",R9069&gt;500,"modrate","cheap")</f>
        <v>cheap</v>
      </c>
    </row>
    <row r="9070" spans="1:25">
      <c r="A9070">
        <v>9069</v>
      </c>
      <c r="B9070" t="s">
        <v>10416</v>
      </c>
      <c r="C9070" s="2">
        <v>42615</v>
      </c>
      <c r="D9070" s="2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-2.69970000000004</v>
      </c>
      <c r="V9070" t="str">
        <f t="shared" si="283"/>
        <v>loss</v>
      </c>
      <c r="W9070" t="str">
        <f t="shared" si="284"/>
        <v>cheap</v>
      </c>
      <c r="X9070" s="3" t="str" cm="1">
        <f t="array" ref="X9070">_xlfn.IFS(R9070&gt;1000,"premium",R9070&gt;500,"modrate",R9070&lt;500,"cheap")</f>
        <v>cheap</v>
      </c>
      <c r="Y9070" t="str" cm="1">
        <f t="array" ref="Y9070">_xlfn.SWITCH(TRUE,R9070&gt;1000,"premium",R9070&gt;500,"modrate","cheap")</f>
        <v>cheap</v>
      </c>
    </row>
    <row r="9071" spans="1:25">
      <c r="A9071">
        <v>9070</v>
      </c>
      <c r="B9071" t="s">
        <v>10416</v>
      </c>
      <c r="C9071" s="2">
        <v>42615</v>
      </c>
      <c r="D9071" s="2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  <c r="V9071" t="str">
        <f t="shared" si="283"/>
        <v>profit</v>
      </c>
      <c r="W9071" t="str">
        <f t="shared" si="284"/>
        <v>cheap</v>
      </c>
      <c r="X9071" s="3" t="str" cm="1">
        <f t="array" ref="X9071">_xlfn.IFS(R9071&gt;1000,"premium",R9071&gt;500,"modrate",R9071&lt;500,"cheap")</f>
        <v>cheap</v>
      </c>
      <c r="Y9071" t="str" cm="1">
        <f t="array" ref="Y9071">_xlfn.SWITCH(TRUE,R9071&gt;1000,"premium",R9071&gt;500,"modrate","cheap")</f>
        <v>cheap</v>
      </c>
    </row>
    <row r="9072" spans="1:25">
      <c r="A9072">
        <v>9071</v>
      </c>
      <c r="B9072" t="s">
        <v>10417</v>
      </c>
      <c r="C9072" s="2">
        <v>43073</v>
      </c>
      <c r="D9072" s="2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  <c r="V9072" t="str">
        <f t="shared" si="283"/>
        <v>profit</v>
      </c>
      <c r="W9072" t="str">
        <f t="shared" si="284"/>
        <v>cheap</v>
      </c>
      <c r="X9072" s="3" t="str" cm="1">
        <f t="array" ref="X9072">_xlfn.IFS(R9072&gt;1000,"premium",R9072&gt;500,"modrate",R9072&lt;500,"cheap")</f>
        <v>cheap</v>
      </c>
      <c r="Y9072" t="str" cm="1">
        <f t="array" ref="Y9072">_xlfn.SWITCH(TRUE,R9072&gt;1000,"premium",R9072&gt;500,"modrate","cheap")</f>
        <v>cheap</v>
      </c>
    </row>
    <row r="9073" spans="1:25">
      <c r="A9073">
        <v>9072</v>
      </c>
      <c r="B9073" t="s">
        <v>10418</v>
      </c>
      <c r="C9073" s="2">
        <v>42167</v>
      </c>
      <c r="D9073" s="2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  <c r="V9073" t="str">
        <f t="shared" si="283"/>
        <v>profit</v>
      </c>
      <c r="W9073" t="str">
        <f t="shared" si="284"/>
        <v>cheap</v>
      </c>
      <c r="X9073" s="3" t="str" cm="1">
        <f t="array" ref="X9073">_xlfn.IFS(R9073&gt;1000,"premium",R9073&gt;500,"modrate",R9073&lt;500,"cheap")</f>
        <v>cheap</v>
      </c>
      <c r="Y9073" t="str" cm="1">
        <f t="array" ref="Y9073">_xlfn.SWITCH(TRUE,R9073&gt;1000,"premium",R9073&gt;500,"modrate","cheap")</f>
        <v>cheap</v>
      </c>
    </row>
    <row r="9074" spans="1:25">
      <c r="A9074">
        <v>9073</v>
      </c>
      <c r="B9074" t="s">
        <v>10419</v>
      </c>
      <c r="C9074" s="2">
        <v>42617</v>
      </c>
      <c r="D9074" s="2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  <c r="V9074" t="str">
        <f t="shared" si="283"/>
        <v>profit</v>
      </c>
      <c r="W9074" t="str">
        <f t="shared" si="284"/>
        <v>cheap</v>
      </c>
      <c r="X9074" s="3" t="str" cm="1">
        <f t="array" ref="X9074">_xlfn.IFS(R9074&gt;1000,"premium",R9074&gt;500,"modrate",R9074&lt;500,"cheap")</f>
        <v>cheap</v>
      </c>
      <c r="Y9074" t="str" cm="1">
        <f t="array" ref="Y9074">_xlfn.SWITCH(TRUE,R9074&gt;1000,"premium",R9074&gt;500,"modrate","cheap")</f>
        <v>cheap</v>
      </c>
    </row>
    <row r="9075" spans="1:25">
      <c r="A9075">
        <v>9074</v>
      </c>
      <c r="B9075" t="s">
        <v>10419</v>
      </c>
      <c r="C9075" s="2">
        <v>42617</v>
      </c>
      <c r="D9075" s="2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  <c r="V9075" t="str">
        <f t="shared" si="283"/>
        <v>profit</v>
      </c>
      <c r="W9075" t="str">
        <f t="shared" si="284"/>
        <v>cheap</v>
      </c>
      <c r="X9075" s="3" t="str" cm="1">
        <f t="array" ref="X9075">_xlfn.IFS(R9075&gt;1000,"premium",R9075&gt;500,"modrate",R9075&lt;500,"cheap")</f>
        <v>cheap</v>
      </c>
      <c r="Y9075" t="str" cm="1">
        <f t="array" ref="Y9075">_xlfn.SWITCH(TRUE,R9075&gt;1000,"premium",R9075&gt;500,"modrate","cheap")</f>
        <v>cheap</v>
      </c>
    </row>
    <row r="9076" spans="1:25">
      <c r="A9076">
        <v>9075</v>
      </c>
      <c r="B9076" t="s">
        <v>10420</v>
      </c>
      <c r="C9076" s="2">
        <v>41750</v>
      </c>
      <c r="D9076" s="2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  <c r="V9076" t="str">
        <f t="shared" si="283"/>
        <v>loss</v>
      </c>
      <c r="W9076" t="str">
        <f t="shared" si="284"/>
        <v>modrate</v>
      </c>
      <c r="X9076" s="3" t="str" cm="1">
        <f t="array" ref="X9076">_xlfn.IFS(R9076&gt;1000,"premium",R9076&gt;500,"modrate",R9076&lt;500,"cheap")</f>
        <v>modrate</v>
      </c>
      <c r="Y9076" t="str" cm="1">
        <f t="array" ref="Y9076">_xlfn.SWITCH(TRUE,R9076&gt;1000,"premium",R9076&gt;500,"modrate","cheap")</f>
        <v>modrate</v>
      </c>
    </row>
    <row r="9077" spans="1:25">
      <c r="A9077">
        <v>9076</v>
      </c>
      <c r="B9077" t="s">
        <v>10421</v>
      </c>
      <c r="C9077" s="2">
        <v>42313</v>
      </c>
      <c r="D9077" s="2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  <c r="V9077" t="str">
        <f t="shared" si="283"/>
        <v>loss</v>
      </c>
      <c r="W9077" t="str">
        <f t="shared" si="284"/>
        <v>cheap</v>
      </c>
      <c r="X9077" s="3" t="str" cm="1">
        <f t="array" ref="X9077">_xlfn.IFS(R9077&gt;1000,"premium",R9077&gt;500,"modrate",R9077&lt;500,"cheap")</f>
        <v>cheap</v>
      </c>
      <c r="Y9077" t="str" cm="1">
        <f t="array" ref="Y9077">_xlfn.SWITCH(TRUE,R9077&gt;1000,"premium",R9077&gt;500,"modrate","cheap")</f>
        <v>cheap</v>
      </c>
    </row>
    <row r="9078" spans="1:25">
      <c r="A9078">
        <v>9077</v>
      </c>
      <c r="B9078" t="s">
        <v>10421</v>
      </c>
      <c r="C9078" s="2">
        <v>42313</v>
      </c>
      <c r="D9078" s="2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  <c r="V9078" t="str">
        <f t="shared" si="283"/>
        <v>profit</v>
      </c>
      <c r="W9078" t="str">
        <f t="shared" si="284"/>
        <v>cheap</v>
      </c>
      <c r="X9078" s="3" t="str" cm="1">
        <f t="array" ref="X9078">_xlfn.IFS(R9078&gt;1000,"premium",R9078&gt;500,"modrate",R9078&lt;500,"cheap")</f>
        <v>cheap</v>
      </c>
      <c r="Y9078" t="str" cm="1">
        <f t="array" ref="Y9078">_xlfn.SWITCH(TRUE,R9078&gt;1000,"premium",R9078&gt;500,"modrate","cheap")</f>
        <v>cheap</v>
      </c>
    </row>
    <row r="9079" spans="1:25">
      <c r="A9079">
        <v>9078</v>
      </c>
      <c r="B9079" t="s">
        <v>10422</v>
      </c>
      <c r="C9079" s="2">
        <v>41946</v>
      </c>
      <c r="D9079" s="2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  <c r="V9079" t="str">
        <f t="shared" si="283"/>
        <v>profit</v>
      </c>
      <c r="W9079" t="str">
        <f t="shared" si="284"/>
        <v>cheap</v>
      </c>
      <c r="X9079" s="3" t="str" cm="1">
        <f t="array" ref="X9079">_xlfn.IFS(R9079&gt;1000,"premium",R9079&gt;500,"modrate",R9079&lt;500,"cheap")</f>
        <v>cheap</v>
      </c>
      <c r="Y9079" t="str" cm="1">
        <f t="array" ref="Y9079">_xlfn.SWITCH(TRUE,R9079&gt;1000,"premium",R9079&gt;500,"modrate","cheap")</f>
        <v>cheap</v>
      </c>
    </row>
    <row r="9080" spans="1:25">
      <c r="A9080">
        <v>9079</v>
      </c>
      <c r="B9080" t="s">
        <v>10423</v>
      </c>
      <c r="C9080" s="2">
        <v>42416</v>
      </c>
      <c r="D9080" s="2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  <c r="V9080" t="str">
        <f t="shared" si="283"/>
        <v>profit</v>
      </c>
      <c r="W9080" t="str">
        <f t="shared" si="284"/>
        <v>cheap</v>
      </c>
      <c r="X9080" s="3" t="str" cm="1">
        <f t="array" ref="X9080">_xlfn.IFS(R9080&gt;1000,"premium",R9080&gt;500,"modrate",R9080&lt;500,"cheap")</f>
        <v>cheap</v>
      </c>
      <c r="Y9080" t="str" cm="1">
        <f t="array" ref="Y9080">_xlfn.SWITCH(TRUE,R9080&gt;1000,"premium",R9080&gt;500,"modrate","cheap")</f>
        <v>cheap</v>
      </c>
    </row>
    <row r="9081" spans="1:25">
      <c r="A9081">
        <v>9080</v>
      </c>
      <c r="B9081" t="s">
        <v>10423</v>
      </c>
      <c r="C9081" s="2">
        <v>42416</v>
      </c>
      <c r="D9081" s="2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  <c r="V9081" t="str">
        <f t="shared" si="283"/>
        <v>profit</v>
      </c>
      <c r="W9081" t="str">
        <f t="shared" si="284"/>
        <v>cheap</v>
      </c>
      <c r="X9081" s="3" t="str" cm="1">
        <f t="array" ref="X9081">_xlfn.IFS(R9081&gt;1000,"premium",R9081&gt;500,"modrate",R9081&lt;500,"cheap")</f>
        <v>cheap</v>
      </c>
      <c r="Y9081" t="str" cm="1">
        <f t="array" ref="Y9081">_xlfn.SWITCH(TRUE,R9081&gt;1000,"premium",R9081&gt;500,"modrate","cheap")</f>
        <v>cheap</v>
      </c>
    </row>
    <row r="9082" spans="1:25">
      <c r="A9082">
        <v>9081</v>
      </c>
      <c r="B9082" t="s">
        <v>10424</v>
      </c>
      <c r="C9082" s="2">
        <v>42989</v>
      </c>
      <c r="D9082" s="2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  <c r="V9082" t="str">
        <f t="shared" si="283"/>
        <v>profit</v>
      </c>
      <c r="W9082" t="str">
        <f t="shared" si="284"/>
        <v>cheap</v>
      </c>
      <c r="X9082" s="3" t="str" cm="1">
        <f t="array" ref="X9082">_xlfn.IFS(R9082&gt;1000,"premium",R9082&gt;500,"modrate",R9082&lt;500,"cheap")</f>
        <v>cheap</v>
      </c>
      <c r="Y9082" t="str" cm="1">
        <f t="array" ref="Y9082">_xlfn.SWITCH(TRUE,R9082&gt;1000,"premium",R9082&gt;500,"modrate","cheap")</f>
        <v>cheap</v>
      </c>
    </row>
    <row r="9083" spans="1:25">
      <c r="A9083">
        <v>9082</v>
      </c>
      <c r="B9083" t="s">
        <v>10424</v>
      </c>
      <c r="C9083" s="2">
        <v>42989</v>
      </c>
      <c r="D9083" s="2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  <c r="V9083" t="str">
        <f t="shared" si="283"/>
        <v>profit</v>
      </c>
      <c r="W9083" t="str">
        <f t="shared" si="284"/>
        <v>cheap</v>
      </c>
      <c r="X9083" s="3" t="str" cm="1">
        <f t="array" ref="X9083">_xlfn.IFS(R9083&gt;1000,"premium",R9083&gt;500,"modrate",R9083&lt;500,"cheap")</f>
        <v>cheap</v>
      </c>
      <c r="Y9083" t="str" cm="1">
        <f t="array" ref="Y9083">_xlfn.SWITCH(TRUE,R9083&gt;1000,"premium",R9083&gt;500,"modrate","cheap")</f>
        <v>cheap</v>
      </c>
    </row>
    <row r="9084" spans="1:25">
      <c r="A9084">
        <v>9083</v>
      </c>
      <c r="B9084" t="s">
        <v>10425</v>
      </c>
      <c r="C9084" s="2">
        <v>43041</v>
      </c>
      <c r="D9084" s="2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  <c r="V9084" t="str">
        <f t="shared" si="283"/>
        <v>profit</v>
      </c>
      <c r="W9084" t="str">
        <f t="shared" si="284"/>
        <v>cheap</v>
      </c>
      <c r="X9084" s="3" t="str" cm="1">
        <f t="array" ref="X9084">_xlfn.IFS(R9084&gt;1000,"premium",R9084&gt;500,"modrate",R9084&lt;500,"cheap")</f>
        <v>cheap</v>
      </c>
      <c r="Y9084" t="str" cm="1">
        <f t="array" ref="Y9084">_xlfn.SWITCH(TRUE,R9084&gt;1000,"premium",R9084&gt;500,"modrate","cheap")</f>
        <v>cheap</v>
      </c>
    </row>
    <row r="9085" spans="1:25">
      <c r="A9085">
        <v>9084</v>
      </c>
      <c r="B9085" t="s">
        <v>10426</v>
      </c>
      <c r="C9085" s="2">
        <v>42041</v>
      </c>
      <c r="D9085" s="2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  <c r="V9085" t="str">
        <f t="shared" si="283"/>
        <v>profit</v>
      </c>
      <c r="W9085" t="str">
        <f t="shared" si="284"/>
        <v>cheap</v>
      </c>
      <c r="X9085" s="3" t="str" cm="1">
        <f t="array" ref="X9085">_xlfn.IFS(R9085&gt;1000,"premium",R9085&gt;500,"modrate",R9085&lt;500,"cheap")</f>
        <v>cheap</v>
      </c>
      <c r="Y9085" t="str" cm="1">
        <f t="array" ref="Y9085">_xlfn.SWITCH(TRUE,R9085&gt;1000,"premium",R9085&gt;500,"modrate","cheap")</f>
        <v>cheap</v>
      </c>
    </row>
    <row r="9086" spans="1:25">
      <c r="A9086">
        <v>9085</v>
      </c>
      <c r="B9086" t="s">
        <v>10426</v>
      </c>
      <c r="C9086" s="2">
        <v>42041</v>
      </c>
      <c r="D9086" s="2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  <c r="V9086" t="str">
        <f t="shared" si="283"/>
        <v>profit</v>
      </c>
      <c r="W9086" t="str">
        <f t="shared" si="284"/>
        <v>cheap</v>
      </c>
      <c r="X9086" s="3" t="str" cm="1">
        <f t="array" ref="X9086">_xlfn.IFS(R9086&gt;1000,"premium",R9086&gt;500,"modrate",R9086&lt;500,"cheap")</f>
        <v>cheap</v>
      </c>
      <c r="Y9086" t="str" cm="1">
        <f t="array" ref="Y9086">_xlfn.SWITCH(TRUE,R9086&gt;1000,"premium",R9086&gt;500,"modrate","cheap")</f>
        <v>cheap</v>
      </c>
    </row>
    <row r="9087" spans="1:25">
      <c r="A9087">
        <v>9086</v>
      </c>
      <c r="B9087" t="s">
        <v>10427</v>
      </c>
      <c r="C9087" s="2">
        <v>42623</v>
      </c>
      <c r="D9087" s="2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  <c r="V9087" t="str">
        <f t="shared" si="283"/>
        <v>profit</v>
      </c>
      <c r="W9087" t="str">
        <f t="shared" si="284"/>
        <v>cheap</v>
      </c>
      <c r="X9087" s="3" t="str" cm="1">
        <f t="array" ref="X9087">_xlfn.IFS(R9087&gt;1000,"premium",R9087&gt;500,"modrate",R9087&lt;500,"cheap")</f>
        <v>cheap</v>
      </c>
      <c r="Y9087" t="str" cm="1">
        <f t="array" ref="Y9087">_xlfn.SWITCH(TRUE,R9087&gt;1000,"premium",R9087&gt;500,"modrate","cheap")</f>
        <v>cheap</v>
      </c>
    </row>
    <row r="9088" spans="1:25">
      <c r="A9088">
        <v>9087</v>
      </c>
      <c r="B9088" t="s">
        <v>10428</v>
      </c>
      <c r="C9088" s="2">
        <v>42639</v>
      </c>
      <c r="D9088" s="2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  <c r="V9088" t="str">
        <f t="shared" si="283"/>
        <v>loss</v>
      </c>
      <c r="W9088" t="str">
        <f t="shared" si="284"/>
        <v>cheap</v>
      </c>
      <c r="X9088" s="3" t="str" cm="1">
        <f t="array" ref="X9088">_xlfn.IFS(R9088&gt;1000,"premium",R9088&gt;500,"modrate",R9088&lt;500,"cheap")</f>
        <v>cheap</v>
      </c>
      <c r="Y9088" t="str" cm="1">
        <f t="array" ref="Y9088">_xlfn.SWITCH(TRUE,R9088&gt;1000,"premium",R9088&gt;500,"modrate","cheap")</f>
        <v>cheap</v>
      </c>
    </row>
    <row r="9089" spans="1:25">
      <c r="A9089">
        <v>9088</v>
      </c>
      <c r="B9089" t="s">
        <v>10428</v>
      </c>
      <c r="C9089" s="2">
        <v>42639</v>
      </c>
      <c r="D9089" s="2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  <c r="V9089" t="str">
        <f t="shared" si="283"/>
        <v>loss</v>
      </c>
      <c r="W9089" t="str">
        <f t="shared" si="284"/>
        <v>cheap</v>
      </c>
      <c r="X9089" s="3" t="str" cm="1">
        <f t="array" ref="X9089">_xlfn.IFS(R9089&gt;1000,"premium",R9089&gt;500,"modrate",R9089&lt;500,"cheap")</f>
        <v>cheap</v>
      </c>
      <c r="Y9089" t="str" cm="1">
        <f t="array" ref="Y9089">_xlfn.SWITCH(TRUE,R9089&gt;1000,"premium",R9089&gt;500,"modrate","cheap")</f>
        <v>cheap</v>
      </c>
    </row>
    <row r="9090" spans="1:25">
      <c r="A9090">
        <v>9089</v>
      </c>
      <c r="B9090" t="s">
        <v>10429</v>
      </c>
      <c r="C9090" s="2">
        <v>42353</v>
      </c>
      <c r="D9090" s="2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  <c r="V9090" t="str">
        <f t="shared" si="283"/>
        <v>profit</v>
      </c>
      <c r="W9090" t="str">
        <f t="shared" si="284"/>
        <v>cheap</v>
      </c>
      <c r="X9090" s="3" t="str" cm="1">
        <f t="array" ref="X9090">_xlfn.IFS(R9090&gt;1000,"premium",R9090&gt;500,"modrate",R9090&lt;500,"cheap")</f>
        <v>cheap</v>
      </c>
      <c r="Y9090" t="str" cm="1">
        <f t="array" ref="Y9090">_xlfn.SWITCH(TRUE,R9090&gt;1000,"premium",R9090&gt;500,"modrate","cheap")</f>
        <v>cheap</v>
      </c>
    </row>
    <row r="9091" spans="1:25">
      <c r="A9091">
        <v>9090</v>
      </c>
      <c r="B9091" t="s">
        <v>10430</v>
      </c>
      <c r="C9091" s="2">
        <v>42630</v>
      </c>
      <c r="D9091" s="2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  <c r="V9091" t="str">
        <f t="shared" ref="V9091:V9154" si="285">IF(U9091&gt;0,"profit","loss")</f>
        <v>loss</v>
      </c>
      <c r="W9091" t="str">
        <f t="shared" ref="W9091:W9154" si="286">IF(R9091&gt;1000,"premium", IF(R9091&gt;500,"modrate","cheap"))</f>
        <v>cheap</v>
      </c>
      <c r="X9091" s="3" t="str" cm="1">
        <f t="array" ref="X9091">_xlfn.IFS(R9091&gt;1000,"premium",R9091&gt;500,"modrate",R9091&lt;500,"cheap")</f>
        <v>cheap</v>
      </c>
      <c r="Y9091" t="str" cm="1">
        <f t="array" ref="Y9091">_xlfn.SWITCH(TRUE,R9091&gt;1000,"premium",R9091&gt;500,"modrate","cheap")</f>
        <v>cheap</v>
      </c>
    </row>
    <row r="9092" spans="1:25">
      <c r="A9092">
        <v>9091</v>
      </c>
      <c r="B9092" t="s">
        <v>10431</v>
      </c>
      <c r="C9092" s="2">
        <v>43021</v>
      </c>
      <c r="D9092" s="2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  <c r="V9092" t="str">
        <f t="shared" si="285"/>
        <v>profit</v>
      </c>
      <c r="W9092" t="str">
        <f t="shared" si="286"/>
        <v>cheap</v>
      </c>
      <c r="X9092" s="3" t="str" cm="1">
        <f t="array" ref="X9092">_xlfn.IFS(R9092&gt;1000,"premium",R9092&gt;500,"modrate",R9092&lt;500,"cheap")</f>
        <v>cheap</v>
      </c>
      <c r="Y9092" t="str" cm="1">
        <f t="array" ref="Y9092">_xlfn.SWITCH(TRUE,R9092&gt;1000,"premium",R9092&gt;500,"modrate","cheap")</f>
        <v>cheap</v>
      </c>
    </row>
    <row r="9093" spans="1:25">
      <c r="A9093">
        <v>9092</v>
      </c>
      <c r="B9093" t="s">
        <v>10432</v>
      </c>
      <c r="C9093" s="2">
        <v>42183</v>
      </c>
      <c r="D9093" s="2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  <c r="V9093" t="str">
        <f t="shared" si="285"/>
        <v>profit</v>
      </c>
      <c r="W9093" t="str">
        <f t="shared" si="286"/>
        <v>cheap</v>
      </c>
      <c r="X9093" s="3" t="str" cm="1">
        <f t="array" ref="X9093">_xlfn.IFS(R9093&gt;1000,"premium",R9093&gt;500,"modrate",R9093&lt;500,"cheap")</f>
        <v>cheap</v>
      </c>
      <c r="Y9093" t="str" cm="1">
        <f t="array" ref="Y9093">_xlfn.SWITCH(TRUE,R9093&gt;1000,"premium",R9093&gt;500,"modrate","cheap")</f>
        <v>cheap</v>
      </c>
    </row>
    <row r="9094" spans="1:25">
      <c r="A9094">
        <v>9093</v>
      </c>
      <c r="B9094" t="s">
        <v>10432</v>
      </c>
      <c r="C9094" s="2">
        <v>42183</v>
      </c>
      <c r="D9094" s="2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  <c r="V9094" t="str">
        <f t="shared" si="285"/>
        <v>loss</v>
      </c>
      <c r="W9094" t="str">
        <f t="shared" si="286"/>
        <v>cheap</v>
      </c>
      <c r="X9094" s="3" t="str" cm="1">
        <f t="array" ref="X9094">_xlfn.IFS(R9094&gt;1000,"premium",R9094&gt;500,"modrate",R9094&lt;500,"cheap")</f>
        <v>cheap</v>
      </c>
      <c r="Y9094" t="str" cm="1">
        <f t="array" ref="Y9094">_xlfn.SWITCH(TRUE,R9094&gt;1000,"premium",R9094&gt;500,"modrate","cheap")</f>
        <v>cheap</v>
      </c>
    </row>
    <row r="9095" spans="1:25">
      <c r="A9095">
        <v>9094</v>
      </c>
      <c r="B9095" t="s">
        <v>10433</v>
      </c>
      <c r="C9095" s="2">
        <v>42156</v>
      </c>
      <c r="D9095" s="2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  <c r="V9095" t="str">
        <f t="shared" si="285"/>
        <v>profit</v>
      </c>
      <c r="W9095" t="str">
        <f t="shared" si="286"/>
        <v>cheap</v>
      </c>
      <c r="X9095" s="3" t="str" cm="1">
        <f t="array" ref="X9095">_xlfn.IFS(R9095&gt;1000,"premium",R9095&gt;500,"modrate",R9095&lt;500,"cheap")</f>
        <v>cheap</v>
      </c>
      <c r="Y9095" t="str" cm="1">
        <f t="array" ref="Y9095">_xlfn.SWITCH(TRUE,R9095&gt;1000,"premium",R9095&gt;500,"modrate","cheap")</f>
        <v>cheap</v>
      </c>
    </row>
    <row r="9096" spans="1:25">
      <c r="A9096">
        <v>9095</v>
      </c>
      <c r="B9096" t="s">
        <v>10433</v>
      </c>
      <c r="C9096" s="2">
        <v>42156</v>
      </c>
      <c r="D9096" s="2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  <c r="V9096" t="str">
        <f t="shared" si="285"/>
        <v>profit</v>
      </c>
      <c r="W9096" t="str">
        <f t="shared" si="286"/>
        <v>cheap</v>
      </c>
      <c r="X9096" s="3" t="str" cm="1">
        <f t="array" ref="X9096">_xlfn.IFS(R9096&gt;1000,"premium",R9096&gt;500,"modrate",R9096&lt;500,"cheap")</f>
        <v>cheap</v>
      </c>
      <c r="Y9096" t="str" cm="1">
        <f t="array" ref="Y9096">_xlfn.SWITCH(TRUE,R9096&gt;1000,"premium",R9096&gt;500,"modrate","cheap")</f>
        <v>cheap</v>
      </c>
    </row>
    <row r="9097" spans="1:25">
      <c r="A9097">
        <v>9096</v>
      </c>
      <c r="B9097" t="s">
        <v>10433</v>
      </c>
      <c r="C9097" s="2">
        <v>42156</v>
      </c>
      <c r="D9097" s="2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  <c r="V9097" t="str">
        <f t="shared" si="285"/>
        <v>profit</v>
      </c>
      <c r="W9097" t="str">
        <f t="shared" si="286"/>
        <v>cheap</v>
      </c>
      <c r="X9097" s="3" t="str" cm="1">
        <f t="array" ref="X9097">_xlfn.IFS(R9097&gt;1000,"premium",R9097&gt;500,"modrate",R9097&lt;500,"cheap")</f>
        <v>cheap</v>
      </c>
      <c r="Y9097" t="str" cm="1">
        <f t="array" ref="Y9097">_xlfn.SWITCH(TRUE,R9097&gt;1000,"premium",R9097&gt;500,"modrate","cheap")</f>
        <v>cheap</v>
      </c>
    </row>
    <row r="9098" spans="1:25">
      <c r="A9098">
        <v>9097</v>
      </c>
      <c r="B9098" t="s">
        <v>10433</v>
      </c>
      <c r="C9098" s="2">
        <v>42156</v>
      </c>
      <c r="D9098" s="2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  <c r="V9098" t="str">
        <f t="shared" si="285"/>
        <v>profit</v>
      </c>
      <c r="W9098" t="str">
        <f t="shared" si="286"/>
        <v>cheap</v>
      </c>
      <c r="X9098" s="3" t="str" cm="1">
        <f t="array" ref="X9098">_xlfn.IFS(R9098&gt;1000,"premium",R9098&gt;500,"modrate",R9098&lt;500,"cheap")</f>
        <v>cheap</v>
      </c>
      <c r="Y9098" t="str" cm="1">
        <f t="array" ref="Y9098">_xlfn.SWITCH(TRUE,R9098&gt;1000,"premium",R9098&gt;500,"modrate","cheap")</f>
        <v>cheap</v>
      </c>
    </row>
    <row r="9099" spans="1:25">
      <c r="A9099">
        <v>9098</v>
      </c>
      <c r="B9099" t="s">
        <v>10434</v>
      </c>
      <c r="C9099" s="2">
        <v>41741</v>
      </c>
      <c r="D9099" s="2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  <c r="V9099" t="str">
        <f t="shared" si="285"/>
        <v>profit</v>
      </c>
      <c r="W9099" t="str">
        <f t="shared" si="286"/>
        <v>cheap</v>
      </c>
      <c r="X9099" s="3" t="str" cm="1">
        <f t="array" ref="X9099">_xlfn.IFS(R9099&gt;1000,"premium",R9099&gt;500,"modrate",R9099&lt;500,"cheap")</f>
        <v>cheap</v>
      </c>
      <c r="Y9099" t="str" cm="1">
        <f t="array" ref="Y9099">_xlfn.SWITCH(TRUE,R9099&gt;1000,"premium",R9099&gt;500,"modrate","cheap")</f>
        <v>cheap</v>
      </c>
    </row>
    <row r="9100" spans="1:25">
      <c r="A9100">
        <v>9099</v>
      </c>
      <c r="B9100" t="s">
        <v>10435</v>
      </c>
      <c r="C9100" s="2">
        <v>43020</v>
      </c>
      <c r="D9100" s="2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  <c r="V9100" t="str">
        <f t="shared" si="285"/>
        <v>profit</v>
      </c>
      <c r="W9100" t="str">
        <f t="shared" si="286"/>
        <v>cheap</v>
      </c>
      <c r="X9100" s="3" t="str" cm="1">
        <f t="array" ref="X9100">_xlfn.IFS(R9100&gt;1000,"premium",R9100&gt;500,"modrate",R9100&lt;500,"cheap")</f>
        <v>cheap</v>
      </c>
      <c r="Y9100" t="str" cm="1">
        <f t="array" ref="Y9100">_xlfn.SWITCH(TRUE,R9100&gt;1000,"premium",R9100&gt;500,"modrate","cheap")</f>
        <v>cheap</v>
      </c>
    </row>
    <row r="9101" spans="1:25">
      <c r="A9101">
        <v>9100</v>
      </c>
      <c r="B9101" t="s">
        <v>10435</v>
      </c>
      <c r="C9101" s="2">
        <v>43020</v>
      </c>
      <c r="D9101" s="2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  <c r="V9101" t="str">
        <f t="shared" si="285"/>
        <v>profit</v>
      </c>
      <c r="W9101" t="str">
        <f t="shared" si="286"/>
        <v>cheap</v>
      </c>
      <c r="X9101" s="3" t="str" cm="1">
        <f t="array" ref="X9101">_xlfn.IFS(R9101&gt;1000,"premium",R9101&gt;500,"modrate",R9101&lt;500,"cheap")</f>
        <v>cheap</v>
      </c>
      <c r="Y9101" t="str" cm="1">
        <f t="array" ref="Y9101">_xlfn.SWITCH(TRUE,R9101&gt;1000,"premium",R9101&gt;500,"modrate","cheap")</f>
        <v>cheap</v>
      </c>
    </row>
    <row r="9102" spans="1:25">
      <c r="A9102">
        <v>9101</v>
      </c>
      <c r="B9102" t="s">
        <v>10435</v>
      </c>
      <c r="C9102" s="2">
        <v>43020</v>
      </c>
      <c r="D9102" s="2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  <c r="V9102" t="str">
        <f t="shared" si="285"/>
        <v>profit</v>
      </c>
      <c r="W9102" t="str">
        <f t="shared" si="286"/>
        <v>modrate</v>
      </c>
      <c r="X9102" s="3" t="str" cm="1">
        <f t="array" ref="X9102">_xlfn.IFS(R9102&gt;1000,"premium",R9102&gt;500,"modrate",R9102&lt;500,"cheap")</f>
        <v>modrate</v>
      </c>
      <c r="Y9102" t="str" cm="1">
        <f t="array" ref="Y9102">_xlfn.SWITCH(TRUE,R9102&gt;1000,"premium",R9102&gt;500,"modrate","cheap")</f>
        <v>modrate</v>
      </c>
    </row>
    <row r="9103" spans="1:25">
      <c r="A9103">
        <v>9102</v>
      </c>
      <c r="B9103" t="s">
        <v>10436</v>
      </c>
      <c r="C9103" s="2">
        <v>42315</v>
      </c>
      <c r="D9103" s="2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  <c r="V9103" t="str">
        <f t="shared" si="285"/>
        <v>profit</v>
      </c>
      <c r="W9103" t="str">
        <f t="shared" si="286"/>
        <v>cheap</v>
      </c>
      <c r="X9103" s="3" t="str" cm="1">
        <f t="array" ref="X9103">_xlfn.IFS(R9103&gt;1000,"premium",R9103&gt;500,"modrate",R9103&lt;500,"cheap")</f>
        <v>cheap</v>
      </c>
      <c r="Y9103" t="str" cm="1">
        <f t="array" ref="Y9103">_xlfn.SWITCH(TRUE,R9103&gt;1000,"premium",R9103&gt;500,"modrate","cheap")</f>
        <v>cheap</v>
      </c>
    </row>
    <row r="9104" spans="1:25">
      <c r="A9104">
        <v>9103</v>
      </c>
      <c r="B9104" t="s">
        <v>10436</v>
      </c>
      <c r="C9104" s="2">
        <v>42315</v>
      </c>
      <c r="D9104" s="2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  <c r="V9104" t="str">
        <f t="shared" si="285"/>
        <v>loss</v>
      </c>
      <c r="W9104" t="str">
        <f t="shared" si="286"/>
        <v>cheap</v>
      </c>
      <c r="X9104" s="3" t="str" cm="1">
        <f t="array" ref="X9104">_xlfn.IFS(R9104&gt;1000,"premium",R9104&gt;500,"modrate",R9104&lt;500,"cheap")</f>
        <v>cheap</v>
      </c>
      <c r="Y9104" t="str" cm="1">
        <f t="array" ref="Y9104">_xlfn.SWITCH(TRUE,R9104&gt;1000,"premium",R9104&gt;500,"modrate","cheap")</f>
        <v>cheap</v>
      </c>
    </row>
    <row r="9105" spans="1:25">
      <c r="A9105">
        <v>9104</v>
      </c>
      <c r="B9105" t="s">
        <v>10436</v>
      </c>
      <c r="C9105" s="2">
        <v>42315</v>
      </c>
      <c r="D9105" s="2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  <c r="V9105" t="str">
        <f t="shared" si="285"/>
        <v>loss</v>
      </c>
      <c r="W9105" t="str">
        <f t="shared" si="286"/>
        <v>cheap</v>
      </c>
      <c r="X9105" s="3" t="str" cm="1">
        <f t="array" ref="X9105">_xlfn.IFS(R9105&gt;1000,"premium",R9105&gt;500,"modrate",R9105&lt;500,"cheap")</f>
        <v>cheap</v>
      </c>
      <c r="Y9105" t="str" cm="1">
        <f t="array" ref="Y9105">_xlfn.SWITCH(TRUE,R9105&gt;1000,"premium",R9105&gt;500,"modrate","cheap")</f>
        <v>cheap</v>
      </c>
    </row>
    <row r="9106" spans="1:25">
      <c r="A9106">
        <v>9105</v>
      </c>
      <c r="B9106" t="s">
        <v>10436</v>
      </c>
      <c r="C9106" s="2">
        <v>42315</v>
      </c>
      <c r="D9106" s="2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  <c r="V9106" t="str">
        <f t="shared" si="285"/>
        <v>loss</v>
      </c>
      <c r="W9106" t="str">
        <f t="shared" si="286"/>
        <v>cheap</v>
      </c>
      <c r="X9106" s="3" t="str" cm="1">
        <f t="array" ref="X9106">_xlfn.IFS(R9106&gt;1000,"premium",R9106&gt;500,"modrate",R9106&lt;500,"cheap")</f>
        <v>cheap</v>
      </c>
      <c r="Y9106" t="str" cm="1">
        <f t="array" ref="Y9106">_xlfn.SWITCH(TRUE,R9106&gt;1000,"premium",R9106&gt;500,"modrate","cheap")</f>
        <v>cheap</v>
      </c>
    </row>
    <row r="9107" spans="1:25">
      <c r="A9107">
        <v>9106</v>
      </c>
      <c r="B9107" t="s">
        <v>10436</v>
      </c>
      <c r="C9107" s="2">
        <v>42315</v>
      </c>
      <c r="D9107" s="2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  <c r="V9107" t="str">
        <f t="shared" si="285"/>
        <v>loss</v>
      </c>
      <c r="W9107" t="str">
        <f t="shared" si="286"/>
        <v>cheap</v>
      </c>
      <c r="X9107" s="3" t="str" cm="1">
        <f t="array" ref="X9107">_xlfn.IFS(R9107&gt;1000,"premium",R9107&gt;500,"modrate",R9107&lt;500,"cheap")</f>
        <v>cheap</v>
      </c>
      <c r="Y9107" t="str" cm="1">
        <f t="array" ref="Y9107">_xlfn.SWITCH(TRUE,R9107&gt;1000,"premium",R9107&gt;500,"modrate","cheap")</f>
        <v>cheap</v>
      </c>
    </row>
    <row r="9108" spans="1:25">
      <c r="A9108">
        <v>9107</v>
      </c>
      <c r="B9108" t="s">
        <v>10436</v>
      </c>
      <c r="C9108" s="2">
        <v>42315</v>
      </c>
      <c r="D9108" s="2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  <c r="V9108" t="str">
        <f t="shared" si="285"/>
        <v>profit</v>
      </c>
      <c r="W9108" t="str">
        <f t="shared" si="286"/>
        <v>cheap</v>
      </c>
      <c r="X9108" s="3" t="str" cm="1">
        <f t="array" ref="X9108">_xlfn.IFS(R9108&gt;1000,"premium",R9108&gt;500,"modrate",R9108&lt;500,"cheap")</f>
        <v>cheap</v>
      </c>
      <c r="Y9108" t="str" cm="1">
        <f t="array" ref="Y9108">_xlfn.SWITCH(TRUE,R9108&gt;1000,"premium",R9108&gt;500,"modrate","cheap")</f>
        <v>cheap</v>
      </c>
    </row>
    <row r="9109" spans="1:25">
      <c r="A9109">
        <v>9108</v>
      </c>
      <c r="B9109" t="s">
        <v>10437</v>
      </c>
      <c r="C9109" s="2">
        <v>42149</v>
      </c>
      <c r="D9109" s="2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  <c r="V9109" t="str">
        <f t="shared" si="285"/>
        <v>profit</v>
      </c>
      <c r="W9109" t="str">
        <f t="shared" si="286"/>
        <v>cheap</v>
      </c>
      <c r="X9109" s="3" t="str" cm="1">
        <f t="array" ref="X9109">_xlfn.IFS(R9109&gt;1000,"premium",R9109&gt;500,"modrate",R9109&lt;500,"cheap")</f>
        <v>cheap</v>
      </c>
      <c r="Y9109" t="str" cm="1">
        <f t="array" ref="Y9109">_xlfn.SWITCH(TRUE,R9109&gt;1000,"premium",R9109&gt;500,"modrate","cheap")</f>
        <v>cheap</v>
      </c>
    </row>
    <row r="9110" spans="1:25">
      <c r="A9110">
        <v>9109</v>
      </c>
      <c r="B9110" t="s">
        <v>10437</v>
      </c>
      <c r="C9110" s="2">
        <v>42149</v>
      </c>
      <c r="D9110" s="2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  <c r="V9110" t="str">
        <f t="shared" si="285"/>
        <v>profit</v>
      </c>
      <c r="W9110" t="str">
        <f t="shared" si="286"/>
        <v>cheap</v>
      </c>
      <c r="X9110" s="3" t="str" cm="1">
        <f t="array" ref="X9110">_xlfn.IFS(R9110&gt;1000,"premium",R9110&gt;500,"modrate",R9110&lt;500,"cheap")</f>
        <v>cheap</v>
      </c>
      <c r="Y9110" t="str" cm="1">
        <f t="array" ref="Y9110">_xlfn.SWITCH(TRUE,R9110&gt;1000,"premium",R9110&gt;500,"modrate","cheap")</f>
        <v>cheap</v>
      </c>
    </row>
    <row r="9111" spans="1:25">
      <c r="A9111">
        <v>9110</v>
      </c>
      <c r="B9111" t="s">
        <v>10437</v>
      </c>
      <c r="C9111" s="2">
        <v>42149</v>
      </c>
      <c r="D9111" s="2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  <c r="V9111" t="str">
        <f t="shared" si="285"/>
        <v>profit</v>
      </c>
      <c r="W9111" t="str">
        <f t="shared" si="286"/>
        <v>cheap</v>
      </c>
      <c r="X9111" s="3" t="str" cm="1">
        <f t="array" ref="X9111">_xlfn.IFS(R9111&gt;1000,"premium",R9111&gt;500,"modrate",R9111&lt;500,"cheap")</f>
        <v>cheap</v>
      </c>
      <c r="Y9111" t="str" cm="1">
        <f t="array" ref="Y9111">_xlfn.SWITCH(TRUE,R9111&gt;1000,"premium",R9111&gt;500,"modrate","cheap")</f>
        <v>cheap</v>
      </c>
    </row>
    <row r="9112" spans="1:25">
      <c r="A9112">
        <v>9111</v>
      </c>
      <c r="B9112" t="s">
        <v>10438</v>
      </c>
      <c r="C9112" s="2">
        <v>41925</v>
      </c>
      <c r="D9112" s="2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  <c r="V9112" t="str">
        <f t="shared" si="285"/>
        <v>profit</v>
      </c>
      <c r="W9112" t="str">
        <f t="shared" si="286"/>
        <v>cheap</v>
      </c>
      <c r="X9112" s="3" t="str" cm="1">
        <f t="array" ref="X9112">_xlfn.IFS(R9112&gt;1000,"premium",R9112&gt;500,"modrate",R9112&lt;500,"cheap")</f>
        <v>cheap</v>
      </c>
      <c r="Y9112" t="str" cm="1">
        <f t="array" ref="Y9112">_xlfn.SWITCH(TRUE,R9112&gt;1000,"premium",R9112&gt;500,"modrate","cheap")</f>
        <v>cheap</v>
      </c>
    </row>
    <row r="9113" spans="1:25">
      <c r="A9113">
        <v>9112</v>
      </c>
      <c r="B9113" t="s">
        <v>10438</v>
      </c>
      <c r="C9113" s="2">
        <v>41925</v>
      </c>
      <c r="D9113" s="2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  <c r="V9113" t="str">
        <f t="shared" si="285"/>
        <v>profit</v>
      </c>
      <c r="W9113" t="str">
        <f t="shared" si="286"/>
        <v>cheap</v>
      </c>
      <c r="X9113" s="3" t="str" cm="1">
        <f t="array" ref="X9113">_xlfn.IFS(R9113&gt;1000,"premium",R9113&gt;500,"modrate",R9113&lt;500,"cheap")</f>
        <v>cheap</v>
      </c>
      <c r="Y9113" t="str" cm="1">
        <f t="array" ref="Y9113">_xlfn.SWITCH(TRUE,R9113&gt;1000,"premium",R9113&gt;500,"modrate","cheap")</f>
        <v>cheap</v>
      </c>
    </row>
    <row r="9114" spans="1:25">
      <c r="A9114">
        <v>9113</v>
      </c>
      <c r="B9114" t="s">
        <v>10438</v>
      </c>
      <c r="C9114" s="2">
        <v>41925</v>
      </c>
      <c r="D9114" s="2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6.3040000000000296</v>
      </c>
      <c r="V9114" t="str">
        <f t="shared" si="285"/>
        <v>profit</v>
      </c>
      <c r="W9114" t="str">
        <f t="shared" si="286"/>
        <v>cheap</v>
      </c>
      <c r="X9114" s="3" t="str" cm="1">
        <f t="array" ref="X9114">_xlfn.IFS(R9114&gt;1000,"premium",R9114&gt;500,"modrate",R9114&lt;500,"cheap")</f>
        <v>cheap</v>
      </c>
      <c r="Y9114" t="str" cm="1">
        <f t="array" ref="Y9114">_xlfn.SWITCH(TRUE,R9114&gt;1000,"premium",R9114&gt;500,"modrate","cheap")</f>
        <v>cheap</v>
      </c>
    </row>
    <row r="9115" spans="1:25">
      <c r="A9115">
        <v>9114</v>
      </c>
      <c r="B9115" t="s">
        <v>10438</v>
      </c>
      <c r="C9115" s="2">
        <v>41925</v>
      </c>
      <c r="D9115" s="2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  <c r="V9115" t="str">
        <f t="shared" si="285"/>
        <v>profit</v>
      </c>
      <c r="W9115" t="str">
        <f t="shared" si="286"/>
        <v>cheap</v>
      </c>
      <c r="X9115" s="3" t="str" cm="1">
        <f t="array" ref="X9115">_xlfn.IFS(R9115&gt;1000,"premium",R9115&gt;500,"modrate",R9115&lt;500,"cheap")</f>
        <v>cheap</v>
      </c>
      <c r="Y9115" t="str" cm="1">
        <f t="array" ref="Y9115">_xlfn.SWITCH(TRUE,R9115&gt;1000,"premium",R9115&gt;500,"modrate","cheap")</f>
        <v>cheap</v>
      </c>
    </row>
    <row r="9116" spans="1:25">
      <c r="A9116">
        <v>9115</v>
      </c>
      <c r="B9116" t="s">
        <v>10439</v>
      </c>
      <c r="C9116" s="2">
        <v>42407</v>
      </c>
      <c r="D9116" s="2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  <c r="V9116" t="str">
        <f t="shared" si="285"/>
        <v>profit</v>
      </c>
      <c r="W9116" t="str">
        <f t="shared" si="286"/>
        <v>modrate</v>
      </c>
      <c r="X9116" s="3" t="str" cm="1">
        <f t="array" ref="X9116">_xlfn.IFS(R9116&gt;1000,"premium",R9116&gt;500,"modrate",R9116&lt;500,"cheap")</f>
        <v>modrate</v>
      </c>
      <c r="Y9116" t="str" cm="1">
        <f t="array" ref="Y9116">_xlfn.SWITCH(TRUE,R9116&gt;1000,"premium",R9116&gt;500,"modrate","cheap")</f>
        <v>modrate</v>
      </c>
    </row>
    <row r="9117" spans="1:25">
      <c r="A9117">
        <v>9116</v>
      </c>
      <c r="B9117" t="s">
        <v>10440</v>
      </c>
      <c r="C9117" s="2">
        <v>42754</v>
      </c>
      <c r="D9117" s="2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  <c r="V9117" t="str">
        <f t="shared" si="285"/>
        <v>loss</v>
      </c>
      <c r="W9117" t="str">
        <f t="shared" si="286"/>
        <v>cheap</v>
      </c>
      <c r="X9117" s="3" t="str" cm="1">
        <f t="array" ref="X9117">_xlfn.IFS(R9117&gt;1000,"premium",R9117&gt;500,"modrate",R9117&lt;500,"cheap")</f>
        <v>cheap</v>
      </c>
      <c r="Y9117" t="str" cm="1">
        <f t="array" ref="Y9117">_xlfn.SWITCH(TRUE,R9117&gt;1000,"premium",R9117&gt;500,"modrate","cheap")</f>
        <v>cheap</v>
      </c>
    </row>
    <row r="9118" spans="1:25">
      <c r="A9118">
        <v>9117</v>
      </c>
      <c r="B9118" t="s">
        <v>10440</v>
      </c>
      <c r="C9118" s="2">
        <v>42754</v>
      </c>
      <c r="D9118" s="2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  <c r="V9118" t="str">
        <f t="shared" si="285"/>
        <v>profit</v>
      </c>
      <c r="W9118" t="str">
        <f t="shared" si="286"/>
        <v>cheap</v>
      </c>
      <c r="X9118" s="3" t="str" cm="1">
        <f t="array" ref="X9118">_xlfn.IFS(R9118&gt;1000,"premium",R9118&gt;500,"modrate",R9118&lt;500,"cheap")</f>
        <v>cheap</v>
      </c>
      <c r="Y9118" t="str" cm="1">
        <f t="array" ref="Y9118">_xlfn.SWITCH(TRUE,R9118&gt;1000,"premium",R9118&gt;500,"modrate","cheap")</f>
        <v>cheap</v>
      </c>
    </row>
    <row r="9119" spans="1:25">
      <c r="A9119">
        <v>9118</v>
      </c>
      <c r="B9119" t="s">
        <v>10440</v>
      </c>
      <c r="C9119" s="2">
        <v>42754</v>
      </c>
      <c r="D9119" s="2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  <c r="V9119" t="str">
        <f t="shared" si="285"/>
        <v>loss</v>
      </c>
      <c r="W9119" t="str">
        <f t="shared" si="286"/>
        <v>modrate</v>
      </c>
      <c r="X9119" s="3" t="str" cm="1">
        <f t="array" ref="X9119">_xlfn.IFS(R9119&gt;1000,"premium",R9119&gt;500,"modrate",R9119&lt;500,"cheap")</f>
        <v>modrate</v>
      </c>
      <c r="Y9119" t="str" cm="1">
        <f t="array" ref="Y9119">_xlfn.SWITCH(TRUE,R9119&gt;1000,"premium",R9119&gt;500,"modrate","cheap")</f>
        <v>modrate</v>
      </c>
    </row>
    <row r="9120" spans="1:25">
      <c r="A9120">
        <v>9119</v>
      </c>
      <c r="B9120" t="s">
        <v>10440</v>
      </c>
      <c r="C9120" s="2">
        <v>42754</v>
      </c>
      <c r="D9120" s="2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  <c r="V9120" t="str">
        <f t="shared" si="285"/>
        <v>profit</v>
      </c>
      <c r="W9120" t="str">
        <f t="shared" si="286"/>
        <v>cheap</v>
      </c>
      <c r="X9120" s="3" t="str" cm="1">
        <f t="array" ref="X9120">_xlfn.IFS(R9120&gt;1000,"premium",R9120&gt;500,"modrate",R9120&lt;500,"cheap")</f>
        <v>cheap</v>
      </c>
      <c r="Y9120" t="str" cm="1">
        <f t="array" ref="Y9120">_xlfn.SWITCH(TRUE,R9120&gt;1000,"premium",R9120&gt;500,"modrate","cheap")</f>
        <v>cheap</v>
      </c>
    </row>
    <row r="9121" spans="1:25">
      <c r="A9121">
        <v>9120</v>
      </c>
      <c r="B9121" t="s">
        <v>10441</v>
      </c>
      <c r="C9121" s="2">
        <v>42527</v>
      </c>
      <c r="D9121" s="2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  <c r="V9121" t="str">
        <f t="shared" si="285"/>
        <v>profit</v>
      </c>
      <c r="W9121" t="str">
        <f t="shared" si="286"/>
        <v>cheap</v>
      </c>
      <c r="X9121" s="3" t="str" cm="1">
        <f t="array" ref="X9121">_xlfn.IFS(R9121&gt;1000,"premium",R9121&gt;500,"modrate",R9121&lt;500,"cheap")</f>
        <v>cheap</v>
      </c>
      <c r="Y9121" t="str" cm="1">
        <f t="array" ref="Y9121">_xlfn.SWITCH(TRUE,R9121&gt;1000,"premium",R9121&gt;500,"modrate","cheap")</f>
        <v>cheap</v>
      </c>
    </row>
    <row r="9122" spans="1:25">
      <c r="A9122">
        <v>9121</v>
      </c>
      <c r="B9122" t="s">
        <v>10441</v>
      </c>
      <c r="C9122" s="2">
        <v>42527</v>
      </c>
      <c r="D9122" s="2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  <c r="V9122" t="str">
        <f t="shared" si="285"/>
        <v>profit</v>
      </c>
      <c r="W9122" t="str">
        <f t="shared" si="286"/>
        <v>cheap</v>
      </c>
      <c r="X9122" s="3" t="str" cm="1">
        <f t="array" ref="X9122">_xlfn.IFS(R9122&gt;1000,"premium",R9122&gt;500,"modrate",R9122&lt;500,"cheap")</f>
        <v>cheap</v>
      </c>
      <c r="Y9122" t="str" cm="1">
        <f t="array" ref="Y9122">_xlfn.SWITCH(TRUE,R9122&gt;1000,"premium",R9122&gt;500,"modrate","cheap")</f>
        <v>cheap</v>
      </c>
    </row>
    <row r="9123" spans="1:25">
      <c r="A9123">
        <v>9122</v>
      </c>
      <c r="B9123" t="s">
        <v>10444</v>
      </c>
      <c r="C9123" s="2">
        <v>42812</v>
      </c>
      <c r="D9123" s="2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  <c r="V9123" t="str">
        <f t="shared" si="285"/>
        <v>profit</v>
      </c>
      <c r="W9123" t="str">
        <f t="shared" si="286"/>
        <v>cheap</v>
      </c>
      <c r="X9123" s="3" t="str" cm="1">
        <f t="array" ref="X9123">_xlfn.IFS(R9123&gt;1000,"premium",R9123&gt;500,"modrate",R9123&lt;500,"cheap")</f>
        <v>cheap</v>
      </c>
      <c r="Y9123" t="str" cm="1">
        <f t="array" ref="Y9123">_xlfn.SWITCH(TRUE,R9123&gt;1000,"premium",R9123&gt;500,"modrate","cheap")</f>
        <v>cheap</v>
      </c>
    </row>
    <row r="9124" spans="1:25">
      <c r="A9124">
        <v>9123</v>
      </c>
      <c r="B9124" t="s">
        <v>10445</v>
      </c>
      <c r="C9124" s="2">
        <v>43063</v>
      </c>
      <c r="D9124" s="2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  <c r="V9124" t="str">
        <f t="shared" si="285"/>
        <v>profit</v>
      </c>
      <c r="W9124" t="str">
        <f t="shared" si="286"/>
        <v>cheap</v>
      </c>
      <c r="X9124" s="3" t="str" cm="1">
        <f t="array" ref="X9124">_xlfn.IFS(R9124&gt;1000,"premium",R9124&gt;500,"modrate",R9124&lt;500,"cheap")</f>
        <v>cheap</v>
      </c>
      <c r="Y9124" t="str" cm="1">
        <f t="array" ref="Y9124">_xlfn.SWITCH(TRUE,R9124&gt;1000,"premium",R9124&gt;500,"modrate","cheap")</f>
        <v>cheap</v>
      </c>
    </row>
    <row r="9125" spans="1:25">
      <c r="A9125">
        <v>9124</v>
      </c>
      <c r="B9125" t="s">
        <v>10446</v>
      </c>
      <c r="C9125" s="2">
        <v>42700</v>
      </c>
      <c r="D9125" s="2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  <c r="V9125" t="str">
        <f t="shared" si="285"/>
        <v>loss</v>
      </c>
      <c r="W9125" t="str">
        <f t="shared" si="286"/>
        <v>cheap</v>
      </c>
      <c r="X9125" s="3" t="str" cm="1">
        <f t="array" ref="X9125">_xlfn.IFS(R9125&gt;1000,"premium",R9125&gt;500,"modrate",R9125&lt;500,"cheap")</f>
        <v>cheap</v>
      </c>
      <c r="Y9125" t="str" cm="1">
        <f t="array" ref="Y9125">_xlfn.SWITCH(TRUE,R9125&gt;1000,"premium",R9125&gt;500,"modrate","cheap")</f>
        <v>cheap</v>
      </c>
    </row>
    <row r="9126" spans="1:25">
      <c r="A9126">
        <v>9125</v>
      </c>
      <c r="B9126" t="s">
        <v>10447</v>
      </c>
      <c r="C9126" s="2">
        <v>42600</v>
      </c>
      <c r="D9126" s="2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  <c r="V9126" t="str">
        <f t="shared" si="285"/>
        <v>loss</v>
      </c>
      <c r="W9126" t="str">
        <f t="shared" si="286"/>
        <v>cheap</v>
      </c>
      <c r="X9126" s="3" t="str" cm="1">
        <f t="array" ref="X9126">_xlfn.IFS(R9126&gt;1000,"premium",R9126&gt;500,"modrate",R9126&lt;500,"cheap")</f>
        <v>cheap</v>
      </c>
      <c r="Y9126" t="str" cm="1">
        <f t="array" ref="Y9126">_xlfn.SWITCH(TRUE,R9126&gt;1000,"premium",R9126&gt;500,"modrate","cheap")</f>
        <v>cheap</v>
      </c>
    </row>
    <row r="9127" spans="1:25">
      <c r="A9127">
        <v>9126</v>
      </c>
      <c r="B9127" t="s">
        <v>10447</v>
      </c>
      <c r="C9127" s="2">
        <v>42600</v>
      </c>
      <c r="D9127" s="2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  <c r="V9127" t="str">
        <f t="shared" si="285"/>
        <v>loss</v>
      </c>
      <c r="W9127" t="str">
        <f t="shared" si="286"/>
        <v>cheap</v>
      </c>
      <c r="X9127" s="3" t="str" cm="1">
        <f t="array" ref="X9127">_xlfn.IFS(R9127&gt;1000,"premium",R9127&gt;500,"modrate",R9127&lt;500,"cheap")</f>
        <v>cheap</v>
      </c>
      <c r="Y9127" t="str" cm="1">
        <f t="array" ref="Y9127">_xlfn.SWITCH(TRUE,R9127&gt;1000,"premium",R9127&gt;500,"modrate","cheap")</f>
        <v>cheap</v>
      </c>
    </row>
    <row r="9128" spans="1:25">
      <c r="A9128">
        <v>9127</v>
      </c>
      <c r="B9128" t="s">
        <v>10448</v>
      </c>
      <c r="C9128" s="2">
        <v>42336</v>
      </c>
      <c r="D9128" s="2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  <c r="V9128" t="str">
        <f t="shared" si="285"/>
        <v>profit</v>
      </c>
      <c r="W9128" t="str">
        <f t="shared" si="286"/>
        <v>cheap</v>
      </c>
      <c r="X9128" s="3" t="str" cm="1">
        <f t="array" ref="X9128">_xlfn.IFS(R9128&gt;1000,"premium",R9128&gt;500,"modrate",R9128&lt;500,"cheap")</f>
        <v>cheap</v>
      </c>
      <c r="Y9128" t="str" cm="1">
        <f t="array" ref="Y9128">_xlfn.SWITCH(TRUE,R9128&gt;1000,"premium",R9128&gt;500,"modrate","cheap")</f>
        <v>cheap</v>
      </c>
    </row>
    <row r="9129" spans="1:25">
      <c r="A9129">
        <v>9128</v>
      </c>
      <c r="B9129" t="s">
        <v>10449</v>
      </c>
      <c r="C9129" s="2">
        <v>42880</v>
      </c>
      <c r="D9129" s="2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  <c r="V9129" t="str">
        <f t="shared" si="285"/>
        <v>loss</v>
      </c>
      <c r="W9129" t="str">
        <f t="shared" si="286"/>
        <v>cheap</v>
      </c>
      <c r="X9129" s="3" t="str" cm="1">
        <f t="array" ref="X9129">_xlfn.IFS(R9129&gt;1000,"premium",R9129&gt;500,"modrate",R9129&lt;500,"cheap")</f>
        <v>cheap</v>
      </c>
      <c r="Y9129" t="str" cm="1">
        <f t="array" ref="Y9129">_xlfn.SWITCH(TRUE,R9129&gt;1000,"premium",R9129&gt;500,"modrate","cheap")</f>
        <v>cheap</v>
      </c>
    </row>
    <row r="9130" spans="1:25">
      <c r="A9130">
        <v>9129</v>
      </c>
      <c r="B9130" t="s">
        <v>10450</v>
      </c>
      <c r="C9130" s="2">
        <v>42982</v>
      </c>
      <c r="D9130" s="2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  <c r="V9130" t="str">
        <f t="shared" si="285"/>
        <v>loss</v>
      </c>
      <c r="W9130" t="str">
        <f t="shared" si="286"/>
        <v>cheap</v>
      </c>
      <c r="X9130" s="3" t="str" cm="1">
        <f t="array" ref="X9130">_xlfn.IFS(R9130&gt;1000,"premium",R9130&gt;500,"modrate",R9130&lt;500,"cheap")</f>
        <v>cheap</v>
      </c>
      <c r="Y9130" t="str" cm="1">
        <f t="array" ref="Y9130">_xlfn.SWITCH(TRUE,R9130&gt;1000,"premium",R9130&gt;500,"modrate","cheap")</f>
        <v>cheap</v>
      </c>
    </row>
    <row r="9131" spans="1:25">
      <c r="A9131">
        <v>9130</v>
      </c>
      <c r="B9131" t="s">
        <v>10451</v>
      </c>
      <c r="C9131" s="2">
        <v>42453</v>
      </c>
      <c r="D9131" s="2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  <c r="V9131" t="str">
        <f t="shared" si="285"/>
        <v>loss</v>
      </c>
      <c r="W9131" t="str">
        <f t="shared" si="286"/>
        <v>cheap</v>
      </c>
      <c r="X9131" s="3" t="str" cm="1">
        <f t="array" ref="X9131">_xlfn.IFS(R9131&gt;1000,"premium",R9131&gt;500,"modrate",R9131&lt;500,"cheap")</f>
        <v>cheap</v>
      </c>
      <c r="Y9131" t="str" cm="1">
        <f t="array" ref="Y9131">_xlfn.SWITCH(TRUE,R9131&gt;1000,"premium",R9131&gt;500,"modrate","cheap")</f>
        <v>cheap</v>
      </c>
    </row>
    <row r="9132" spans="1:25">
      <c r="A9132">
        <v>9131</v>
      </c>
      <c r="B9132" t="s">
        <v>10451</v>
      </c>
      <c r="C9132" s="2">
        <v>42453</v>
      </c>
      <c r="D9132" s="2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  <c r="V9132" t="str">
        <f t="shared" si="285"/>
        <v>profit</v>
      </c>
      <c r="W9132" t="str">
        <f t="shared" si="286"/>
        <v>cheap</v>
      </c>
      <c r="X9132" s="3" t="str" cm="1">
        <f t="array" ref="X9132">_xlfn.IFS(R9132&gt;1000,"premium",R9132&gt;500,"modrate",R9132&lt;500,"cheap")</f>
        <v>cheap</v>
      </c>
      <c r="Y9132" t="str" cm="1">
        <f t="array" ref="Y9132">_xlfn.SWITCH(TRUE,R9132&gt;1000,"premium",R9132&gt;500,"modrate","cheap")</f>
        <v>cheap</v>
      </c>
    </row>
    <row r="9133" spans="1:25">
      <c r="A9133">
        <v>9132</v>
      </c>
      <c r="B9133" t="s">
        <v>10452</v>
      </c>
      <c r="C9133" s="2">
        <v>42883</v>
      </c>
      <c r="D9133" s="2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  <c r="V9133" t="str">
        <f t="shared" si="285"/>
        <v>profit</v>
      </c>
      <c r="W9133" t="str">
        <f t="shared" si="286"/>
        <v>cheap</v>
      </c>
      <c r="X9133" s="3" t="str" cm="1">
        <f t="array" ref="X9133">_xlfn.IFS(R9133&gt;1000,"premium",R9133&gt;500,"modrate",R9133&lt;500,"cheap")</f>
        <v>cheap</v>
      </c>
      <c r="Y9133" t="str" cm="1">
        <f t="array" ref="Y9133">_xlfn.SWITCH(TRUE,R9133&gt;1000,"premium",R9133&gt;500,"modrate","cheap")</f>
        <v>cheap</v>
      </c>
    </row>
    <row r="9134" spans="1:25">
      <c r="A9134">
        <v>9133</v>
      </c>
      <c r="B9134" t="s">
        <v>10452</v>
      </c>
      <c r="C9134" s="2">
        <v>42883</v>
      </c>
      <c r="D9134" s="2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  <c r="V9134" t="str">
        <f t="shared" si="285"/>
        <v>profit</v>
      </c>
      <c r="W9134" t="str">
        <f t="shared" si="286"/>
        <v>cheap</v>
      </c>
      <c r="X9134" s="3" t="str" cm="1">
        <f t="array" ref="X9134">_xlfn.IFS(R9134&gt;1000,"premium",R9134&gt;500,"modrate",R9134&lt;500,"cheap")</f>
        <v>cheap</v>
      </c>
      <c r="Y9134" t="str" cm="1">
        <f t="array" ref="Y9134">_xlfn.SWITCH(TRUE,R9134&gt;1000,"premium",R9134&gt;500,"modrate","cheap")</f>
        <v>cheap</v>
      </c>
    </row>
    <row r="9135" spans="1:25">
      <c r="A9135">
        <v>9134</v>
      </c>
      <c r="B9135" t="s">
        <v>10454</v>
      </c>
      <c r="C9135" s="2">
        <v>42247</v>
      </c>
      <c r="D9135" s="2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  <c r="V9135" t="str">
        <f t="shared" si="285"/>
        <v>profit</v>
      </c>
      <c r="W9135" t="str">
        <f t="shared" si="286"/>
        <v>modrate</v>
      </c>
      <c r="X9135" s="3" t="str" cm="1">
        <f t="array" ref="X9135">_xlfn.IFS(R9135&gt;1000,"premium",R9135&gt;500,"modrate",R9135&lt;500,"cheap")</f>
        <v>modrate</v>
      </c>
      <c r="Y9135" t="str" cm="1">
        <f t="array" ref="Y9135">_xlfn.SWITCH(TRUE,R9135&gt;1000,"premium",R9135&gt;500,"modrate","cheap")</f>
        <v>modrate</v>
      </c>
    </row>
    <row r="9136" spans="1:25">
      <c r="A9136">
        <v>9135</v>
      </c>
      <c r="B9136" t="s">
        <v>10455</v>
      </c>
      <c r="C9136" s="2">
        <v>42472</v>
      </c>
      <c r="D9136" s="2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  <c r="V9136" t="str">
        <f t="shared" si="285"/>
        <v>loss</v>
      </c>
      <c r="W9136" t="str">
        <f t="shared" si="286"/>
        <v>cheap</v>
      </c>
      <c r="X9136" s="3" t="str" cm="1">
        <f t="array" ref="X9136">_xlfn.IFS(R9136&gt;1000,"premium",R9136&gt;500,"modrate",R9136&lt;500,"cheap")</f>
        <v>cheap</v>
      </c>
      <c r="Y9136" t="str" cm="1">
        <f t="array" ref="Y9136">_xlfn.SWITCH(TRUE,R9136&gt;1000,"premium",R9136&gt;500,"modrate","cheap")</f>
        <v>cheap</v>
      </c>
    </row>
    <row r="9137" spans="1:25">
      <c r="A9137">
        <v>9136</v>
      </c>
      <c r="B9137" t="s">
        <v>10455</v>
      </c>
      <c r="C9137" s="2">
        <v>42472</v>
      </c>
      <c r="D9137" s="2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  <c r="V9137" t="str">
        <f t="shared" si="285"/>
        <v>loss</v>
      </c>
      <c r="W9137" t="str">
        <f t="shared" si="286"/>
        <v>cheap</v>
      </c>
      <c r="X9137" s="3" t="str" cm="1">
        <f t="array" ref="X9137">_xlfn.IFS(R9137&gt;1000,"premium",R9137&gt;500,"modrate",R9137&lt;500,"cheap")</f>
        <v>cheap</v>
      </c>
      <c r="Y9137" t="str" cm="1">
        <f t="array" ref="Y9137">_xlfn.SWITCH(TRUE,R9137&gt;1000,"premium",R9137&gt;500,"modrate","cheap")</f>
        <v>cheap</v>
      </c>
    </row>
    <row r="9138" spans="1:25">
      <c r="A9138">
        <v>9137</v>
      </c>
      <c r="B9138" t="s">
        <v>10455</v>
      </c>
      <c r="C9138" s="2">
        <v>42472</v>
      </c>
      <c r="D9138" s="2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  <c r="V9138" t="str">
        <f t="shared" si="285"/>
        <v>profit</v>
      </c>
      <c r="W9138" t="str">
        <f t="shared" si="286"/>
        <v>cheap</v>
      </c>
      <c r="X9138" s="3" t="str" cm="1">
        <f t="array" ref="X9138">_xlfn.IFS(R9138&gt;1000,"premium",R9138&gt;500,"modrate",R9138&lt;500,"cheap")</f>
        <v>cheap</v>
      </c>
      <c r="Y9138" t="str" cm="1">
        <f t="array" ref="Y9138">_xlfn.SWITCH(TRUE,R9138&gt;1000,"premium",R9138&gt;500,"modrate","cheap")</f>
        <v>cheap</v>
      </c>
    </row>
    <row r="9139" spans="1:25">
      <c r="A9139">
        <v>9138</v>
      </c>
      <c r="B9139" t="s">
        <v>10456</v>
      </c>
      <c r="C9139" s="2">
        <v>41672</v>
      </c>
      <c r="D9139" s="2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  <c r="V9139" t="str">
        <f t="shared" si="285"/>
        <v>loss</v>
      </c>
      <c r="W9139" t="str">
        <f t="shared" si="286"/>
        <v>cheap</v>
      </c>
      <c r="X9139" s="3" t="str" cm="1">
        <f t="array" ref="X9139">_xlfn.IFS(R9139&gt;1000,"premium",R9139&gt;500,"modrate",R9139&lt;500,"cheap")</f>
        <v>cheap</v>
      </c>
      <c r="Y9139" t="str" cm="1">
        <f t="array" ref="Y9139">_xlfn.SWITCH(TRUE,R9139&gt;1000,"premium",R9139&gt;500,"modrate","cheap")</f>
        <v>cheap</v>
      </c>
    </row>
    <row r="9140" spans="1:25">
      <c r="A9140">
        <v>9139</v>
      </c>
      <c r="B9140" t="s">
        <v>10456</v>
      </c>
      <c r="C9140" s="2">
        <v>41672</v>
      </c>
      <c r="D9140" s="2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  <c r="V9140" t="str">
        <f t="shared" si="285"/>
        <v>profit</v>
      </c>
      <c r="W9140" t="str">
        <f t="shared" si="286"/>
        <v>cheap</v>
      </c>
      <c r="X9140" s="3" t="str" cm="1">
        <f t="array" ref="X9140">_xlfn.IFS(R9140&gt;1000,"premium",R9140&gt;500,"modrate",R9140&lt;500,"cheap")</f>
        <v>cheap</v>
      </c>
      <c r="Y9140" t="str" cm="1">
        <f t="array" ref="Y9140">_xlfn.SWITCH(TRUE,R9140&gt;1000,"premium",R9140&gt;500,"modrate","cheap")</f>
        <v>cheap</v>
      </c>
    </row>
    <row r="9141" spans="1:25">
      <c r="A9141">
        <v>9140</v>
      </c>
      <c r="B9141" t="s">
        <v>10457</v>
      </c>
      <c r="C9141" s="2">
        <v>41884</v>
      </c>
      <c r="D9141" s="2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  <c r="V9141" t="str">
        <f t="shared" si="285"/>
        <v>profit</v>
      </c>
      <c r="W9141" t="str">
        <f t="shared" si="286"/>
        <v>cheap</v>
      </c>
      <c r="X9141" s="3" t="str" cm="1">
        <f t="array" ref="X9141">_xlfn.IFS(R9141&gt;1000,"premium",R9141&gt;500,"modrate",R9141&lt;500,"cheap")</f>
        <v>cheap</v>
      </c>
      <c r="Y9141" t="str" cm="1">
        <f t="array" ref="Y9141">_xlfn.SWITCH(TRUE,R9141&gt;1000,"premium",R9141&gt;500,"modrate","cheap")</f>
        <v>cheap</v>
      </c>
    </row>
    <row r="9142" spans="1:25">
      <c r="A9142">
        <v>9141</v>
      </c>
      <c r="B9142" t="s">
        <v>10458</v>
      </c>
      <c r="C9142" s="2">
        <v>43008</v>
      </c>
      <c r="D9142" s="2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  <c r="V9142" t="str">
        <f t="shared" si="285"/>
        <v>profit</v>
      </c>
      <c r="W9142" t="str">
        <f t="shared" si="286"/>
        <v>cheap</v>
      </c>
      <c r="X9142" s="3" t="str" cm="1">
        <f t="array" ref="X9142">_xlfn.IFS(R9142&gt;1000,"premium",R9142&gt;500,"modrate",R9142&lt;500,"cheap")</f>
        <v>cheap</v>
      </c>
      <c r="Y9142" t="str" cm="1">
        <f t="array" ref="Y9142">_xlfn.SWITCH(TRUE,R9142&gt;1000,"premium",R9142&gt;500,"modrate","cheap")</f>
        <v>cheap</v>
      </c>
    </row>
    <row r="9143" spans="1:25">
      <c r="A9143">
        <v>9142</v>
      </c>
      <c r="B9143" t="s">
        <v>10459</v>
      </c>
      <c r="C9143" s="2">
        <v>42618</v>
      </c>
      <c r="D9143" s="2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  <c r="V9143" t="str">
        <f t="shared" si="285"/>
        <v>profit</v>
      </c>
      <c r="W9143" t="str">
        <f t="shared" si="286"/>
        <v>cheap</v>
      </c>
      <c r="X9143" s="3" t="str" cm="1">
        <f t="array" ref="X9143">_xlfn.IFS(R9143&gt;1000,"premium",R9143&gt;500,"modrate",R9143&lt;500,"cheap")</f>
        <v>cheap</v>
      </c>
      <c r="Y9143" t="str" cm="1">
        <f t="array" ref="Y9143">_xlfn.SWITCH(TRUE,R9143&gt;1000,"premium",R9143&gt;500,"modrate","cheap")</f>
        <v>cheap</v>
      </c>
    </row>
    <row r="9144" spans="1:25">
      <c r="A9144">
        <v>9143</v>
      </c>
      <c r="B9144" t="s">
        <v>10460</v>
      </c>
      <c r="C9144" s="2">
        <v>42875</v>
      </c>
      <c r="D9144" s="2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  <c r="V9144" t="str">
        <f t="shared" si="285"/>
        <v>profit</v>
      </c>
      <c r="W9144" t="str">
        <f t="shared" si="286"/>
        <v>cheap</v>
      </c>
      <c r="X9144" s="3" t="str" cm="1">
        <f t="array" ref="X9144">_xlfn.IFS(R9144&gt;1000,"premium",R9144&gt;500,"modrate",R9144&lt;500,"cheap")</f>
        <v>cheap</v>
      </c>
      <c r="Y9144" t="str" cm="1">
        <f t="array" ref="Y9144">_xlfn.SWITCH(TRUE,R9144&gt;1000,"premium",R9144&gt;500,"modrate","cheap")</f>
        <v>cheap</v>
      </c>
    </row>
    <row r="9145" spans="1:25">
      <c r="A9145">
        <v>9144</v>
      </c>
      <c r="B9145" t="s">
        <v>10460</v>
      </c>
      <c r="C9145" s="2">
        <v>42875</v>
      </c>
      <c r="D9145" s="2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  <c r="V9145" t="str">
        <f t="shared" si="285"/>
        <v>profit</v>
      </c>
      <c r="W9145" t="str">
        <f t="shared" si="286"/>
        <v>premium</v>
      </c>
      <c r="X9145" s="3" t="str" cm="1">
        <f t="array" ref="X9145">_xlfn.IFS(R9145&gt;1000,"premium",R9145&gt;500,"modrate",R9145&lt;500,"cheap")</f>
        <v>premium</v>
      </c>
      <c r="Y9145" t="str" cm="1">
        <f t="array" ref="Y9145">_xlfn.SWITCH(TRUE,R9145&gt;1000,"premium",R9145&gt;500,"modrate","cheap")</f>
        <v>premium</v>
      </c>
    </row>
    <row r="9146" spans="1:25">
      <c r="A9146">
        <v>9145</v>
      </c>
      <c r="B9146" t="s">
        <v>10460</v>
      </c>
      <c r="C9146" s="2">
        <v>42875</v>
      </c>
      <c r="D9146" s="2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  <c r="V9146" t="str">
        <f t="shared" si="285"/>
        <v>profit</v>
      </c>
      <c r="W9146" t="str">
        <f t="shared" si="286"/>
        <v>cheap</v>
      </c>
      <c r="X9146" s="3" t="str" cm="1">
        <f t="array" ref="X9146">_xlfn.IFS(R9146&gt;1000,"premium",R9146&gt;500,"modrate",R9146&lt;500,"cheap")</f>
        <v>cheap</v>
      </c>
      <c r="Y9146" t="str" cm="1">
        <f t="array" ref="Y9146">_xlfn.SWITCH(TRUE,R9146&gt;1000,"premium",R9146&gt;500,"modrate","cheap")</f>
        <v>cheap</v>
      </c>
    </row>
    <row r="9147" spans="1:25">
      <c r="A9147">
        <v>9146</v>
      </c>
      <c r="B9147" t="s">
        <v>10461</v>
      </c>
      <c r="C9147" s="2">
        <v>42267</v>
      </c>
      <c r="D9147" s="2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  <c r="V9147" t="str">
        <f t="shared" si="285"/>
        <v>loss</v>
      </c>
      <c r="W9147" t="str">
        <f t="shared" si="286"/>
        <v>cheap</v>
      </c>
      <c r="X9147" s="3" t="str" cm="1">
        <f t="array" ref="X9147">_xlfn.IFS(R9147&gt;1000,"premium",R9147&gt;500,"modrate",R9147&lt;500,"cheap")</f>
        <v>cheap</v>
      </c>
      <c r="Y9147" t="str" cm="1">
        <f t="array" ref="Y9147">_xlfn.SWITCH(TRUE,R9147&gt;1000,"premium",R9147&gt;500,"modrate","cheap")</f>
        <v>cheap</v>
      </c>
    </row>
    <row r="9148" spans="1:25">
      <c r="A9148">
        <v>9147</v>
      </c>
      <c r="B9148" t="s">
        <v>10462</v>
      </c>
      <c r="C9148" s="2">
        <v>42392</v>
      </c>
      <c r="D9148" s="2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  <c r="V9148" t="str">
        <f t="shared" si="285"/>
        <v>profit</v>
      </c>
      <c r="W9148" t="str">
        <f t="shared" si="286"/>
        <v>cheap</v>
      </c>
      <c r="X9148" s="3" t="str" cm="1">
        <f t="array" ref="X9148">_xlfn.IFS(R9148&gt;1000,"premium",R9148&gt;500,"modrate",R9148&lt;500,"cheap")</f>
        <v>cheap</v>
      </c>
      <c r="Y9148" t="str" cm="1">
        <f t="array" ref="Y9148">_xlfn.SWITCH(TRUE,R9148&gt;1000,"premium",R9148&gt;500,"modrate","cheap")</f>
        <v>cheap</v>
      </c>
    </row>
    <row r="9149" spans="1:25">
      <c r="A9149">
        <v>9148</v>
      </c>
      <c r="B9149" t="s">
        <v>10462</v>
      </c>
      <c r="C9149" s="2">
        <v>42392</v>
      </c>
      <c r="D9149" s="2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  <c r="V9149" t="str">
        <f t="shared" si="285"/>
        <v>profit</v>
      </c>
      <c r="W9149" t="str">
        <f t="shared" si="286"/>
        <v>cheap</v>
      </c>
      <c r="X9149" s="3" t="str" cm="1">
        <f t="array" ref="X9149">_xlfn.IFS(R9149&gt;1000,"premium",R9149&gt;500,"modrate",R9149&lt;500,"cheap")</f>
        <v>cheap</v>
      </c>
      <c r="Y9149" t="str" cm="1">
        <f t="array" ref="Y9149">_xlfn.SWITCH(TRUE,R9149&gt;1000,"premium",R9149&gt;500,"modrate","cheap")</f>
        <v>cheap</v>
      </c>
    </row>
    <row r="9150" spans="1:25">
      <c r="A9150">
        <v>9149</v>
      </c>
      <c r="B9150" t="s">
        <v>10462</v>
      </c>
      <c r="C9150" s="2">
        <v>42392</v>
      </c>
      <c r="D9150" s="2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  <c r="V9150" t="str">
        <f t="shared" si="285"/>
        <v>profit</v>
      </c>
      <c r="W9150" t="str">
        <f t="shared" si="286"/>
        <v>premium</v>
      </c>
      <c r="X9150" s="3" t="str" cm="1">
        <f t="array" ref="X9150">_xlfn.IFS(R9150&gt;1000,"premium",R9150&gt;500,"modrate",R9150&lt;500,"cheap")</f>
        <v>premium</v>
      </c>
      <c r="Y9150" t="str" cm="1">
        <f t="array" ref="Y9150">_xlfn.SWITCH(TRUE,R9150&gt;1000,"premium",R9150&gt;500,"modrate","cheap")</f>
        <v>premium</v>
      </c>
    </row>
    <row r="9151" spans="1:25">
      <c r="A9151">
        <v>9150</v>
      </c>
      <c r="B9151" t="s">
        <v>10465</v>
      </c>
      <c r="C9151" s="2">
        <v>41791</v>
      </c>
      <c r="D9151" s="2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  <c r="V9151" t="str">
        <f t="shared" si="285"/>
        <v>profit</v>
      </c>
      <c r="W9151" t="str">
        <f t="shared" si="286"/>
        <v>cheap</v>
      </c>
      <c r="X9151" s="3" t="str" cm="1">
        <f t="array" ref="X9151">_xlfn.IFS(R9151&gt;1000,"premium",R9151&gt;500,"modrate",R9151&lt;500,"cheap")</f>
        <v>cheap</v>
      </c>
      <c r="Y9151" t="str" cm="1">
        <f t="array" ref="Y9151">_xlfn.SWITCH(TRUE,R9151&gt;1000,"premium",R9151&gt;500,"modrate","cheap")</f>
        <v>cheap</v>
      </c>
    </row>
    <row r="9152" spans="1:25">
      <c r="A9152">
        <v>9151</v>
      </c>
      <c r="B9152" t="s">
        <v>10465</v>
      </c>
      <c r="C9152" s="2">
        <v>41791</v>
      </c>
      <c r="D9152" s="2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  <c r="V9152" t="str">
        <f t="shared" si="285"/>
        <v>profit</v>
      </c>
      <c r="W9152" t="str">
        <f t="shared" si="286"/>
        <v>cheap</v>
      </c>
      <c r="X9152" s="3" t="str" cm="1">
        <f t="array" ref="X9152">_xlfn.IFS(R9152&gt;1000,"premium",R9152&gt;500,"modrate",R9152&lt;500,"cheap")</f>
        <v>cheap</v>
      </c>
      <c r="Y9152" t="str" cm="1">
        <f t="array" ref="Y9152">_xlfn.SWITCH(TRUE,R9152&gt;1000,"premium",R9152&gt;500,"modrate","cheap")</f>
        <v>cheap</v>
      </c>
    </row>
    <row r="9153" spans="1:25">
      <c r="A9153">
        <v>9152</v>
      </c>
      <c r="B9153" t="s">
        <v>10466</v>
      </c>
      <c r="C9153" s="2">
        <v>42271</v>
      </c>
      <c r="D9153" s="2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  <c r="V9153" t="str">
        <f t="shared" si="285"/>
        <v>profit</v>
      </c>
      <c r="W9153" t="str">
        <f t="shared" si="286"/>
        <v>cheap</v>
      </c>
      <c r="X9153" s="3" t="str" cm="1">
        <f t="array" ref="X9153">_xlfn.IFS(R9153&gt;1000,"premium",R9153&gt;500,"modrate",R9153&lt;500,"cheap")</f>
        <v>cheap</v>
      </c>
      <c r="Y9153" t="str" cm="1">
        <f t="array" ref="Y9153">_xlfn.SWITCH(TRUE,R9153&gt;1000,"premium",R9153&gt;500,"modrate","cheap")</f>
        <v>cheap</v>
      </c>
    </row>
    <row r="9154" spans="1:25">
      <c r="A9154">
        <v>9153</v>
      </c>
      <c r="B9154" t="s">
        <v>10466</v>
      </c>
      <c r="C9154" s="2">
        <v>42271</v>
      </c>
      <c r="D9154" s="2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  <c r="V9154" t="str">
        <f t="shared" si="285"/>
        <v>profit</v>
      </c>
      <c r="W9154" t="str">
        <f t="shared" si="286"/>
        <v>cheap</v>
      </c>
      <c r="X9154" s="3" t="str" cm="1">
        <f t="array" ref="X9154">_xlfn.IFS(R9154&gt;1000,"premium",R9154&gt;500,"modrate",R9154&lt;500,"cheap")</f>
        <v>cheap</v>
      </c>
      <c r="Y9154" t="str" cm="1">
        <f t="array" ref="Y9154">_xlfn.SWITCH(TRUE,R9154&gt;1000,"premium",R9154&gt;500,"modrate","cheap")</f>
        <v>cheap</v>
      </c>
    </row>
    <row r="9155" spans="1:25">
      <c r="A9155">
        <v>9154</v>
      </c>
      <c r="B9155" t="s">
        <v>10466</v>
      </c>
      <c r="C9155" s="2">
        <v>42271</v>
      </c>
      <c r="D9155" s="2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  <c r="V9155" t="str">
        <f t="shared" ref="V9155:V9218" si="287">IF(U9155&gt;0,"profit","loss")</f>
        <v>profit</v>
      </c>
      <c r="W9155" t="str">
        <f t="shared" ref="W9155:W9218" si="288">IF(R9155&gt;1000,"premium", IF(R9155&gt;500,"modrate","cheap"))</f>
        <v>cheap</v>
      </c>
      <c r="X9155" s="3" t="str" cm="1">
        <f t="array" ref="X9155">_xlfn.IFS(R9155&gt;1000,"premium",R9155&gt;500,"modrate",R9155&lt;500,"cheap")</f>
        <v>cheap</v>
      </c>
      <c r="Y9155" t="str" cm="1">
        <f t="array" ref="Y9155">_xlfn.SWITCH(TRUE,R9155&gt;1000,"premium",R9155&gt;500,"modrate","cheap")</f>
        <v>cheap</v>
      </c>
    </row>
    <row r="9156" spans="1:25">
      <c r="A9156">
        <v>9155</v>
      </c>
      <c r="B9156" t="s">
        <v>10467</v>
      </c>
      <c r="C9156" s="2">
        <v>42583</v>
      </c>
      <c r="D9156" s="2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  <c r="V9156" t="str">
        <f t="shared" si="287"/>
        <v>profit</v>
      </c>
      <c r="W9156" t="str">
        <f t="shared" si="288"/>
        <v>cheap</v>
      </c>
      <c r="X9156" s="3" t="str" cm="1">
        <f t="array" ref="X9156">_xlfn.IFS(R9156&gt;1000,"premium",R9156&gt;500,"modrate",R9156&lt;500,"cheap")</f>
        <v>cheap</v>
      </c>
      <c r="Y9156" t="str" cm="1">
        <f t="array" ref="Y9156">_xlfn.SWITCH(TRUE,R9156&gt;1000,"premium",R9156&gt;500,"modrate","cheap")</f>
        <v>cheap</v>
      </c>
    </row>
    <row r="9157" spans="1:25">
      <c r="A9157">
        <v>9156</v>
      </c>
      <c r="B9157" t="s">
        <v>10468</v>
      </c>
      <c r="C9157" s="2">
        <v>41662</v>
      </c>
      <c r="D9157" s="2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  <c r="V9157" t="str">
        <f t="shared" si="287"/>
        <v>profit</v>
      </c>
      <c r="W9157" t="str">
        <f t="shared" si="288"/>
        <v>cheap</v>
      </c>
      <c r="X9157" s="3" t="str" cm="1">
        <f t="array" ref="X9157">_xlfn.IFS(R9157&gt;1000,"premium",R9157&gt;500,"modrate",R9157&lt;500,"cheap")</f>
        <v>cheap</v>
      </c>
      <c r="Y9157" t="str" cm="1">
        <f t="array" ref="Y9157">_xlfn.SWITCH(TRUE,R9157&gt;1000,"premium",R9157&gt;500,"modrate","cheap")</f>
        <v>cheap</v>
      </c>
    </row>
    <row r="9158" spans="1:25">
      <c r="A9158">
        <v>9157</v>
      </c>
      <c r="B9158" t="s">
        <v>10469</v>
      </c>
      <c r="C9158" s="2">
        <v>41855</v>
      </c>
      <c r="D9158" s="2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  <c r="V9158" t="str">
        <f t="shared" si="287"/>
        <v>profit</v>
      </c>
      <c r="W9158" t="str">
        <f t="shared" si="288"/>
        <v>cheap</v>
      </c>
      <c r="X9158" s="3" t="str" cm="1">
        <f t="array" ref="X9158">_xlfn.IFS(R9158&gt;1000,"premium",R9158&gt;500,"modrate",R9158&lt;500,"cheap")</f>
        <v>cheap</v>
      </c>
      <c r="Y9158" t="str" cm="1">
        <f t="array" ref="Y9158">_xlfn.SWITCH(TRUE,R9158&gt;1000,"premium",R9158&gt;500,"modrate","cheap")</f>
        <v>cheap</v>
      </c>
    </row>
    <row r="9159" spans="1:25">
      <c r="A9159">
        <v>9158</v>
      </c>
      <c r="B9159" t="s">
        <v>10469</v>
      </c>
      <c r="C9159" s="2">
        <v>41855</v>
      </c>
      <c r="D9159" s="2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  <c r="V9159" t="str">
        <f t="shared" si="287"/>
        <v>profit</v>
      </c>
      <c r="W9159" t="str">
        <f t="shared" si="288"/>
        <v>cheap</v>
      </c>
      <c r="X9159" s="3" t="str" cm="1">
        <f t="array" ref="X9159">_xlfn.IFS(R9159&gt;1000,"premium",R9159&gt;500,"modrate",R9159&lt;500,"cheap")</f>
        <v>cheap</v>
      </c>
      <c r="Y9159" t="str" cm="1">
        <f t="array" ref="Y9159">_xlfn.SWITCH(TRUE,R9159&gt;1000,"premium",R9159&gt;500,"modrate","cheap")</f>
        <v>cheap</v>
      </c>
    </row>
    <row r="9160" spans="1:25">
      <c r="A9160">
        <v>9159</v>
      </c>
      <c r="B9160" t="s">
        <v>10469</v>
      </c>
      <c r="C9160" s="2">
        <v>41855</v>
      </c>
      <c r="D9160" s="2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  <c r="V9160" t="str">
        <f t="shared" si="287"/>
        <v>profit</v>
      </c>
      <c r="W9160" t="str">
        <f t="shared" si="288"/>
        <v>cheap</v>
      </c>
      <c r="X9160" s="3" t="str" cm="1">
        <f t="array" ref="X9160">_xlfn.IFS(R9160&gt;1000,"premium",R9160&gt;500,"modrate",R9160&lt;500,"cheap")</f>
        <v>cheap</v>
      </c>
      <c r="Y9160" t="str" cm="1">
        <f t="array" ref="Y9160">_xlfn.SWITCH(TRUE,R9160&gt;1000,"premium",R9160&gt;500,"modrate","cheap")</f>
        <v>cheap</v>
      </c>
    </row>
    <row r="9161" spans="1:25">
      <c r="A9161">
        <v>9160</v>
      </c>
      <c r="B9161" t="s">
        <v>10470</v>
      </c>
      <c r="C9161" s="2">
        <v>42591</v>
      </c>
      <c r="D9161" s="2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  <c r="V9161" t="str">
        <f t="shared" si="287"/>
        <v>loss</v>
      </c>
      <c r="W9161" t="str">
        <f t="shared" si="288"/>
        <v>cheap</v>
      </c>
      <c r="X9161" s="3" t="str" cm="1">
        <f t="array" ref="X9161">_xlfn.IFS(R9161&gt;1000,"premium",R9161&gt;500,"modrate",R9161&lt;500,"cheap")</f>
        <v>cheap</v>
      </c>
      <c r="Y9161" t="str" cm="1">
        <f t="array" ref="Y9161">_xlfn.SWITCH(TRUE,R9161&gt;1000,"premium",R9161&gt;500,"modrate","cheap")</f>
        <v>cheap</v>
      </c>
    </row>
    <row r="9162" spans="1:25">
      <c r="A9162">
        <v>9161</v>
      </c>
      <c r="B9162" t="s">
        <v>10470</v>
      </c>
      <c r="C9162" s="2">
        <v>42591</v>
      </c>
      <c r="D9162" s="2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  <c r="V9162" t="str">
        <f t="shared" si="287"/>
        <v>loss</v>
      </c>
      <c r="W9162" t="str">
        <f t="shared" si="288"/>
        <v>cheap</v>
      </c>
      <c r="X9162" s="3" t="str" cm="1">
        <f t="array" ref="X9162">_xlfn.IFS(R9162&gt;1000,"premium",R9162&gt;500,"modrate",R9162&lt;500,"cheap")</f>
        <v>cheap</v>
      </c>
      <c r="Y9162" t="str" cm="1">
        <f t="array" ref="Y9162">_xlfn.SWITCH(TRUE,R9162&gt;1000,"premium",R9162&gt;500,"modrate","cheap")</f>
        <v>cheap</v>
      </c>
    </row>
    <row r="9163" spans="1:25">
      <c r="A9163">
        <v>9162</v>
      </c>
      <c r="B9163" t="s">
        <v>10471</v>
      </c>
      <c r="C9163" s="2">
        <v>42712</v>
      </c>
      <c r="D9163" s="2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  <c r="V9163" t="str">
        <f t="shared" si="287"/>
        <v>profit</v>
      </c>
      <c r="W9163" t="str">
        <f t="shared" si="288"/>
        <v>cheap</v>
      </c>
      <c r="X9163" s="3" t="str" cm="1">
        <f t="array" ref="X9163">_xlfn.IFS(R9163&gt;1000,"premium",R9163&gt;500,"modrate",R9163&lt;500,"cheap")</f>
        <v>cheap</v>
      </c>
      <c r="Y9163" t="str" cm="1">
        <f t="array" ref="Y9163">_xlfn.SWITCH(TRUE,R9163&gt;1000,"premium",R9163&gt;500,"modrate","cheap")</f>
        <v>cheap</v>
      </c>
    </row>
    <row r="9164" spans="1:25">
      <c r="A9164">
        <v>9163</v>
      </c>
      <c r="B9164" t="s">
        <v>10471</v>
      </c>
      <c r="C9164" s="2">
        <v>42712</v>
      </c>
      <c r="D9164" s="2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  <c r="V9164" t="str">
        <f t="shared" si="287"/>
        <v>profit</v>
      </c>
      <c r="W9164" t="str">
        <f t="shared" si="288"/>
        <v>modrate</v>
      </c>
      <c r="X9164" s="3" t="str" cm="1">
        <f t="array" ref="X9164">_xlfn.IFS(R9164&gt;1000,"premium",R9164&gt;500,"modrate",R9164&lt;500,"cheap")</f>
        <v>modrate</v>
      </c>
      <c r="Y9164" t="str" cm="1">
        <f t="array" ref="Y9164">_xlfn.SWITCH(TRUE,R9164&gt;1000,"premium",R9164&gt;500,"modrate","cheap")</f>
        <v>modrate</v>
      </c>
    </row>
    <row r="9165" spans="1:25">
      <c r="A9165">
        <v>9164</v>
      </c>
      <c r="B9165" t="s">
        <v>10472</v>
      </c>
      <c r="C9165" s="2">
        <v>42163</v>
      </c>
      <c r="D9165" s="2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  <c r="V9165" t="str">
        <f t="shared" si="287"/>
        <v>profit</v>
      </c>
      <c r="W9165" t="str">
        <f t="shared" si="288"/>
        <v>cheap</v>
      </c>
      <c r="X9165" s="3" t="str" cm="1">
        <f t="array" ref="X9165">_xlfn.IFS(R9165&gt;1000,"premium",R9165&gt;500,"modrate",R9165&lt;500,"cheap")</f>
        <v>cheap</v>
      </c>
      <c r="Y9165" t="str" cm="1">
        <f t="array" ref="Y9165">_xlfn.SWITCH(TRUE,R9165&gt;1000,"premium",R9165&gt;500,"modrate","cheap")</f>
        <v>cheap</v>
      </c>
    </row>
    <row r="9166" spans="1:25">
      <c r="A9166">
        <v>9165</v>
      </c>
      <c r="B9166" t="s">
        <v>10472</v>
      </c>
      <c r="C9166" s="2">
        <v>42163</v>
      </c>
      <c r="D9166" s="2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  <c r="V9166" t="str">
        <f t="shared" si="287"/>
        <v>loss</v>
      </c>
      <c r="W9166" t="str">
        <f t="shared" si="288"/>
        <v>cheap</v>
      </c>
      <c r="X9166" s="3" t="str" cm="1">
        <f t="array" ref="X9166">_xlfn.IFS(R9166&gt;1000,"premium",R9166&gt;500,"modrate",R9166&lt;500,"cheap")</f>
        <v>cheap</v>
      </c>
      <c r="Y9166" t="str" cm="1">
        <f t="array" ref="Y9166">_xlfn.SWITCH(TRUE,R9166&gt;1000,"premium",R9166&gt;500,"modrate","cheap")</f>
        <v>cheap</v>
      </c>
    </row>
    <row r="9167" spans="1:25">
      <c r="A9167">
        <v>9166</v>
      </c>
      <c r="B9167" t="s">
        <v>10473</v>
      </c>
      <c r="C9167" s="2">
        <v>42545</v>
      </c>
      <c r="D9167" s="2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  <c r="V9167" t="str">
        <f t="shared" si="287"/>
        <v>profit</v>
      </c>
      <c r="W9167" t="str">
        <f t="shared" si="288"/>
        <v>premium</v>
      </c>
      <c r="X9167" s="3" t="str" cm="1">
        <f t="array" ref="X9167">_xlfn.IFS(R9167&gt;1000,"premium",R9167&gt;500,"modrate",R9167&lt;500,"cheap")</f>
        <v>premium</v>
      </c>
      <c r="Y9167" t="str" cm="1">
        <f t="array" ref="Y9167">_xlfn.SWITCH(TRUE,R9167&gt;1000,"premium",R9167&gt;500,"modrate","cheap")</f>
        <v>premium</v>
      </c>
    </row>
    <row r="9168" spans="1:25">
      <c r="A9168">
        <v>9167</v>
      </c>
      <c r="B9168" t="s">
        <v>10473</v>
      </c>
      <c r="C9168" s="2">
        <v>42545</v>
      </c>
      <c r="D9168" s="2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  <c r="V9168" t="str">
        <f t="shared" si="287"/>
        <v>profit</v>
      </c>
      <c r="W9168" t="str">
        <f t="shared" si="288"/>
        <v>cheap</v>
      </c>
      <c r="X9168" s="3" t="str" cm="1">
        <f t="array" ref="X9168">_xlfn.IFS(R9168&gt;1000,"premium",R9168&gt;500,"modrate",R9168&lt;500,"cheap")</f>
        <v>cheap</v>
      </c>
      <c r="Y9168" t="str" cm="1">
        <f t="array" ref="Y9168">_xlfn.SWITCH(TRUE,R9168&gt;1000,"premium",R9168&gt;500,"modrate","cheap")</f>
        <v>cheap</v>
      </c>
    </row>
    <row r="9169" spans="1:25">
      <c r="A9169">
        <v>9168</v>
      </c>
      <c r="B9169" t="s">
        <v>10473</v>
      </c>
      <c r="C9169" s="2">
        <v>42545</v>
      </c>
      <c r="D9169" s="2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  <c r="V9169" t="str">
        <f t="shared" si="287"/>
        <v>profit</v>
      </c>
      <c r="W9169" t="str">
        <f t="shared" si="288"/>
        <v>cheap</v>
      </c>
      <c r="X9169" s="3" t="str" cm="1">
        <f t="array" ref="X9169">_xlfn.IFS(R9169&gt;1000,"premium",R9169&gt;500,"modrate",R9169&lt;500,"cheap")</f>
        <v>cheap</v>
      </c>
      <c r="Y9169" t="str" cm="1">
        <f t="array" ref="Y9169">_xlfn.SWITCH(TRUE,R9169&gt;1000,"premium",R9169&gt;500,"modrate","cheap")</f>
        <v>cheap</v>
      </c>
    </row>
    <row r="9170" spans="1:25">
      <c r="A9170">
        <v>9169</v>
      </c>
      <c r="B9170" t="s">
        <v>10474</v>
      </c>
      <c r="C9170" s="2">
        <v>42444</v>
      </c>
      <c r="D9170" s="2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  <c r="V9170" t="str">
        <f t="shared" si="287"/>
        <v>profit</v>
      </c>
      <c r="W9170" t="str">
        <f t="shared" si="288"/>
        <v>cheap</v>
      </c>
      <c r="X9170" s="3" t="str" cm="1">
        <f t="array" ref="X9170">_xlfn.IFS(R9170&gt;1000,"premium",R9170&gt;500,"modrate",R9170&lt;500,"cheap")</f>
        <v>cheap</v>
      </c>
      <c r="Y9170" t="str" cm="1">
        <f t="array" ref="Y9170">_xlfn.SWITCH(TRUE,R9170&gt;1000,"premium",R9170&gt;500,"modrate","cheap")</f>
        <v>cheap</v>
      </c>
    </row>
    <row r="9171" spans="1:25">
      <c r="A9171">
        <v>9170</v>
      </c>
      <c r="B9171" t="s">
        <v>10474</v>
      </c>
      <c r="C9171" s="2">
        <v>42444</v>
      </c>
      <c r="D9171" s="2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  <c r="V9171" t="str">
        <f t="shared" si="287"/>
        <v>profit</v>
      </c>
      <c r="W9171" t="str">
        <f t="shared" si="288"/>
        <v>cheap</v>
      </c>
      <c r="X9171" s="3" t="str" cm="1">
        <f t="array" ref="X9171">_xlfn.IFS(R9171&gt;1000,"premium",R9171&gt;500,"modrate",R9171&lt;500,"cheap")</f>
        <v>cheap</v>
      </c>
      <c r="Y9171" t="str" cm="1">
        <f t="array" ref="Y9171">_xlfn.SWITCH(TRUE,R9171&gt;1000,"premium",R9171&gt;500,"modrate","cheap")</f>
        <v>cheap</v>
      </c>
    </row>
    <row r="9172" spans="1:25">
      <c r="A9172">
        <v>9171</v>
      </c>
      <c r="B9172" t="s">
        <v>10475</v>
      </c>
      <c r="C9172" s="2">
        <v>42705</v>
      </c>
      <c r="D9172" s="2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  <c r="V9172" t="str">
        <f t="shared" si="287"/>
        <v>profit</v>
      </c>
      <c r="W9172" t="str">
        <f t="shared" si="288"/>
        <v>cheap</v>
      </c>
      <c r="X9172" s="3" t="str" cm="1">
        <f t="array" ref="X9172">_xlfn.IFS(R9172&gt;1000,"premium",R9172&gt;500,"modrate",R9172&lt;500,"cheap")</f>
        <v>cheap</v>
      </c>
      <c r="Y9172" t="str" cm="1">
        <f t="array" ref="Y9172">_xlfn.SWITCH(TRUE,R9172&gt;1000,"premium",R9172&gt;500,"modrate","cheap")</f>
        <v>cheap</v>
      </c>
    </row>
    <row r="9173" spans="1:25">
      <c r="A9173">
        <v>9172</v>
      </c>
      <c r="B9173" t="s">
        <v>10475</v>
      </c>
      <c r="C9173" s="2">
        <v>42705</v>
      </c>
      <c r="D9173" s="2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  <c r="V9173" t="str">
        <f t="shared" si="287"/>
        <v>profit</v>
      </c>
      <c r="W9173" t="str">
        <f t="shared" si="288"/>
        <v>cheap</v>
      </c>
      <c r="X9173" s="3" t="str" cm="1">
        <f t="array" ref="X9173">_xlfn.IFS(R9173&gt;1000,"premium",R9173&gt;500,"modrate",R9173&lt;500,"cheap")</f>
        <v>cheap</v>
      </c>
      <c r="Y9173" t="str" cm="1">
        <f t="array" ref="Y9173">_xlfn.SWITCH(TRUE,R9173&gt;1000,"premium",R9173&gt;500,"modrate","cheap")</f>
        <v>cheap</v>
      </c>
    </row>
    <row r="9174" spans="1:25">
      <c r="A9174">
        <v>9173</v>
      </c>
      <c r="B9174" t="s">
        <v>10475</v>
      </c>
      <c r="C9174" s="2">
        <v>42705</v>
      </c>
      <c r="D9174" s="2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  <c r="V9174" t="str">
        <f t="shared" si="287"/>
        <v>profit</v>
      </c>
      <c r="W9174" t="str">
        <f t="shared" si="288"/>
        <v>premium</v>
      </c>
      <c r="X9174" s="3" t="str" cm="1">
        <f t="array" ref="X9174">_xlfn.IFS(R9174&gt;1000,"premium",R9174&gt;500,"modrate",R9174&lt;500,"cheap")</f>
        <v>premium</v>
      </c>
      <c r="Y9174" t="str" cm="1">
        <f t="array" ref="Y9174">_xlfn.SWITCH(TRUE,R9174&gt;1000,"premium",R9174&gt;500,"modrate","cheap")</f>
        <v>premium</v>
      </c>
    </row>
    <row r="9175" spans="1:25">
      <c r="A9175">
        <v>9174</v>
      </c>
      <c r="B9175" t="s">
        <v>10475</v>
      </c>
      <c r="C9175" s="2">
        <v>42705</v>
      </c>
      <c r="D9175" s="2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  <c r="V9175" t="str">
        <f t="shared" si="287"/>
        <v>profit</v>
      </c>
      <c r="W9175" t="str">
        <f t="shared" si="288"/>
        <v>cheap</v>
      </c>
      <c r="X9175" s="3" t="str" cm="1">
        <f t="array" ref="X9175">_xlfn.IFS(R9175&gt;1000,"premium",R9175&gt;500,"modrate",R9175&lt;500,"cheap")</f>
        <v>cheap</v>
      </c>
      <c r="Y9175" t="str" cm="1">
        <f t="array" ref="Y9175">_xlfn.SWITCH(TRUE,R9175&gt;1000,"premium",R9175&gt;500,"modrate","cheap")</f>
        <v>cheap</v>
      </c>
    </row>
    <row r="9176" spans="1:25">
      <c r="A9176">
        <v>9175</v>
      </c>
      <c r="B9176" t="s">
        <v>10476</v>
      </c>
      <c r="C9176" s="2">
        <v>42898</v>
      </c>
      <c r="D9176" s="2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  <c r="V9176" t="str">
        <f t="shared" si="287"/>
        <v>profit</v>
      </c>
      <c r="W9176" t="str">
        <f t="shared" si="288"/>
        <v>cheap</v>
      </c>
      <c r="X9176" s="3" t="str" cm="1">
        <f t="array" ref="X9176">_xlfn.IFS(R9176&gt;1000,"premium",R9176&gt;500,"modrate",R9176&lt;500,"cheap")</f>
        <v>cheap</v>
      </c>
      <c r="Y9176" t="str" cm="1">
        <f t="array" ref="Y9176">_xlfn.SWITCH(TRUE,R9176&gt;1000,"premium",R9176&gt;500,"modrate","cheap")</f>
        <v>cheap</v>
      </c>
    </row>
    <row r="9177" spans="1:25">
      <c r="A9177">
        <v>9176</v>
      </c>
      <c r="B9177" t="s">
        <v>10476</v>
      </c>
      <c r="C9177" s="2">
        <v>42898</v>
      </c>
      <c r="D9177" s="2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  <c r="V9177" t="str">
        <f t="shared" si="287"/>
        <v>profit</v>
      </c>
      <c r="W9177" t="str">
        <f t="shared" si="288"/>
        <v>cheap</v>
      </c>
      <c r="X9177" s="3" t="str" cm="1">
        <f t="array" ref="X9177">_xlfn.IFS(R9177&gt;1000,"premium",R9177&gt;500,"modrate",R9177&lt;500,"cheap")</f>
        <v>cheap</v>
      </c>
      <c r="Y9177" t="str" cm="1">
        <f t="array" ref="Y9177">_xlfn.SWITCH(TRUE,R9177&gt;1000,"premium",R9177&gt;500,"modrate","cheap")</f>
        <v>cheap</v>
      </c>
    </row>
    <row r="9178" spans="1:25">
      <c r="A9178">
        <v>9177</v>
      </c>
      <c r="B9178" t="s">
        <v>10477</v>
      </c>
      <c r="C9178" s="2">
        <v>42448</v>
      </c>
      <c r="D9178" s="2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  <c r="V9178" t="str">
        <f t="shared" si="287"/>
        <v>loss</v>
      </c>
      <c r="W9178" t="str">
        <f t="shared" si="288"/>
        <v>cheap</v>
      </c>
      <c r="X9178" s="3" t="str" cm="1">
        <f t="array" ref="X9178">_xlfn.IFS(R9178&gt;1000,"premium",R9178&gt;500,"modrate",R9178&lt;500,"cheap")</f>
        <v>cheap</v>
      </c>
      <c r="Y9178" t="str" cm="1">
        <f t="array" ref="Y9178">_xlfn.SWITCH(TRUE,R9178&gt;1000,"premium",R9178&gt;500,"modrate","cheap")</f>
        <v>cheap</v>
      </c>
    </row>
    <row r="9179" spans="1:25">
      <c r="A9179">
        <v>9178</v>
      </c>
      <c r="B9179" t="s">
        <v>10478</v>
      </c>
      <c r="C9179" s="2">
        <v>42688</v>
      </c>
      <c r="D9179" s="2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  <c r="V9179" t="str">
        <f t="shared" si="287"/>
        <v>profit</v>
      </c>
      <c r="W9179" t="str">
        <f t="shared" si="288"/>
        <v>cheap</v>
      </c>
      <c r="X9179" s="3" t="str" cm="1">
        <f t="array" ref="X9179">_xlfn.IFS(R9179&gt;1000,"premium",R9179&gt;500,"modrate",R9179&lt;500,"cheap")</f>
        <v>cheap</v>
      </c>
      <c r="Y9179" t="str" cm="1">
        <f t="array" ref="Y9179">_xlfn.SWITCH(TRUE,R9179&gt;1000,"premium",R9179&gt;500,"modrate","cheap")</f>
        <v>cheap</v>
      </c>
    </row>
    <row r="9180" spans="1:25">
      <c r="A9180">
        <v>9179</v>
      </c>
      <c r="B9180" t="s">
        <v>10478</v>
      </c>
      <c r="C9180" s="2">
        <v>42688</v>
      </c>
      <c r="D9180" s="2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  <c r="V9180" t="str">
        <f t="shared" si="287"/>
        <v>profit</v>
      </c>
      <c r="W9180" t="str">
        <f t="shared" si="288"/>
        <v>cheap</v>
      </c>
      <c r="X9180" s="3" t="str" cm="1">
        <f t="array" ref="X9180">_xlfn.IFS(R9180&gt;1000,"premium",R9180&gt;500,"modrate",R9180&lt;500,"cheap")</f>
        <v>cheap</v>
      </c>
      <c r="Y9180" t="str" cm="1">
        <f t="array" ref="Y9180">_xlfn.SWITCH(TRUE,R9180&gt;1000,"premium",R9180&gt;500,"modrate","cheap")</f>
        <v>cheap</v>
      </c>
    </row>
    <row r="9181" spans="1:25">
      <c r="A9181">
        <v>9180</v>
      </c>
      <c r="B9181" t="s">
        <v>10479</v>
      </c>
      <c r="C9181" s="2">
        <v>42954</v>
      </c>
      <c r="D9181" s="2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  <c r="V9181" t="str">
        <f t="shared" si="287"/>
        <v>profit</v>
      </c>
      <c r="W9181" t="str">
        <f t="shared" si="288"/>
        <v>modrate</v>
      </c>
      <c r="X9181" s="3" t="str" cm="1">
        <f t="array" ref="X9181">_xlfn.IFS(R9181&gt;1000,"premium",R9181&gt;500,"modrate",R9181&lt;500,"cheap")</f>
        <v>modrate</v>
      </c>
      <c r="Y9181" t="str" cm="1">
        <f t="array" ref="Y9181">_xlfn.SWITCH(TRUE,R9181&gt;1000,"premium",R9181&gt;500,"modrate","cheap")</f>
        <v>modrate</v>
      </c>
    </row>
    <row r="9182" spans="1:25">
      <c r="A9182">
        <v>9181</v>
      </c>
      <c r="B9182" t="s">
        <v>10479</v>
      </c>
      <c r="C9182" s="2">
        <v>42954</v>
      </c>
      <c r="D9182" s="2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  <c r="V9182" t="str">
        <f t="shared" si="287"/>
        <v>profit</v>
      </c>
      <c r="W9182" t="str">
        <f t="shared" si="288"/>
        <v>cheap</v>
      </c>
      <c r="X9182" s="3" t="str" cm="1">
        <f t="array" ref="X9182">_xlfn.IFS(R9182&gt;1000,"premium",R9182&gt;500,"modrate",R9182&lt;500,"cheap")</f>
        <v>cheap</v>
      </c>
      <c r="Y9182" t="str" cm="1">
        <f t="array" ref="Y9182">_xlfn.SWITCH(TRUE,R9182&gt;1000,"premium",R9182&gt;500,"modrate","cheap")</f>
        <v>cheap</v>
      </c>
    </row>
    <row r="9183" spans="1:25">
      <c r="A9183">
        <v>9182</v>
      </c>
      <c r="B9183" t="s">
        <v>10479</v>
      </c>
      <c r="C9183" s="2">
        <v>42954</v>
      </c>
      <c r="D9183" s="2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  <c r="V9183" t="str">
        <f t="shared" si="287"/>
        <v>profit</v>
      </c>
      <c r="W9183" t="str">
        <f t="shared" si="288"/>
        <v>cheap</v>
      </c>
      <c r="X9183" s="3" t="str" cm="1">
        <f t="array" ref="X9183">_xlfn.IFS(R9183&gt;1000,"premium",R9183&gt;500,"modrate",R9183&lt;500,"cheap")</f>
        <v>cheap</v>
      </c>
      <c r="Y9183" t="str" cm="1">
        <f t="array" ref="Y9183">_xlfn.SWITCH(TRUE,R9183&gt;1000,"premium",R9183&gt;500,"modrate","cheap")</f>
        <v>cheap</v>
      </c>
    </row>
    <row r="9184" spans="1:25">
      <c r="A9184">
        <v>9183</v>
      </c>
      <c r="B9184" t="s">
        <v>10479</v>
      </c>
      <c r="C9184" s="2">
        <v>42954</v>
      </c>
      <c r="D9184" s="2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  <c r="V9184" t="str">
        <f t="shared" si="287"/>
        <v>profit</v>
      </c>
      <c r="W9184" t="str">
        <f t="shared" si="288"/>
        <v>cheap</v>
      </c>
      <c r="X9184" s="3" t="str" cm="1">
        <f t="array" ref="X9184">_xlfn.IFS(R9184&gt;1000,"premium",R9184&gt;500,"modrate",R9184&lt;500,"cheap")</f>
        <v>cheap</v>
      </c>
      <c r="Y9184" t="str" cm="1">
        <f t="array" ref="Y9184">_xlfn.SWITCH(TRUE,R9184&gt;1000,"premium",R9184&gt;500,"modrate","cheap")</f>
        <v>cheap</v>
      </c>
    </row>
    <row r="9185" spans="1:25">
      <c r="A9185">
        <v>9184</v>
      </c>
      <c r="B9185" t="s">
        <v>10479</v>
      </c>
      <c r="C9185" s="2">
        <v>42954</v>
      </c>
      <c r="D9185" s="2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  <c r="V9185" t="str">
        <f t="shared" si="287"/>
        <v>profit</v>
      </c>
      <c r="W9185" t="str">
        <f t="shared" si="288"/>
        <v>cheap</v>
      </c>
      <c r="X9185" s="3" t="str" cm="1">
        <f t="array" ref="X9185">_xlfn.IFS(R9185&gt;1000,"premium",R9185&gt;500,"modrate",R9185&lt;500,"cheap")</f>
        <v>cheap</v>
      </c>
      <c r="Y9185" t="str" cm="1">
        <f t="array" ref="Y9185">_xlfn.SWITCH(TRUE,R9185&gt;1000,"premium",R9185&gt;500,"modrate","cheap")</f>
        <v>cheap</v>
      </c>
    </row>
    <row r="9186" spans="1:25">
      <c r="A9186">
        <v>9185</v>
      </c>
      <c r="B9186" t="s">
        <v>10479</v>
      </c>
      <c r="C9186" s="2">
        <v>42954</v>
      </c>
      <c r="D9186" s="2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  <c r="V9186" t="str">
        <f t="shared" si="287"/>
        <v>profit</v>
      </c>
      <c r="W9186" t="str">
        <f t="shared" si="288"/>
        <v>cheap</v>
      </c>
      <c r="X9186" s="3" t="str" cm="1">
        <f t="array" ref="X9186">_xlfn.IFS(R9186&gt;1000,"premium",R9186&gt;500,"modrate",R9186&lt;500,"cheap")</f>
        <v>cheap</v>
      </c>
      <c r="Y9186" t="str" cm="1">
        <f t="array" ref="Y9186">_xlfn.SWITCH(TRUE,R9186&gt;1000,"premium",R9186&gt;500,"modrate","cheap")</f>
        <v>cheap</v>
      </c>
    </row>
    <row r="9187" spans="1:25">
      <c r="A9187">
        <v>9186</v>
      </c>
      <c r="B9187" t="s">
        <v>10479</v>
      </c>
      <c r="C9187" s="2">
        <v>42954</v>
      </c>
      <c r="D9187" s="2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  <c r="V9187" t="str">
        <f t="shared" si="287"/>
        <v>profit</v>
      </c>
      <c r="W9187" t="str">
        <f t="shared" si="288"/>
        <v>cheap</v>
      </c>
      <c r="X9187" s="3" t="str" cm="1">
        <f t="array" ref="X9187">_xlfn.IFS(R9187&gt;1000,"premium",R9187&gt;500,"modrate",R9187&lt;500,"cheap")</f>
        <v>cheap</v>
      </c>
      <c r="Y9187" t="str" cm="1">
        <f t="array" ref="Y9187">_xlfn.SWITCH(TRUE,R9187&gt;1000,"premium",R9187&gt;500,"modrate","cheap")</f>
        <v>cheap</v>
      </c>
    </row>
    <row r="9188" spans="1:25">
      <c r="A9188">
        <v>9187</v>
      </c>
      <c r="B9188" t="s">
        <v>10479</v>
      </c>
      <c r="C9188" s="2">
        <v>42954</v>
      </c>
      <c r="D9188" s="2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  <c r="V9188" t="str">
        <f t="shared" si="287"/>
        <v>profit</v>
      </c>
      <c r="W9188" t="str">
        <f t="shared" si="288"/>
        <v>premium</v>
      </c>
      <c r="X9188" s="3" t="str" cm="1">
        <f t="array" ref="X9188">_xlfn.IFS(R9188&gt;1000,"premium",R9188&gt;500,"modrate",R9188&lt;500,"cheap")</f>
        <v>premium</v>
      </c>
      <c r="Y9188" t="str" cm="1">
        <f t="array" ref="Y9188">_xlfn.SWITCH(TRUE,R9188&gt;1000,"premium",R9188&gt;500,"modrate","cheap")</f>
        <v>premium</v>
      </c>
    </row>
    <row r="9189" spans="1:25">
      <c r="A9189">
        <v>9188</v>
      </c>
      <c r="B9189" t="s">
        <v>10482</v>
      </c>
      <c r="C9189" s="2">
        <v>42237</v>
      </c>
      <c r="D9189" s="2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-0.697600000000001</v>
      </c>
      <c r="V9189" t="str">
        <f t="shared" si="287"/>
        <v>loss</v>
      </c>
      <c r="W9189" t="str">
        <f t="shared" si="288"/>
        <v>cheap</v>
      </c>
      <c r="X9189" s="3" t="str" cm="1">
        <f t="array" ref="X9189">_xlfn.IFS(R9189&gt;1000,"premium",R9189&gt;500,"modrate",R9189&lt;500,"cheap")</f>
        <v>cheap</v>
      </c>
      <c r="Y9189" t="str" cm="1">
        <f t="array" ref="Y9189">_xlfn.SWITCH(TRUE,R9189&gt;1000,"premium",R9189&gt;500,"modrate","cheap")</f>
        <v>cheap</v>
      </c>
    </row>
    <row r="9190" spans="1:25">
      <c r="A9190">
        <v>9189</v>
      </c>
      <c r="B9190" t="s">
        <v>10482</v>
      </c>
      <c r="C9190" s="2">
        <v>42237</v>
      </c>
      <c r="D9190" s="2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  <c r="V9190" t="str">
        <f t="shared" si="287"/>
        <v>profit</v>
      </c>
      <c r="W9190" t="str">
        <f t="shared" si="288"/>
        <v>cheap</v>
      </c>
      <c r="X9190" s="3" t="str" cm="1">
        <f t="array" ref="X9190">_xlfn.IFS(R9190&gt;1000,"premium",R9190&gt;500,"modrate",R9190&lt;500,"cheap")</f>
        <v>cheap</v>
      </c>
      <c r="Y9190" t="str" cm="1">
        <f t="array" ref="Y9190">_xlfn.SWITCH(TRUE,R9190&gt;1000,"premium",R9190&gt;500,"modrate","cheap")</f>
        <v>cheap</v>
      </c>
    </row>
    <row r="9191" spans="1:25">
      <c r="A9191">
        <v>9190</v>
      </c>
      <c r="B9191" t="s">
        <v>10482</v>
      </c>
      <c r="C9191" s="2">
        <v>42237</v>
      </c>
      <c r="D9191" s="2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  <c r="V9191" t="str">
        <f t="shared" si="287"/>
        <v>loss</v>
      </c>
      <c r="W9191" t="str">
        <f t="shared" si="288"/>
        <v>modrate</v>
      </c>
      <c r="X9191" s="3" t="str" cm="1">
        <f t="array" ref="X9191">_xlfn.IFS(R9191&gt;1000,"premium",R9191&gt;500,"modrate",R9191&lt;500,"cheap")</f>
        <v>modrate</v>
      </c>
      <c r="Y9191" t="str" cm="1">
        <f t="array" ref="Y9191">_xlfn.SWITCH(TRUE,R9191&gt;1000,"premium",R9191&gt;500,"modrate","cheap")</f>
        <v>modrate</v>
      </c>
    </row>
    <row r="9192" spans="1:25">
      <c r="A9192">
        <v>9191</v>
      </c>
      <c r="B9192" t="s">
        <v>10482</v>
      </c>
      <c r="C9192" s="2">
        <v>42237</v>
      </c>
      <c r="D9192" s="2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  <c r="V9192" t="str">
        <f t="shared" si="287"/>
        <v>loss</v>
      </c>
      <c r="W9192" t="str">
        <f t="shared" si="288"/>
        <v>cheap</v>
      </c>
      <c r="X9192" s="3" t="str" cm="1">
        <f t="array" ref="X9192">_xlfn.IFS(R9192&gt;1000,"premium",R9192&gt;500,"modrate",R9192&lt;500,"cheap")</f>
        <v>cheap</v>
      </c>
      <c r="Y9192" t="str" cm="1">
        <f t="array" ref="Y9192">_xlfn.SWITCH(TRUE,R9192&gt;1000,"premium",R9192&gt;500,"modrate","cheap")</f>
        <v>cheap</v>
      </c>
    </row>
    <row r="9193" spans="1:25">
      <c r="A9193">
        <v>9192</v>
      </c>
      <c r="B9193" t="s">
        <v>10482</v>
      </c>
      <c r="C9193" s="2">
        <v>42237</v>
      </c>
      <c r="D9193" s="2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  <c r="V9193" t="str">
        <f t="shared" si="287"/>
        <v>profit</v>
      </c>
      <c r="W9193" t="str">
        <f t="shared" si="288"/>
        <v>cheap</v>
      </c>
      <c r="X9193" s="3" t="str" cm="1">
        <f t="array" ref="X9193">_xlfn.IFS(R9193&gt;1000,"premium",R9193&gt;500,"modrate",R9193&lt;500,"cheap")</f>
        <v>cheap</v>
      </c>
      <c r="Y9193" t="str" cm="1">
        <f t="array" ref="Y9193">_xlfn.SWITCH(TRUE,R9193&gt;1000,"premium",R9193&gt;500,"modrate","cheap")</f>
        <v>cheap</v>
      </c>
    </row>
    <row r="9194" spans="1:25">
      <c r="A9194">
        <v>9193</v>
      </c>
      <c r="B9194" t="s">
        <v>10483</v>
      </c>
      <c r="C9194" s="2">
        <v>42310</v>
      </c>
      <c r="D9194" s="2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  <c r="V9194" t="str">
        <f t="shared" si="287"/>
        <v>loss</v>
      </c>
      <c r="W9194" t="str">
        <f t="shared" si="288"/>
        <v>cheap</v>
      </c>
      <c r="X9194" s="3" t="str" cm="1">
        <f t="array" ref="X9194">_xlfn.IFS(R9194&gt;1000,"premium",R9194&gt;500,"modrate",R9194&lt;500,"cheap")</f>
        <v>cheap</v>
      </c>
      <c r="Y9194" t="str" cm="1">
        <f t="array" ref="Y9194">_xlfn.SWITCH(TRUE,R9194&gt;1000,"premium",R9194&gt;500,"modrate","cheap")</f>
        <v>cheap</v>
      </c>
    </row>
    <row r="9195" spans="1:25">
      <c r="A9195">
        <v>9194</v>
      </c>
      <c r="B9195" t="s">
        <v>10483</v>
      </c>
      <c r="C9195" s="2">
        <v>42310</v>
      </c>
      <c r="D9195" s="2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  <c r="V9195" t="str">
        <f t="shared" si="287"/>
        <v>profit</v>
      </c>
      <c r="W9195" t="str">
        <f t="shared" si="288"/>
        <v>cheap</v>
      </c>
      <c r="X9195" s="3" t="str" cm="1">
        <f t="array" ref="X9195">_xlfn.IFS(R9195&gt;1000,"premium",R9195&gt;500,"modrate",R9195&lt;500,"cheap")</f>
        <v>cheap</v>
      </c>
      <c r="Y9195" t="str" cm="1">
        <f t="array" ref="Y9195">_xlfn.SWITCH(TRUE,R9195&gt;1000,"premium",R9195&gt;500,"modrate","cheap")</f>
        <v>cheap</v>
      </c>
    </row>
    <row r="9196" spans="1:25">
      <c r="A9196">
        <v>9195</v>
      </c>
      <c r="B9196" t="s">
        <v>10484</v>
      </c>
      <c r="C9196" s="2">
        <v>41973</v>
      </c>
      <c r="D9196" s="2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  <c r="V9196" t="str">
        <f t="shared" si="287"/>
        <v>profit</v>
      </c>
      <c r="W9196" t="str">
        <f t="shared" si="288"/>
        <v>cheap</v>
      </c>
      <c r="X9196" s="3" t="str" cm="1">
        <f t="array" ref="X9196">_xlfn.IFS(R9196&gt;1000,"premium",R9196&gt;500,"modrate",R9196&lt;500,"cheap")</f>
        <v>cheap</v>
      </c>
      <c r="Y9196" t="str" cm="1">
        <f t="array" ref="Y9196">_xlfn.SWITCH(TRUE,R9196&gt;1000,"premium",R9196&gt;500,"modrate","cheap")</f>
        <v>cheap</v>
      </c>
    </row>
    <row r="9197" spans="1:25">
      <c r="A9197">
        <v>9196</v>
      </c>
      <c r="B9197" t="s">
        <v>10484</v>
      </c>
      <c r="C9197" s="2">
        <v>41973</v>
      </c>
      <c r="D9197" s="2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  <c r="V9197" t="str">
        <f t="shared" si="287"/>
        <v>loss</v>
      </c>
      <c r="W9197" t="str">
        <f t="shared" si="288"/>
        <v>cheap</v>
      </c>
      <c r="X9197" s="3" t="str" cm="1">
        <f t="array" ref="X9197">_xlfn.IFS(R9197&gt;1000,"premium",R9197&gt;500,"modrate",R9197&lt;500,"cheap")</f>
        <v>cheap</v>
      </c>
      <c r="Y9197" t="str" cm="1">
        <f t="array" ref="Y9197">_xlfn.SWITCH(TRUE,R9197&gt;1000,"premium",R9197&gt;500,"modrate","cheap")</f>
        <v>cheap</v>
      </c>
    </row>
    <row r="9198" spans="1:25">
      <c r="A9198">
        <v>9197</v>
      </c>
      <c r="B9198" t="s">
        <v>10485</v>
      </c>
      <c r="C9198" s="2">
        <v>41769</v>
      </c>
      <c r="D9198" s="2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  <c r="V9198" t="str">
        <f t="shared" si="287"/>
        <v>profit</v>
      </c>
      <c r="W9198" t="str">
        <f t="shared" si="288"/>
        <v>cheap</v>
      </c>
      <c r="X9198" s="3" t="str" cm="1">
        <f t="array" ref="X9198">_xlfn.IFS(R9198&gt;1000,"premium",R9198&gt;500,"modrate",R9198&lt;500,"cheap")</f>
        <v>cheap</v>
      </c>
      <c r="Y9198" t="str" cm="1">
        <f t="array" ref="Y9198">_xlfn.SWITCH(TRUE,R9198&gt;1000,"premium",R9198&gt;500,"modrate","cheap")</f>
        <v>cheap</v>
      </c>
    </row>
    <row r="9199" spans="1:25">
      <c r="A9199">
        <v>9198</v>
      </c>
      <c r="B9199" t="s">
        <v>10485</v>
      </c>
      <c r="C9199" s="2">
        <v>41769</v>
      </c>
      <c r="D9199" s="2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  <c r="V9199" t="str">
        <f t="shared" si="287"/>
        <v>profit</v>
      </c>
      <c r="W9199" t="str">
        <f t="shared" si="288"/>
        <v>premium</v>
      </c>
      <c r="X9199" s="3" t="str" cm="1">
        <f t="array" ref="X9199">_xlfn.IFS(R9199&gt;1000,"premium",R9199&gt;500,"modrate",R9199&lt;500,"cheap")</f>
        <v>premium</v>
      </c>
      <c r="Y9199" t="str" cm="1">
        <f t="array" ref="Y9199">_xlfn.SWITCH(TRUE,R9199&gt;1000,"premium",R9199&gt;500,"modrate","cheap")</f>
        <v>premium</v>
      </c>
    </row>
    <row r="9200" spans="1:25">
      <c r="A9200">
        <v>9199</v>
      </c>
      <c r="B9200" t="s">
        <v>10485</v>
      </c>
      <c r="C9200" s="2">
        <v>41769</v>
      </c>
      <c r="D9200" s="2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  <c r="V9200" t="str">
        <f t="shared" si="287"/>
        <v>profit</v>
      </c>
      <c r="W9200" t="str">
        <f t="shared" si="288"/>
        <v>cheap</v>
      </c>
      <c r="X9200" s="3" t="str" cm="1">
        <f t="array" ref="X9200">_xlfn.IFS(R9200&gt;1000,"premium",R9200&gt;500,"modrate",R9200&lt;500,"cheap")</f>
        <v>cheap</v>
      </c>
      <c r="Y9200" t="str" cm="1">
        <f t="array" ref="Y9200">_xlfn.SWITCH(TRUE,R9200&gt;1000,"premium",R9200&gt;500,"modrate","cheap")</f>
        <v>cheap</v>
      </c>
    </row>
    <row r="9201" spans="1:25">
      <c r="A9201">
        <v>9200</v>
      </c>
      <c r="B9201" t="s">
        <v>10485</v>
      </c>
      <c r="C9201" s="2">
        <v>41769</v>
      </c>
      <c r="D9201" s="2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  <c r="V9201" t="str">
        <f t="shared" si="287"/>
        <v>profit</v>
      </c>
      <c r="W9201" t="str">
        <f t="shared" si="288"/>
        <v>cheap</v>
      </c>
      <c r="X9201" s="3" t="str" cm="1">
        <f t="array" ref="X9201">_xlfn.IFS(R9201&gt;1000,"premium",R9201&gt;500,"modrate",R9201&lt;500,"cheap")</f>
        <v>cheap</v>
      </c>
      <c r="Y9201" t="str" cm="1">
        <f t="array" ref="Y9201">_xlfn.SWITCH(TRUE,R9201&gt;1000,"premium",R9201&gt;500,"modrate","cheap")</f>
        <v>cheap</v>
      </c>
    </row>
    <row r="9202" spans="1:25">
      <c r="A9202">
        <v>9201</v>
      </c>
      <c r="B9202" t="s">
        <v>10486</v>
      </c>
      <c r="C9202" s="2">
        <v>42660</v>
      </c>
      <c r="D9202" s="2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  <c r="V9202" t="str">
        <f t="shared" si="287"/>
        <v>profit</v>
      </c>
      <c r="W9202" t="str">
        <f t="shared" si="288"/>
        <v>cheap</v>
      </c>
      <c r="X9202" s="3" t="str" cm="1">
        <f t="array" ref="X9202">_xlfn.IFS(R9202&gt;1000,"premium",R9202&gt;500,"modrate",R9202&lt;500,"cheap")</f>
        <v>cheap</v>
      </c>
      <c r="Y9202" t="str" cm="1">
        <f t="array" ref="Y9202">_xlfn.SWITCH(TRUE,R9202&gt;1000,"premium",R9202&gt;500,"modrate","cheap")</f>
        <v>cheap</v>
      </c>
    </row>
    <row r="9203" spans="1:25">
      <c r="A9203">
        <v>9202</v>
      </c>
      <c r="B9203" t="s">
        <v>10486</v>
      </c>
      <c r="C9203" s="2">
        <v>42660</v>
      </c>
      <c r="D9203" s="2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  <c r="V9203" t="str">
        <f t="shared" si="287"/>
        <v>profit</v>
      </c>
      <c r="W9203" t="str">
        <f t="shared" si="288"/>
        <v>cheap</v>
      </c>
      <c r="X9203" s="3" t="str" cm="1">
        <f t="array" ref="X9203">_xlfn.IFS(R9203&gt;1000,"premium",R9203&gt;500,"modrate",R9203&lt;500,"cheap")</f>
        <v>cheap</v>
      </c>
      <c r="Y9203" t="str" cm="1">
        <f t="array" ref="Y9203">_xlfn.SWITCH(TRUE,R9203&gt;1000,"premium",R9203&gt;500,"modrate","cheap")</f>
        <v>cheap</v>
      </c>
    </row>
    <row r="9204" spans="1:25">
      <c r="A9204">
        <v>9203</v>
      </c>
      <c r="B9204" t="s">
        <v>10487</v>
      </c>
      <c r="C9204" s="2">
        <v>42673</v>
      </c>
      <c r="D9204" s="2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  <c r="V9204" t="str">
        <f t="shared" si="287"/>
        <v>profit</v>
      </c>
      <c r="W9204" t="str">
        <f t="shared" si="288"/>
        <v>cheap</v>
      </c>
      <c r="X9204" s="3" t="str" cm="1">
        <f t="array" ref="X9204">_xlfn.IFS(R9204&gt;1000,"premium",R9204&gt;500,"modrate",R9204&lt;500,"cheap")</f>
        <v>cheap</v>
      </c>
      <c r="Y9204" t="str" cm="1">
        <f t="array" ref="Y9204">_xlfn.SWITCH(TRUE,R9204&gt;1000,"premium",R9204&gt;500,"modrate","cheap")</f>
        <v>cheap</v>
      </c>
    </row>
    <row r="9205" spans="1:25">
      <c r="A9205">
        <v>9204</v>
      </c>
      <c r="B9205" t="s">
        <v>10487</v>
      </c>
      <c r="C9205" s="2">
        <v>42673</v>
      </c>
      <c r="D9205" s="2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  <c r="V9205" t="str">
        <f t="shared" si="287"/>
        <v>profit</v>
      </c>
      <c r="W9205" t="str">
        <f t="shared" si="288"/>
        <v>cheap</v>
      </c>
      <c r="X9205" s="3" t="str" cm="1">
        <f t="array" ref="X9205">_xlfn.IFS(R9205&gt;1000,"premium",R9205&gt;500,"modrate",R9205&lt;500,"cheap")</f>
        <v>cheap</v>
      </c>
      <c r="Y9205" t="str" cm="1">
        <f t="array" ref="Y9205">_xlfn.SWITCH(TRUE,R9205&gt;1000,"premium",R9205&gt;500,"modrate","cheap")</f>
        <v>cheap</v>
      </c>
    </row>
    <row r="9206" spans="1:25">
      <c r="A9206">
        <v>9205</v>
      </c>
      <c r="B9206" t="s">
        <v>10488</v>
      </c>
      <c r="C9206" s="2">
        <v>42705</v>
      </c>
      <c r="D9206" s="2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  <c r="V9206" t="str">
        <f t="shared" si="287"/>
        <v>profit</v>
      </c>
      <c r="W9206" t="str">
        <f t="shared" si="288"/>
        <v>cheap</v>
      </c>
      <c r="X9206" s="3" t="str" cm="1">
        <f t="array" ref="X9206">_xlfn.IFS(R9206&gt;1000,"premium",R9206&gt;500,"modrate",R9206&lt;500,"cheap")</f>
        <v>cheap</v>
      </c>
      <c r="Y9206" t="str" cm="1">
        <f t="array" ref="Y9206">_xlfn.SWITCH(TRUE,R9206&gt;1000,"premium",R9206&gt;500,"modrate","cheap")</f>
        <v>cheap</v>
      </c>
    </row>
    <row r="9207" spans="1:25">
      <c r="A9207">
        <v>9206</v>
      </c>
      <c r="B9207" t="s">
        <v>10489</v>
      </c>
      <c r="C9207" s="2">
        <v>42481</v>
      </c>
      <c r="D9207" s="2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  <c r="V9207" t="str">
        <f t="shared" si="287"/>
        <v>profit</v>
      </c>
      <c r="W9207" t="str">
        <f t="shared" si="288"/>
        <v>cheap</v>
      </c>
      <c r="X9207" s="3" t="str" cm="1">
        <f t="array" ref="X9207">_xlfn.IFS(R9207&gt;1000,"premium",R9207&gt;500,"modrate",R9207&lt;500,"cheap")</f>
        <v>cheap</v>
      </c>
      <c r="Y9207" t="str" cm="1">
        <f t="array" ref="Y9207">_xlfn.SWITCH(TRUE,R9207&gt;1000,"premium",R9207&gt;500,"modrate","cheap")</f>
        <v>cheap</v>
      </c>
    </row>
    <row r="9208" spans="1:25">
      <c r="A9208">
        <v>9207</v>
      </c>
      <c r="B9208" t="s">
        <v>10489</v>
      </c>
      <c r="C9208" s="2">
        <v>42481</v>
      </c>
      <c r="D9208" s="2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  <c r="V9208" t="str">
        <f t="shared" si="287"/>
        <v>profit</v>
      </c>
      <c r="W9208" t="str">
        <f t="shared" si="288"/>
        <v>cheap</v>
      </c>
      <c r="X9208" s="3" t="str" cm="1">
        <f t="array" ref="X9208">_xlfn.IFS(R9208&gt;1000,"premium",R9208&gt;500,"modrate",R9208&lt;500,"cheap")</f>
        <v>cheap</v>
      </c>
      <c r="Y9208" t="str" cm="1">
        <f t="array" ref="Y9208">_xlfn.SWITCH(TRUE,R9208&gt;1000,"premium",R9208&gt;500,"modrate","cheap")</f>
        <v>cheap</v>
      </c>
    </row>
    <row r="9209" spans="1:25">
      <c r="A9209">
        <v>9208</v>
      </c>
      <c r="B9209" t="s">
        <v>10490</v>
      </c>
      <c r="C9209" s="2">
        <v>42950</v>
      </c>
      <c r="D9209" s="2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  <c r="V9209" t="str">
        <f t="shared" si="287"/>
        <v>profit</v>
      </c>
      <c r="W9209" t="str">
        <f t="shared" si="288"/>
        <v>cheap</v>
      </c>
      <c r="X9209" s="3" t="str" cm="1">
        <f t="array" ref="X9209">_xlfn.IFS(R9209&gt;1000,"premium",R9209&gt;500,"modrate",R9209&lt;500,"cheap")</f>
        <v>cheap</v>
      </c>
      <c r="Y9209" t="str" cm="1">
        <f t="array" ref="Y9209">_xlfn.SWITCH(TRUE,R9209&gt;1000,"premium",R9209&gt;500,"modrate","cheap")</f>
        <v>cheap</v>
      </c>
    </row>
    <row r="9210" spans="1:25">
      <c r="A9210">
        <v>9209</v>
      </c>
      <c r="B9210" t="s">
        <v>10491</v>
      </c>
      <c r="C9210" s="2">
        <v>42950</v>
      </c>
      <c r="D9210" s="2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  <c r="V9210" t="str">
        <f t="shared" si="287"/>
        <v>profit</v>
      </c>
      <c r="W9210" t="str">
        <f t="shared" si="288"/>
        <v>cheap</v>
      </c>
      <c r="X9210" s="3" t="str" cm="1">
        <f t="array" ref="X9210">_xlfn.IFS(R9210&gt;1000,"premium",R9210&gt;500,"modrate",R9210&lt;500,"cheap")</f>
        <v>cheap</v>
      </c>
      <c r="Y9210" t="str" cm="1">
        <f t="array" ref="Y9210">_xlfn.SWITCH(TRUE,R9210&gt;1000,"premium",R9210&gt;500,"modrate","cheap")</f>
        <v>cheap</v>
      </c>
    </row>
    <row r="9211" spans="1:25">
      <c r="A9211">
        <v>9210</v>
      </c>
      <c r="B9211" t="s">
        <v>10492</v>
      </c>
      <c r="C9211" s="2">
        <v>43080</v>
      </c>
      <c r="D9211" s="2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  <c r="V9211" t="str">
        <f t="shared" si="287"/>
        <v>profit</v>
      </c>
      <c r="W9211" t="str">
        <f t="shared" si="288"/>
        <v>cheap</v>
      </c>
      <c r="X9211" s="3" t="str" cm="1">
        <f t="array" ref="X9211">_xlfn.IFS(R9211&gt;1000,"premium",R9211&gt;500,"modrate",R9211&lt;500,"cheap")</f>
        <v>cheap</v>
      </c>
      <c r="Y9211" t="str" cm="1">
        <f t="array" ref="Y9211">_xlfn.SWITCH(TRUE,R9211&gt;1000,"premium",R9211&gt;500,"modrate","cheap")</f>
        <v>cheap</v>
      </c>
    </row>
    <row r="9212" spans="1:25">
      <c r="A9212">
        <v>9211</v>
      </c>
      <c r="B9212" t="s">
        <v>10492</v>
      </c>
      <c r="C9212" s="2">
        <v>43080</v>
      </c>
      <c r="D9212" s="2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  <c r="V9212" t="str">
        <f t="shared" si="287"/>
        <v>profit</v>
      </c>
      <c r="W9212" t="str">
        <f t="shared" si="288"/>
        <v>cheap</v>
      </c>
      <c r="X9212" s="3" t="str" cm="1">
        <f t="array" ref="X9212">_xlfn.IFS(R9212&gt;1000,"premium",R9212&gt;500,"modrate",R9212&lt;500,"cheap")</f>
        <v>cheap</v>
      </c>
      <c r="Y9212" t="str" cm="1">
        <f t="array" ref="Y9212">_xlfn.SWITCH(TRUE,R9212&gt;1000,"premium",R9212&gt;500,"modrate","cheap")</f>
        <v>cheap</v>
      </c>
    </row>
    <row r="9213" spans="1:25">
      <c r="A9213">
        <v>9212</v>
      </c>
      <c r="B9213" t="s">
        <v>10495</v>
      </c>
      <c r="C9213" s="2">
        <v>42077</v>
      </c>
      <c r="D9213" s="2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  <c r="V9213" t="str">
        <f t="shared" si="287"/>
        <v>profit</v>
      </c>
      <c r="W9213" t="str">
        <f t="shared" si="288"/>
        <v>cheap</v>
      </c>
      <c r="X9213" s="3" t="str" cm="1">
        <f t="array" ref="X9213">_xlfn.IFS(R9213&gt;1000,"premium",R9213&gt;500,"modrate",R9213&lt;500,"cheap")</f>
        <v>cheap</v>
      </c>
      <c r="Y9213" t="str" cm="1">
        <f t="array" ref="Y9213">_xlfn.SWITCH(TRUE,R9213&gt;1000,"premium",R9213&gt;500,"modrate","cheap")</f>
        <v>cheap</v>
      </c>
    </row>
    <row r="9214" spans="1:25">
      <c r="A9214">
        <v>9213</v>
      </c>
      <c r="B9214" t="s">
        <v>10496</v>
      </c>
      <c r="C9214" s="2">
        <v>41981</v>
      </c>
      <c r="D9214" s="2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  <c r="V9214" t="str">
        <f t="shared" si="287"/>
        <v>profit</v>
      </c>
      <c r="W9214" t="str">
        <f t="shared" si="288"/>
        <v>cheap</v>
      </c>
      <c r="X9214" s="3" t="str" cm="1">
        <f t="array" ref="X9214">_xlfn.IFS(R9214&gt;1000,"premium",R9214&gt;500,"modrate",R9214&lt;500,"cheap")</f>
        <v>cheap</v>
      </c>
      <c r="Y9214" t="str" cm="1">
        <f t="array" ref="Y9214">_xlfn.SWITCH(TRUE,R9214&gt;1000,"premium",R9214&gt;500,"modrate","cheap")</f>
        <v>cheap</v>
      </c>
    </row>
    <row r="9215" spans="1:25">
      <c r="A9215">
        <v>9214</v>
      </c>
      <c r="B9215" t="s">
        <v>10496</v>
      </c>
      <c r="C9215" s="2">
        <v>41981</v>
      </c>
      <c r="D9215" s="2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  <c r="V9215" t="str">
        <f t="shared" si="287"/>
        <v>profit</v>
      </c>
      <c r="W9215" t="str">
        <f t="shared" si="288"/>
        <v>cheap</v>
      </c>
      <c r="X9215" s="3" t="str" cm="1">
        <f t="array" ref="X9215">_xlfn.IFS(R9215&gt;1000,"premium",R9215&gt;500,"modrate",R9215&lt;500,"cheap")</f>
        <v>cheap</v>
      </c>
      <c r="Y9215" t="str" cm="1">
        <f t="array" ref="Y9215">_xlfn.SWITCH(TRUE,R9215&gt;1000,"premium",R9215&gt;500,"modrate","cheap")</f>
        <v>cheap</v>
      </c>
    </row>
    <row r="9216" spans="1:25">
      <c r="A9216">
        <v>9215</v>
      </c>
      <c r="B9216" t="s">
        <v>10497</v>
      </c>
      <c r="C9216" s="2">
        <v>43008</v>
      </c>
      <c r="D9216" s="2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  <c r="V9216" t="str">
        <f t="shared" si="287"/>
        <v>profit</v>
      </c>
      <c r="W9216" t="str">
        <f t="shared" si="288"/>
        <v>cheap</v>
      </c>
      <c r="X9216" s="3" t="str" cm="1">
        <f t="array" ref="X9216">_xlfn.IFS(R9216&gt;1000,"premium",R9216&gt;500,"modrate",R9216&lt;500,"cheap")</f>
        <v>cheap</v>
      </c>
      <c r="Y9216" t="str" cm="1">
        <f t="array" ref="Y9216">_xlfn.SWITCH(TRUE,R9216&gt;1000,"premium",R9216&gt;500,"modrate","cheap")</f>
        <v>cheap</v>
      </c>
    </row>
    <row r="9217" spans="1:25">
      <c r="A9217">
        <v>9216</v>
      </c>
      <c r="B9217" t="s">
        <v>10500</v>
      </c>
      <c r="C9217" s="2">
        <v>42695</v>
      </c>
      <c r="D9217" s="2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  <c r="V9217" t="str">
        <f t="shared" si="287"/>
        <v>profit</v>
      </c>
      <c r="W9217" t="str">
        <f t="shared" si="288"/>
        <v>cheap</v>
      </c>
      <c r="X9217" s="3" t="str" cm="1">
        <f t="array" ref="X9217">_xlfn.IFS(R9217&gt;1000,"premium",R9217&gt;500,"modrate",R9217&lt;500,"cheap")</f>
        <v>cheap</v>
      </c>
      <c r="Y9217" t="str" cm="1">
        <f t="array" ref="Y9217">_xlfn.SWITCH(TRUE,R9217&gt;1000,"premium",R9217&gt;500,"modrate","cheap")</f>
        <v>cheap</v>
      </c>
    </row>
    <row r="9218" spans="1:25">
      <c r="A9218">
        <v>9217</v>
      </c>
      <c r="B9218" t="s">
        <v>10501</v>
      </c>
      <c r="C9218" s="2">
        <v>43063</v>
      </c>
      <c r="D9218" s="2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  <c r="V9218" t="str">
        <f t="shared" si="287"/>
        <v>loss</v>
      </c>
      <c r="W9218" t="str">
        <f t="shared" si="288"/>
        <v>cheap</v>
      </c>
      <c r="X9218" s="3" t="str" cm="1">
        <f t="array" ref="X9218">_xlfn.IFS(R9218&gt;1000,"premium",R9218&gt;500,"modrate",R9218&lt;500,"cheap")</f>
        <v>cheap</v>
      </c>
      <c r="Y9218" t="str" cm="1">
        <f t="array" ref="Y9218">_xlfn.SWITCH(TRUE,R9218&gt;1000,"premium",R9218&gt;500,"modrate","cheap")</f>
        <v>cheap</v>
      </c>
    </row>
    <row r="9219" spans="1:25">
      <c r="A9219">
        <v>9218</v>
      </c>
      <c r="B9219" t="s">
        <v>10502</v>
      </c>
      <c r="C9219" s="2">
        <v>43053</v>
      </c>
      <c r="D9219" s="2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  <c r="V9219" t="str">
        <f t="shared" ref="V9219:V9282" si="289">IF(U9219&gt;0,"profit","loss")</f>
        <v>profit</v>
      </c>
      <c r="W9219" t="str">
        <f t="shared" ref="W9219:W9282" si="290">IF(R9219&gt;1000,"premium", IF(R9219&gt;500,"modrate","cheap"))</f>
        <v>cheap</v>
      </c>
      <c r="X9219" s="3" t="str" cm="1">
        <f t="array" ref="X9219">_xlfn.IFS(R9219&gt;1000,"premium",R9219&gt;500,"modrate",R9219&lt;500,"cheap")</f>
        <v>cheap</v>
      </c>
      <c r="Y9219" t="str" cm="1">
        <f t="array" ref="Y9219">_xlfn.SWITCH(TRUE,R9219&gt;1000,"premium",R9219&gt;500,"modrate","cheap")</f>
        <v>cheap</v>
      </c>
    </row>
    <row r="9220" spans="1:25">
      <c r="A9220">
        <v>9219</v>
      </c>
      <c r="B9220" t="s">
        <v>10503</v>
      </c>
      <c r="C9220" s="2">
        <v>42232</v>
      </c>
      <c r="D9220" s="2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  <c r="V9220" t="str">
        <f t="shared" si="289"/>
        <v>profit</v>
      </c>
      <c r="W9220" t="str">
        <f t="shared" si="290"/>
        <v>cheap</v>
      </c>
      <c r="X9220" s="3" t="str" cm="1">
        <f t="array" ref="X9220">_xlfn.IFS(R9220&gt;1000,"premium",R9220&gt;500,"modrate",R9220&lt;500,"cheap")</f>
        <v>cheap</v>
      </c>
      <c r="Y9220" t="str" cm="1">
        <f t="array" ref="Y9220">_xlfn.SWITCH(TRUE,R9220&gt;1000,"premium",R9220&gt;500,"modrate","cheap")</f>
        <v>cheap</v>
      </c>
    </row>
    <row r="9221" spans="1:25">
      <c r="A9221">
        <v>9220</v>
      </c>
      <c r="B9221" t="s">
        <v>10503</v>
      </c>
      <c r="C9221" s="2">
        <v>42232</v>
      </c>
      <c r="D9221" s="2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  <c r="V9221" t="str">
        <f t="shared" si="289"/>
        <v>loss</v>
      </c>
      <c r="W9221" t="str">
        <f t="shared" si="290"/>
        <v>cheap</v>
      </c>
      <c r="X9221" s="3" t="str" cm="1">
        <f t="array" ref="X9221">_xlfn.IFS(R9221&gt;1000,"premium",R9221&gt;500,"modrate",R9221&lt;500,"cheap")</f>
        <v>cheap</v>
      </c>
      <c r="Y9221" t="str" cm="1">
        <f t="array" ref="Y9221">_xlfn.SWITCH(TRUE,R9221&gt;1000,"premium",R9221&gt;500,"modrate","cheap")</f>
        <v>cheap</v>
      </c>
    </row>
    <row r="9222" spans="1:25">
      <c r="A9222">
        <v>9221</v>
      </c>
      <c r="B9222" t="s">
        <v>10504</v>
      </c>
      <c r="C9222" s="2">
        <v>43021</v>
      </c>
      <c r="D9222" s="2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  <c r="V9222" t="str">
        <f t="shared" si="289"/>
        <v>profit</v>
      </c>
      <c r="W9222" t="str">
        <f t="shared" si="290"/>
        <v>cheap</v>
      </c>
      <c r="X9222" s="3" t="str" cm="1">
        <f t="array" ref="X9222">_xlfn.IFS(R9222&gt;1000,"premium",R9222&gt;500,"modrate",R9222&lt;500,"cheap")</f>
        <v>cheap</v>
      </c>
      <c r="Y9222" t="str" cm="1">
        <f t="array" ref="Y9222">_xlfn.SWITCH(TRUE,R9222&gt;1000,"premium",R9222&gt;500,"modrate","cheap")</f>
        <v>cheap</v>
      </c>
    </row>
    <row r="9223" spans="1:25">
      <c r="A9223">
        <v>9222</v>
      </c>
      <c r="B9223" t="s">
        <v>10504</v>
      </c>
      <c r="C9223" s="2">
        <v>43021</v>
      </c>
      <c r="D9223" s="2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  <c r="V9223" t="str">
        <f t="shared" si="289"/>
        <v>profit</v>
      </c>
      <c r="W9223" t="str">
        <f t="shared" si="290"/>
        <v>premium</v>
      </c>
      <c r="X9223" s="3" t="str" cm="1">
        <f t="array" ref="X9223">_xlfn.IFS(R9223&gt;1000,"premium",R9223&gt;500,"modrate",R9223&lt;500,"cheap")</f>
        <v>premium</v>
      </c>
      <c r="Y9223" t="str" cm="1">
        <f t="array" ref="Y9223">_xlfn.SWITCH(TRUE,R9223&gt;1000,"premium",R9223&gt;500,"modrate","cheap")</f>
        <v>premium</v>
      </c>
    </row>
    <row r="9224" spans="1:25">
      <c r="A9224">
        <v>9223</v>
      </c>
      <c r="B9224" t="s">
        <v>10504</v>
      </c>
      <c r="C9224" s="2">
        <v>43021</v>
      </c>
      <c r="D9224" s="2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  <c r="V9224" t="str">
        <f t="shared" si="289"/>
        <v>profit</v>
      </c>
      <c r="W9224" t="str">
        <f t="shared" si="290"/>
        <v>cheap</v>
      </c>
      <c r="X9224" s="3" t="str" cm="1">
        <f t="array" ref="X9224">_xlfn.IFS(R9224&gt;1000,"premium",R9224&gt;500,"modrate",R9224&lt;500,"cheap")</f>
        <v>cheap</v>
      </c>
      <c r="Y9224" t="str" cm="1">
        <f t="array" ref="Y9224">_xlfn.SWITCH(TRUE,R9224&gt;1000,"premium",R9224&gt;500,"modrate","cheap")</f>
        <v>cheap</v>
      </c>
    </row>
    <row r="9225" spans="1:25">
      <c r="A9225">
        <v>9224</v>
      </c>
      <c r="B9225" t="s">
        <v>10505</v>
      </c>
      <c r="C9225" s="2">
        <v>43043</v>
      </c>
      <c r="D9225" s="2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  <c r="V9225" t="str">
        <f t="shared" si="289"/>
        <v>loss</v>
      </c>
      <c r="W9225" t="str">
        <f t="shared" si="290"/>
        <v>cheap</v>
      </c>
      <c r="X9225" s="3" t="str" cm="1">
        <f t="array" ref="X9225">_xlfn.IFS(R9225&gt;1000,"premium",R9225&gt;500,"modrate",R9225&lt;500,"cheap")</f>
        <v>cheap</v>
      </c>
      <c r="Y9225" t="str" cm="1">
        <f t="array" ref="Y9225">_xlfn.SWITCH(TRUE,R9225&gt;1000,"premium",R9225&gt;500,"modrate","cheap")</f>
        <v>cheap</v>
      </c>
    </row>
    <row r="9226" spans="1:25">
      <c r="A9226">
        <v>9225</v>
      </c>
      <c r="B9226" t="s">
        <v>10505</v>
      </c>
      <c r="C9226" s="2">
        <v>43043</v>
      </c>
      <c r="D9226" s="2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  <c r="V9226" t="str">
        <f t="shared" si="289"/>
        <v>loss</v>
      </c>
      <c r="W9226" t="str">
        <f t="shared" si="290"/>
        <v>cheap</v>
      </c>
      <c r="X9226" s="3" t="str" cm="1">
        <f t="array" ref="X9226">_xlfn.IFS(R9226&gt;1000,"premium",R9226&gt;500,"modrate",R9226&lt;500,"cheap")</f>
        <v>cheap</v>
      </c>
      <c r="Y9226" t="str" cm="1">
        <f t="array" ref="Y9226">_xlfn.SWITCH(TRUE,R9226&gt;1000,"premium",R9226&gt;500,"modrate","cheap")</f>
        <v>cheap</v>
      </c>
    </row>
    <row r="9227" spans="1:25">
      <c r="A9227">
        <v>9226</v>
      </c>
      <c r="B9227" t="s">
        <v>10505</v>
      </c>
      <c r="C9227" s="2">
        <v>43043</v>
      </c>
      <c r="D9227" s="2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  <c r="V9227" t="str">
        <f t="shared" si="289"/>
        <v>loss</v>
      </c>
      <c r="W9227" t="str">
        <f t="shared" si="290"/>
        <v>cheap</v>
      </c>
      <c r="X9227" s="3" t="str" cm="1">
        <f t="array" ref="X9227">_xlfn.IFS(R9227&gt;1000,"premium",R9227&gt;500,"modrate",R9227&lt;500,"cheap")</f>
        <v>cheap</v>
      </c>
      <c r="Y9227" t="str" cm="1">
        <f t="array" ref="Y9227">_xlfn.SWITCH(TRUE,R9227&gt;1000,"premium",R9227&gt;500,"modrate","cheap")</f>
        <v>cheap</v>
      </c>
    </row>
    <row r="9228" spans="1:25">
      <c r="A9228">
        <v>9227</v>
      </c>
      <c r="B9228" t="s">
        <v>10505</v>
      </c>
      <c r="C9228" s="2">
        <v>43043</v>
      </c>
      <c r="D9228" s="2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  <c r="V9228" t="str">
        <f t="shared" si="289"/>
        <v>loss</v>
      </c>
      <c r="W9228" t="str">
        <f t="shared" si="290"/>
        <v>cheap</v>
      </c>
      <c r="X9228" s="3" t="str" cm="1">
        <f t="array" ref="X9228">_xlfn.IFS(R9228&gt;1000,"premium",R9228&gt;500,"modrate",R9228&lt;500,"cheap")</f>
        <v>cheap</v>
      </c>
      <c r="Y9228" t="str" cm="1">
        <f t="array" ref="Y9228">_xlfn.SWITCH(TRUE,R9228&gt;1000,"premium",R9228&gt;500,"modrate","cheap")</f>
        <v>cheap</v>
      </c>
    </row>
    <row r="9229" spans="1:25">
      <c r="A9229">
        <v>9228</v>
      </c>
      <c r="B9229" t="s">
        <v>10507</v>
      </c>
      <c r="C9229" s="2">
        <v>42813</v>
      </c>
      <c r="D9229" s="2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  <c r="V9229" t="str">
        <f t="shared" si="289"/>
        <v>profit</v>
      </c>
      <c r="W9229" t="str">
        <f t="shared" si="290"/>
        <v>cheap</v>
      </c>
      <c r="X9229" s="3" t="str" cm="1">
        <f t="array" ref="X9229">_xlfn.IFS(R9229&gt;1000,"premium",R9229&gt;500,"modrate",R9229&lt;500,"cheap")</f>
        <v>cheap</v>
      </c>
      <c r="Y9229" t="str" cm="1">
        <f t="array" ref="Y9229">_xlfn.SWITCH(TRUE,R9229&gt;1000,"premium",R9229&gt;500,"modrate","cheap")</f>
        <v>cheap</v>
      </c>
    </row>
    <row r="9230" spans="1:25">
      <c r="A9230">
        <v>9229</v>
      </c>
      <c r="B9230" t="s">
        <v>10508</v>
      </c>
      <c r="C9230" s="2">
        <v>41946</v>
      </c>
      <c r="D9230" s="2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  <c r="V9230" t="str">
        <f t="shared" si="289"/>
        <v>profit</v>
      </c>
      <c r="W9230" t="str">
        <f t="shared" si="290"/>
        <v>cheap</v>
      </c>
      <c r="X9230" s="3" t="str" cm="1">
        <f t="array" ref="X9230">_xlfn.IFS(R9230&gt;1000,"premium",R9230&gt;500,"modrate",R9230&lt;500,"cheap")</f>
        <v>cheap</v>
      </c>
      <c r="Y9230" t="str" cm="1">
        <f t="array" ref="Y9230">_xlfn.SWITCH(TRUE,R9230&gt;1000,"premium",R9230&gt;500,"modrate","cheap")</f>
        <v>cheap</v>
      </c>
    </row>
    <row r="9231" spans="1:25">
      <c r="A9231">
        <v>9230</v>
      </c>
      <c r="B9231" t="s">
        <v>10509</v>
      </c>
      <c r="C9231" s="2">
        <v>42939</v>
      </c>
      <c r="D9231" s="2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  <c r="V9231" t="str">
        <f t="shared" si="289"/>
        <v>profit</v>
      </c>
      <c r="W9231" t="str">
        <f t="shared" si="290"/>
        <v>cheap</v>
      </c>
      <c r="X9231" s="3" t="str" cm="1">
        <f t="array" ref="X9231">_xlfn.IFS(R9231&gt;1000,"premium",R9231&gt;500,"modrate",R9231&lt;500,"cheap")</f>
        <v>cheap</v>
      </c>
      <c r="Y9231" t="str" cm="1">
        <f t="array" ref="Y9231">_xlfn.SWITCH(TRUE,R9231&gt;1000,"premium",R9231&gt;500,"modrate","cheap")</f>
        <v>cheap</v>
      </c>
    </row>
    <row r="9232" spans="1:25">
      <c r="A9232">
        <v>9231</v>
      </c>
      <c r="B9232" t="s">
        <v>10509</v>
      </c>
      <c r="C9232" s="2">
        <v>42939</v>
      </c>
      <c r="D9232" s="2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  <c r="V9232" t="str">
        <f t="shared" si="289"/>
        <v>profit</v>
      </c>
      <c r="W9232" t="str">
        <f t="shared" si="290"/>
        <v>cheap</v>
      </c>
      <c r="X9232" s="3" t="str" cm="1">
        <f t="array" ref="X9232">_xlfn.IFS(R9232&gt;1000,"premium",R9232&gt;500,"modrate",R9232&lt;500,"cheap")</f>
        <v>cheap</v>
      </c>
      <c r="Y9232" t="str" cm="1">
        <f t="array" ref="Y9232">_xlfn.SWITCH(TRUE,R9232&gt;1000,"premium",R9232&gt;500,"modrate","cheap")</f>
        <v>cheap</v>
      </c>
    </row>
    <row r="9233" spans="1:25">
      <c r="A9233">
        <v>9232</v>
      </c>
      <c r="B9233" t="s">
        <v>10510</v>
      </c>
      <c r="C9233" s="2">
        <v>42000</v>
      </c>
      <c r="D9233" s="2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  <c r="V9233" t="str">
        <f t="shared" si="289"/>
        <v>loss</v>
      </c>
      <c r="W9233" t="str">
        <f t="shared" si="290"/>
        <v>modrate</v>
      </c>
      <c r="X9233" s="3" t="str" cm="1">
        <f t="array" ref="X9233">_xlfn.IFS(R9233&gt;1000,"premium",R9233&gt;500,"modrate",R9233&lt;500,"cheap")</f>
        <v>modrate</v>
      </c>
      <c r="Y9233" t="str" cm="1">
        <f t="array" ref="Y9233">_xlfn.SWITCH(TRUE,R9233&gt;1000,"premium",R9233&gt;500,"modrate","cheap")</f>
        <v>modrate</v>
      </c>
    </row>
    <row r="9234" spans="1:25">
      <c r="A9234">
        <v>9233</v>
      </c>
      <c r="B9234" t="s">
        <v>10511</v>
      </c>
      <c r="C9234" s="2">
        <v>42615</v>
      </c>
      <c r="D9234" s="2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  <c r="V9234" t="str">
        <f t="shared" si="289"/>
        <v>profit</v>
      </c>
      <c r="W9234" t="str">
        <f t="shared" si="290"/>
        <v>cheap</v>
      </c>
      <c r="X9234" s="3" t="str" cm="1">
        <f t="array" ref="X9234">_xlfn.IFS(R9234&gt;1000,"premium",R9234&gt;500,"modrate",R9234&lt;500,"cheap")</f>
        <v>cheap</v>
      </c>
      <c r="Y9234" t="str" cm="1">
        <f t="array" ref="Y9234">_xlfn.SWITCH(TRUE,R9234&gt;1000,"premium",R9234&gt;500,"modrate","cheap")</f>
        <v>cheap</v>
      </c>
    </row>
    <row r="9235" spans="1:25">
      <c r="A9235">
        <v>9234</v>
      </c>
      <c r="B9235" t="s">
        <v>10511</v>
      </c>
      <c r="C9235" s="2">
        <v>42615</v>
      </c>
      <c r="D9235" s="2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0.94679999999999698</v>
      </c>
      <c r="V9235" t="str">
        <f t="shared" si="289"/>
        <v>profit</v>
      </c>
      <c r="W9235" t="str">
        <f t="shared" si="290"/>
        <v>cheap</v>
      </c>
      <c r="X9235" s="3" t="str" cm="1">
        <f t="array" ref="X9235">_xlfn.IFS(R9235&gt;1000,"premium",R9235&gt;500,"modrate",R9235&lt;500,"cheap")</f>
        <v>cheap</v>
      </c>
      <c r="Y9235" t="str" cm="1">
        <f t="array" ref="Y9235">_xlfn.SWITCH(TRUE,R9235&gt;1000,"premium",R9235&gt;500,"modrate","cheap")</f>
        <v>cheap</v>
      </c>
    </row>
    <row r="9236" spans="1:25">
      <c r="A9236">
        <v>9235</v>
      </c>
      <c r="B9236" t="s">
        <v>10511</v>
      </c>
      <c r="C9236" s="2">
        <v>42615</v>
      </c>
      <c r="D9236" s="2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  <c r="V9236" t="str">
        <f t="shared" si="289"/>
        <v>profit</v>
      </c>
      <c r="W9236" t="str">
        <f t="shared" si="290"/>
        <v>premium</v>
      </c>
      <c r="X9236" s="3" t="str" cm="1">
        <f t="array" ref="X9236">_xlfn.IFS(R9236&gt;1000,"premium",R9236&gt;500,"modrate",R9236&lt;500,"cheap")</f>
        <v>premium</v>
      </c>
      <c r="Y9236" t="str" cm="1">
        <f t="array" ref="Y9236">_xlfn.SWITCH(TRUE,R9236&gt;1000,"premium",R9236&gt;500,"modrate","cheap")</f>
        <v>premium</v>
      </c>
    </row>
    <row r="9237" spans="1:25">
      <c r="A9237">
        <v>9236</v>
      </c>
      <c r="B9237" t="s">
        <v>10511</v>
      </c>
      <c r="C9237" s="2">
        <v>42615</v>
      </c>
      <c r="D9237" s="2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  <c r="V9237" t="str">
        <f t="shared" si="289"/>
        <v>profit</v>
      </c>
      <c r="W9237" t="str">
        <f t="shared" si="290"/>
        <v>cheap</v>
      </c>
      <c r="X9237" s="3" t="str" cm="1">
        <f t="array" ref="X9237">_xlfn.IFS(R9237&gt;1000,"premium",R9237&gt;500,"modrate",R9237&lt;500,"cheap")</f>
        <v>cheap</v>
      </c>
      <c r="Y9237" t="str" cm="1">
        <f t="array" ref="Y9237">_xlfn.SWITCH(TRUE,R9237&gt;1000,"premium",R9237&gt;500,"modrate","cheap")</f>
        <v>cheap</v>
      </c>
    </row>
    <row r="9238" spans="1:25">
      <c r="A9238">
        <v>9237</v>
      </c>
      <c r="B9238" t="s">
        <v>10511</v>
      </c>
      <c r="C9238" s="2">
        <v>42615</v>
      </c>
      <c r="D9238" s="2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</v>
      </c>
      <c r="V9238" t="str">
        <f t="shared" si="289"/>
        <v>profit</v>
      </c>
      <c r="W9238" t="str">
        <f t="shared" si="290"/>
        <v>modrate</v>
      </c>
      <c r="X9238" s="3" t="str" cm="1">
        <f t="array" ref="X9238">_xlfn.IFS(R9238&gt;1000,"premium",R9238&gt;500,"modrate",R9238&lt;500,"cheap")</f>
        <v>modrate</v>
      </c>
      <c r="Y9238" t="str" cm="1">
        <f t="array" ref="Y9238">_xlfn.SWITCH(TRUE,R9238&gt;1000,"premium",R9238&gt;500,"modrate","cheap")</f>
        <v>modrate</v>
      </c>
    </row>
    <row r="9239" spans="1:25">
      <c r="A9239">
        <v>9238</v>
      </c>
      <c r="B9239" t="s">
        <v>10511</v>
      </c>
      <c r="C9239" s="2">
        <v>42615</v>
      </c>
      <c r="D9239" s="2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  <c r="V9239" t="str">
        <f t="shared" si="289"/>
        <v>profit</v>
      </c>
      <c r="W9239" t="str">
        <f t="shared" si="290"/>
        <v>cheap</v>
      </c>
      <c r="X9239" s="3" t="str" cm="1">
        <f t="array" ref="X9239">_xlfn.IFS(R9239&gt;1000,"premium",R9239&gt;500,"modrate",R9239&lt;500,"cheap")</f>
        <v>cheap</v>
      </c>
      <c r="Y9239" t="str" cm="1">
        <f t="array" ref="Y9239">_xlfn.SWITCH(TRUE,R9239&gt;1000,"premium",R9239&gt;500,"modrate","cheap")</f>
        <v>cheap</v>
      </c>
    </row>
    <row r="9240" spans="1:25">
      <c r="A9240">
        <v>9239</v>
      </c>
      <c r="B9240" t="s">
        <v>10512</v>
      </c>
      <c r="C9240" s="2">
        <v>42777</v>
      </c>
      <c r="D9240" s="2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-3.6892000000000098</v>
      </c>
      <c r="V9240" t="str">
        <f t="shared" si="289"/>
        <v>loss</v>
      </c>
      <c r="W9240" t="str">
        <f t="shared" si="290"/>
        <v>cheap</v>
      </c>
      <c r="X9240" s="3" t="str" cm="1">
        <f t="array" ref="X9240">_xlfn.IFS(R9240&gt;1000,"premium",R9240&gt;500,"modrate",R9240&lt;500,"cheap")</f>
        <v>cheap</v>
      </c>
      <c r="Y9240" t="str" cm="1">
        <f t="array" ref="Y9240">_xlfn.SWITCH(TRUE,R9240&gt;1000,"premium",R9240&gt;500,"modrate","cheap")</f>
        <v>cheap</v>
      </c>
    </row>
    <row r="9241" spans="1:25">
      <c r="A9241">
        <v>9240</v>
      </c>
      <c r="B9241" t="s">
        <v>10513</v>
      </c>
      <c r="C9241" s="2">
        <v>43035</v>
      </c>
      <c r="D9241" s="2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  <c r="V9241" t="str">
        <f t="shared" si="289"/>
        <v>profit</v>
      </c>
      <c r="W9241" t="str">
        <f t="shared" si="290"/>
        <v>cheap</v>
      </c>
      <c r="X9241" s="3" t="str" cm="1">
        <f t="array" ref="X9241">_xlfn.IFS(R9241&gt;1000,"premium",R9241&gt;500,"modrate",R9241&lt;500,"cheap")</f>
        <v>cheap</v>
      </c>
      <c r="Y9241" t="str" cm="1">
        <f t="array" ref="Y9241">_xlfn.SWITCH(TRUE,R9241&gt;1000,"premium",R9241&gt;500,"modrate","cheap")</f>
        <v>cheap</v>
      </c>
    </row>
    <row r="9242" spans="1:25">
      <c r="A9242">
        <v>9241</v>
      </c>
      <c r="B9242" t="s">
        <v>10513</v>
      </c>
      <c r="C9242" s="2">
        <v>43035</v>
      </c>
      <c r="D9242" s="2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  <c r="V9242" t="str">
        <f t="shared" si="289"/>
        <v>loss</v>
      </c>
      <c r="W9242" t="str">
        <f t="shared" si="290"/>
        <v>cheap</v>
      </c>
      <c r="X9242" s="3" t="str" cm="1">
        <f t="array" ref="X9242">_xlfn.IFS(R9242&gt;1000,"premium",R9242&gt;500,"modrate",R9242&lt;500,"cheap")</f>
        <v>cheap</v>
      </c>
      <c r="Y9242" t="str" cm="1">
        <f t="array" ref="Y9242">_xlfn.SWITCH(TRUE,R9242&gt;1000,"premium",R9242&gt;500,"modrate","cheap")</f>
        <v>cheap</v>
      </c>
    </row>
    <row r="9243" spans="1:25">
      <c r="A9243">
        <v>9242</v>
      </c>
      <c r="B9243" t="s">
        <v>10513</v>
      </c>
      <c r="C9243" s="2">
        <v>43035</v>
      </c>
      <c r="D9243" s="2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0.57540000000000102</v>
      </c>
      <c r="V9243" t="str">
        <f t="shared" si="289"/>
        <v>profit</v>
      </c>
      <c r="W9243" t="str">
        <f t="shared" si="290"/>
        <v>cheap</v>
      </c>
      <c r="X9243" s="3" t="str" cm="1">
        <f t="array" ref="X9243">_xlfn.IFS(R9243&gt;1000,"premium",R9243&gt;500,"modrate",R9243&lt;500,"cheap")</f>
        <v>cheap</v>
      </c>
      <c r="Y9243" t="str" cm="1">
        <f t="array" ref="Y9243">_xlfn.SWITCH(TRUE,R9243&gt;1000,"premium",R9243&gt;500,"modrate","cheap")</f>
        <v>cheap</v>
      </c>
    </row>
    <row r="9244" spans="1:25">
      <c r="A9244">
        <v>9243</v>
      </c>
      <c r="B9244" t="s">
        <v>10514</v>
      </c>
      <c r="C9244" s="2">
        <v>41829</v>
      </c>
      <c r="D9244" s="2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  <c r="V9244" t="str">
        <f t="shared" si="289"/>
        <v>profit</v>
      </c>
      <c r="W9244" t="str">
        <f t="shared" si="290"/>
        <v>cheap</v>
      </c>
      <c r="X9244" s="3" t="str" cm="1">
        <f t="array" ref="X9244">_xlfn.IFS(R9244&gt;1000,"premium",R9244&gt;500,"modrate",R9244&lt;500,"cheap")</f>
        <v>cheap</v>
      </c>
      <c r="Y9244" t="str" cm="1">
        <f t="array" ref="Y9244">_xlfn.SWITCH(TRUE,R9244&gt;1000,"premium",R9244&gt;500,"modrate","cheap")</f>
        <v>cheap</v>
      </c>
    </row>
    <row r="9245" spans="1:25">
      <c r="A9245">
        <v>9244</v>
      </c>
      <c r="B9245" t="s">
        <v>10514</v>
      </c>
      <c r="C9245" s="2">
        <v>41829</v>
      </c>
      <c r="D9245" s="2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  <c r="V9245" t="str">
        <f t="shared" si="289"/>
        <v>profit</v>
      </c>
      <c r="W9245" t="str">
        <f t="shared" si="290"/>
        <v>cheap</v>
      </c>
      <c r="X9245" s="3" t="str" cm="1">
        <f t="array" ref="X9245">_xlfn.IFS(R9245&gt;1000,"premium",R9245&gt;500,"modrate",R9245&lt;500,"cheap")</f>
        <v>cheap</v>
      </c>
      <c r="Y9245" t="str" cm="1">
        <f t="array" ref="Y9245">_xlfn.SWITCH(TRUE,R9245&gt;1000,"premium",R9245&gt;500,"modrate","cheap")</f>
        <v>cheap</v>
      </c>
    </row>
    <row r="9246" spans="1:25">
      <c r="A9246">
        <v>9245</v>
      </c>
      <c r="B9246" t="s">
        <v>10514</v>
      </c>
      <c r="C9246" s="2">
        <v>41829</v>
      </c>
      <c r="D9246" s="2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  <c r="V9246" t="str">
        <f t="shared" si="289"/>
        <v>profit</v>
      </c>
      <c r="W9246" t="str">
        <f t="shared" si="290"/>
        <v>cheap</v>
      </c>
      <c r="X9246" s="3" t="str" cm="1">
        <f t="array" ref="X9246">_xlfn.IFS(R9246&gt;1000,"premium",R9246&gt;500,"modrate",R9246&lt;500,"cheap")</f>
        <v>cheap</v>
      </c>
      <c r="Y9246" t="str" cm="1">
        <f t="array" ref="Y9246">_xlfn.SWITCH(TRUE,R9246&gt;1000,"premium",R9246&gt;500,"modrate","cheap")</f>
        <v>cheap</v>
      </c>
    </row>
    <row r="9247" spans="1:25">
      <c r="A9247">
        <v>9246</v>
      </c>
      <c r="B9247" t="s">
        <v>10514</v>
      </c>
      <c r="C9247" s="2">
        <v>41829</v>
      </c>
      <c r="D9247" s="2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  <c r="V9247" t="str">
        <f t="shared" si="289"/>
        <v>profit</v>
      </c>
      <c r="W9247" t="str">
        <f t="shared" si="290"/>
        <v>cheap</v>
      </c>
      <c r="X9247" s="3" t="str" cm="1">
        <f t="array" ref="X9247">_xlfn.IFS(R9247&gt;1000,"premium",R9247&gt;500,"modrate",R9247&lt;500,"cheap")</f>
        <v>cheap</v>
      </c>
      <c r="Y9247" t="str" cm="1">
        <f t="array" ref="Y9247">_xlfn.SWITCH(TRUE,R9247&gt;1000,"premium",R9247&gt;500,"modrate","cheap")</f>
        <v>cheap</v>
      </c>
    </row>
    <row r="9248" spans="1:25">
      <c r="A9248">
        <v>9247</v>
      </c>
      <c r="B9248" t="s">
        <v>10515</v>
      </c>
      <c r="C9248" s="2">
        <v>42877</v>
      </c>
      <c r="D9248" s="2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  <c r="V9248" t="str">
        <f t="shared" si="289"/>
        <v>profit</v>
      </c>
      <c r="W9248" t="str">
        <f t="shared" si="290"/>
        <v>cheap</v>
      </c>
      <c r="X9248" s="3" t="str" cm="1">
        <f t="array" ref="X9248">_xlfn.IFS(R9248&gt;1000,"premium",R9248&gt;500,"modrate",R9248&lt;500,"cheap")</f>
        <v>cheap</v>
      </c>
      <c r="Y9248" t="str" cm="1">
        <f t="array" ref="Y9248">_xlfn.SWITCH(TRUE,R9248&gt;1000,"premium",R9248&gt;500,"modrate","cheap")</f>
        <v>cheap</v>
      </c>
    </row>
    <row r="9249" spans="1:25">
      <c r="A9249">
        <v>9248</v>
      </c>
      <c r="B9249" t="s">
        <v>10515</v>
      </c>
      <c r="C9249" s="2">
        <v>42877</v>
      </c>
      <c r="D9249" s="2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  <c r="V9249" t="str">
        <f t="shared" si="289"/>
        <v>profit</v>
      </c>
      <c r="W9249" t="str">
        <f t="shared" si="290"/>
        <v>cheap</v>
      </c>
      <c r="X9249" s="3" t="str" cm="1">
        <f t="array" ref="X9249">_xlfn.IFS(R9249&gt;1000,"premium",R9249&gt;500,"modrate",R9249&lt;500,"cheap")</f>
        <v>cheap</v>
      </c>
      <c r="Y9249" t="str" cm="1">
        <f t="array" ref="Y9249">_xlfn.SWITCH(TRUE,R9249&gt;1000,"premium",R9249&gt;500,"modrate","cheap")</f>
        <v>cheap</v>
      </c>
    </row>
    <row r="9250" spans="1:25">
      <c r="A9250">
        <v>9249</v>
      </c>
      <c r="B9250" t="s">
        <v>10516</v>
      </c>
      <c r="C9250" s="2">
        <v>42684</v>
      </c>
      <c r="D9250" s="2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  <c r="V9250" t="str">
        <f t="shared" si="289"/>
        <v>profit</v>
      </c>
      <c r="W9250" t="str">
        <f t="shared" si="290"/>
        <v>cheap</v>
      </c>
      <c r="X9250" s="3" t="str" cm="1">
        <f t="array" ref="X9250">_xlfn.IFS(R9250&gt;1000,"premium",R9250&gt;500,"modrate",R9250&lt;500,"cheap")</f>
        <v>cheap</v>
      </c>
      <c r="Y9250" t="str" cm="1">
        <f t="array" ref="Y9250">_xlfn.SWITCH(TRUE,R9250&gt;1000,"premium",R9250&gt;500,"modrate","cheap")</f>
        <v>cheap</v>
      </c>
    </row>
    <row r="9251" spans="1:25">
      <c r="A9251">
        <v>9250</v>
      </c>
      <c r="B9251" t="s">
        <v>10516</v>
      </c>
      <c r="C9251" s="2">
        <v>42684</v>
      </c>
      <c r="D9251" s="2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  <c r="V9251" t="str">
        <f t="shared" si="289"/>
        <v>profit</v>
      </c>
      <c r="W9251" t="str">
        <f t="shared" si="290"/>
        <v>modrate</v>
      </c>
      <c r="X9251" s="3" t="str" cm="1">
        <f t="array" ref="X9251">_xlfn.IFS(R9251&gt;1000,"premium",R9251&gt;500,"modrate",R9251&lt;500,"cheap")</f>
        <v>modrate</v>
      </c>
      <c r="Y9251" t="str" cm="1">
        <f t="array" ref="Y9251">_xlfn.SWITCH(TRUE,R9251&gt;1000,"premium",R9251&gt;500,"modrate","cheap")</f>
        <v>modrate</v>
      </c>
    </row>
    <row r="9252" spans="1:25">
      <c r="A9252">
        <v>9251</v>
      </c>
      <c r="B9252" t="s">
        <v>10517</v>
      </c>
      <c r="C9252" s="2">
        <v>42706</v>
      </c>
      <c r="D9252" s="2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  <c r="V9252" t="str">
        <f t="shared" si="289"/>
        <v>profit</v>
      </c>
      <c r="W9252" t="str">
        <f t="shared" si="290"/>
        <v>cheap</v>
      </c>
      <c r="X9252" s="3" t="str" cm="1">
        <f t="array" ref="X9252">_xlfn.IFS(R9252&gt;1000,"premium",R9252&gt;500,"modrate",R9252&lt;500,"cheap")</f>
        <v>cheap</v>
      </c>
      <c r="Y9252" t="str" cm="1">
        <f t="array" ref="Y9252">_xlfn.SWITCH(TRUE,R9252&gt;1000,"premium",R9252&gt;500,"modrate","cheap")</f>
        <v>cheap</v>
      </c>
    </row>
    <row r="9253" spans="1:25">
      <c r="A9253">
        <v>9252</v>
      </c>
      <c r="B9253" t="s">
        <v>10518</v>
      </c>
      <c r="C9253" s="2">
        <v>42796</v>
      </c>
      <c r="D9253" s="2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  <c r="V9253" t="str">
        <f t="shared" si="289"/>
        <v>profit</v>
      </c>
      <c r="W9253" t="str">
        <f t="shared" si="290"/>
        <v>cheap</v>
      </c>
      <c r="X9253" s="3" t="str" cm="1">
        <f t="array" ref="X9253">_xlfn.IFS(R9253&gt;1000,"premium",R9253&gt;500,"modrate",R9253&lt;500,"cheap")</f>
        <v>cheap</v>
      </c>
      <c r="Y9253" t="str" cm="1">
        <f t="array" ref="Y9253">_xlfn.SWITCH(TRUE,R9253&gt;1000,"premium",R9253&gt;500,"modrate","cheap")</f>
        <v>cheap</v>
      </c>
    </row>
    <row r="9254" spans="1:25">
      <c r="A9254">
        <v>9253</v>
      </c>
      <c r="B9254" t="s">
        <v>10519</v>
      </c>
      <c r="C9254" s="2">
        <v>43001</v>
      </c>
      <c r="D9254" s="2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  <c r="V9254" t="str">
        <f t="shared" si="289"/>
        <v>profit</v>
      </c>
      <c r="W9254" t="str">
        <f t="shared" si="290"/>
        <v>cheap</v>
      </c>
      <c r="X9254" s="3" t="str" cm="1">
        <f t="array" ref="X9254">_xlfn.IFS(R9254&gt;1000,"premium",R9254&gt;500,"modrate",R9254&lt;500,"cheap")</f>
        <v>cheap</v>
      </c>
      <c r="Y9254" t="str" cm="1">
        <f t="array" ref="Y9254">_xlfn.SWITCH(TRUE,R9254&gt;1000,"premium",R9254&gt;500,"modrate","cheap")</f>
        <v>cheap</v>
      </c>
    </row>
    <row r="9255" spans="1:25">
      <c r="A9255">
        <v>9254</v>
      </c>
      <c r="B9255" t="s">
        <v>10519</v>
      </c>
      <c r="C9255" s="2">
        <v>43001</v>
      </c>
      <c r="D9255" s="2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  <c r="V9255" t="str">
        <f t="shared" si="289"/>
        <v>profit</v>
      </c>
      <c r="W9255" t="str">
        <f t="shared" si="290"/>
        <v>cheap</v>
      </c>
      <c r="X9255" s="3" t="str" cm="1">
        <f t="array" ref="X9255">_xlfn.IFS(R9255&gt;1000,"premium",R9255&gt;500,"modrate",R9255&lt;500,"cheap")</f>
        <v>cheap</v>
      </c>
      <c r="Y9255" t="str" cm="1">
        <f t="array" ref="Y9255">_xlfn.SWITCH(TRUE,R9255&gt;1000,"premium",R9255&gt;500,"modrate","cheap")</f>
        <v>cheap</v>
      </c>
    </row>
    <row r="9256" spans="1:25">
      <c r="A9256">
        <v>9255</v>
      </c>
      <c r="B9256" t="s">
        <v>10521</v>
      </c>
      <c r="C9256" s="2">
        <v>41681</v>
      </c>
      <c r="D9256" s="2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  <c r="V9256" t="str">
        <f t="shared" si="289"/>
        <v>profit</v>
      </c>
      <c r="W9256" t="str">
        <f t="shared" si="290"/>
        <v>cheap</v>
      </c>
      <c r="X9256" s="3" t="str" cm="1">
        <f t="array" ref="X9256">_xlfn.IFS(R9256&gt;1000,"premium",R9256&gt;500,"modrate",R9256&lt;500,"cheap")</f>
        <v>cheap</v>
      </c>
      <c r="Y9256" t="str" cm="1">
        <f t="array" ref="Y9256">_xlfn.SWITCH(TRUE,R9256&gt;1000,"premium",R9256&gt;500,"modrate","cheap")</f>
        <v>cheap</v>
      </c>
    </row>
    <row r="9257" spans="1:25">
      <c r="A9257">
        <v>9256</v>
      </c>
      <c r="B9257" t="s">
        <v>10521</v>
      </c>
      <c r="C9257" s="2">
        <v>41681</v>
      </c>
      <c r="D9257" s="2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  <c r="V9257" t="str">
        <f t="shared" si="289"/>
        <v>profit</v>
      </c>
      <c r="W9257" t="str">
        <f t="shared" si="290"/>
        <v>cheap</v>
      </c>
      <c r="X9257" s="3" t="str" cm="1">
        <f t="array" ref="X9257">_xlfn.IFS(R9257&gt;1000,"premium",R9257&gt;500,"modrate",R9257&lt;500,"cheap")</f>
        <v>cheap</v>
      </c>
      <c r="Y9257" t="str" cm="1">
        <f t="array" ref="Y9257">_xlfn.SWITCH(TRUE,R9257&gt;1000,"premium",R9257&gt;500,"modrate","cheap")</f>
        <v>cheap</v>
      </c>
    </row>
    <row r="9258" spans="1:25">
      <c r="A9258">
        <v>9257</v>
      </c>
      <c r="B9258" t="s">
        <v>10521</v>
      </c>
      <c r="C9258" s="2">
        <v>41681</v>
      </c>
      <c r="D9258" s="2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  <c r="V9258" t="str">
        <f t="shared" si="289"/>
        <v>profit</v>
      </c>
      <c r="W9258" t="str">
        <f t="shared" si="290"/>
        <v>cheap</v>
      </c>
      <c r="X9258" s="3" t="str" cm="1">
        <f t="array" ref="X9258">_xlfn.IFS(R9258&gt;1000,"premium",R9258&gt;500,"modrate",R9258&lt;500,"cheap")</f>
        <v>cheap</v>
      </c>
      <c r="Y9258" t="str" cm="1">
        <f t="array" ref="Y9258">_xlfn.SWITCH(TRUE,R9258&gt;1000,"premium",R9258&gt;500,"modrate","cheap")</f>
        <v>cheap</v>
      </c>
    </row>
    <row r="9259" spans="1:25">
      <c r="A9259">
        <v>9258</v>
      </c>
      <c r="B9259" t="s">
        <v>10521</v>
      </c>
      <c r="C9259" s="2">
        <v>41681</v>
      </c>
      <c r="D9259" s="2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  <c r="V9259" t="str">
        <f t="shared" si="289"/>
        <v>profit</v>
      </c>
      <c r="W9259" t="str">
        <f t="shared" si="290"/>
        <v>cheap</v>
      </c>
      <c r="X9259" s="3" t="str" cm="1">
        <f t="array" ref="X9259">_xlfn.IFS(R9259&gt;1000,"premium",R9259&gt;500,"modrate",R9259&lt;500,"cheap")</f>
        <v>cheap</v>
      </c>
      <c r="Y9259" t="str" cm="1">
        <f t="array" ref="Y9259">_xlfn.SWITCH(TRUE,R9259&gt;1000,"premium",R9259&gt;500,"modrate","cheap")</f>
        <v>cheap</v>
      </c>
    </row>
    <row r="9260" spans="1:25">
      <c r="A9260">
        <v>9259</v>
      </c>
      <c r="B9260" t="s">
        <v>10521</v>
      </c>
      <c r="C9260" s="2">
        <v>41681</v>
      </c>
      <c r="D9260" s="2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  <c r="V9260" t="str">
        <f t="shared" si="289"/>
        <v>profit</v>
      </c>
      <c r="W9260" t="str">
        <f t="shared" si="290"/>
        <v>cheap</v>
      </c>
      <c r="X9260" s="3" t="str" cm="1">
        <f t="array" ref="X9260">_xlfn.IFS(R9260&gt;1000,"premium",R9260&gt;500,"modrate",R9260&lt;500,"cheap")</f>
        <v>cheap</v>
      </c>
      <c r="Y9260" t="str" cm="1">
        <f t="array" ref="Y9260">_xlfn.SWITCH(TRUE,R9260&gt;1000,"premium",R9260&gt;500,"modrate","cheap")</f>
        <v>cheap</v>
      </c>
    </row>
    <row r="9261" spans="1:25">
      <c r="A9261">
        <v>9260</v>
      </c>
      <c r="B9261" t="s">
        <v>10521</v>
      </c>
      <c r="C9261" s="2">
        <v>41681</v>
      </c>
      <c r="D9261" s="2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  <c r="V9261" t="str">
        <f t="shared" si="289"/>
        <v>profit</v>
      </c>
      <c r="W9261" t="str">
        <f t="shared" si="290"/>
        <v>cheap</v>
      </c>
      <c r="X9261" s="3" t="str" cm="1">
        <f t="array" ref="X9261">_xlfn.IFS(R9261&gt;1000,"premium",R9261&gt;500,"modrate",R9261&lt;500,"cheap")</f>
        <v>cheap</v>
      </c>
      <c r="Y9261" t="str" cm="1">
        <f t="array" ref="Y9261">_xlfn.SWITCH(TRUE,R9261&gt;1000,"premium",R9261&gt;500,"modrate","cheap")</f>
        <v>cheap</v>
      </c>
    </row>
    <row r="9262" spans="1:25">
      <c r="A9262">
        <v>9261</v>
      </c>
      <c r="B9262" t="s">
        <v>10522</v>
      </c>
      <c r="C9262" s="2">
        <v>43050</v>
      </c>
      <c r="D9262" s="2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  <c r="V9262" t="str">
        <f t="shared" si="289"/>
        <v>profit</v>
      </c>
      <c r="W9262" t="str">
        <f t="shared" si="290"/>
        <v>cheap</v>
      </c>
      <c r="X9262" s="3" t="str" cm="1">
        <f t="array" ref="X9262">_xlfn.IFS(R9262&gt;1000,"premium",R9262&gt;500,"modrate",R9262&lt;500,"cheap")</f>
        <v>cheap</v>
      </c>
      <c r="Y9262" t="str" cm="1">
        <f t="array" ref="Y9262">_xlfn.SWITCH(TRUE,R9262&gt;1000,"premium",R9262&gt;500,"modrate","cheap")</f>
        <v>cheap</v>
      </c>
    </row>
    <row r="9263" spans="1:25">
      <c r="A9263">
        <v>9262</v>
      </c>
      <c r="B9263" t="s">
        <v>10524</v>
      </c>
      <c r="C9263" s="2">
        <v>42980</v>
      </c>
      <c r="D9263" s="2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-2.69970000000004</v>
      </c>
      <c r="V9263" t="str">
        <f t="shared" si="289"/>
        <v>loss</v>
      </c>
      <c r="W9263" t="str">
        <f t="shared" si="290"/>
        <v>cheap</v>
      </c>
      <c r="X9263" s="3" t="str" cm="1">
        <f t="array" ref="X9263">_xlfn.IFS(R9263&gt;1000,"premium",R9263&gt;500,"modrate",R9263&lt;500,"cheap")</f>
        <v>cheap</v>
      </c>
      <c r="Y9263" t="str" cm="1">
        <f t="array" ref="Y9263">_xlfn.SWITCH(TRUE,R9263&gt;1000,"premium",R9263&gt;500,"modrate","cheap")</f>
        <v>cheap</v>
      </c>
    </row>
    <row r="9264" spans="1:25">
      <c r="A9264">
        <v>9263</v>
      </c>
      <c r="B9264" t="s">
        <v>10525</v>
      </c>
      <c r="C9264" s="2">
        <v>42286</v>
      </c>
      <c r="D9264" s="2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  <c r="V9264" t="str">
        <f t="shared" si="289"/>
        <v>profit</v>
      </c>
      <c r="W9264" t="str">
        <f t="shared" si="290"/>
        <v>cheap</v>
      </c>
      <c r="X9264" s="3" t="str" cm="1">
        <f t="array" ref="X9264">_xlfn.IFS(R9264&gt;1000,"premium",R9264&gt;500,"modrate",R9264&lt;500,"cheap")</f>
        <v>cheap</v>
      </c>
      <c r="Y9264" t="str" cm="1">
        <f t="array" ref="Y9264">_xlfn.SWITCH(TRUE,R9264&gt;1000,"premium",R9264&gt;500,"modrate","cheap")</f>
        <v>cheap</v>
      </c>
    </row>
    <row r="9265" spans="1:25">
      <c r="A9265">
        <v>9264</v>
      </c>
      <c r="B9265" t="s">
        <v>10525</v>
      </c>
      <c r="C9265" s="2">
        <v>42286</v>
      </c>
      <c r="D9265" s="2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  <c r="V9265" t="str">
        <f t="shared" si="289"/>
        <v>profit</v>
      </c>
      <c r="W9265" t="str">
        <f t="shared" si="290"/>
        <v>cheap</v>
      </c>
      <c r="X9265" s="3" t="str" cm="1">
        <f t="array" ref="X9265">_xlfn.IFS(R9265&gt;1000,"premium",R9265&gt;500,"modrate",R9265&lt;500,"cheap")</f>
        <v>cheap</v>
      </c>
      <c r="Y9265" t="str" cm="1">
        <f t="array" ref="Y9265">_xlfn.SWITCH(TRUE,R9265&gt;1000,"premium",R9265&gt;500,"modrate","cheap")</f>
        <v>cheap</v>
      </c>
    </row>
    <row r="9266" spans="1:25">
      <c r="A9266">
        <v>9265</v>
      </c>
      <c r="B9266" t="s">
        <v>10526</v>
      </c>
      <c r="C9266" s="2">
        <v>43063</v>
      </c>
      <c r="D9266" s="2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  <c r="V9266" t="str">
        <f t="shared" si="289"/>
        <v>loss</v>
      </c>
      <c r="W9266" t="str">
        <f t="shared" si="290"/>
        <v>cheap</v>
      </c>
      <c r="X9266" s="3" t="str" cm="1">
        <f t="array" ref="X9266">_xlfn.IFS(R9266&gt;1000,"premium",R9266&gt;500,"modrate",R9266&lt;500,"cheap")</f>
        <v>cheap</v>
      </c>
      <c r="Y9266" t="str" cm="1">
        <f t="array" ref="Y9266">_xlfn.SWITCH(TRUE,R9266&gt;1000,"premium",R9266&gt;500,"modrate","cheap")</f>
        <v>cheap</v>
      </c>
    </row>
    <row r="9267" spans="1:25">
      <c r="A9267">
        <v>9266</v>
      </c>
      <c r="B9267" t="s">
        <v>10526</v>
      </c>
      <c r="C9267" s="2">
        <v>43063</v>
      </c>
      <c r="D9267" s="2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  <c r="V9267" t="str">
        <f t="shared" si="289"/>
        <v>profit</v>
      </c>
      <c r="W9267" t="str">
        <f t="shared" si="290"/>
        <v>cheap</v>
      </c>
      <c r="X9267" s="3" t="str" cm="1">
        <f t="array" ref="X9267">_xlfn.IFS(R9267&gt;1000,"premium",R9267&gt;500,"modrate",R9267&lt;500,"cheap")</f>
        <v>cheap</v>
      </c>
      <c r="Y9267" t="str" cm="1">
        <f t="array" ref="Y9267">_xlfn.SWITCH(TRUE,R9267&gt;1000,"premium",R9267&gt;500,"modrate","cheap")</f>
        <v>cheap</v>
      </c>
    </row>
    <row r="9268" spans="1:25">
      <c r="A9268">
        <v>9267</v>
      </c>
      <c r="B9268" t="s">
        <v>10527</v>
      </c>
      <c r="C9268" s="2">
        <v>41678</v>
      </c>
      <c r="D9268" s="2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  <c r="V9268" t="str">
        <f t="shared" si="289"/>
        <v>profit</v>
      </c>
      <c r="W9268" t="str">
        <f t="shared" si="290"/>
        <v>cheap</v>
      </c>
      <c r="X9268" s="3" t="str" cm="1">
        <f t="array" ref="X9268">_xlfn.IFS(R9268&gt;1000,"premium",R9268&gt;500,"modrate",R9268&lt;500,"cheap")</f>
        <v>cheap</v>
      </c>
      <c r="Y9268" t="str" cm="1">
        <f t="array" ref="Y9268">_xlfn.SWITCH(TRUE,R9268&gt;1000,"premium",R9268&gt;500,"modrate","cheap")</f>
        <v>cheap</v>
      </c>
    </row>
    <row r="9269" spans="1:25">
      <c r="A9269">
        <v>9268</v>
      </c>
      <c r="B9269" t="s">
        <v>10528</v>
      </c>
      <c r="C9269" s="2">
        <v>42272</v>
      </c>
      <c r="D9269" s="2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  <c r="V9269" t="str">
        <f t="shared" si="289"/>
        <v>profit</v>
      </c>
      <c r="W9269" t="str">
        <f t="shared" si="290"/>
        <v>cheap</v>
      </c>
      <c r="X9269" s="3" t="str" cm="1">
        <f t="array" ref="X9269">_xlfn.IFS(R9269&gt;1000,"premium",R9269&gt;500,"modrate",R9269&lt;500,"cheap")</f>
        <v>cheap</v>
      </c>
      <c r="Y9269" t="str" cm="1">
        <f t="array" ref="Y9269">_xlfn.SWITCH(TRUE,R9269&gt;1000,"premium",R9269&gt;500,"modrate","cheap")</f>
        <v>cheap</v>
      </c>
    </row>
    <row r="9270" spans="1:25">
      <c r="A9270">
        <v>9269</v>
      </c>
      <c r="B9270" t="s">
        <v>10528</v>
      </c>
      <c r="C9270" s="2">
        <v>42272</v>
      </c>
      <c r="D9270" s="2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  <c r="V9270" t="str">
        <f t="shared" si="289"/>
        <v>profit</v>
      </c>
      <c r="W9270" t="str">
        <f t="shared" si="290"/>
        <v>cheap</v>
      </c>
      <c r="X9270" s="3" t="str" cm="1">
        <f t="array" ref="X9270">_xlfn.IFS(R9270&gt;1000,"premium",R9270&gt;500,"modrate",R9270&lt;500,"cheap")</f>
        <v>cheap</v>
      </c>
      <c r="Y9270" t="str" cm="1">
        <f t="array" ref="Y9270">_xlfn.SWITCH(TRUE,R9270&gt;1000,"premium",R9270&gt;500,"modrate","cheap")</f>
        <v>cheap</v>
      </c>
    </row>
    <row r="9271" spans="1:25">
      <c r="A9271">
        <v>9270</v>
      </c>
      <c r="B9271" t="s">
        <v>10529</v>
      </c>
      <c r="C9271" s="2">
        <v>42968</v>
      </c>
      <c r="D9271" s="2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  <c r="V9271" t="str">
        <f t="shared" si="289"/>
        <v>profit</v>
      </c>
      <c r="W9271" t="str">
        <f t="shared" si="290"/>
        <v>cheap</v>
      </c>
      <c r="X9271" s="3" t="str" cm="1">
        <f t="array" ref="X9271">_xlfn.IFS(R9271&gt;1000,"premium",R9271&gt;500,"modrate",R9271&lt;500,"cheap")</f>
        <v>cheap</v>
      </c>
      <c r="Y9271" t="str" cm="1">
        <f t="array" ref="Y9271">_xlfn.SWITCH(TRUE,R9271&gt;1000,"premium",R9271&gt;500,"modrate","cheap")</f>
        <v>cheap</v>
      </c>
    </row>
    <row r="9272" spans="1:25">
      <c r="A9272">
        <v>9271</v>
      </c>
      <c r="B9272" t="s">
        <v>10529</v>
      </c>
      <c r="C9272" s="2">
        <v>42968</v>
      </c>
      <c r="D9272" s="2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  <c r="V9272" t="str">
        <f t="shared" si="289"/>
        <v>profit</v>
      </c>
      <c r="W9272" t="str">
        <f t="shared" si="290"/>
        <v>premium</v>
      </c>
      <c r="X9272" s="3" t="str" cm="1">
        <f t="array" ref="X9272">_xlfn.IFS(R9272&gt;1000,"premium",R9272&gt;500,"modrate",R9272&lt;500,"cheap")</f>
        <v>premium</v>
      </c>
      <c r="Y9272" t="str" cm="1">
        <f t="array" ref="Y9272">_xlfn.SWITCH(TRUE,R9272&gt;1000,"premium",R9272&gt;500,"modrate","cheap")</f>
        <v>premium</v>
      </c>
    </row>
    <row r="9273" spans="1:25">
      <c r="A9273">
        <v>9272</v>
      </c>
      <c r="B9273" t="s">
        <v>10530</v>
      </c>
      <c r="C9273" s="2">
        <v>42502</v>
      </c>
      <c r="D9273" s="2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  <c r="V9273" t="str">
        <f t="shared" si="289"/>
        <v>profit</v>
      </c>
      <c r="W9273" t="str">
        <f t="shared" si="290"/>
        <v>cheap</v>
      </c>
      <c r="X9273" s="3" t="str" cm="1">
        <f t="array" ref="X9273">_xlfn.IFS(R9273&gt;1000,"premium",R9273&gt;500,"modrate",R9273&lt;500,"cheap")</f>
        <v>cheap</v>
      </c>
      <c r="Y9273" t="str" cm="1">
        <f t="array" ref="Y9273">_xlfn.SWITCH(TRUE,R9273&gt;1000,"premium",R9273&gt;500,"modrate","cheap")</f>
        <v>cheap</v>
      </c>
    </row>
    <row r="9274" spans="1:25">
      <c r="A9274">
        <v>9273</v>
      </c>
      <c r="B9274" t="s">
        <v>10530</v>
      </c>
      <c r="C9274" s="2">
        <v>42502</v>
      </c>
      <c r="D9274" s="2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  <c r="V9274" t="str">
        <f t="shared" si="289"/>
        <v>profit</v>
      </c>
      <c r="W9274" t="str">
        <f t="shared" si="290"/>
        <v>modrate</v>
      </c>
      <c r="X9274" s="3" t="str" cm="1">
        <f t="array" ref="X9274">_xlfn.IFS(R9274&gt;1000,"premium",R9274&gt;500,"modrate",R9274&lt;500,"cheap")</f>
        <v>modrate</v>
      </c>
      <c r="Y9274" t="str" cm="1">
        <f t="array" ref="Y9274">_xlfn.SWITCH(TRUE,R9274&gt;1000,"premium",R9274&gt;500,"modrate","cheap")</f>
        <v>modrate</v>
      </c>
    </row>
    <row r="9275" spans="1:25">
      <c r="A9275">
        <v>9274</v>
      </c>
      <c r="B9275" t="s">
        <v>10531</v>
      </c>
      <c r="C9275" s="2">
        <v>42980</v>
      </c>
      <c r="D9275" s="2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  <c r="V9275" t="str">
        <f t="shared" si="289"/>
        <v>profit</v>
      </c>
      <c r="W9275" t="str">
        <f t="shared" si="290"/>
        <v>premium</v>
      </c>
      <c r="X9275" s="3" t="str" cm="1">
        <f t="array" ref="X9275">_xlfn.IFS(R9275&gt;1000,"premium",R9275&gt;500,"modrate",R9275&lt;500,"cheap")</f>
        <v>premium</v>
      </c>
      <c r="Y9275" t="str" cm="1">
        <f t="array" ref="Y9275">_xlfn.SWITCH(TRUE,R9275&gt;1000,"premium",R9275&gt;500,"modrate","cheap")</f>
        <v>premium</v>
      </c>
    </row>
    <row r="9276" spans="1:25">
      <c r="A9276">
        <v>9275</v>
      </c>
      <c r="B9276" t="s">
        <v>10532</v>
      </c>
      <c r="C9276" s="2">
        <v>41922</v>
      </c>
      <c r="D9276" s="2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  <c r="V9276" t="str">
        <f t="shared" si="289"/>
        <v>profit</v>
      </c>
      <c r="W9276" t="str">
        <f t="shared" si="290"/>
        <v>cheap</v>
      </c>
      <c r="X9276" s="3" t="str" cm="1">
        <f t="array" ref="X9276">_xlfn.IFS(R9276&gt;1000,"premium",R9276&gt;500,"modrate",R9276&lt;500,"cheap")</f>
        <v>cheap</v>
      </c>
      <c r="Y9276" t="str" cm="1">
        <f t="array" ref="Y9276">_xlfn.SWITCH(TRUE,R9276&gt;1000,"premium",R9276&gt;500,"modrate","cheap")</f>
        <v>cheap</v>
      </c>
    </row>
    <row r="9277" spans="1:25">
      <c r="A9277">
        <v>9276</v>
      </c>
      <c r="B9277" t="s">
        <v>10533</v>
      </c>
      <c r="C9277" s="2">
        <v>42516</v>
      </c>
      <c r="D9277" s="2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  <c r="V9277" t="str">
        <f t="shared" si="289"/>
        <v>profit</v>
      </c>
      <c r="W9277" t="str">
        <f t="shared" si="290"/>
        <v>cheap</v>
      </c>
      <c r="X9277" s="3" t="str" cm="1">
        <f t="array" ref="X9277">_xlfn.IFS(R9277&gt;1000,"premium",R9277&gt;500,"modrate",R9277&lt;500,"cheap")</f>
        <v>cheap</v>
      </c>
      <c r="Y9277" t="str" cm="1">
        <f t="array" ref="Y9277">_xlfn.SWITCH(TRUE,R9277&gt;1000,"premium",R9277&gt;500,"modrate","cheap")</f>
        <v>cheap</v>
      </c>
    </row>
    <row r="9278" spans="1:25">
      <c r="A9278">
        <v>9277</v>
      </c>
      <c r="B9278" t="s">
        <v>10533</v>
      </c>
      <c r="C9278" s="2">
        <v>42516</v>
      </c>
      <c r="D9278" s="2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  <c r="V9278" t="str">
        <f t="shared" si="289"/>
        <v>profit</v>
      </c>
      <c r="W9278" t="str">
        <f t="shared" si="290"/>
        <v>cheap</v>
      </c>
      <c r="X9278" s="3" t="str" cm="1">
        <f t="array" ref="X9278">_xlfn.IFS(R9278&gt;1000,"premium",R9278&gt;500,"modrate",R9278&lt;500,"cheap")</f>
        <v>cheap</v>
      </c>
      <c r="Y9278" t="str" cm="1">
        <f t="array" ref="Y9278">_xlfn.SWITCH(TRUE,R9278&gt;1000,"premium",R9278&gt;500,"modrate","cheap")</f>
        <v>cheap</v>
      </c>
    </row>
    <row r="9279" spans="1:25">
      <c r="A9279">
        <v>9278</v>
      </c>
      <c r="B9279" t="s">
        <v>10534</v>
      </c>
      <c r="C9279" s="2">
        <v>43070</v>
      </c>
      <c r="D9279" s="2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  <c r="V9279" t="str">
        <f t="shared" si="289"/>
        <v>profit</v>
      </c>
      <c r="W9279" t="str">
        <f t="shared" si="290"/>
        <v>cheap</v>
      </c>
      <c r="X9279" s="3" t="str" cm="1">
        <f t="array" ref="X9279">_xlfn.IFS(R9279&gt;1000,"premium",R9279&gt;500,"modrate",R9279&lt;500,"cheap")</f>
        <v>cheap</v>
      </c>
      <c r="Y9279" t="str" cm="1">
        <f t="array" ref="Y9279">_xlfn.SWITCH(TRUE,R9279&gt;1000,"premium",R9279&gt;500,"modrate","cheap")</f>
        <v>cheap</v>
      </c>
    </row>
    <row r="9280" spans="1:25">
      <c r="A9280">
        <v>9279</v>
      </c>
      <c r="B9280" t="s">
        <v>10534</v>
      </c>
      <c r="C9280" s="2">
        <v>43070</v>
      </c>
      <c r="D9280" s="2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  <c r="V9280" t="str">
        <f t="shared" si="289"/>
        <v>loss</v>
      </c>
      <c r="W9280" t="str">
        <f t="shared" si="290"/>
        <v>cheap</v>
      </c>
      <c r="X9280" s="3" t="str" cm="1">
        <f t="array" ref="X9280">_xlfn.IFS(R9280&gt;1000,"premium",R9280&gt;500,"modrate",R9280&lt;500,"cheap")</f>
        <v>cheap</v>
      </c>
      <c r="Y9280" t="str" cm="1">
        <f t="array" ref="Y9280">_xlfn.SWITCH(TRUE,R9280&gt;1000,"premium",R9280&gt;500,"modrate","cheap")</f>
        <v>cheap</v>
      </c>
    </row>
    <row r="9281" spans="1:25">
      <c r="A9281">
        <v>9280</v>
      </c>
      <c r="B9281" t="s">
        <v>10534</v>
      </c>
      <c r="C9281" s="2">
        <v>43070</v>
      </c>
      <c r="D9281" s="2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  <c r="V9281" t="str">
        <f t="shared" si="289"/>
        <v>loss</v>
      </c>
      <c r="W9281" t="str">
        <f t="shared" si="290"/>
        <v>cheap</v>
      </c>
      <c r="X9281" s="3" t="str" cm="1">
        <f t="array" ref="X9281">_xlfn.IFS(R9281&gt;1000,"premium",R9281&gt;500,"modrate",R9281&lt;500,"cheap")</f>
        <v>cheap</v>
      </c>
      <c r="Y9281" t="str" cm="1">
        <f t="array" ref="Y9281">_xlfn.SWITCH(TRUE,R9281&gt;1000,"premium",R9281&gt;500,"modrate","cheap")</f>
        <v>cheap</v>
      </c>
    </row>
    <row r="9282" spans="1:25">
      <c r="A9282">
        <v>9281</v>
      </c>
      <c r="B9282" t="s">
        <v>10535</v>
      </c>
      <c r="C9282" s="2">
        <v>42633</v>
      </c>
      <c r="D9282" s="2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  <c r="V9282" t="str">
        <f t="shared" si="289"/>
        <v>profit</v>
      </c>
      <c r="W9282" t="str">
        <f t="shared" si="290"/>
        <v>cheap</v>
      </c>
      <c r="X9282" s="3" t="str" cm="1">
        <f t="array" ref="X9282">_xlfn.IFS(R9282&gt;1000,"premium",R9282&gt;500,"modrate",R9282&lt;500,"cheap")</f>
        <v>cheap</v>
      </c>
      <c r="Y9282" t="str" cm="1">
        <f t="array" ref="Y9282">_xlfn.SWITCH(TRUE,R9282&gt;1000,"premium",R9282&gt;500,"modrate","cheap")</f>
        <v>cheap</v>
      </c>
    </row>
    <row r="9283" spans="1:25">
      <c r="A9283">
        <v>9282</v>
      </c>
      <c r="B9283" t="s">
        <v>10536</v>
      </c>
      <c r="C9283" s="2">
        <v>42989</v>
      </c>
      <c r="D9283" s="2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  <c r="V9283" t="str">
        <f t="shared" ref="V9283:V9346" si="291">IF(U9283&gt;0,"profit","loss")</f>
        <v>profit</v>
      </c>
      <c r="W9283" t="str">
        <f t="shared" ref="W9283:W9346" si="292">IF(R9283&gt;1000,"premium", IF(R9283&gt;500,"modrate","cheap"))</f>
        <v>cheap</v>
      </c>
      <c r="X9283" s="3" t="str" cm="1">
        <f t="array" ref="X9283">_xlfn.IFS(R9283&gt;1000,"premium",R9283&gt;500,"modrate",R9283&lt;500,"cheap")</f>
        <v>cheap</v>
      </c>
      <c r="Y9283" t="str" cm="1">
        <f t="array" ref="Y9283">_xlfn.SWITCH(TRUE,R9283&gt;1000,"premium",R9283&gt;500,"modrate","cheap")</f>
        <v>cheap</v>
      </c>
    </row>
    <row r="9284" spans="1:25">
      <c r="A9284">
        <v>9283</v>
      </c>
      <c r="B9284" t="s">
        <v>10537</v>
      </c>
      <c r="C9284" s="2">
        <v>42734</v>
      </c>
      <c r="D9284" s="2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  <c r="V9284" t="str">
        <f t="shared" si="291"/>
        <v>profit</v>
      </c>
      <c r="W9284" t="str">
        <f t="shared" si="292"/>
        <v>cheap</v>
      </c>
      <c r="X9284" s="3" t="str" cm="1">
        <f t="array" ref="X9284">_xlfn.IFS(R9284&gt;1000,"premium",R9284&gt;500,"modrate",R9284&lt;500,"cheap")</f>
        <v>cheap</v>
      </c>
      <c r="Y9284" t="str" cm="1">
        <f t="array" ref="Y9284">_xlfn.SWITCH(TRUE,R9284&gt;1000,"premium",R9284&gt;500,"modrate","cheap")</f>
        <v>cheap</v>
      </c>
    </row>
    <row r="9285" spans="1:25">
      <c r="A9285">
        <v>9284</v>
      </c>
      <c r="B9285" t="s">
        <v>10538</v>
      </c>
      <c r="C9285" s="2">
        <v>42980</v>
      </c>
      <c r="D9285" s="2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  <c r="V9285" t="str">
        <f t="shared" si="291"/>
        <v>profit</v>
      </c>
      <c r="W9285" t="str">
        <f t="shared" si="292"/>
        <v>cheap</v>
      </c>
      <c r="X9285" s="3" t="str" cm="1">
        <f t="array" ref="X9285">_xlfn.IFS(R9285&gt;1000,"premium",R9285&gt;500,"modrate",R9285&lt;500,"cheap")</f>
        <v>cheap</v>
      </c>
      <c r="Y9285" t="str" cm="1">
        <f t="array" ref="Y9285">_xlfn.SWITCH(TRUE,R9285&gt;1000,"premium",R9285&gt;500,"modrate","cheap")</f>
        <v>cheap</v>
      </c>
    </row>
    <row r="9286" spans="1:25">
      <c r="A9286">
        <v>9285</v>
      </c>
      <c r="B9286" t="s">
        <v>10539</v>
      </c>
      <c r="C9286" s="2">
        <v>41961</v>
      </c>
      <c r="D9286" s="2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  <c r="V9286" t="str">
        <f t="shared" si="291"/>
        <v>profit</v>
      </c>
      <c r="W9286" t="str">
        <f t="shared" si="292"/>
        <v>cheap</v>
      </c>
      <c r="X9286" s="3" t="str" cm="1">
        <f t="array" ref="X9286">_xlfn.IFS(R9286&gt;1000,"premium",R9286&gt;500,"modrate",R9286&lt;500,"cheap")</f>
        <v>cheap</v>
      </c>
      <c r="Y9286" t="str" cm="1">
        <f t="array" ref="Y9286">_xlfn.SWITCH(TRUE,R9286&gt;1000,"premium",R9286&gt;500,"modrate","cheap")</f>
        <v>cheap</v>
      </c>
    </row>
    <row r="9287" spans="1:25">
      <c r="A9287">
        <v>9286</v>
      </c>
      <c r="B9287" t="s">
        <v>10540</v>
      </c>
      <c r="C9287" s="2">
        <v>42329</v>
      </c>
      <c r="D9287" s="2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  <c r="V9287" t="str">
        <f t="shared" si="291"/>
        <v>profit</v>
      </c>
      <c r="W9287" t="str">
        <f t="shared" si="292"/>
        <v>cheap</v>
      </c>
      <c r="X9287" s="3" t="str" cm="1">
        <f t="array" ref="X9287">_xlfn.IFS(R9287&gt;1000,"premium",R9287&gt;500,"modrate",R9287&lt;500,"cheap")</f>
        <v>cheap</v>
      </c>
      <c r="Y9287" t="str" cm="1">
        <f t="array" ref="Y9287">_xlfn.SWITCH(TRUE,R9287&gt;1000,"premium",R9287&gt;500,"modrate","cheap")</f>
        <v>cheap</v>
      </c>
    </row>
    <row r="9288" spans="1:25">
      <c r="A9288">
        <v>9287</v>
      </c>
      <c r="B9288" t="s">
        <v>10541</v>
      </c>
      <c r="C9288" s="2">
        <v>42905</v>
      </c>
      <c r="D9288" s="2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  <c r="V9288" t="str">
        <f t="shared" si="291"/>
        <v>loss</v>
      </c>
      <c r="W9288" t="str">
        <f t="shared" si="292"/>
        <v>cheap</v>
      </c>
      <c r="X9288" s="3" t="str" cm="1">
        <f t="array" ref="X9288">_xlfn.IFS(R9288&gt;1000,"premium",R9288&gt;500,"modrate",R9288&lt;500,"cheap")</f>
        <v>cheap</v>
      </c>
      <c r="Y9288" t="str" cm="1">
        <f t="array" ref="Y9288">_xlfn.SWITCH(TRUE,R9288&gt;1000,"premium",R9288&gt;500,"modrate","cheap")</f>
        <v>cheap</v>
      </c>
    </row>
    <row r="9289" spans="1:25">
      <c r="A9289">
        <v>9288</v>
      </c>
      <c r="B9289" t="s">
        <v>10541</v>
      </c>
      <c r="C9289" s="2">
        <v>42905</v>
      </c>
      <c r="D9289" s="2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  <c r="V9289" t="str">
        <f t="shared" si="291"/>
        <v>loss</v>
      </c>
      <c r="W9289" t="str">
        <f t="shared" si="292"/>
        <v>cheap</v>
      </c>
      <c r="X9289" s="3" t="str" cm="1">
        <f t="array" ref="X9289">_xlfn.IFS(R9289&gt;1000,"premium",R9289&gt;500,"modrate",R9289&lt;500,"cheap")</f>
        <v>cheap</v>
      </c>
      <c r="Y9289" t="str" cm="1">
        <f t="array" ref="Y9289">_xlfn.SWITCH(TRUE,R9289&gt;1000,"premium",R9289&gt;500,"modrate","cheap")</f>
        <v>cheap</v>
      </c>
    </row>
    <row r="9290" spans="1:25">
      <c r="A9290">
        <v>9289</v>
      </c>
      <c r="B9290" t="s">
        <v>10542</v>
      </c>
      <c r="C9290" s="2">
        <v>43069</v>
      </c>
      <c r="D9290" s="2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</v>
      </c>
      <c r="V9290" t="str">
        <f t="shared" si="291"/>
        <v>loss</v>
      </c>
      <c r="W9290" t="str">
        <f t="shared" si="292"/>
        <v>premium</v>
      </c>
      <c r="X9290" s="3" t="str" cm="1">
        <f t="array" ref="X9290">_xlfn.IFS(R9290&gt;1000,"premium",R9290&gt;500,"modrate",R9290&lt;500,"cheap")</f>
        <v>premium</v>
      </c>
      <c r="Y9290" t="str" cm="1">
        <f t="array" ref="Y9290">_xlfn.SWITCH(TRUE,R9290&gt;1000,"premium",R9290&gt;500,"modrate","cheap")</f>
        <v>premium</v>
      </c>
    </row>
    <row r="9291" spans="1:25">
      <c r="A9291">
        <v>9290</v>
      </c>
      <c r="B9291" t="s">
        <v>10543</v>
      </c>
      <c r="C9291" s="2">
        <v>41752</v>
      </c>
      <c r="D9291" s="2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  <c r="V9291" t="str">
        <f t="shared" si="291"/>
        <v>profit</v>
      </c>
      <c r="W9291" t="str">
        <f t="shared" si="292"/>
        <v>cheap</v>
      </c>
      <c r="X9291" s="3" t="str" cm="1">
        <f t="array" ref="X9291">_xlfn.IFS(R9291&gt;1000,"premium",R9291&gt;500,"modrate",R9291&lt;500,"cheap")</f>
        <v>cheap</v>
      </c>
      <c r="Y9291" t="str" cm="1">
        <f t="array" ref="Y9291">_xlfn.SWITCH(TRUE,R9291&gt;1000,"premium",R9291&gt;500,"modrate","cheap")</f>
        <v>cheap</v>
      </c>
    </row>
    <row r="9292" spans="1:25">
      <c r="A9292">
        <v>9291</v>
      </c>
      <c r="B9292" t="s">
        <v>10544</v>
      </c>
      <c r="C9292" s="2">
        <v>41905</v>
      </c>
      <c r="D9292" s="2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  <c r="V9292" t="str">
        <f t="shared" si="291"/>
        <v>profit</v>
      </c>
      <c r="W9292" t="str">
        <f t="shared" si="292"/>
        <v>cheap</v>
      </c>
      <c r="X9292" s="3" t="str" cm="1">
        <f t="array" ref="X9292">_xlfn.IFS(R9292&gt;1000,"premium",R9292&gt;500,"modrate",R9292&lt;500,"cheap")</f>
        <v>cheap</v>
      </c>
      <c r="Y9292" t="str" cm="1">
        <f t="array" ref="Y9292">_xlfn.SWITCH(TRUE,R9292&gt;1000,"premium",R9292&gt;500,"modrate","cheap")</f>
        <v>cheap</v>
      </c>
    </row>
    <row r="9293" spans="1:25">
      <c r="A9293">
        <v>9292</v>
      </c>
      <c r="B9293" t="s">
        <v>10544</v>
      </c>
      <c r="C9293" s="2">
        <v>41905</v>
      </c>
      <c r="D9293" s="2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  <c r="V9293" t="str">
        <f t="shared" si="291"/>
        <v>profit</v>
      </c>
      <c r="W9293" t="str">
        <f t="shared" si="292"/>
        <v>cheap</v>
      </c>
      <c r="X9293" s="3" t="str" cm="1">
        <f t="array" ref="X9293">_xlfn.IFS(R9293&gt;1000,"premium",R9293&gt;500,"modrate",R9293&lt;500,"cheap")</f>
        <v>cheap</v>
      </c>
      <c r="Y9293" t="str" cm="1">
        <f t="array" ref="Y9293">_xlfn.SWITCH(TRUE,R9293&gt;1000,"premium",R9293&gt;500,"modrate","cheap")</f>
        <v>cheap</v>
      </c>
    </row>
    <row r="9294" spans="1:25">
      <c r="A9294">
        <v>9293</v>
      </c>
      <c r="B9294" t="s">
        <v>10545</v>
      </c>
      <c r="C9294" s="2">
        <v>42796</v>
      </c>
      <c r="D9294" s="2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  <c r="V9294" t="str">
        <f t="shared" si="291"/>
        <v>loss</v>
      </c>
      <c r="W9294" t="str">
        <f t="shared" si="292"/>
        <v>cheap</v>
      </c>
      <c r="X9294" s="3" t="str" cm="1">
        <f t="array" ref="X9294">_xlfn.IFS(R9294&gt;1000,"premium",R9294&gt;500,"modrate",R9294&lt;500,"cheap")</f>
        <v>cheap</v>
      </c>
      <c r="Y9294" t="str" cm="1">
        <f t="array" ref="Y9294">_xlfn.SWITCH(TRUE,R9294&gt;1000,"premium",R9294&gt;500,"modrate","cheap")</f>
        <v>cheap</v>
      </c>
    </row>
    <row r="9295" spans="1:25">
      <c r="A9295">
        <v>9294</v>
      </c>
      <c r="B9295" t="s">
        <v>10546</v>
      </c>
      <c r="C9295" s="2">
        <v>43056</v>
      </c>
      <c r="D9295" s="2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  <c r="V9295" t="str">
        <f t="shared" si="291"/>
        <v>profit</v>
      </c>
      <c r="W9295" t="str">
        <f t="shared" si="292"/>
        <v>cheap</v>
      </c>
      <c r="X9295" s="3" t="str" cm="1">
        <f t="array" ref="X9295">_xlfn.IFS(R9295&gt;1000,"premium",R9295&gt;500,"modrate",R9295&lt;500,"cheap")</f>
        <v>cheap</v>
      </c>
      <c r="Y9295" t="str" cm="1">
        <f t="array" ref="Y9295">_xlfn.SWITCH(TRUE,R9295&gt;1000,"premium",R9295&gt;500,"modrate","cheap")</f>
        <v>cheap</v>
      </c>
    </row>
    <row r="9296" spans="1:25">
      <c r="A9296">
        <v>9295</v>
      </c>
      <c r="B9296" t="s">
        <v>10548</v>
      </c>
      <c r="C9296" s="2">
        <v>42883</v>
      </c>
      <c r="D9296" s="2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  <c r="V9296" t="str">
        <f t="shared" si="291"/>
        <v>profit</v>
      </c>
      <c r="W9296" t="str">
        <f t="shared" si="292"/>
        <v>cheap</v>
      </c>
      <c r="X9296" s="3" t="str" cm="1">
        <f t="array" ref="X9296">_xlfn.IFS(R9296&gt;1000,"premium",R9296&gt;500,"modrate",R9296&lt;500,"cheap")</f>
        <v>cheap</v>
      </c>
      <c r="Y9296" t="str" cm="1">
        <f t="array" ref="Y9296">_xlfn.SWITCH(TRUE,R9296&gt;1000,"premium",R9296&gt;500,"modrate","cheap")</f>
        <v>cheap</v>
      </c>
    </row>
    <row r="9297" spans="1:25">
      <c r="A9297">
        <v>9296</v>
      </c>
      <c r="B9297" t="s">
        <v>10548</v>
      </c>
      <c r="C9297" s="2">
        <v>42883</v>
      </c>
      <c r="D9297" s="2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  <c r="V9297" t="str">
        <f t="shared" si="291"/>
        <v>loss</v>
      </c>
      <c r="W9297" t="str">
        <f t="shared" si="292"/>
        <v>cheap</v>
      </c>
      <c r="X9297" s="3" t="str" cm="1">
        <f t="array" ref="X9297">_xlfn.IFS(R9297&gt;1000,"premium",R9297&gt;500,"modrate",R9297&lt;500,"cheap")</f>
        <v>cheap</v>
      </c>
      <c r="Y9297" t="str" cm="1">
        <f t="array" ref="Y9297">_xlfn.SWITCH(TRUE,R9297&gt;1000,"premium",R9297&gt;500,"modrate","cheap")</f>
        <v>cheap</v>
      </c>
    </row>
    <row r="9298" spans="1:25">
      <c r="A9298">
        <v>9297</v>
      </c>
      <c r="B9298" t="s">
        <v>10549</v>
      </c>
      <c r="C9298" s="2">
        <v>42112</v>
      </c>
      <c r="D9298" s="2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  <c r="V9298" t="str">
        <f t="shared" si="291"/>
        <v>profit</v>
      </c>
      <c r="W9298" t="str">
        <f t="shared" si="292"/>
        <v>cheap</v>
      </c>
      <c r="X9298" s="3" t="str" cm="1">
        <f t="array" ref="X9298">_xlfn.IFS(R9298&gt;1000,"premium",R9298&gt;500,"modrate",R9298&lt;500,"cheap")</f>
        <v>cheap</v>
      </c>
      <c r="Y9298" t="str" cm="1">
        <f t="array" ref="Y9298">_xlfn.SWITCH(TRUE,R9298&gt;1000,"premium",R9298&gt;500,"modrate","cheap")</f>
        <v>cheap</v>
      </c>
    </row>
    <row r="9299" spans="1:25">
      <c r="A9299">
        <v>9298</v>
      </c>
      <c r="B9299" t="s">
        <v>10549</v>
      </c>
      <c r="C9299" s="2">
        <v>42112</v>
      </c>
      <c r="D9299" s="2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  <c r="V9299" t="str">
        <f t="shared" si="291"/>
        <v>profit</v>
      </c>
      <c r="W9299" t="str">
        <f t="shared" si="292"/>
        <v>cheap</v>
      </c>
      <c r="X9299" s="3" t="str" cm="1">
        <f t="array" ref="X9299">_xlfn.IFS(R9299&gt;1000,"premium",R9299&gt;500,"modrate",R9299&lt;500,"cheap")</f>
        <v>cheap</v>
      </c>
      <c r="Y9299" t="str" cm="1">
        <f t="array" ref="Y9299">_xlfn.SWITCH(TRUE,R9299&gt;1000,"premium",R9299&gt;500,"modrate","cheap")</f>
        <v>cheap</v>
      </c>
    </row>
    <row r="9300" spans="1:25">
      <c r="A9300">
        <v>9299</v>
      </c>
      <c r="B9300" t="s">
        <v>10549</v>
      </c>
      <c r="C9300" s="2">
        <v>42112</v>
      </c>
      <c r="D9300" s="2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  <c r="V9300" t="str">
        <f t="shared" si="291"/>
        <v>profit</v>
      </c>
      <c r="W9300" t="str">
        <f t="shared" si="292"/>
        <v>cheap</v>
      </c>
      <c r="X9300" s="3" t="str" cm="1">
        <f t="array" ref="X9300">_xlfn.IFS(R9300&gt;1000,"premium",R9300&gt;500,"modrate",R9300&lt;500,"cheap")</f>
        <v>cheap</v>
      </c>
      <c r="Y9300" t="str" cm="1">
        <f t="array" ref="Y9300">_xlfn.SWITCH(TRUE,R9300&gt;1000,"premium",R9300&gt;500,"modrate","cheap")</f>
        <v>cheap</v>
      </c>
    </row>
    <row r="9301" spans="1:25">
      <c r="A9301">
        <v>9300</v>
      </c>
      <c r="B9301" t="s">
        <v>10549</v>
      </c>
      <c r="C9301" s="2">
        <v>42112</v>
      </c>
      <c r="D9301" s="2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  <c r="V9301" t="str">
        <f t="shared" si="291"/>
        <v>loss</v>
      </c>
      <c r="W9301" t="str">
        <f t="shared" si="292"/>
        <v>cheap</v>
      </c>
      <c r="X9301" s="3" t="str" cm="1">
        <f t="array" ref="X9301">_xlfn.IFS(R9301&gt;1000,"premium",R9301&gt;500,"modrate",R9301&lt;500,"cheap")</f>
        <v>cheap</v>
      </c>
      <c r="Y9301" t="str" cm="1">
        <f t="array" ref="Y9301">_xlfn.SWITCH(TRUE,R9301&gt;1000,"premium",R9301&gt;500,"modrate","cheap")</f>
        <v>cheap</v>
      </c>
    </row>
    <row r="9302" spans="1:25">
      <c r="A9302">
        <v>9301</v>
      </c>
      <c r="B9302" t="s">
        <v>10549</v>
      </c>
      <c r="C9302" s="2">
        <v>42112</v>
      </c>
      <c r="D9302" s="2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  <c r="V9302" t="str">
        <f t="shared" si="291"/>
        <v>loss</v>
      </c>
      <c r="W9302" t="str">
        <f t="shared" si="292"/>
        <v>cheap</v>
      </c>
      <c r="X9302" s="3" t="str" cm="1">
        <f t="array" ref="X9302">_xlfn.IFS(R9302&gt;1000,"premium",R9302&gt;500,"modrate",R9302&lt;500,"cheap")</f>
        <v>cheap</v>
      </c>
      <c r="Y9302" t="str" cm="1">
        <f t="array" ref="Y9302">_xlfn.SWITCH(TRUE,R9302&gt;1000,"premium",R9302&gt;500,"modrate","cheap")</f>
        <v>cheap</v>
      </c>
    </row>
    <row r="9303" spans="1:25">
      <c r="A9303">
        <v>9302</v>
      </c>
      <c r="B9303" t="s">
        <v>10549</v>
      </c>
      <c r="C9303" s="2">
        <v>42112</v>
      </c>
      <c r="D9303" s="2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6.1229999999999896</v>
      </c>
      <c r="V9303" t="str">
        <f t="shared" si="291"/>
        <v>profit</v>
      </c>
      <c r="W9303" t="str">
        <f t="shared" si="292"/>
        <v>cheap</v>
      </c>
      <c r="X9303" s="3" t="str" cm="1">
        <f t="array" ref="X9303">_xlfn.IFS(R9303&gt;1000,"premium",R9303&gt;500,"modrate",R9303&lt;500,"cheap")</f>
        <v>cheap</v>
      </c>
      <c r="Y9303" t="str" cm="1">
        <f t="array" ref="Y9303">_xlfn.SWITCH(TRUE,R9303&gt;1000,"premium",R9303&gt;500,"modrate","cheap")</f>
        <v>cheap</v>
      </c>
    </row>
    <row r="9304" spans="1:25">
      <c r="A9304">
        <v>9303</v>
      </c>
      <c r="B9304" t="s">
        <v>10549</v>
      </c>
      <c r="C9304" s="2">
        <v>42112</v>
      </c>
      <c r="D9304" s="2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0.88559999999999905</v>
      </c>
      <c r="V9304" t="str">
        <f t="shared" si="291"/>
        <v>profit</v>
      </c>
      <c r="W9304" t="str">
        <f t="shared" si="292"/>
        <v>cheap</v>
      </c>
      <c r="X9304" s="3" t="str" cm="1">
        <f t="array" ref="X9304">_xlfn.IFS(R9304&gt;1000,"premium",R9304&gt;500,"modrate",R9304&lt;500,"cheap")</f>
        <v>cheap</v>
      </c>
      <c r="Y9304" t="str" cm="1">
        <f t="array" ref="Y9304">_xlfn.SWITCH(TRUE,R9304&gt;1000,"premium",R9304&gt;500,"modrate","cheap")</f>
        <v>cheap</v>
      </c>
    </row>
    <row r="9305" spans="1:25">
      <c r="A9305">
        <v>9304</v>
      </c>
      <c r="B9305" t="s">
        <v>10549</v>
      </c>
      <c r="C9305" s="2">
        <v>42112</v>
      </c>
      <c r="D9305" s="2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  <c r="V9305" t="str">
        <f t="shared" si="291"/>
        <v>profit</v>
      </c>
      <c r="W9305" t="str">
        <f t="shared" si="292"/>
        <v>cheap</v>
      </c>
      <c r="X9305" s="3" t="str" cm="1">
        <f t="array" ref="X9305">_xlfn.IFS(R9305&gt;1000,"premium",R9305&gt;500,"modrate",R9305&lt;500,"cheap")</f>
        <v>cheap</v>
      </c>
      <c r="Y9305" t="str" cm="1">
        <f t="array" ref="Y9305">_xlfn.SWITCH(TRUE,R9305&gt;1000,"premium",R9305&gt;500,"modrate","cheap")</f>
        <v>cheap</v>
      </c>
    </row>
    <row r="9306" spans="1:25">
      <c r="A9306">
        <v>9305</v>
      </c>
      <c r="B9306" t="s">
        <v>10549</v>
      </c>
      <c r="C9306" s="2">
        <v>42112</v>
      </c>
      <c r="D9306" s="2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  <c r="V9306" t="str">
        <f t="shared" si="291"/>
        <v>loss</v>
      </c>
      <c r="W9306" t="str">
        <f t="shared" si="292"/>
        <v>cheap</v>
      </c>
      <c r="X9306" s="3" t="str" cm="1">
        <f t="array" ref="X9306">_xlfn.IFS(R9306&gt;1000,"premium",R9306&gt;500,"modrate",R9306&lt;500,"cheap")</f>
        <v>cheap</v>
      </c>
      <c r="Y9306" t="str" cm="1">
        <f t="array" ref="Y9306">_xlfn.SWITCH(TRUE,R9306&gt;1000,"premium",R9306&gt;500,"modrate","cheap")</f>
        <v>cheap</v>
      </c>
    </row>
    <row r="9307" spans="1:25">
      <c r="A9307">
        <v>9306</v>
      </c>
      <c r="B9307" t="s">
        <v>10550</v>
      </c>
      <c r="C9307" s="2">
        <v>42266</v>
      </c>
      <c r="D9307" s="2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  <c r="V9307" t="str">
        <f t="shared" si="291"/>
        <v>profit</v>
      </c>
      <c r="W9307" t="str">
        <f t="shared" si="292"/>
        <v>cheap</v>
      </c>
      <c r="X9307" s="3" t="str" cm="1">
        <f t="array" ref="X9307">_xlfn.IFS(R9307&gt;1000,"premium",R9307&gt;500,"modrate",R9307&lt;500,"cheap")</f>
        <v>cheap</v>
      </c>
      <c r="Y9307" t="str" cm="1">
        <f t="array" ref="Y9307">_xlfn.SWITCH(TRUE,R9307&gt;1000,"premium",R9307&gt;500,"modrate","cheap")</f>
        <v>cheap</v>
      </c>
    </row>
    <row r="9308" spans="1:25">
      <c r="A9308">
        <v>9307</v>
      </c>
      <c r="B9308" t="s">
        <v>10551</v>
      </c>
      <c r="C9308" s="2">
        <v>41723</v>
      </c>
      <c r="D9308" s="2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  <c r="V9308" t="str">
        <f t="shared" si="291"/>
        <v>profit</v>
      </c>
      <c r="W9308" t="str">
        <f t="shared" si="292"/>
        <v>cheap</v>
      </c>
      <c r="X9308" s="3" t="str" cm="1">
        <f t="array" ref="X9308">_xlfn.IFS(R9308&gt;1000,"premium",R9308&gt;500,"modrate",R9308&lt;500,"cheap")</f>
        <v>cheap</v>
      </c>
      <c r="Y9308" t="str" cm="1">
        <f t="array" ref="Y9308">_xlfn.SWITCH(TRUE,R9308&gt;1000,"premium",R9308&gt;500,"modrate","cheap")</f>
        <v>cheap</v>
      </c>
    </row>
    <row r="9309" spans="1:25">
      <c r="A9309">
        <v>9308</v>
      </c>
      <c r="B9309" t="s">
        <v>10551</v>
      </c>
      <c r="C9309" s="2">
        <v>41723</v>
      </c>
      <c r="D9309" s="2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  <c r="V9309" t="str">
        <f t="shared" si="291"/>
        <v>profit</v>
      </c>
      <c r="W9309" t="str">
        <f t="shared" si="292"/>
        <v>cheap</v>
      </c>
      <c r="X9309" s="3" t="str" cm="1">
        <f t="array" ref="X9309">_xlfn.IFS(R9309&gt;1000,"premium",R9309&gt;500,"modrate",R9309&lt;500,"cheap")</f>
        <v>cheap</v>
      </c>
      <c r="Y9309" t="str" cm="1">
        <f t="array" ref="Y9309">_xlfn.SWITCH(TRUE,R9309&gt;1000,"premium",R9309&gt;500,"modrate","cheap")</f>
        <v>cheap</v>
      </c>
    </row>
    <row r="9310" spans="1:25">
      <c r="A9310">
        <v>9309</v>
      </c>
      <c r="B9310" t="s">
        <v>10551</v>
      </c>
      <c r="C9310" s="2">
        <v>41723</v>
      </c>
      <c r="D9310" s="2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  <c r="V9310" t="str">
        <f t="shared" si="291"/>
        <v>profit</v>
      </c>
      <c r="W9310" t="str">
        <f t="shared" si="292"/>
        <v>cheap</v>
      </c>
      <c r="X9310" s="3" t="str" cm="1">
        <f t="array" ref="X9310">_xlfn.IFS(R9310&gt;1000,"premium",R9310&gt;500,"modrate",R9310&lt;500,"cheap")</f>
        <v>cheap</v>
      </c>
      <c r="Y9310" t="str" cm="1">
        <f t="array" ref="Y9310">_xlfn.SWITCH(TRUE,R9310&gt;1000,"premium",R9310&gt;500,"modrate","cheap")</f>
        <v>cheap</v>
      </c>
    </row>
    <row r="9311" spans="1:25">
      <c r="A9311">
        <v>9310</v>
      </c>
      <c r="B9311" t="s">
        <v>10551</v>
      </c>
      <c r="C9311" s="2">
        <v>41723</v>
      </c>
      <c r="D9311" s="2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  <c r="V9311" t="str">
        <f t="shared" si="291"/>
        <v>profit</v>
      </c>
      <c r="W9311" t="str">
        <f t="shared" si="292"/>
        <v>cheap</v>
      </c>
      <c r="X9311" s="3" t="str" cm="1">
        <f t="array" ref="X9311">_xlfn.IFS(R9311&gt;1000,"premium",R9311&gt;500,"modrate",R9311&lt;500,"cheap")</f>
        <v>cheap</v>
      </c>
      <c r="Y9311" t="str" cm="1">
        <f t="array" ref="Y9311">_xlfn.SWITCH(TRUE,R9311&gt;1000,"premium",R9311&gt;500,"modrate","cheap")</f>
        <v>cheap</v>
      </c>
    </row>
    <row r="9312" spans="1:25">
      <c r="A9312">
        <v>9311</v>
      </c>
      <c r="B9312" t="s">
        <v>10552</v>
      </c>
      <c r="C9312" s="2">
        <v>42608</v>
      </c>
      <c r="D9312" s="2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  <c r="V9312" t="str">
        <f t="shared" si="291"/>
        <v>profit</v>
      </c>
      <c r="W9312" t="str">
        <f t="shared" si="292"/>
        <v>cheap</v>
      </c>
      <c r="X9312" s="3" t="str" cm="1">
        <f t="array" ref="X9312">_xlfn.IFS(R9312&gt;1000,"premium",R9312&gt;500,"modrate",R9312&lt;500,"cheap")</f>
        <v>cheap</v>
      </c>
      <c r="Y9312" t="str" cm="1">
        <f t="array" ref="Y9312">_xlfn.SWITCH(TRUE,R9312&gt;1000,"premium",R9312&gt;500,"modrate","cheap")</f>
        <v>cheap</v>
      </c>
    </row>
    <row r="9313" spans="1:25">
      <c r="A9313">
        <v>9312</v>
      </c>
      <c r="B9313" t="s">
        <v>10553</v>
      </c>
      <c r="C9313" s="2">
        <v>42800</v>
      </c>
      <c r="D9313" s="2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  <c r="V9313" t="str">
        <f t="shared" si="291"/>
        <v>profit</v>
      </c>
      <c r="W9313" t="str">
        <f t="shared" si="292"/>
        <v>cheap</v>
      </c>
      <c r="X9313" s="3" t="str" cm="1">
        <f t="array" ref="X9313">_xlfn.IFS(R9313&gt;1000,"premium",R9313&gt;500,"modrate",R9313&lt;500,"cheap")</f>
        <v>cheap</v>
      </c>
      <c r="Y9313" t="str" cm="1">
        <f t="array" ref="Y9313">_xlfn.SWITCH(TRUE,R9313&gt;1000,"premium",R9313&gt;500,"modrate","cheap")</f>
        <v>cheap</v>
      </c>
    </row>
    <row r="9314" spans="1:25">
      <c r="A9314">
        <v>9313</v>
      </c>
      <c r="B9314" t="s">
        <v>10553</v>
      </c>
      <c r="C9314" s="2">
        <v>42800</v>
      </c>
      <c r="D9314" s="2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  <c r="V9314" t="str">
        <f t="shared" si="291"/>
        <v>profit</v>
      </c>
      <c r="W9314" t="str">
        <f t="shared" si="292"/>
        <v>cheap</v>
      </c>
      <c r="X9314" s="3" t="str" cm="1">
        <f t="array" ref="X9314">_xlfn.IFS(R9314&gt;1000,"premium",R9314&gt;500,"modrate",R9314&lt;500,"cheap")</f>
        <v>cheap</v>
      </c>
      <c r="Y9314" t="str" cm="1">
        <f t="array" ref="Y9314">_xlfn.SWITCH(TRUE,R9314&gt;1000,"premium",R9314&gt;500,"modrate","cheap")</f>
        <v>cheap</v>
      </c>
    </row>
    <row r="9315" spans="1:25">
      <c r="A9315">
        <v>9314</v>
      </c>
      <c r="B9315" t="s">
        <v>10554</v>
      </c>
      <c r="C9315" s="2">
        <v>42319</v>
      </c>
      <c r="D9315" s="2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  <c r="V9315" t="str">
        <f t="shared" si="291"/>
        <v>profit</v>
      </c>
      <c r="W9315" t="str">
        <f t="shared" si="292"/>
        <v>cheap</v>
      </c>
      <c r="X9315" s="3" t="str" cm="1">
        <f t="array" ref="X9315">_xlfn.IFS(R9315&gt;1000,"premium",R9315&gt;500,"modrate",R9315&lt;500,"cheap")</f>
        <v>cheap</v>
      </c>
      <c r="Y9315" t="str" cm="1">
        <f t="array" ref="Y9315">_xlfn.SWITCH(TRUE,R9315&gt;1000,"premium",R9315&gt;500,"modrate","cheap")</f>
        <v>cheap</v>
      </c>
    </row>
    <row r="9316" spans="1:25">
      <c r="A9316">
        <v>9315</v>
      </c>
      <c r="B9316" t="s">
        <v>10554</v>
      </c>
      <c r="C9316" s="2">
        <v>42319</v>
      </c>
      <c r="D9316" s="2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  <c r="V9316" t="str">
        <f t="shared" si="291"/>
        <v>profit</v>
      </c>
      <c r="W9316" t="str">
        <f t="shared" si="292"/>
        <v>cheap</v>
      </c>
      <c r="X9316" s="3" t="str" cm="1">
        <f t="array" ref="X9316">_xlfn.IFS(R9316&gt;1000,"premium",R9316&gt;500,"modrate",R9316&lt;500,"cheap")</f>
        <v>cheap</v>
      </c>
      <c r="Y9316" t="str" cm="1">
        <f t="array" ref="Y9316">_xlfn.SWITCH(TRUE,R9316&gt;1000,"premium",R9316&gt;500,"modrate","cheap")</f>
        <v>cheap</v>
      </c>
    </row>
    <row r="9317" spans="1:25">
      <c r="A9317">
        <v>9316</v>
      </c>
      <c r="B9317" t="s">
        <v>10555</v>
      </c>
      <c r="C9317" s="2">
        <v>42465</v>
      </c>
      <c r="D9317" s="2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  <c r="V9317" t="str">
        <f t="shared" si="291"/>
        <v>loss</v>
      </c>
      <c r="W9317" t="str">
        <f t="shared" si="292"/>
        <v>cheap</v>
      </c>
      <c r="X9317" s="3" t="str" cm="1">
        <f t="array" ref="X9317">_xlfn.IFS(R9317&gt;1000,"premium",R9317&gt;500,"modrate",R9317&lt;500,"cheap")</f>
        <v>cheap</v>
      </c>
      <c r="Y9317" t="str" cm="1">
        <f t="array" ref="Y9317">_xlfn.SWITCH(TRUE,R9317&gt;1000,"premium",R9317&gt;500,"modrate","cheap")</f>
        <v>cheap</v>
      </c>
    </row>
    <row r="9318" spans="1:25">
      <c r="A9318">
        <v>9317</v>
      </c>
      <c r="B9318" t="s">
        <v>10555</v>
      </c>
      <c r="C9318" s="2">
        <v>42465</v>
      </c>
      <c r="D9318" s="2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  <c r="V9318" t="str">
        <f t="shared" si="291"/>
        <v>loss</v>
      </c>
      <c r="W9318" t="str">
        <f t="shared" si="292"/>
        <v>modrate</v>
      </c>
      <c r="X9318" s="3" t="str" cm="1">
        <f t="array" ref="X9318">_xlfn.IFS(R9318&gt;1000,"premium",R9318&gt;500,"modrate",R9318&lt;500,"cheap")</f>
        <v>modrate</v>
      </c>
      <c r="Y9318" t="str" cm="1">
        <f t="array" ref="Y9318">_xlfn.SWITCH(TRUE,R9318&gt;1000,"premium",R9318&gt;500,"modrate","cheap")</f>
        <v>modrate</v>
      </c>
    </row>
    <row r="9319" spans="1:25">
      <c r="A9319">
        <v>9318</v>
      </c>
      <c r="B9319" t="s">
        <v>10556</v>
      </c>
      <c r="C9319" s="2">
        <v>42787</v>
      </c>
      <c r="D9319" s="2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  <c r="V9319" t="str">
        <f t="shared" si="291"/>
        <v>loss</v>
      </c>
      <c r="W9319" t="str">
        <f t="shared" si="292"/>
        <v>cheap</v>
      </c>
      <c r="X9319" s="3" t="str" cm="1">
        <f t="array" ref="X9319">_xlfn.IFS(R9319&gt;1000,"premium",R9319&gt;500,"modrate",R9319&lt;500,"cheap")</f>
        <v>cheap</v>
      </c>
      <c r="Y9319" t="str" cm="1">
        <f t="array" ref="Y9319">_xlfn.SWITCH(TRUE,R9319&gt;1000,"premium",R9319&gt;500,"modrate","cheap")</f>
        <v>cheap</v>
      </c>
    </row>
    <row r="9320" spans="1:25">
      <c r="A9320">
        <v>9319</v>
      </c>
      <c r="B9320" t="s">
        <v>10557</v>
      </c>
      <c r="C9320" s="2">
        <v>42936</v>
      </c>
      <c r="D9320" s="2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  <c r="V9320" t="str">
        <f t="shared" si="291"/>
        <v>profit</v>
      </c>
      <c r="W9320" t="str">
        <f t="shared" si="292"/>
        <v>cheap</v>
      </c>
      <c r="X9320" s="3" t="str" cm="1">
        <f t="array" ref="X9320">_xlfn.IFS(R9320&gt;1000,"premium",R9320&gt;500,"modrate",R9320&lt;500,"cheap")</f>
        <v>cheap</v>
      </c>
      <c r="Y9320" t="str" cm="1">
        <f t="array" ref="Y9320">_xlfn.SWITCH(TRUE,R9320&gt;1000,"premium",R9320&gt;500,"modrate","cheap")</f>
        <v>cheap</v>
      </c>
    </row>
    <row r="9321" spans="1:25">
      <c r="A9321">
        <v>9320</v>
      </c>
      <c r="B9321" t="s">
        <v>10557</v>
      </c>
      <c r="C9321" s="2">
        <v>42936</v>
      </c>
      <c r="D9321" s="2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  <c r="V9321" t="str">
        <f t="shared" si="291"/>
        <v>profit</v>
      </c>
      <c r="W9321" t="str">
        <f t="shared" si="292"/>
        <v>cheap</v>
      </c>
      <c r="X9321" s="3" t="str" cm="1">
        <f t="array" ref="X9321">_xlfn.IFS(R9321&gt;1000,"premium",R9321&gt;500,"modrate",R9321&lt;500,"cheap")</f>
        <v>cheap</v>
      </c>
      <c r="Y9321" t="str" cm="1">
        <f t="array" ref="Y9321">_xlfn.SWITCH(TRUE,R9321&gt;1000,"premium",R9321&gt;500,"modrate","cheap")</f>
        <v>cheap</v>
      </c>
    </row>
    <row r="9322" spans="1:25">
      <c r="A9322">
        <v>9321</v>
      </c>
      <c r="B9322" t="s">
        <v>10557</v>
      </c>
      <c r="C9322" s="2">
        <v>42936</v>
      </c>
      <c r="D9322" s="2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  <c r="V9322" t="str">
        <f t="shared" si="291"/>
        <v>profit</v>
      </c>
      <c r="W9322" t="str">
        <f t="shared" si="292"/>
        <v>cheap</v>
      </c>
      <c r="X9322" s="3" t="str" cm="1">
        <f t="array" ref="X9322">_xlfn.IFS(R9322&gt;1000,"premium",R9322&gt;500,"modrate",R9322&lt;500,"cheap")</f>
        <v>cheap</v>
      </c>
      <c r="Y9322" t="str" cm="1">
        <f t="array" ref="Y9322">_xlfn.SWITCH(TRUE,R9322&gt;1000,"premium",R9322&gt;500,"modrate","cheap")</f>
        <v>cheap</v>
      </c>
    </row>
    <row r="9323" spans="1:25">
      <c r="A9323">
        <v>9322</v>
      </c>
      <c r="B9323" t="s">
        <v>10560</v>
      </c>
      <c r="C9323" s="2">
        <v>42678</v>
      </c>
      <c r="D9323" s="2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  <c r="V9323" t="str">
        <f t="shared" si="291"/>
        <v>loss</v>
      </c>
      <c r="W9323" t="str">
        <f t="shared" si="292"/>
        <v>cheap</v>
      </c>
      <c r="X9323" s="3" t="str" cm="1">
        <f t="array" ref="X9323">_xlfn.IFS(R9323&gt;1000,"premium",R9323&gt;500,"modrate",R9323&lt;500,"cheap")</f>
        <v>cheap</v>
      </c>
      <c r="Y9323" t="str" cm="1">
        <f t="array" ref="Y9323">_xlfn.SWITCH(TRUE,R9323&gt;1000,"premium",R9323&gt;500,"modrate","cheap")</f>
        <v>cheap</v>
      </c>
    </row>
    <row r="9324" spans="1:25">
      <c r="A9324">
        <v>9323</v>
      </c>
      <c r="B9324" t="s">
        <v>10560</v>
      </c>
      <c r="C9324" s="2">
        <v>42678</v>
      </c>
      <c r="D9324" s="2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  <c r="V9324" t="str">
        <f t="shared" si="291"/>
        <v>loss</v>
      </c>
      <c r="W9324" t="str">
        <f t="shared" si="292"/>
        <v>cheap</v>
      </c>
      <c r="X9324" s="3" t="str" cm="1">
        <f t="array" ref="X9324">_xlfn.IFS(R9324&gt;1000,"premium",R9324&gt;500,"modrate",R9324&lt;500,"cheap")</f>
        <v>cheap</v>
      </c>
      <c r="Y9324" t="str" cm="1">
        <f t="array" ref="Y9324">_xlfn.SWITCH(TRUE,R9324&gt;1000,"premium",R9324&gt;500,"modrate","cheap")</f>
        <v>cheap</v>
      </c>
    </row>
    <row r="9325" spans="1:25">
      <c r="A9325">
        <v>9324</v>
      </c>
      <c r="B9325" t="s">
        <v>10561</v>
      </c>
      <c r="C9325" s="2">
        <v>43001</v>
      </c>
      <c r="D9325" s="2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  <c r="V9325" t="str">
        <f t="shared" si="291"/>
        <v>profit</v>
      </c>
      <c r="W9325" t="str">
        <f t="shared" si="292"/>
        <v>cheap</v>
      </c>
      <c r="X9325" s="3" t="str" cm="1">
        <f t="array" ref="X9325">_xlfn.IFS(R9325&gt;1000,"premium",R9325&gt;500,"modrate",R9325&lt;500,"cheap")</f>
        <v>cheap</v>
      </c>
      <c r="Y9325" t="str" cm="1">
        <f t="array" ref="Y9325">_xlfn.SWITCH(TRUE,R9325&gt;1000,"premium",R9325&gt;500,"modrate","cheap")</f>
        <v>cheap</v>
      </c>
    </row>
    <row r="9326" spans="1:25">
      <c r="A9326">
        <v>9325</v>
      </c>
      <c r="B9326" t="s">
        <v>10561</v>
      </c>
      <c r="C9326" s="2">
        <v>43001</v>
      </c>
      <c r="D9326" s="2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  <c r="V9326" t="str">
        <f t="shared" si="291"/>
        <v>profit</v>
      </c>
      <c r="W9326" t="str">
        <f t="shared" si="292"/>
        <v>modrate</v>
      </c>
      <c r="X9326" s="3" t="str" cm="1">
        <f t="array" ref="X9326">_xlfn.IFS(R9326&gt;1000,"premium",R9326&gt;500,"modrate",R9326&lt;500,"cheap")</f>
        <v>modrate</v>
      </c>
      <c r="Y9326" t="str" cm="1">
        <f t="array" ref="Y9326">_xlfn.SWITCH(TRUE,R9326&gt;1000,"premium",R9326&gt;500,"modrate","cheap")</f>
        <v>modrate</v>
      </c>
    </row>
    <row r="9327" spans="1:25">
      <c r="A9327">
        <v>9326</v>
      </c>
      <c r="B9327" t="s">
        <v>10561</v>
      </c>
      <c r="C9327" s="2">
        <v>43001</v>
      </c>
      <c r="D9327" s="2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  <c r="V9327" t="str">
        <f t="shared" si="291"/>
        <v>profit</v>
      </c>
      <c r="W9327" t="str">
        <f t="shared" si="292"/>
        <v>cheap</v>
      </c>
      <c r="X9327" s="3" t="str" cm="1">
        <f t="array" ref="X9327">_xlfn.IFS(R9327&gt;1000,"premium",R9327&gt;500,"modrate",R9327&lt;500,"cheap")</f>
        <v>cheap</v>
      </c>
      <c r="Y9327" t="str" cm="1">
        <f t="array" ref="Y9327">_xlfn.SWITCH(TRUE,R9327&gt;1000,"premium",R9327&gt;500,"modrate","cheap")</f>
        <v>cheap</v>
      </c>
    </row>
    <row r="9328" spans="1:25">
      <c r="A9328">
        <v>9327</v>
      </c>
      <c r="B9328" t="s">
        <v>10562</v>
      </c>
      <c r="C9328" s="2">
        <v>42985</v>
      </c>
      <c r="D9328" s="2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  <c r="V9328" t="str">
        <f t="shared" si="291"/>
        <v>profit</v>
      </c>
      <c r="W9328" t="str">
        <f t="shared" si="292"/>
        <v>cheap</v>
      </c>
      <c r="X9328" s="3" t="str" cm="1">
        <f t="array" ref="X9328">_xlfn.IFS(R9328&gt;1000,"premium",R9328&gt;500,"modrate",R9328&lt;500,"cheap")</f>
        <v>cheap</v>
      </c>
      <c r="Y9328" t="str" cm="1">
        <f t="array" ref="Y9328">_xlfn.SWITCH(TRUE,R9328&gt;1000,"premium",R9328&gt;500,"modrate","cheap")</f>
        <v>cheap</v>
      </c>
    </row>
    <row r="9329" spans="1:25">
      <c r="A9329">
        <v>9328</v>
      </c>
      <c r="B9329" t="s">
        <v>10562</v>
      </c>
      <c r="C9329" s="2">
        <v>42985</v>
      </c>
      <c r="D9329" s="2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  <c r="V9329" t="str">
        <f t="shared" si="291"/>
        <v>profit</v>
      </c>
      <c r="W9329" t="str">
        <f t="shared" si="292"/>
        <v>cheap</v>
      </c>
      <c r="X9329" s="3" t="str" cm="1">
        <f t="array" ref="X9329">_xlfn.IFS(R9329&gt;1000,"premium",R9329&gt;500,"modrate",R9329&lt;500,"cheap")</f>
        <v>cheap</v>
      </c>
      <c r="Y9329" t="str" cm="1">
        <f t="array" ref="Y9329">_xlfn.SWITCH(TRUE,R9329&gt;1000,"premium",R9329&gt;500,"modrate","cheap")</f>
        <v>cheap</v>
      </c>
    </row>
    <row r="9330" spans="1:25">
      <c r="A9330">
        <v>9329</v>
      </c>
      <c r="B9330" t="s">
        <v>10562</v>
      </c>
      <c r="C9330" s="2">
        <v>42985</v>
      </c>
      <c r="D9330" s="2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  <c r="V9330" t="str">
        <f t="shared" si="291"/>
        <v>profit</v>
      </c>
      <c r="W9330" t="str">
        <f t="shared" si="292"/>
        <v>cheap</v>
      </c>
      <c r="X9330" s="3" t="str" cm="1">
        <f t="array" ref="X9330">_xlfn.IFS(R9330&gt;1000,"premium",R9330&gt;500,"modrate",R9330&lt;500,"cheap")</f>
        <v>cheap</v>
      </c>
      <c r="Y9330" t="str" cm="1">
        <f t="array" ref="Y9330">_xlfn.SWITCH(TRUE,R9330&gt;1000,"premium",R9330&gt;500,"modrate","cheap")</f>
        <v>cheap</v>
      </c>
    </row>
    <row r="9331" spans="1:25">
      <c r="A9331">
        <v>9330</v>
      </c>
      <c r="B9331" t="s">
        <v>10563</v>
      </c>
      <c r="C9331" s="2">
        <v>42336</v>
      </c>
      <c r="D9331" s="2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  <c r="V9331" t="str">
        <f t="shared" si="291"/>
        <v>profit</v>
      </c>
      <c r="W9331" t="str">
        <f t="shared" si="292"/>
        <v>cheap</v>
      </c>
      <c r="X9331" s="3" t="str" cm="1">
        <f t="array" ref="X9331">_xlfn.IFS(R9331&gt;1000,"premium",R9331&gt;500,"modrate",R9331&lt;500,"cheap")</f>
        <v>cheap</v>
      </c>
      <c r="Y9331" t="str" cm="1">
        <f t="array" ref="Y9331">_xlfn.SWITCH(TRUE,R9331&gt;1000,"premium",R9331&gt;500,"modrate","cheap")</f>
        <v>cheap</v>
      </c>
    </row>
    <row r="9332" spans="1:25">
      <c r="A9332">
        <v>9331</v>
      </c>
      <c r="B9332" t="s">
        <v>10564</v>
      </c>
      <c r="C9332" s="2">
        <v>42320</v>
      </c>
      <c r="D9332" s="2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  <c r="V9332" t="str">
        <f t="shared" si="291"/>
        <v>profit</v>
      </c>
      <c r="W9332" t="str">
        <f t="shared" si="292"/>
        <v>cheap</v>
      </c>
      <c r="X9332" s="3" t="str" cm="1">
        <f t="array" ref="X9332">_xlfn.IFS(R9332&gt;1000,"premium",R9332&gt;500,"modrate",R9332&lt;500,"cheap")</f>
        <v>cheap</v>
      </c>
      <c r="Y9332" t="str" cm="1">
        <f t="array" ref="Y9332">_xlfn.SWITCH(TRUE,R9332&gt;1000,"premium",R9332&gt;500,"modrate","cheap")</f>
        <v>cheap</v>
      </c>
    </row>
    <row r="9333" spans="1:25">
      <c r="A9333">
        <v>9332</v>
      </c>
      <c r="B9333" t="s">
        <v>10565</v>
      </c>
      <c r="C9333" s="2">
        <v>42642</v>
      </c>
      <c r="D9333" s="2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75.180000000000106</v>
      </c>
      <c r="V9333" t="str">
        <f t="shared" si="291"/>
        <v>profit</v>
      </c>
      <c r="W9333" t="str">
        <f t="shared" si="292"/>
        <v>modrate</v>
      </c>
      <c r="X9333" s="3" t="str" cm="1">
        <f t="array" ref="X9333">_xlfn.IFS(R9333&gt;1000,"premium",R9333&gt;500,"modrate",R9333&lt;500,"cheap")</f>
        <v>modrate</v>
      </c>
      <c r="Y9333" t="str" cm="1">
        <f t="array" ref="Y9333">_xlfn.SWITCH(TRUE,R9333&gt;1000,"premium",R9333&gt;500,"modrate","cheap")</f>
        <v>modrate</v>
      </c>
    </row>
    <row r="9334" spans="1:25">
      <c r="A9334">
        <v>9333</v>
      </c>
      <c r="B9334" t="s">
        <v>10566</v>
      </c>
      <c r="C9334" s="2">
        <v>42989</v>
      </c>
      <c r="D9334" s="2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  <c r="V9334" t="str">
        <f t="shared" si="291"/>
        <v>profit</v>
      </c>
      <c r="W9334" t="str">
        <f t="shared" si="292"/>
        <v>cheap</v>
      </c>
      <c r="X9334" s="3" t="str" cm="1">
        <f t="array" ref="X9334">_xlfn.IFS(R9334&gt;1000,"premium",R9334&gt;500,"modrate",R9334&lt;500,"cheap")</f>
        <v>cheap</v>
      </c>
      <c r="Y9334" t="str" cm="1">
        <f t="array" ref="Y9334">_xlfn.SWITCH(TRUE,R9334&gt;1000,"premium",R9334&gt;500,"modrate","cheap")</f>
        <v>cheap</v>
      </c>
    </row>
    <row r="9335" spans="1:25">
      <c r="A9335">
        <v>9334</v>
      </c>
      <c r="B9335" t="s">
        <v>10566</v>
      </c>
      <c r="C9335" s="2">
        <v>42989</v>
      </c>
      <c r="D9335" s="2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  <c r="V9335" t="str">
        <f t="shared" si="291"/>
        <v>profit</v>
      </c>
      <c r="W9335" t="str">
        <f t="shared" si="292"/>
        <v>cheap</v>
      </c>
      <c r="X9335" s="3" t="str" cm="1">
        <f t="array" ref="X9335">_xlfn.IFS(R9335&gt;1000,"premium",R9335&gt;500,"modrate",R9335&lt;500,"cheap")</f>
        <v>cheap</v>
      </c>
      <c r="Y9335" t="str" cm="1">
        <f t="array" ref="Y9335">_xlfn.SWITCH(TRUE,R9335&gt;1000,"premium",R9335&gt;500,"modrate","cheap")</f>
        <v>cheap</v>
      </c>
    </row>
    <row r="9336" spans="1:25">
      <c r="A9336">
        <v>9335</v>
      </c>
      <c r="B9336" t="s">
        <v>10567</v>
      </c>
      <c r="C9336" s="2">
        <v>42856</v>
      </c>
      <c r="D9336" s="2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  <c r="V9336" t="str">
        <f t="shared" si="291"/>
        <v>loss</v>
      </c>
      <c r="W9336" t="str">
        <f t="shared" si="292"/>
        <v>cheap</v>
      </c>
      <c r="X9336" s="3" t="str" cm="1">
        <f t="array" ref="X9336">_xlfn.IFS(R9336&gt;1000,"premium",R9336&gt;500,"modrate",R9336&lt;500,"cheap")</f>
        <v>cheap</v>
      </c>
      <c r="Y9336" t="str" cm="1">
        <f t="array" ref="Y9336">_xlfn.SWITCH(TRUE,R9336&gt;1000,"premium",R9336&gt;500,"modrate","cheap")</f>
        <v>cheap</v>
      </c>
    </row>
    <row r="9337" spans="1:25">
      <c r="A9337">
        <v>9336</v>
      </c>
      <c r="B9337" t="s">
        <v>10567</v>
      </c>
      <c r="C9337" s="2">
        <v>42856</v>
      </c>
      <c r="D9337" s="2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  <c r="V9337" t="str">
        <f t="shared" si="291"/>
        <v>profit</v>
      </c>
      <c r="W9337" t="str">
        <f t="shared" si="292"/>
        <v>cheap</v>
      </c>
      <c r="X9337" s="3" t="str" cm="1">
        <f t="array" ref="X9337">_xlfn.IFS(R9337&gt;1000,"premium",R9337&gt;500,"modrate",R9337&lt;500,"cheap")</f>
        <v>cheap</v>
      </c>
      <c r="Y9337" t="str" cm="1">
        <f t="array" ref="Y9337">_xlfn.SWITCH(TRUE,R9337&gt;1000,"premium",R9337&gt;500,"modrate","cheap")</f>
        <v>cheap</v>
      </c>
    </row>
    <row r="9338" spans="1:25">
      <c r="A9338">
        <v>9337</v>
      </c>
      <c r="B9338" t="s">
        <v>10568</v>
      </c>
      <c r="C9338" s="2">
        <v>42994</v>
      </c>
      <c r="D9338" s="2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  <c r="V9338" t="str">
        <f t="shared" si="291"/>
        <v>profit</v>
      </c>
      <c r="W9338" t="str">
        <f t="shared" si="292"/>
        <v>cheap</v>
      </c>
      <c r="X9338" s="3" t="str" cm="1">
        <f t="array" ref="X9338">_xlfn.IFS(R9338&gt;1000,"premium",R9338&gt;500,"modrate",R9338&lt;500,"cheap")</f>
        <v>cheap</v>
      </c>
      <c r="Y9338" t="str" cm="1">
        <f t="array" ref="Y9338">_xlfn.SWITCH(TRUE,R9338&gt;1000,"premium",R9338&gt;500,"modrate","cheap")</f>
        <v>cheap</v>
      </c>
    </row>
    <row r="9339" spans="1:25">
      <c r="A9339">
        <v>9338</v>
      </c>
      <c r="B9339" t="s">
        <v>10569</v>
      </c>
      <c r="C9339" s="2">
        <v>41931</v>
      </c>
      <c r="D9339" s="2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  <c r="V9339" t="str">
        <f t="shared" si="291"/>
        <v>profit</v>
      </c>
      <c r="W9339" t="str">
        <f t="shared" si="292"/>
        <v>cheap</v>
      </c>
      <c r="X9339" s="3" t="str" cm="1">
        <f t="array" ref="X9339">_xlfn.IFS(R9339&gt;1000,"premium",R9339&gt;500,"modrate",R9339&lt;500,"cheap")</f>
        <v>cheap</v>
      </c>
      <c r="Y9339" t="str" cm="1">
        <f t="array" ref="Y9339">_xlfn.SWITCH(TRUE,R9339&gt;1000,"premium",R9339&gt;500,"modrate","cheap")</f>
        <v>cheap</v>
      </c>
    </row>
    <row r="9340" spans="1:25">
      <c r="A9340">
        <v>9339</v>
      </c>
      <c r="B9340" t="s">
        <v>10569</v>
      </c>
      <c r="C9340" s="2">
        <v>41931</v>
      </c>
      <c r="D9340" s="2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  <c r="V9340" t="str">
        <f t="shared" si="291"/>
        <v>profit</v>
      </c>
      <c r="W9340" t="str">
        <f t="shared" si="292"/>
        <v>cheap</v>
      </c>
      <c r="X9340" s="3" t="str" cm="1">
        <f t="array" ref="X9340">_xlfn.IFS(R9340&gt;1000,"premium",R9340&gt;500,"modrate",R9340&lt;500,"cheap")</f>
        <v>cheap</v>
      </c>
      <c r="Y9340" t="str" cm="1">
        <f t="array" ref="Y9340">_xlfn.SWITCH(TRUE,R9340&gt;1000,"premium",R9340&gt;500,"modrate","cheap")</f>
        <v>cheap</v>
      </c>
    </row>
    <row r="9341" spans="1:25">
      <c r="A9341">
        <v>9340</v>
      </c>
      <c r="B9341" t="s">
        <v>10569</v>
      </c>
      <c r="C9341" s="2">
        <v>41931</v>
      </c>
      <c r="D9341" s="2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  <c r="V9341" t="str">
        <f t="shared" si="291"/>
        <v>profit</v>
      </c>
      <c r="W9341" t="str">
        <f t="shared" si="292"/>
        <v>cheap</v>
      </c>
      <c r="X9341" s="3" t="str" cm="1">
        <f t="array" ref="X9341">_xlfn.IFS(R9341&gt;1000,"premium",R9341&gt;500,"modrate",R9341&lt;500,"cheap")</f>
        <v>cheap</v>
      </c>
      <c r="Y9341" t="str" cm="1">
        <f t="array" ref="Y9341">_xlfn.SWITCH(TRUE,R9341&gt;1000,"premium",R9341&gt;500,"modrate","cheap")</f>
        <v>cheap</v>
      </c>
    </row>
    <row r="9342" spans="1:25">
      <c r="A9342">
        <v>9341</v>
      </c>
      <c r="B9342" t="s">
        <v>10569</v>
      </c>
      <c r="C9342" s="2">
        <v>41931</v>
      </c>
      <c r="D9342" s="2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  <c r="V9342" t="str">
        <f t="shared" si="291"/>
        <v>profit</v>
      </c>
      <c r="W9342" t="str">
        <f t="shared" si="292"/>
        <v>cheap</v>
      </c>
      <c r="X9342" s="3" t="str" cm="1">
        <f t="array" ref="X9342">_xlfn.IFS(R9342&gt;1000,"premium",R9342&gt;500,"modrate",R9342&lt;500,"cheap")</f>
        <v>cheap</v>
      </c>
      <c r="Y9342" t="str" cm="1">
        <f t="array" ref="Y9342">_xlfn.SWITCH(TRUE,R9342&gt;1000,"premium",R9342&gt;500,"modrate","cheap")</f>
        <v>cheap</v>
      </c>
    </row>
    <row r="9343" spans="1:25">
      <c r="A9343">
        <v>9342</v>
      </c>
      <c r="B9343" t="s">
        <v>10569</v>
      </c>
      <c r="C9343" s="2">
        <v>41931</v>
      </c>
      <c r="D9343" s="2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  <c r="V9343" t="str">
        <f t="shared" si="291"/>
        <v>profit</v>
      </c>
      <c r="W9343" t="str">
        <f t="shared" si="292"/>
        <v>cheap</v>
      </c>
      <c r="X9343" s="3" t="str" cm="1">
        <f t="array" ref="X9343">_xlfn.IFS(R9343&gt;1000,"premium",R9343&gt;500,"modrate",R9343&lt;500,"cheap")</f>
        <v>cheap</v>
      </c>
      <c r="Y9343" t="str" cm="1">
        <f t="array" ref="Y9343">_xlfn.SWITCH(TRUE,R9343&gt;1000,"premium",R9343&gt;500,"modrate","cheap")</f>
        <v>cheap</v>
      </c>
    </row>
    <row r="9344" spans="1:25">
      <c r="A9344">
        <v>9343</v>
      </c>
      <c r="B9344" t="s">
        <v>10570</v>
      </c>
      <c r="C9344" s="2">
        <v>42442</v>
      </c>
      <c r="D9344" s="2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  <c r="V9344" t="str">
        <f t="shared" si="291"/>
        <v>profit</v>
      </c>
      <c r="W9344" t="str">
        <f t="shared" si="292"/>
        <v>cheap</v>
      </c>
      <c r="X9344" s="3" t="str" cm="1">
        <f t="array" ref="X9344">_xlfn.IFS(R9344&gt;1000,"premium",R9344&gt;500,"modrate",R9344&lt;500,"cheap")</f>
        <v>cheap</v>
      </c>
      <c r="Y9344" t="str" cm="1">
        <f t="array" ref="Y9344">_xlfn.SWITCH(TRUE,R9344&gt;1000,"premium",R9344&gt;500,"modrate","cheap")</f>
        <v>cheap</v>
      </c>
    </row>
    <row r="9345" spans="1:25">
      <c r="A9345">
        <v>9344</v>
      </c>
      <c r="B9345" t="s">
        <v>10571</v>
      </c>
      <c r="C9345" s="2">
        <v>42783</v>
      </c>
      <c r="D9345" s="2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  <c r="V9345" t="str">
        <f t="shared" si="291"/>
        <v>loss</v>
      </c>
      <c r="W9345" t="str">
        <f t="shared" si="292"/>
        <v>cheap</v>
      </c>
      <c r="X9345" s="3" t="str" cm="1">
        <f t="array" ref="X9345">_xlfn.IFS(R9345&gt;1000,"premium",R9345&gt;500,"modrate",R9345&lt;500,"cheap")</f>
        <v>cheap</v>
      </c>
      <c r="Y9345" t="str" cm="1">
        <f t="array" ref="Y9345">_xlfn.SWITCH(TRUE,R9345&gt;1000,"premium",R9345&gt;500,"modrate","cheap")</f>
        <v>cheap</v>
      </c>
    </row>
    <row r="9346" spans="1:25">
      <c r="A9346">
        <v>9345</v>
      </c>
      <c r="B9346" t="s">
        <v>10571</v>
      </c>
      <c r="C9346" s="2">
        <v>42783</v>
      </c>
      <c r="D9346" s="2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  <c r="V9346" t="str">
        <f t="shared" si="291"/>
        <v>loss</v>
      </c>
      <c r="W9346" t="str">
        <f t="shared" si="292"/>
        <v>cheap</v>
      </c>
      <c r="X9346" s="3" t="str" cm="1">
        <f t="array" ref="X9346">_xlfn.IFS(R9346&gt;1000,"premium",R9346&gt;500,"modrate",R9346&lt;500,"cheap")</f>
        <v>cheap</v>
      </c>
      <c r="Y9346" t="str" cm="1">
        <f t="array" ref="Y9346">_xlfn.SWITCH(TRUE,R9346&gt;1000,"premium",R9346&gt;500,"modrate","cheap")</f>
        <v>cheap</v>
      </c>
    </row>
    <row r="9347" spans="1:25">
      <c r="A9347">
        <v>9346</v>
      </c>
      <c r="B9347" t="s">
        <v>10571</v>
      </c>
      <c r="C9347" s="2">
        <v>42783</v>
      </c>
      <c r="D9347" s="2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  <c r="V9347" t="str">
        <f t="shared" ref="V9347:V9410" si="293">IF(U9347&gt;0,"profit","loss")</f>
        <v>loss</v>
      </c>
      <c r="W9347" t="str">
        <f t="shared" ref="W9347:W9410" si="294">IF(R9347&gt;1000,"premium", IF(R9347&gt;500,"modrate","cheap"))</f>
        <v>cheap</v>
      </c>
      <c r="X9347" s="3" t="str" cm="1">
        <f t="array" ref="X9347">_xlfn.IFS(R9347&gt;1000,"premium",R9347&gt;500,"modrate",R9347&lt;500,"cheap")</f>
        <v>cheap</v>
      </c>
      <c r="Y9347" t="str" cm="1">
        <f t="array" ref="Y9347">_xlfn.SWITCH(TRUE,R9347&gt;1000,"premium",R9347&gt;500,"modrate","cheap")</f>
        <v>cheap</v>
      </c>
    </row>
    <row r="9348" spans="1:25">
      <c r="A9348">
        <v>9347</v>
      </c>
      <c r="B9348" t="s">
        <v>10571</v>
      </c>
      <c r="C9348" s="2">
        <v>42783</v>
      </c>
      <c r="D9348" s="2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  <c r="V9348" t="str">
        <f t="shared" si="293"/>
        <v>profit</v>
      </c>
      <c r="W9348" t="str">
        <f t="shared" si="294"/>
        <v>cheap</v>
      </c>
      <c r="X9348" s="3" t="str" cm="1">
        <f t="array" ref="X9348">_xlfn.IFS(R9348&gt;1000,"premium",R9348&gt;500,"modrate",R9348&lt;500,"cheap")</f>
        <v>cheap</v>
      </c>
      <c r="Y9348" t="str" cm="1">
        <f t="array" ref="Y9348">_xlfn.SWITCH(TRUE,R9348&gt;1000,"premium",R9348&gt;500,"modrate","cheap")</f>
        <v>cheap</v>
      </c>
    </row>
    <row r="9349" spans="1:25">
      <c r="A9349">
        <v>9348</v>
      </c>
      <c r="B9349" t="s">
        <v>10571</v>
      </c>
      <c r="C9349" s="2">
        <v>42783</v>
      </c>
      <c r="D9349" s="2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-12.849000000000199</v>
      </c>
      <c r="V9349" t="str">
        <f t="shared" si="293"/>
        <v>loss</v>
      </c>
      <c r="W9349" t="str">
        <f t="shared" si="294"/>
        <v>modrate</v>
      </c>
      <c r="X9349" s="3" t="str" cm="1">
        <f t="array" ref="X9349">_xlfn.IFS(R9349&gt;1000,"premium",R9349&gt;500,"modrate",R9349&lt;500,"cheap")</f>
        <v>modrate</v>
      </c>
      <c r="Y9349" t="str" cm="1">
        <f t="array" ref="Y9349">_xlfn.SWITCH(TRUE,R9349&gt;1000,"premium",R9349&gt;500,"modrate","cheap")</f>
        <v>modrate</v>
      </c>
    </row>
    <row r="9350" spans="1:25">
      <c r="A9350">
        <v>9349</v>
      </c>
      <c r="B9350" t="s">
        <v>10572</v>
      </c>
      <c r="C9350" s="2">
        <v>42726</v>
      </c>
      <c r="D9350" s="2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  <c r="V9350" t="str">
        <f t="shared" si="293"/>
        <v>profit</v>
      </c>
      <c r="W9350" t="str">
        <f t="shared" si="294"/>
        <v>modrate</v>
      </c>
      <c r="X9350" s="3" t="str" cm="1">
        <f t="array" ref="X9350">_xlfn.IFS(R9350&gt;1000,"premium",R9350&gt;500,"modrate",R9350&lt;500,"cheap")</f>
        <v>modrate</v>
      </c>
      <c r="Y9350" t="str" cm="1">
        <f t="array" ref="Y9350">_xlfn.SWITCH(TRUE,R9350&gt;1000,"premium",R9350&gt;500,"modrate","cheap")</f>
        <v>modrate</v>
      </c>
    </row>
    <row r="9351" spans="1:25">
      <c r="A9351">
        <v>9350</v>
      </c>
      <c r="B9351" t="s">
        <v>10572</v>
      </c>
      <c r="C9351" s="2">
        <v>42726</v>
      </c>
      <c r="D9351" s="2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  <c r="V9351" t="str">
        <f t="shared" si="293"/>
        <v>profit</v>
      </c>
      <c r="W9351" t="str">
        <f t="shared" si="294"/>
        <v>cheap</v>
      </c>
      <c r="X9351" s="3" t="str" cm="1">
        <f t="array" ref="X9351">_xlfn.IFS(R9351&gt;1000,"premium",R9351&gt;500,"modrate",R9351&lt;500,"cheap")</f>
        <v>cheap</v>
      </c>
      <c r="Y9351" t="str" cm="1">
        <f t="array" ref="Y9351">_xlfn.SWITCH(TRUE,R9351&gt;1000,"premium",R9351&gt;500,"modrate","cheap")</f>
        <v>cheap</v>
      </c>
    </row>
    <row r="9352" spans="1:25">
      <c r="A9352">
        <v>9351</v>
      </c>
      <c r="B9352" t="s">
        <v>10573</v>
      </c>
      <c r="C9352" s="2">
        <v>42636</v>
      </c>
      <c r="D9352" s="2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  <c r="V9352" t="str">
        <f t="shared" si="293"/>
        <v>profit</v>
      </c>
      <c r="W9352" t="str">
        <f t="shared" si="294"/>
        <v>cheap</v>
      </c>
      <c r="X9352" s="3" t="str" cm="1">
        <f t="array" ref="X9352">_xlfn.IFS(R9352&gt;1000,"premium",R9352&gt;500,"modrate",R9352&lt;500,"cheap")</f>
        <v>cheap</v>
      </c>
      <c r="Y9352" t="str" cm="1">
        <f t="array" ref="Y9352">_xlfn.SWITCH(TRUE,R9352&gt;1000,"premium",R9352&gt;500,"modrate","cheap")</f>
        <v>cheap</v>
      </c>
    </row>
    <row r="9353" spans="1:25">
      <c r="A9353">
        <v>9352</v>
      </c>
      <c r="B9353" t="s">
        <v>10573</v>
      </c>
      <c r="C9353" s="2">
        <v>42636</v>
      </c>
      <c r="D9353" s="2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  <c r="V9353" t="str">
        <f t="shared" si="293"/>
        <v>loss</v>
      </c>
      <c r="W9353" t="str">
        <f t="shared" si="294"/>
        <v>cheap</v>
      </c>
      <c r="X9353" s="3" t="str" cm="1">
        <f t="array" ref="X9353">_xlfn.IFS(R9353&gt;1000,"premium",R9353&gt;500,"modrate",R9353&lt;500,"cheap")</f>
        <v>cheap</v>
      </c>
      <c r="Y9353" t="str" cm="1">
        <f t="array" ref="Y9353">_xlfn.SWITCH(TRUE,R9353&gt;1000,"premium",R9353&gt;500,"modrate","cheap")</f>
        <v>cheap</v>
      </c>
    </row>
    <row r="9354" spans="1:25">
      <c r="A9354">
        <v>9353</v>
      </c>
      <c r="B9354" t="s">
        <v>10574</v>
      </c>
      <c r="C9354" s="2">
        <v>43002</v>
      </c>
      <c r="D9354" s="2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  <c r="V9354" t="str">
        <f t="shared" si="293"/>
        <v>loss</v>
      </c>
      <c r="W9354" t="str">
        <f t="shared" si="294"/>
        <v>modrate</v>
      </c>
      <c r="X9354" s="3" t="str" cm="1">
        <f t="array" ref="X9354">_xlfn.IFS(R9354&gt;1000,"premium",R9354&gt;500,"modrate",R9354&lt;500,"cheap")</f>
        <v>modrate</v>
      </c>
      <c r="Y9354" t="str" cm="1">
        <f t="array" ref="Y9354">_xlfn.SWITCH(TRUE,R9354&gt;1000,"premium",R9354&gt;500,"modrate","cheap")</f>
        <v>modrate</v>
      </c>
    </row>
    <row r="9355" spans="1:25">
      <c r="A9355">
        <v>9354</v>
      </c>
      <c r="B9355" t="s">
        <v>10574</v>
      </c>
      <c r="C9355" s="2">
        <v>43002</v>
      </c>
      <c r="D9355" s="2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  <c r="V9355" t="str">
        <f t="shared" si="293"/>
        <v>profit</v>
      </c>
      <c r="W9355" t="str">
        <f t="shared" si="294"/>
        <v>cheap</v>
      </c>
      <c r="X9355" s="3" t="str" cm="1">
        <f t="array" ref="X9355">_xlfn.IFS(R9355&gt;1000,"premium",R9355&gt;500,"modrate",R9355&lt;500,"cheap")</f>
        <v>cheap</v>
      </c>
      <c r="Y9355" t="str" cm="1">
        <f t="array" ref="Y9355">_xlfn.SWITCH(TRUE,R9355&gt;1000,"premium",R9355&gt;500,"modrate","cheap")</f>
        <v>cheap</v>
      </c>
    </row>
    <row r="9356" spans="1:25">
      <c r="A9356">
        <v>9355</v>
      </c>
      <c r="B9356" t="s">
        <v>10575</v>
      </c>
      <c r="C9356" s="2">
        <v>42339</v>
      </c>
      <c r="D9356" s="2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  <c r="V9356" t="str">
        <f t="shared" si="293"/>
        <v>profit</v>
      </c>
      <c r="W9356" t="str">
        <f t="shared" si="294"/>
        <v>cheap</v>
      </c>
      <c r="X9356" s="3" t="str" cm="1">
        <f t="array" ref="X9356">_xlfn.IFS(R9356&gt;1000,"premium",R9356&gt;500,"modrate",R9356&lt;500,"cheap")</f>
        <v>cheap</v>
      </c>
      <c r="Y9356" t="str" cm="1">
        <f t="array" ref="Y9356">_xlfn.SWITCH(TRUE,R9356&gt;1000,"premium",R9356&gt;500,"modrate","cheap")</f>
        <v>cheap</v>
      </c>
    </row>
    <row r="9357" spans="1:25">
      <c r="A9357">
        <v>9356</v>
      </c>
      <c r="B9357" t="s">
        <v>10575</v>
      </c>
      <c r="C9357" s="2">
        <v>42339</v>
      </c>
      <c r="D9357" s="2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  <c r="V9357" t="str">
        <f t="shared" si="293"/>
        <v>profit</v>
      </c>
      <c r="W9357" t="str">
        <f t="shared" si="294"/>
        <v>cheap</v>
      </c>
      <c r="X9357" s="3" t="str" cm="1">
        <f t="array" ref="X9357">_xlfn.IFS(R9357&gt;1000,"premium",R9357&gt;500,"modrate",R9357&lt;500,"cheap")</f>
        <v>cheap</v>
      </c>
      <c r="Y9357" t="str" cm="1">
        <f t="array" ref="Y9357">_xlfn.SWITCH(TRUE,R9357&gt;1000,"premium",R9357&gt;500,"modrate","cheap")</f>
        <v>cheap</v>
      </c>
    </row>
    <row r="9358" spans="1:25">
      <c r="A9358">
        <v>9357</v>
      </c>
      <c r="B9358" t="s">
        <v>10575</v>
      </c>
      <c r="C9358" s="2">
        <v>42339</v>
      </c>
      <c r="D9358" s="2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  <c r="V9358" t="str">
        <f t="shared" si="293"/>
        <v>profit</v>
      </c>
      <c r="W9358" t="str">
        <f t="shared" si="294"/>
        <v>cheap</v>
      </c>
      <c r="X9358" s="3" t="str" cm="1">
        <f t="array" ref="X9358">_xlfn.IFS(R9358&gt;1000,"premium",R9358&gt;500,"modrate",R9358&lt;500,"cheap")</f>
        <v>cheap</v>
      </c>
      <c r="Y9358" t="str" cm="1">
        <f t="array" ref="Y9358">_xlfn.SWITCH(TRUE,R9358&gt;1000,"premium",R9358&gt;500,"modrate","cheap")</f>
        <v>cheap</v>
      </c>
    </row>
    <row r="9359" spans="1:25">
      <c r="A9359">
        <v>9358</v>
      </c>
      <c r="B9359" t="s">
        <v>10576</v>
      </c>
      <c r="C9359" s="2">
        <v>42394</v>
      </c>
      <c r="D9359" s="2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  <c r="V9359" t="str">
        <f t="shared" si="293"/>
        <v>profit</v>
      </c>
      <c r="W9359" t="str">
        <f t="shared" si="294"/>
        <v>cheap</v>
      </c>
      <c r="X9359" s="3" t="str" cm="1">
        <f t="array" ref="X9359">_xlfn.IFS(R9359&gt;1000,"premium",R9359&gt;500,"modrate",R9359&lt;500,"cheap")</f>
        <v>cheap</v>
      </c>
      <c r="Y9359" t="str" cm="1">
        <f t="array" ref="Y9359">_xlfn.SWITCH(TRUE,R9359&gt;1000,"premium",R9359&gt;500,"modrate","cheap")</f>
        <v>cheap</v>
      </c>
    </row>
    <row r="9360" spans="1:25">
      <c r="A9360">
        <v>9359</v>
      </c>
      <c r="B9360" t="s">
        <v>10576</v>
      </c>
      <c r="C9360" s="2">
        <v>42394</v>
      </c>
      <c r="D9360" s="2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  <c r="V9360" t="str">
        <f t="shared" si="293"/>
        <v>loss</v>
      </c>
      <c r="W9360" t="str">
        <f t="shared" si="294"/>
        <v>cheap</v>
      </c>
      <c r="X9360" s="3" t="str" cm="1">
        <f t="array" ref="X9360">_xlfn.IFS(R9360&gt;1000,"premium",R9360&gt;500,"modrate",R9360&lt;500,"cheap")</f>
        <v>cheap</v>
      </c>
      <c r="Y9360" t="str" cm="1">
        <f t="array" ref="Y9360">_xlfn.SWITCH(TRUE,R9360&gt;1000,"premium",R9360&gt;500,"modrate","cheap")</f>
        <v>cheap</v>
      </c>
    </row>
    <row r="9361" spans="1:25">
      <c r="A9361">
        <v>9360</v>
      </c>
      <c r="B9361" t="s">
        <v>10576</v>
      </c>
      <c r="C9361" s="2">
        <v>42394</v>
      </c>
      <c r="D9361" s="2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7.8165999999999896</v>
      </c>
      <c r="V9361" t="str">
        <f t="shared" si="293"/>
        <v>profit</v>
      </c>
      <c r="W9361" t="str">
        <f t="shared" si="294"/>
        <v>cheap</v>
      </c>
      <c r="X9361" s="3" t="str" cm="1">
        <f t="array" ref="X9361">_xlfn.IFS(R9361&gt;1000,"premium",R9361&gt;500,"modrate",R9361&lt;500,"cheap")</f>
        <v>cheap</v>
      </c>
      <c r="Y9361" t="str" cm="1">
        <f t="array" ref="Y9361">_xlfn.SWITCH(TRUE,R9361&gt;1000,"premium",R9361&gt;500,"modrate","cheap")</f>
        <v>cheap</v>
      </c>
    </row>
    <row r="9362" spans="1:25">
      <c r="A9362">
        <v>9361</v>
      </c>
      <c r="B9362" t="s">
        <v>10576</v>
      </c>
      <c r="C9362" s="2">
        <v>42394</v>
      </c>
      <c r="D9362" s="2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  <c r="V9362" t="str">
        <f t="shared" si="293"/>
        <v>loss</v>
      </c>
      <c r="W9362" t="str">
        <f t="shared" si="294"/>
        <v>cheap</v>
      </c>
      <c r="X9362" s="3" t="str" cm="1">
        <f t="array" ref="X9362">_xlfn.IFS(R9362&gt;1000,"premium",R9362&gt;500,"modrate",R9362&lt;500,"cheap")</f>
        <v>cheap</v>
      </c>
      <c r="Y9362" t="str" cm="1">
        <f t="array" ref="Y9362">_xlfn.SWITCH(TRUE,R9362&gt;1000,"premium",R9362&gt;500,"modrate","cheap")</f>
        <v>cheap</v>
      </c>
    </row>
    <row r="9363" spans="1:25">
      <c r="A9363">
        <v>9362</v>
      </c>
      <c r="B9363" t="s">
        <v>10577</v>
      </c>
      <c r="C9363" s="2">
        <v>42815</v>
      </c>
      <c r="D9363" s="2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  <c r="V9363" t="str">
        <f t="shared" si="293"/>
        <v>profit</v>
      </c>
      <c r="W9363" t="str">
        <f t="shared" si="294"/>
        <v>cheap</v>
      </c>
      <c r="X9363" s="3" t="str" cm="1">
        <f t="array" ref="X9363">_xlfn.IFS(R9363&gt;1000,"premium",R9363&gt;500,"modrate",R9363&lt;500,"cheap")</f>
        <v>cheap</v>
      </c>
      <c r="Y9363" t="str" cm="1">
        <f t="array" ref="Y9363">_xlfn.SWITCH(TRUE,R9363&gt;1000,"premium",R9363&gt;500,"modrate","cheap")</f>
        <v>cheap</v>
      </c>
    </row>
    <row r="9364" spans="1:25">
      <c r="A9364">
        <v>9363</v>
      </c>
      <c r="B9364" t="s">
        <v>10577</v>
      </c>
      <c r="C9364" s="2">
        <v>42815</v>
      </c>
      <c r="D9364" s="2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0.390600000000001</v>
      </c>
      <c r="V9364" t="str">
        <f t="shared" si="293"/>
        <v>profit</v>
      </c>
      <c r="W9364" t="str">
        <f t="shared" si="294"/>
        <v>cheap</v>
      </c>
      <c r="X9364" s="3" t="str" cm="1">
        <f t="array" ref="X9364">_xlfn.IFS(R9364&gt;1000,"premium",R9364&gt;500,"modrate",R9364&lt;500,"cheap")</f>
        <v>cheap</v>
      </c>
      <c r="Y9364" t="str" cm="1">
        <f t="array" ref="Y9364">_xlfn.SWITCH(TRUE,R9364&gt;1000,"premium",R9364&gt;500,"modrate","cheap")</f>
        <v>cheap</v>
      </c>
    </row>
    <row r="9365" spans="1:25">
      <c r="A9365">
        <v>9364</v>
      </c>
      <c r="B9365" t="s">
        <v>10577</v>
      </c>
      <c r="C9365" s="2">
        <v>42815</v>
      </c>
      <c r="D9365" s="2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  <c r="V9365" t="str">
        <f t="shared" si="293"/>
        <v>profit</v>
      </c>
      <c r="W9365" t="str">
        <f t="shared" si="294"/>
        <v>cheap</v>
      </c>
      <c r="X9365" s="3" t="str" cm="1">
        <f t="array" ref="X9365">_xlfn.IFS(R9365&gt;1000,"premium",R9365&gt;500,"modrate",R9365&lt;500,"cheap")</f>
        <v>cheap</v>
      </c>
      <c r="Y9365" t="str" cm="1">
        <f t="array" ref="Y9365">_xlfn.SWITCH(TRUE,R9365&gt;1000,"premium",R9365&gt;500,"modrate","cheap")</f>
        <v>cheap</v>
      </c>
    </row>
    <row r="9366" spans="1:25">
      <c r="A9366">
        <v>9365</v>
      </c>
      <c r="B9366" t="s">
        <v>10577</v>
      </c>
      <c r="C9366" s="2">
        <v>42815</v>
      </c>
      <c r="D9366" s="2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7.1863999999999901</v>
      </c>
      <c r="V9366" t="str">
        <f t="shared" si="293"/>
        <v>profit</v>
      </c>
      <c r="W9366" t="str">
        <f t="shared" si="294"/>
        <v>cheap</v>
      </c>
      <c r="X9366" s="3" t="str" cm="1">
        <f t="array" ref="X9366">_xlfn.IFS(R9366&gt;1000,"premium",R9366&gt;500,"modrate",R9366&lt;500,"cheap")</f>
        <v>cheap</v>
      </c>
      <c r="Y9366" t="str" cm="1">
        <f t="array" ref="Y9366">_xlfn.SWITCH(TRUE,R9366&gt;1000,"premium",R9366&gt;500,"modrate","cheap")</f>
        <v>cheap</v>
      </c>
    </row>
    <row r="9367" spans="1:25">
      <c r="A9367">
        <v>9366</v>
      </c>
      <c r="B9367" t="s">
        <v>10578</v>
      </c>
      <c r="C9367" s="2">
        <v>41873</v>
      </c>
      <c r="D9367" s="2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  <c r="V9367" t="str">
        <f t="shared" si="293"/>
        <v>profit</v>
      </c>
      <c r="W9367" t="str">
        <f t="shared" si="294"/>
        <v>cheap</v>
      </c>
      <c r="X9367" s="3" t="str" cm="1">
        <f t="array" ref="X9367">_xlfn.IFS(R9367&gt;1000,"premium",R9367&gt;500,"modrate",R9367&lt;500,"cheap")</f>
        <v>cheap</v>
      </c>
      <c r="Y9367" t="str" cm="1">
        <f t="array" ref="Y9367">_xlfn.SWITCH(TRUE,R9367&gt;1000,"premium",R9367&gt;500,"modrate","cheap")</f>
        <v>cheap</v>
      </c>
    </row>
    <row r="9368" spans="1:25">
      <c r="A9368">
        <v>9367</v>
      </c>
      <c r="B9368" t="s">
        <v>10579</v>
      </c>
      <c r="C9368" s="2">
        <v>41798</v>
      </c>
      <c r="D9368" s="2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  <c r="V9368" t="str">
        <f t="shared" si="293"/>
        <v>profit</v>
      </c>
      <c r="W9368" t="str">
        <f t="shared" si="294"/>
        <v>cheap</v>
      </c>
      <c r="X9368" s="3" t="str" cm="1">
        <f t="array" ref="X9368">_xlfn.IFS(R9368&gt;1000,"premium",R9368&gt;500,"modrate",R9368&lt;500,"cheap")</f>
        <v>cheap</v>
      </c>
      <c r="Y9368" t="str" cm="1">
        <f t="array" ref="Y9368">_xlfn.SWITCH(TRUE,R9368&gt;1000,"premium",R9368&gt;500,"modrate","cheap")</f>
        <v>cheap</v>
      </c>
    </row>
    <row r="9369" spans="1:25">
      <c r="A9369">
        <v>9368</v>
      </c>
      <c r="B9369" t="s">
        <v>10579</v>
      </c>
      <c r="C9369" s="2">
        <v>41798</v>
      </c>
      <c r="D9369" s="2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83.843999999999895</v>
      </c>
      <c r="V9369" t="str">
        <f t="shared" si="293"/>
        <v>profit</v>
      </c>
      <c r="W9369" t="str">
        <f t="shared" si="294"/>
        <v>premium</v>
      </c>
      <c r="X9369" s="3" t="str" cm="1">
        <f t="array" ref="X9369">_xlfn.IFS(R9369&gt;1000,"premium",R9369&gt;500,"modrate",R9369&lt;500,"cheap")</f>
        <v>premium</v>
      </c>
      <c r="Y9369" t="str" cm="1">
        <f t="array" ref="Y9369">_xlfn.SWITCH(TRUE,R9369&gt;1000,"premium",R9369&gt;500,"modrate","cheap")</f>
        <v>premium</v>
      </c>
    </row>
    <row r="9370" spans="1:25">
      <c r="A9370">
        <v>9369</v>
      </c>
      <c r="B9370" t="s">
        <v>10580</v>
      </c>
      <c r="C9370" s="2">
        <v>42467</v>
      </c>
      <c r="D9370" s="2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  <c r="V9370" t="str">
        <f t="shared" si="293"/>
        <v>profit</v>
      </c>
      <c r="W9370" t="str">
        <f t="shared" si="294"/>
        <v>cheap</v>
      </c>
      <c r="X9370" s="3" t="str" cm="1">
        <f t="array" ref="X9370">_xlfn.IFS(R9370&gt;1000,"premium",R9370&gt;500,"modrate",R9370&lt;500,"cheap")</f>
        <v>cheap</v>
      </c>
      <c r="Y9370" t="str" cm="1">
        <f t="array" ref="Y9370">_xlfn.SWITCH(TRUE,R9370&gt;1000,"premium",R9370&gt;500,"modrate","cheap")</f>
        <v>cheap</v>
      </c>
    </row>
    <row r="9371" spans="1:25">
      <c r="A9371">
        <v>9370</v>
      </c>
      <c r="B9371" t="s">
        <v>10581</v>
      </c>
      <c r="C9371" s="2">
        <v>43046</v>
      </c>
      <c r="D9371" s="2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  <c r="V9371" t="str">
        <f t="shared" si="293"/>
        <v>profit</v>
      </c>
      <c r="W9371" t="str">
        <f t="shared" si="294"/>
        <v>cheap</v>
      </c>
      <c r="X9371" s="3" t="str" cm="1">
        <f t="array" ref="X9371">_xlfn.IFS(R9371&gt;1000,"premium",R9371&gt;500,"modrate",R9371&lt;500,"cheap")</f>
        <v>cheap</v>
      </c>
      <c r="Y9371" t="str" cm="1">
        <f t="array" ref="Y9371">_xlfn.SWITCH(TRUE,R9371&gt;1000,"premium",R9371&gt;500,"modrate","cheap")</f>
        <v>cheap</v>
      </c>
    </row>
    <row r="9372" spans="1:25">
      <c r="A9372">
        <v>9371</v>
      </c>
      <c r="B9372" t="s">
        <v>10582</v>
      </c>
      <c r="C9372" s="2">
        <v>42153</v>
      </c>
      <c r="D9372" s="2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  <c r="V9372" t="str">
        <f t="shared" si="293"/>
        <v>loss</v>
      </c>
      <c r="W9372" t="str">
        <f t="shared" si="294"/>
        <v>cheap</v>
      </c>
      <c r="X9372" s="3" t="str" cm="1">
        <f t="array" ref="X9372">_xlfn.IFS(R9372&gt;1000,"premium",R9372&gt;500,"modrate",R9372&lt;500,"cheap")</f>
        <v>cheap</v>
      </c>
      <c r="Y9372" t="str" cm="1">
        <f t="array" ref="Y9372">_xlfn.SWITCH(TRUE,R9372&gt;1000,"premium",R9372&gt;500,"modrate","cheap")</f>
        <v>cheap</v>
      </c>
    </row>
    <row r="9373" spans="1:25">
      <c r="A9373">
        <v>9372</v>
      </c>
      <c r="B9373" t="s">
        <v>10582</v>
      </c>
      <c r="C9373" s="2">
        <v>42153</v>
      </c>
      <c r="D9373" s="2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  <c r="V9373" t="str">
        <f t="shared" si="293"/>
        <v>loss</v>
      </c>
      <c r="W9373" t="str">
        <f t="shared" si="294"/>
        <v>cheap</v>
      </c>
      <c r="X9373" s="3" t="str" cm="1">
        <f t="array" ref="X9373">_xlfn.IFS(R9373&gt;1000,"premium",R9373&gt;500,"modrate",R9373&lt;500,"cheap")</f>
        <v>cheap</v>
      </c>
      <c r="Y9373" t="str" cm="1">
        <f t="array" ref="Y9373">_xlfn.SWITCH(TRUE,R9373&gt;1000,"premium",R9373&gt;500,"modrate","cheap")</f>
        <v>cheap</v>
      </c>
    </row>
    <row r="9374" spans="1:25">
      <c r="A9374">
        <v>9373</v>
      </c>
      <c r="B9374" t="s">
        <v>10582</v>
      </c>
      <c r="C9374" s="2">
        <v>42153</v>
      </c>
      <c r="D9374" s="2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  <c r="V9374" t="str">
        <f t="shared" si="293"/>
        <v>profit</v>
      </c>
      <c r="W9374" t="str">
        <f t="shared" si="294"/>
        <v>cheap</v>
      </c>
      <c r="X9374" s="3" t="str" cm="1">
        <f t="array" ref="X9374">_xlfn.IFS(R9374&gt;1000,"premium",R9374&gt;500,"modrate",R9374&lt;500,"cheap")</f>
        <v>cheap</v>
      </c>
      <c r="Y9374" t="str" cm="1">
        <f t="array" ref="Y9374">_xlfn.SWITCH(TRUE,R9374&gt;1000,"premium",R9374&gt;500,"modrate","cheap")</f>
        <v>cheap</v>
      </c>
    </row>
    <row r="9375" spans="1:25">
      <c r="A9375">
        <v>9374</v>
      </c>
      <c r="B9375" t="s">
        <v>10583</v>
      </c>
      <c r="C9375" s="2">
        <v>42862</v>
      </c>
      <c r="D9375" s="2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  <c r="V9375" t="str">
        <f t="shared" si="293"/>
        <v>profit</v>
      </c>
      <c r="W9375" t="str">
        <f t="shared" si="294"/>
        <v>cheap</v>
      </c>
      <c r="X9375" s="3" t="str" cm="1">
        <f t="array" ref="X9375">_xlfn.IFS(R9375&gt;1000,"premium",R9375&gt;500,"modrate",R9375&lt;500,"cheap")</f>
        <v>cheap</v>
      </c>
      <c r="Y9375" t="str" cm="1">
        <f t="array" ref="Y9375">_xlfn.SWITCH(TRUE,R9375&gt;1000,"premium",R9375&gt;500,"modrate","cheap")</f>
        <v>cheap</v>
      </c>
    </row>
    <row r="9376" spans="1:25">
      <c r="A9376">
        <v>9375</v>
      </c>
      <c r="B9376" t="s">
        <v>10584</v>
      </c>
      <c r="C9376" s="2">
        <v>42526</v>
      </c>
      <c r="D9376" s="2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  <c r="V9376" t="str">
        <f t="shared" si="293"/>
        <v>profit</v>
      </c>
      <c r="W9376" t="str">
        <f t="shared" si="294"/>
        <v>cheap</v>
      </c>
      <c r="X9376" s="3" t="str" cm="1">
        <f t="array" ref="X9376">_xlfn.IFS(R9376&gt;1000,"premium",R9376&gt;500,"modrate",R9376&lt;500,"cheap")</f>
        <v>cheap</v>
      </c>
      <c r="Y9376" t="str" cm="1">
        <f t="array" ref="Y9376">_xlfn.SWITCH(TRUE,R9376&gt;1000,"premium",R9376&gt;500,"modrate","cheap")</f>
        <v>cheap</v>
      </c>
    </row>
    <row r="9377" spans="1:25">
      <c r="A9377">
        <v>9376</v>
      </c>
      <c r="B9377" t="s">
        <v>10585</v>
      </c>
      <c r="C9377" s="2">
        <v>42352</v>
      </c>
      <c r="D9377" s="2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  <c r="V9377" t="str">
        <f t="shared" si="293"/>
        <v>profit</v>
      </c>
      <c r="W9377" t="str">
        <f t="shared" si="294"/>
        <v>cheap</v>
      </c>
      <c r="X9377" s="3" t="str" cm="1">
        <f t="array" ref="X9377">_xlfn.IFS(R9377&gt;1000,"premium",R9377&gt;500,"modrate",R9377&lt;500,"cheap")</f>
        <v>cheap</v>
      </c>
      <c r="Y9377" t="str" cm="1">
        <f t="array" ref="Y9377">_xlfn.SWITCH(TRUE,R9377&gt;1000,"premium",R9377&gt;500,"modrate","cheap")</f>
        <v>cheap</v>
      </c>
    </row>
    <row r="9378" spans="1:25">
      <c r="A9378">
        <v>9377</v>
      </c>
      <c r="B9378" t="s">
        <v>10586</v>
      </c>
      <c r="C9378" s="2">
        <v>43094</v>
      </c>
      <c r="D9378" s="2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  <c r="V9378" t="str">
        <f t="shared" si="293"/>
        <v>profit</v>
      </c>
      <c r="W9378" t="str">
        <f t="shared" si="294"/>
        <v>cheap</v>
      </c>
      <c r="X9378" s="3" t="str" cm="1">
        <f t="array" ref="X9378">_xlfn.IFS(R9378&gt;1000,"premium",R9378&gt;500,"modrate",R9378&lt;500,"cheap")</f>
        <v>cheap</v>
      </c>
      <c r="Y9378" t="str" cm="1">
        <f t="array" ref="Y9378">_xlfn.SWITCH(TRUE,R9378&gt;1000,"premium",R9378&gt;500,"modrate","cheap")</f>
        <v>cheap</v>
      </c>
    </row>
    <row r="9379" spans="1:25">
      <c r="A9379">
        <v>9378</v>
      </c>
      <c r="B9379" t="s">
        <v>10588</v>
      </c>
      <c r="C9379" s="2">
        <v>43086</v>
      </c>
      <c r="D9379" s="2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  <c r="V9379" t="str">
        <f t="shared" si="293"/>
        <v>profit</v>
      </c>
      <c r="W9379" t="str">
        <f t="shared" si="294"/>
        <v>cheap</v>
      </c>
      <c r="X9379" s="3" t="str" cm="1">
        <f t="array" ref="X9379">_xlfn.IFS(R9379&gt;1000,"premium",R9379&gt;500,"modrate",R9379&lt;500,"cheap")</f>
        <v>cheap</v>
      </c>
      <c r="Y9379" t="str" cm="1">
        <f t="array" ref="Y9379">_xlfn.SWITCH(TRUE,R9379&gt;1000,"premium",R9379&gt;500,"modrate","cheap")</f>
        <v>cheap</v>
      </c>
    </row>
    <row r="9380" spans="1:25">
      <c r="A9380">
        <v>9379</v>
      </c>
      <c r="B9380" t="s">
        <v>10589</v>
      </c>
      <c r="C9380" s="2">
        <v>42500</v>
      </c>
      <c r="D9380" s="2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  <c r="V9380" t="str">
        <f t="shared" si="293"/>
        <v>profit</v>
      </c>
      <c r="W9380" t="str">
        <f t="shared" si="294"/>
        <v>cheap</v>
      </c>
      <c r="X9380" s="3" t="str" cm="1">
        <f t="array" ref="X9380">_xlfn.IFS(R9380&gt;1000,"premium",R9380&gt;500,"modrate",R9380&lt;500,"cheap")</f>
        <v>cheap</v>
      </c>
      <c r="Y9380" t="str" cm="1">
        <f t="array" ref="Y9380">_xlfn.SWITCH(TRUE,R9380&gt;1000,"premium",R9380&gt;500,"modrate","cheap")</f>
        <v>cheap</v>
      </c>
    </row>
    <row r="9381" spans="1:25">
      <c r="A9381">
        <v>9380</v>
      </c>
      <c r="B9381" t="s">
        <v>10592</v>
      </c>
      <c r="C9381" s="2">
        <v>41996</v>
      </c>
      <c r="D9381" s="2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  <c r="V9381" t="str">
        <f t="shared" si="293"/>
        <v>profit</v>
      </c>
      <c r="W9381" t="str">
        <f t="shared" si="294"/>
        <v>cheap</v>
      </c>
      <c r="X9381" s="3" t="str" cm="1">
        <f t="array" ref="X9381">_xlfn.IFS(R9381&gt;1000,"premium",R9381&gt;500,"modrate",R9381&lt;500,"cheap")</f>
        <v>cheap</v>
      </c>
      <c r="Y9381" t="str" cm="1">
        <f t="array" ref="Y9381">_xlfn.SWITCH(TRUE,R9381&gt;1000,"premium",R9381&gt;500,"modrate","cheap")</f>
        <v>cheap</v>
      </c>
    </row>
    <row r="9382" spans="1:25">
      <c r="A9382">
        <v>9381</v>
      </c>
      <c r="B9382" t="s">
        <v>10592</v>
      </c>
      <c r="C9382" s="2">
        <v>41996</v>
      </c>
      <c r="D9382" s="2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  <c r="V9382" t="str">
        <f t="shared" si="293"/>
        <v>profit</v>
      </c>
      <c r="W9382" t="str">
        <f t="shared" si="294"/>
        <v>cheap</v>
      </c>
      <c r="X9382" s="3" t="str" cm="1">
        <f t="array" ref="X9382">_xlfn.IFS(R9382&gt;1000,"premium",R9382&gt;500,"modrate",R9382&lt;500,"cheap")</f>
        <v>cheap</v>
      </c>
      <c r="Y9382" t="str" cm="1">
        <f t="array" ref="Y9382">_xlfn.SWITCH(TRUE,R9382&gt;1000,"premium",R9382&gt;500,"modrate","cheap")</f>
        <v>cheap</v>
      </c>
    </row>
    <row r="9383" spans="1:25">
      <c r="A9383">
        <v>9382</v>
      </c>
      <c r="B9383" t="s">
        <v>10592</v>
      </c>
      <c r="C9383" s="2">
        <v>41996</v>
      </c>
      <c r="D9383" s="2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  <c r="V9383" t="str">
        <f t="shared" si="293"/>
        <v>loss</v>
      </c>
      <c r="W9383" t="str">
        <f t="shared" si="294"/>
        <v>cheap</v>
      </c>
      <c r="X9383" s="3" t="str" cm="1">
        <f t="array" ref="X9383">_xlfn.IFS(R9383&gt;1000,"premium",R9383&gt;500,"modrate",R9383&lt;500,"cheap")</f>
        <v>cheap</v>
      </c>
      <c r="Y9383" t="str" cm="1">
        <f t="array" ref="Y9383">_xlfn.SWITCH(TRUE,R9383&gt;1000,"premium",R9383&gt;500,"modrate","cheap")</f>
        <v>cheap</v>
      </c>
    </row>
    <row r="9384" spans="1:25">
      <c r="A9384">
        <v>9383</v>
      </c>
      <c r="B9384" t="s">
        <v>10592</v>
      </c>
      <c r="C9384" s="2">
        <v>41996</v>
      </c>
      <c r="D9384" s="2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  <c r="V9384" t="str">
        <f t="shared" si="293"/>
        <v>profit</v>
      </c>
      <c r="W9384" t="str">
        <f t="shared" si="294"/>
        <v>cheap</v>
      </c>
      <c r="X9384" s="3" t="str" cm="1">
        <f t="array" ref="X9384">_xlfn.IFS(R9384&gt;1000,"premium",R9384&gt;500,"modrate",R9384&lt;500,"cheap")</f>
        <v>cheap</v>
      </c>
      <c r="Y9384" t="str" cm="1">
        <f t="array" ref="Y9384">_xlfn.SWITCH(TRUE,R9384&gt;1000,"premium",R9384&gt;500,"modrate","cheap")</f>
        <v>cheap</v>
      </c>
    </row>
    <row r="9385" spans="1:25">
      <c r="A9385">
        <v>9384</v>
      </c>
      <c r="B9385" t="s">
        <v>10592</v>
      </c>
      <c r="C9385" s="2">
        <v>41996</v>
      </c>
      <c r="D9385" s="2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  <c r="V9385" t="str">
        <f t="shared" si="293"/>
        <v>loss</v>
      </c>
      <c r="W9385" t="str">
        <f t="shared" si="294"/>
        <v>cheap</v>
      </c>
      <c r="X9385" s="3" t="str" cm="1">
        <f t="array" ref="X9385">_xlfn.IFS(R9385&gt;1000,"premium",R9385&gt;500,"modrate",R9385&lt;500,"cheap")</f>
        <v>cheap</v>
      </c>
      <c r="Y9385" t="str" cm="1">
        <f t="array" ref="Y9385">_xlfn.SWITCH(TRUE,R9385&gt;1000,"premium",R9385&gt;500,"modrate","cheap")</f>
        <v>cheap</v>
      </c>
    </row>
    <row r="9386" spans="1:25">
      <c r="A9386">
        <v>9385</v>
      </c>
      <c r="B9386" t="s">
        <v>10593</v>
      </c>
      <c r="C9386" s="2">
        <v>42958</v>
      </c>
      <c r="D9386" s="2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  <c r="V9386" t="str">
        <f t="shared" si="293"/>
        <v>profit</v>
      </c>
      <c r="W9386" t="str">
        <f t="shared" si="294"/>
        <v>cheap</v>
      </c>
      <c r="X9386" s="3" t="str" cm="1">
        <f t="array" ref="X9386">_xlfn.IFS(R9386&gt;1000,"premium",R9386&gt;500,"modrate",R9386&lt;500,"cheap")</f>
        <v>cheap</v>
      </c>
      <c r="Y9386" t="str" cm="1">
        <f t="array" ref="Y9386">_xlfn.SWITCH(TRUE,R9386&gt;1000,"premium",R9386&gt;500,"modrate","cheap")</f>
        <v>cheap</v>
      </c>
    </row>
    <row r="9387" spans="1:25">
      <c r="A9387">
        <v>9386</v>
      </c>
      <c r="B9387" t="s">
        <v>10594</v>
      </c>
      <c r="C9387" s="2">
        <v>42974</v>
      </c>
      <c r="D9387" s="2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  <c r="V9387" t="str">
        <f t="shared" si="293"/>
        <v>profit</v>
      </c>
      <c r="W9387" t="str">
        <f t="shared" si="294"/>
        <v>cheap</v>
      </c>
      <c r="X9387" s="3" t="str" cm="1">
        <f t="array" ref="X9387">_xlfn.IFS(R9387&gt;1000,"premium",R9387&gt;500,"modrate",R9387&lt;500,"cheap")</f>
        <v>cheap</v>
      </c>
      <c r="Y9387" t="str" cm="1">
        <f t="array" ref="Y9387">_xlfn.SWITCH(TRUE,R9387&gt;1000,"premium",R9387&gt;500,"modrate","cheap")</f>
        <v>cheap</v>
      </c>
    </row>
    <row r="9388" spans="1:25">
      <c r="A9388">
        <v>9387</v>
      </c>
      <c r="B9388" t="s">
        <v>10595</v>
      </c>
      <c r="C9388" s="2">
        <v>42754</v>
      </c>
      <c r="D9388" s="2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  <c r="V9388" t="str">
        <f t="shared" si="293"/>
        <v>profit</v>
      </c>
      <c r="W9388" t="str">
        <f t="shared" si="294"/>
        <v>cheap</v>
      </c>
      <c r="X9388" s="3" t="str" cm="1">
        <f t="array" ref="X9388">_xlfn.IFS(R9388&gt;1000,"premium",R9388&gt;500,"modrate",R9388&lt;500,"cheap")</f>
        <v>cheap</v>
      </c>
      <c r="Y9388" t="str" cm="1">
        <f t="array" ref="Y9388">_xlfn.SWITCH(TRUE,R9388&gt;1000,"premium",R9388&gt;500,"modrate","cheap")</f>
        <v>cheap</v>
      </c>
    </row>
    <row r="9389" spans="1:25">
      <c r="A9389">
        <v>9388</v>
      </c>
      <c r="B9389" t="s">
        <v>10595</v>
      </c>
      <c r="C9389" s="2">
        <v>42754</v>
      </c>
      <c r="D9389" s="2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  <c r="V9389" t="str">
        <f t="shared" si="293"/>
        <v>profit</v>
      </c>
      <c r="W9389" t="str">
        <f t="shared" si="294"/>
        <v>cheap</v>
      </c>
      <c r="X9389" s="3" t="str" cm="1">
        <f t="array" ref="X9389">_xlfn.IFS(R9389&gt;1000,"premium",R9389&gt;500,"modrate",R9389&lt;500,"cheap")</f>
        <v>cheap</v>
      </c>
      <c r="Y9389" t="str" cm="1">
        <f t="array" ref="Y9389">_xlfn.SWITCH(TRUE,R9389&gt;1000,"premium",R9389&gt;500,"modrate","cheap")</f>
        <v>cheap</v>
      </c>
    </row>
    <row r="9390" spans="1:25">
      <c r="A9390">
        <v>9389</v>
      </c>
      <c r="B9390" t="s">
        <v>10595</v>
      </c>
      <c r="C9390" s="2">
        <v>42754</v>
      </c>
      <c r="D9390" s="2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  <c r="V9390" t="str">
        <f t="shared" si="293"/>
        <v>profit</v>
      </c>
      <c r="W9390" t="str">
        <f t="shared" si="294"/>
        <v>modrate</v>
      </c>
      <c r="X9390" s="3" t="str" cm="1">
        <f t="array" ref="X9390">_xlfn.IFS(R9390&gt;1000,"premium",R9390&gt;500,"modrate",R9390&lt;500,"cheap")</f>
        <v>modrate</v>
      </c>
      <c r="Y9390" t="str" cm="1">
        <f t="array" ref="Y9390">_xlfn.SWITCH(TRUE,R9390&gt;1000,"premium",R9390&gt;500,"modrate","cheap")</f>
        <v>modrate</v>
      </c>
    </row>
    <row r="9391" spans="1:25">
      <c r="A9391">
        <v>9390</v>
      </c>
      <c r="B9391" t="s">
        <v>10595</v>
      </c>
      <c r="C9391" s="2">
        <v>42754</v>
      </c>
      <c r="D9391" s="2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  <c r="V9391" t="str">
        <f t="shared" si="293"/>
        <v>profit</v>
      </c>
      <c r="W9391" t="str">
        <f t="shared" si="294"/>
        <v>cheap</v>
      </c>
      <c r="X9391" s="3" t="str" cm="1">
        <f t="array" ref="X9391">_xlfn.IFS(R9391&gt;1000,"premium",R9391&gt;500,"modrate",R9391&lt;500,"cheap")</f>
        <v>cheap</v>
      </c>
      <c r="Y9391" t="str" cm="1">
        <f t="array" ref="Y9391">_xlfn.SWITCH(TRUE,R9391&gt;1000,"premium",R9391&gt;500,"modrate","cheap")</f>
        <v>cheap</v>
      </c>
    </row>
    <row r="9392" spans="1:25">
      <c r="A9392">
        <v>9391</v>
      </c>
      <c r="B9392" t="s">
        <v>10596</v>
      </c>
      <c r="C9392" s="2">
        <v>42174</v>
      </c>
      <c r="D9392" s="2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  <c r="V9392" t="str">
        <f t="shared" si="293"/>
        <v>profit</v>
      </c>
      <c r="W9392" t="str">
        <f t="shared" si="294"/>
        <v>cheap</v>
      </c>
      <c r="X9392" s="3" t="str" cm="1">
        <f t="array" ref="X9392">_xlfn.IFS(R9392&gt;1000,"premium",R9392&gt;500,"modrate",R9392&lt;500,"cheap")</f>
        <v>cheap</v>
      </c>
      <c r="Y9392" t="str" cm="1">
        <f t="array" ref="Y9392">_xlfn.SWITCH(TRUE,R9392&gt;1000,"premium",R9392&gt;500,"modrate","cheap")</f>
        <v>cheap</v>
      </c>
    </row>
    <row r="9393" spans="1:25">
      <c r="A9393">
        <v>9392</v>
      </c>
      <c r="B9393" t="s">
        <v>10597</v>
      </c>
      <c r="C9393" s="2">
        <v>42807</v>
      </c>
      <c r="D9393" s="2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  <c r="V9393" t="str">
        <f t="shared" si="293"/>
        <v>profit</v>
      </c>
      <c r="W9393" t="str">
        <f t="shared" si="294"/>
        <v>cheap</v>
      </c>
      <c r="X9393" s="3" t="str" cm="1">
        <f t="array" ref="X9393">_xlfn.IFS(R9393&gt;1000,"premium",R9393&gt;500,"modrate",R9393&lt;500,"cheap")</f>
        <v>cheap</v>
      </c>
      <c r="Y9393" t="str" cm="1">
        <f t="array" ref="Y9393">_xlfn.SWITCH(TRUE,R9393&gt;1000,"premium",R9393&gt;500,"modrate","cheap")</f>
        <v>cheap</v>
      </c>
    </row>
    <row r="9394" spans="1:25">
      <c r="A9394">
        <v>9393</v>
      </c>
      <c r="B9394" t="s">
        <v>10598</v>
      </c>
      <c r="C9394" s="2">
        <v>42302</v>
      </c>
      <c r="D9394" s="2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  <c r="V9394" t="str">
        <f t="shared" si="293"/>
        <v>loss</v>
      </c>
      <c r="W9394" t="str">
        <f t="shared" si="294"/>
        <v>modrate</v>
      </c>
      <c r="X9394" s="3" t="str" cm="1">
        <f t="array" ref="X9394">_xlfn.IFS(R9394&gt;1000,"premium",R9394&gt;500,"modrate",R9394&lt;500,"cheap")</f>
        <v>modrate</v>
      </c>
      <c r="Y9394" t="str" cm="1">
        <f t="array" ref="Y9394">_xlfn.SWITCH(TRUE,R9394&gt;1000,"premium",R9394&gt;500,"modrate","cheap")</f>
        <v>modrate</v>
      </c>
    </row>
    <row r="9395" spans="1:25">
      <c r="A9395">
        <v>9394</v>
      </c>
      <c r="B9395" t="s">
        <v>10599</v>
      </c>
      <c r="C9395" s="2">
        <v>41902</v>
      </c>
      <c r="D9395" s="2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  <c r="V9395" t="str">
        <f t="shared" si="293"/>
        <v>profit</v>
      </c>
      <c r="W9395" t="str">
        <f t="shared" si="294"/>
        <v>modrate</v>
      </c>
      <c r="X9395" s="3" t="str" cm="1">
        <f t="array" ref="X9395">_xlfn.IFS(R9395&gt;1000,"premium",R9395&gt;500,"modrate",R9395&lt;500,"cheap")</f>
        <v>modrate</v>
      </c>
      <c r="Y9395" t="str" cm="1">
        <f t="array" ref="Y9395">_xlfn.SWITCH(TRUE,R9395&gt;1000,"premium",R9395&gt;500,"modrate","cheap")</f>
        <v>modrate</v>
      </c>
    </row>
    <row r="9396" spans="1:25">
      <c r="A9396">
        <v>9395</v>
      </c>
      <c r="B9396" t="s">
        <v>10599</v>
      </c>
      <c r="C9396" s="2">
        <v>41902</v>
      </c>
      <c r="D9396" s="2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  <c r="V9396" t="str">
        <f t="shared" si="293"/>
        <v>profit</v>
      </c>
      <c r="W9396" t="str">
        <f t="shared" si="294"/>
        <v>modrate</v>
      </c>
      <c r="X9396" s="3" t="str" cm="1">
        <f t="array" ref="X9396">_xlfn.IFS(R9396&gt;1000,"premium",R9396&gt;500,"modrate",R9396&lt;500,"cheap")</f>
        <v>modrate</v>
      </c>
      <c r="Y9396" t="str" cm="1">
        <f t="array" ref="Y9396">_xlfn.SWITCH(TRUE,R9396&gt;1000,"premium",R9396&gt;500,"modrate","cheap")</f>
        <v>modrate</v>
      </c>
    </row>
    <row r="9397" spans="1:25">
      <c r="A9397">
        <v>9396</v>
      </c>
      <c r="B9397" t="s">
        <v>10599</v>
      </c>
      <c r="C9397" s="2">
        <v>41902</v>
      </c>
      <c r="D9397" s="2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-10.0196000000001</v>
      </c>
      <c r="V9397" t="str">
        <f t="shared" si="293"/>
        <v>loss</v>
      </c>
      <c r="W9397" t="str">
        <f t="shared" si="294"/>
        <v>modrate</v>
      </c>
      <c r="X9397" s="3" t="str" cm="1">
        <f t="array" ref="X9397">_xlfn.IFS(R9397&gt;1000,"premium",R9397&gt;500,"modrate",R9397&lt;500,"cheap")</f>
        <v>modrate</v>
      </c>
      <c r="Y9397" t="str" cm="1">
        <f t="array" ref="Y9397">_xlfn.SWITCH(TRUE,R9397&gt;1000,"premium",R9397&gt;500,"modrate","cheap")</f>
        <v>modrate</v>
      </c>
    </row>
    <row r="9398" spans="1:25">
      <c r="A9398">
        <v>9397</v>
      </c>
      <c r="B9398" t="s">
        <v>10599</v>
      </c>
      <c r="C9398" s="2">
        <v>41902</v>
      </c>
      <c r="D9398" s="2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  <c r="V9398" t="str">
        <f t="shared" si="293"/>
        <v>profit</v>
      </c>
      <c r="W9398" t="str">
        <f t="shared" si="294"/>
        <v>cheap</v>
      </c>
      <c r="X9398" s="3" t="str" cm="1">
        <f t="array" ref="X9398">_xlfn.IFS(R9398&gt;1000,"premium",R9398&gt;500,"modrate",R9398&lt;500,"cheap")</f>
        <v>cheap</v>
      </c>
      <c r="Y9398" t="str" cm="1">
        <f t="array" ref="Y9398">_xlfn.SWITCH(TRUE,R9398&gt;1000,"premium",R9398&gt;500,"modrate","cheap")</f>
        <v>cheap</v>
      </c>
    </row>
    <row r="9399" spans="1:25">
      <c r="A9399">
        <v>9398</v>
      </c>
      <c r="B9399" t="s">
        <v>10599</v>
      </c>
      <c r="C9399" s="2">
        <v>41902</v>
      </c>
      <c r="D9399" s="2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  <c r="V9399" t="str">
        <f t="shared" si="293"/>
        <v>profit</v>
      </c>
      <c r="W9399" t="str">
        <f t="shared" si="294"/>
        <v>cheap</v>
      </c>
      <c r="X9399" s="3" t="str" cm="1">
        <f t="array" ref="X9399">_xlfn.IFS(R9399&gt;1000,"premium",R9399&gt;500,"modrate",R9399&lt;500,"cheap")</f>
        <v>cheap</v>
      </c>
      <c r="Y9399" t="str" cm="1">
        <f t="array" ref="Y9399">_xlfn.SWITCH(TRUE,R9399&gt;1000,"premium",R9399&gt;500,"modrate","cheap")</f>
        <v>cheap</v>
      </c>
    </row>
    <row r="9400" spans="1:25">
      <c r="A9400">
        <v>9399</v>
      </c>
      <c r="B9400" t="s">
        <v>10599</v>
      </c>
      <c r="C9400" s="2">
        <v>41902</v>
      </c>
      <c r="D9400" s="2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  <c r="V9400" t="str">
        <f t="shared" si="293"/>
        <v>profit</v>
      </c>
      <c r="W9400" t="str">
        <f t="shared" si="294"/>
        <v>premium</v>
      </c>
      <c r="X9400" s="3" t="str" cm="1">
        <f t="array" ref="X9400">_xlfn.IFS(R9400&gt;1000,"premium",R9400&gt;500,"modrate",R9400&lt;500,"cheap")</f>
        <v>premium</v>
      </c>
      <c r="Y9400" t="str" cm="1">
        <f t="array" ref="Y9400">_xlfn.SWITCH(TRUE,R9400&gt;1000,"premium",R9400&gt;500,"modrate","cheap")</f>
        <v>premium</v>
      </c>
    </row>
    <row r="9401" spans="1:25">
      <c r="A9401">
        <v>9400</v>
      </c>
      <c r="B9401" t="s">
        <v>10600</v>
      </c>
      <c r="C9401" s="2">
        <v>42685</v>
      </c>
      <c r="D9401" s="2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  <c r="V9401" t="str">
        <f t="shared" si="293"/>
        <v>profit</v>
      </c>
      <c r="W9401" t="str">
        <f t="shared" si="294"/>
        <v>cheap</v>
      </c>
      <c r="X9401" s="3" t="str" cm="1">
        <f t="array" ref="X9401">_xlfn.IFS(R9401&gt;1000,"premium",R9401&gt;500,"modrate",R9401&lt;500,"cheap")</f>
        <v>cheap</v>
      </c>
      <c r="Y9401" t="str" cm="1">
        <f t="array" ref="Y9401">_xlfn.SWITCH(TRUE,R9401&gt;1000,"premium",R9401&gt;500,"modrate","cheap")</f>
        <v>cheap</v>
      </c>
    </row>
    <row r="9402" spans="1:25">
      <c r="A9402">
        <v>9401</v>
      </c>
      <c r="B9402" t="s">
        <v>10604</v>
      </c>
      <c r="C9402" s="2">
        <v>42263</v>
      </c>
      <c r="D9402" s="2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  <c r="V9402" t="str">
        <f t="shared" si="293"/>
        <v>profit</v>
      </c>
      <c r="W9402" t="str">
        <f t="shared" si="294"/>
        <v>cheap</v>
      </c>
      <c r="X9402" s="3" t="str" cm="1">
        <f t="array" ref="X9402">_xlfn.IFS(R9402&gt;1000,"premium",R9402&gt;500,"modrate",R9402&lt;500,"cheap")</f>
        <v>cheap</v>
      </c>
      <c r="Y9402" t="str" cm="1">
        <f t="array" ref="Y9402">_xlfn.SWITCH(TRUE,R9402&gt;1000,"premium",R9402&gt;500,"modrate","cheap")</f>
        <v>cheap</v>
      </c>
    </row>
    <row r="9403" spans="1:25">
      <c r="A9403">
        <v>9402</v>
      </c>
      <c r="B9403" t="s">
        <v>10605</v>
      </c>
      <c r="C9403" s="2">
        <v>41814</v>
      </c>
      <c r="D9403" s="2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  <c r="V9403" t="str">
        <f t="shared" si="293"/>
        <v>profit</v>
      </c>
      <c r="W9403" t="str">
        <f t="shared" si="294"/>
        <v>cheap</v>
      </c>
      <c r="X9403" s="3" t="str" cm="1">
        <f t="array" ref="X9403">_xlfn.IFS(R9403&gt;1000,"premium",R9403&gt;500,"modrate",R9403&lt;500,"cheap")</f>
        <v>cheap</v>
      </c>
      <c r="Y9403" t="str" cm="1">
        <f t="array" ref="Y9403">_xlfn.SWITCH(TRUE,R9403&gt;1000,"premium",R9403&gt;500,"modrate","cheap")</f>
        <v>cheap</v>
      </c>
    </row>
    <row r="9404" spans="1:25">
      <c r="A9404">
        <v>9403</v>
      </c>
      <c r="B9404" t="s">
        <v>10606</v>
      </c>
      <c r="C9404" s="2">
        <v>42594</v>
      </c>
      <c r="D9404" s="2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  <c r="V9404" t="str">
        <f t="shared" si="293"/>
        <v>loss</v>
      </c>
      <c r="W9404" t="str">
        <f t="shared" si="294"/>
        <v>cheap</v>
      </c>
      <c r="X9404" s="3" t="str" cm="1">
        <f t="array" ref="X9404">_xlfn.IFS(R9404&gt;1000,"premium",R9404&gt;500,"modrate",R9404&lt;500,"cheap")</f>
        <v>cheap</v>
      </c>
      <c r="Y9404" t="str" cm="1">
        <f t="array" ref="Y9404">_xlfn.SWITCH(TRUE,R9404&gt;1000,"premium",R9404&gt;500,"modrate","cheap")</f>
        <v>cheap</v>
      </c>
    </row>
    <row r="9405" spans="1:25">
      <c r="A9405">
        <v>9404</v>
      </c>
      <c r="B9405" t="s">
        <v>10606</v>
      </c>
      <c r="C9405" s="2">
        <v>42594</v>
      </c>
      <c r="D9405" s="2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  <c r="V9405" t="str">
        <f t="shared" si="293"/>
        <v>profit</v>
      </c>
      <c r="W9405" t="str">
        <f t="shared" si="294"/>
        <v>premium</v>
      </c>
      <c r="X9405" s="3" t="str" cm="1">
        <f t="array" ref="X9405">_xlfn.IFS(R9405&gt;1000,"premium",R9405&gt;500,"modrate",R9405&lt;500,"cheap")</f>
        <v>premium</v>
      </c>
      <c r="Y9405" t="str" cm="1">
        <f t="array" ref="Y9405">_xlfn.SWITCH(TRUE,R9405&gt;1000,"premium",R9405&gt;500,"modrate","cheap")</f>
        <v>premium</v>
      </c>
    </row>
    <row r="9406" spans="1:25">
      <c r="A9406">
        <v>9405</v>
      </c>
      <c r="B9406" t="s">
        <v>10607</v>
      </c>
      <c r="C9406" s="2">
        <v>42838</v>
      </c>
      <c r="D9406" s="2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  <c r="V9406" t="str">
        <f t="shared" si="293"/>
        <v>profit</v>
      </c>
      <c r="W9406" t="str">
        <f t="shared" si="294"/>
        <v>cheap</v>
      </c>
      <c r="X9406" s="3" t="str" cm="1">
        <f t="array" ref="X9406">_xlfn.IFS(R9406&gt;1000,"premium",R9406&gt;500,"modrate",R9406&lt;500,"cheap")</f>
        <v>cheap</v>
      </c>
      <c r="Y9406" t="str" cm="1">
        <f t="array" ref="Y9406">_xlfn.SWITCH(TRUE,R9406&gt;1000,"premium",R9406&gt;500,"modrate","cheap")</f>
        <v>cheap</v>
      </c>
    </row>
    <row r="9407" spans="1:25">
      <c r="A9407">
        <v>9406</v>
      </c>
      <c r="B9407" t="s">
        <v>10608</v>
      </c>
      <c r="C9407" s="2">
        <v>41712</v>
      </c>
      <c r="D9407" s="2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  <c r="V9407" t="str">
        <f t="shared" si="293"/>
        <v>profit</v>
      </c>
      <c r="W9407" t="str">
        <f t="shared" si="294"/>
        <v>modrate</v>
      </c>
      <c r="X9407" s="3" t="str" cm="1">
        <f t="array" ref="X9407">_xlfn.IFS(R9407&gt;1000,"premium",R9407&gt;500,"modrate",R9407&lt;500,"cheap")</f>
        <v>modrate</v>
      </c>
      <c r="Y9407" t="str" cm="1">
        <f t="array" ref="Y9407">_xlfn.SWITCH(TRUE,R9407&gt;1000,"premium",R9407&gt;500,"modrate","cheap")</f>
        <v>modrate</v>
      </c>
    </row>
    <row r="9408" spans="1:25">
      <c r="A9408">
        <v>9407</v>
      </c>
      <c r="B9408" t="s">
        <v>10608</v>
      </c>
      <c r="C9408" s="2">
        <v>41712</v>
      </c>
      <c r="D9408" s="2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  <c r="V9408" t="str">
        <f t="shared" si="293"/>
        <v>profit</v>
      </c>
      <c r="W9408" t="str">
        <f t="shared" si="294"/>
        <v>cheap</v>
      </c>
      <c r="X9408" s="3" t="str" cm="1">
        <f t="array" ref="X9408">_xlfn.IFS(R9408&gt;1000,"premium",R9408&gt;500,"modrate",R9408&lt;500,"cheap")</f>
        <v>cheap</v>
      </c>
      <c r="Y9408" t="str" cm="1">
        <f t="array" ref="Y9408">_xlfn.SWITCH(TRUE,R9408&gt;1000,"premium",R9408&gt;500,"modrate","cheap")</f>
        <v>cheap</v>
      </c>
    </row>
    <row r="9409" spans="1:25">
      <c r="A9409">
        <v>9408</v>
      </c>
      <c r="B9409" t="s">
        <v>10609</v>
      </c>
      <c r="C9409" s="2">
        <v>43000</v>
      </c>
      <c r="D9409" s="2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  <c r="V9409" t="str">
        <f t="shared" si="293"/>
        <v>profit</v>
      </c>
      <c r="W9409" t="str">
        <f t="shared" si="294"/>
        <v>premium</v>
      </c>
      <c r="X9409" s="3" t="str" cm="1">
        <f t="array" ref="X9409">_xlfn.IFS(R9409&gt;1000,"premium",R9409&gt;500,"modrate",R9409&lt;500,"cheap")</f>
        <v>premium</v>
      </c>
      <c r="Y9409" t="str" cm="1">
        <f t="array" ref="Y9409">_xlfn.SWITCH(TRUE,R9409&gt;1000,"premium",R9409&gt;500,"modrate","cheap")</f>
        <v>premium</v>
      </c>
    </row>
    <row r="9410" spans="1:25">
      <c r="A9410">
        <v>9409</v>
      </c>
      <c r="B9410" t="s">
        <v>10609</v>
      </c>
      <c r="C9410" s="2">
        <v>43000</v>
      </c>
      <c r="D9410" s="2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  <c r="V9410" t="str">
        <f t="shared" si="293"/>
        <v>profit</v>
      </c>
      <c r="W9410" t="str">
        <f t="shared" si="294"/>
        <v>cheap</v>
      </c>
      <c r="X9410" s="3" t="str" cm="1">
        <f t="array" ref="X9410">_xlfn.IFS(R9410&gt;1000,"premium",R9410&gt;500,"modrate",R9410&lt;500,"cheap")</f>
        <v>cheap</v>
      </c>
      <c r="Y9410" t="str" cm="1">
        <f t="array" ref="Y9410">_xlfn.SWITCH(TRUE,R9410&gt;1000,"premium",R9410&gt;500,"modrate","cheap")</f>
        <v>cheap</v>
      </c>
    </row>
    <row r="9411" spans="1:25">
      <c r="A9411">
        <v>9410</v>
      </c>
      <c r="B9411" t="s">
        <v>10610</v>
      </c>
      <c r="C9411" s="2">
        <v>43079</v>
      </c>
      <c r="D9411" s="2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  <c r="V9411" t="str">
        <f t="shared" ref="V9411:V9474" si="295">IF(U9411&gt;0,"profit","loss")</f>
        <v>loss</v>
      </c>
      <c r="W9411" t="str">
        <f t="shared" ref="W9411:W9474" si="296">IF(R9411&gt;1000,"premium", IF(R9411&gt;500,"modrate","cheap"))</f>
        <v>cheap</v>
      </c>
      <c r="X9411" s="3" t="str" cm="1">
        <f t="array" ref="X9411">_xlfn.IFS(R9411&gt;1000,"premium",R9411&gt;500,"modrate",R9411&lt;500,"cheap")</f>
        <v>cheap</v>
      </c>
      <c r="Y9411" t="str" cm="1">
        <f t="array" ref="Y9411">_xlfn.SWITCH(TRUE,R9411&gt;1000,"premium",R9411&gt;500,"modrate","cheap")</f>
        <v>cheap</v>
      </c>
    </row>
    <row r="9412" spans="1:25">
      <c r="A9412">
        <v>9411</v>
      </c>
      <c r="B9412" t="s">
        <v>10610</v>
      </c>
      <c r="C9412" s="2">
        <v>43079</v>
      </c>
      <c r="D9412" s="2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  <c r="V9412" t="str">
        <f t="shared" si="295"/>
        <v>profit</v>
      </c>
      <c r="W9412" t="str">
        <f t="shared" si="296"/>
        <v>cheap</v>
      </c>
      <c r="X9412" s="3" t="str" cm="1">
        <f t="array" ref="X9412">_xlfn.IFS(R9412&gt;1000,"premium",R9412&gt;500,"modrate",R9412&lt;500,"cheap")</f>
        <v>cheap</v>
      </c>
      <c r="Y9412" t="str" cm="1">
        <f t="array" ref="Y9412">_xlfn.SWITCH(TRUE,R9412&gt;1000,"premium",R9412&gt;500,"modrate","cheap")</f>
        <v>cheap</v>
      </c>
    </row>
    <row r="9413" spans="1:25">
      <c r="A9413">
        <v>9412</v>
      </c>
      <c r="B9413" t="s">
        <v>10611</v>
      </c>
      <c r="C9413" s="2">
        <v>42439</v>
      </c>
      <c r="D9413" s="2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  <c r="V9413" t="str">
        <f t="shared" si="295"/>
        <v>profit</v>
      </c>
      <c r="W9413" t="str">
        <f t="shared" si="296"/>
        <v>cheap</v>
      </c>
      <c r="X9413" s="3" t="str" cm="1">
        <f t="array" ref="X9413">_xlfn.IFS(R9413&gt;1000,"premium",R9413&gt;500,"modrate",R9413&lt;500,"cheap")</f>
        <v>cheap</v>
      </c>
      <c r="Y9413" t="str" cm="1">
        <f t="array" ref="Y9413">_xlfn.SWITCH(TRUE,R9413&gt;1000,"premium",R9413&gt;500,"modrate","cheap")</f>
        <v>cheap</v>
      </c>
    </row>
    <row r="9414" spans="1:25">
      <c r="A9414">
        <v>9413</v>
      </c>
      <c r="B9414" t="s">
        <v>10612</v>
      </c>
      <c r="C9414" s="2">
        <v>42031</v>
      </c>
      <c r="D9414" s="2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  <c r="V9414" t="str">
        <f t="shared" si="295"/>
        <v>loss</v>
      </c>
      <c r="W9414" t="str">
        <f t="shared" si="296"/>
        <v>premium</v>
      </c>
      <c r="X9414" s="3" t="str" cm="1">
        <f t="array" ref="X9414">_xlfn.IFS(R9414&gt;1000,"premium",R9414&gt;500,"modrate",R9414&lt;500,"cheap")</f>
        <v>premium</v>
      </c>
      <c r="Y9414" t="str" cm="1">
        <f t="array" ref="Y9414">_xlfn.SWITCH(TRUE,R9414&gt;1000,"premium",R9414&gt;500,"modrate","cheap")</f>
        <v>premium</v>
      </c>
    </row>
    <row r="9415" spans="1:25">
      <c r="A9415">
        <v>9414</v>
      </c>
      <c r="B9415" t="s">
        <v>10613</v>
      </c>
      <c r="C9415" s="2">
        <v>42639</v>
      </c>
      <c r="D9415" s="2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  <c r="V9415" t="str">
        <f t="shared" si="295"/>
        <v>loss</v>
      </c>
      <c r="W9415" t="str">
        <f t="shared" si="296"/>
        <v>cheap</v>
      </c>
      <c r="X9415" s="3" t="str" cm="1">
        <f t="array" ref="X9415">_xlfn.IFS(R9415&gt;1000,"premium",R9415&gt;500,"modrate",R9415&lt;500,"cheap")</f>
        <v>cheap</v>
      </c>
      <c r="Y9415" t="str" cm="1">
        <f t="array" ref="Y9415">_xlfn.SWITCH(TRUE,R9415&gt;1000,"premium",R9415&gt;500,"modrate","cheap")</f>
        <v>cheap</v>
      </c>
    </row>
    <row r="9416" spans="1:25">
      <c r="A9416">
        <v>9415</v>
      </c>
      <c r="B9416" t="s">
        <v>10614</v>
      </c>
      <c r="C9416" s="2">
        <v>42295</v>
      </c>
      <c r="D9416" s="2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  <c r="V9416" t="str">
        <f t="shared" si="295"/>
        <v>profit</v>
      </c>
      <c r="W9416" t="str">
        <f t="shared" si="296"/>
        <v>cheap</v>
      </c>
      <c r="X9416" s="3" t="str" cm="1">
        <f t="array" ref="X9416">_xlfn.IFS(R9416&gt;1000,"premium",R9416&gt;500,"modrate",R9416&lt;500,"cheap")</f>
        <v>cheap</v>
      </c>
      <c r="Y9416" t="str" cm="1">
        <f t="array" ref="Y9416">_xlfn.SWITCH(TRUE,R9416&gt;1000,"premium",R9416&gt;500,"modrate","cheap")</f>
        <v>cheap</v>
      </c>
    </row>
    <row r="9417" spans="1:25">
      <c r="A9417">
        <v>9416</v>
      </c>
      <c r="B9417" t="s">
        <v>10614</v>
      </c>
      <c r="C9417" s="2">
        <v>42295</v>
      </c>
      <c r="D9417" s="2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  <c r="V9417" t="str">
        <f t="shared" si="295"/>
        <v>profit</v>
      </c>
      <c r="W9417" t="str">
        <f t="shared" si="296"/>
        <v>cheap</v>
      </c>
      <c r="X9417" s="3" t="str" cm="1">
        <f t="array" ref="X9417">_xlfn.IFS(R9417&gt;1000,"premium",R9417&gt;500,"modrate",R9417&lt;500,"cheap")</f>
        <v>cheap</v>
      </c>
      <c r="Y9417" t="str" cm="1">
        <f t="array" ref="Y9417">_xlfn.SWITCH(TRUE,R9417&gt;1000,"premium",R9417&gt;500,"modrate","cheap")</f>
        <v>cheap</v>
      </c>
    </row>
    <row r="9418" spans="1:25">
      <c r="A9418">
        <v>9417</v>
      </c>
      <c r="B9418" t="s">
        <v>10614</v>
      </c>
      <c r="C9418" s="2">
        <v>42295</v>
      </c>
      <c r="D9418" s="2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  <c r="V9418" t="str">
        <f t="shared" si="295"/>
        <v>profit</v>
      </c>
      <c r="W9418" t="str">
        <f t="shared" si="296"/>
        <v>cheap</v>
      </c>
      <c r="X9418" s="3" t="str" cm="1">
        <f t="array" ref="X9418">_xlfn.IFS(R9418&gt;1000,"premium",R9418&gt;500,"modrate",R9418&lt;500,"cheap")</f>
        <v>cheap</v>
      </c>
      <c r="Y9418" t="str" cm="1">
        <f t="array" ref="Y9418">_xlfn.SWITCH(TRUE,R9418&gt;1000,"premium",R9418&gt;500,"modrate","cheap")</f>
        <v>cheap</v>
      </c>
    </row>
    <row r="9419" spans="1:25">
      <c r="A9419">
        <v>9418</v>
      </c>
      <c r="B9419" t="s">
        <v>10615</v>
      </c>
      <c r="C9419" s="2">
        <v>41939</v>
      </c>
      <c r="D9419" s="2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  <c r="V9419" t="str">
        <f t="shared" si="295"/>
        <v>profit</v>
      </c>
      <c r="W9419" t="str">
        <f t="shared" si="296"/>
        <v>cheap</v>
      </c>
      <c r="X9419" s="3" t="str" cm="1">
        <f t="array" ref="X9419">_xlfn.IFS(R9419&gt;1000,"premium",R9419&gt;500,"modrate",R9419&lt;500,"cheap")</f>
        <v>cheap</v>
      </c>
      <c r="Y9419" t="str" cm="1">
        <f t="array" ref="Y9419">_xlfn.SWITCH(TRUE,R9419&gt;1000,"premium",R9419&gt;500,"modrate","cheap")</f>
        <v>cheap</v>
      </c>
    </row>
    <row r="9420" spans="1:25">
      <c r="A9420">
        <v>9419</v>
      </c>
      <c r="B9420" t="s">
        <v>10615</v>
      </c>
      <c r="C9420" s="2">
        <v>41939</v>
      </c>
      <c r="D9420" s="2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  <c r="V9420" t="str">
        <f t="shared" si="295"/>
        <v>profit</v>
      </c>
      <c r="W9420" t="str">
        <f t="shared" si="296"/>
        <v>cheap</v>
      </c>
      <c r="X9420" s="3" t="str" cm="1">
        <f t="array" ref="X9420">_xlfn.IFS(R9420&gt;1000,"premium",R9420&gt;500,"modrate",R9420&lt;500,"cheap")</f>
        <v>cheap</v>
      </c>
      <c r="Y9420" t="str" cm="1">
        <f t="array" ref="Y9420">_xlfn.SWITCH(TRUE,R9420&gt;1000,"premium",R9420&gt;500,"modrate","cheap")</f>
        <v>cheap</v>
      </c>
    </row>
    <row r="9421" spans="1:25">
      <c r="A9421">
        <v>9420</v>
      </c>
      <c r="B9421" t="s">
        <v>10616</v>
      </c>
      <c r="C9421" s="2">
        <v>43010</v>
      </c>
      <c r="D9421" s="2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  <c r="V9421" t="str">
        <f t="shared" si="295"/>
        <v>loss</v>
      </c>
      <c r="W9421" t="str">
        <f t="shared" si="296"/>
        <v>cheap</v>
      </c>
      <c r="X9421" s="3" t="str" cm="1">
        <f t="array" ref="X9421">_xlfn.IFS(R9421&gt;1000,"premium",R9421&gt;500,"modrate",R9421&lt;500,"cheap")</f>
        <v>cheap</v>
      </c>
      <c r="Y9421" t="str" cm="1">
        <f t="array" ref="Y9421">_xlfn.SWITCH(TRUE,R9421&gt;1000,"premium",R9421&gt;500,"modrate","cheap")</f>
        <v>cheap</v>
      </c>
    </row>
    <row r="9422" spans="1:25">
      <c r="A9422">
        <v>9421</v>
      </c>
      <c r="B9422" t="s">
        <v>10616</v>
      </c>
      <c r="C9422" s="2">
        <v>43010</v>
      </c>
      <c r="D9422" s="2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  <c r="V9422" t="str">
        <f t="shared" si="295"/>
        <v>loss</v>
      </c>
      <c r="W9422" t="str">
        <f t="shared" si="296"/>
        <v>cheap</v>
      </c>
      <c r="X9422" s="3" t="str" cm="1">
        <f t="array" ref="X9422">_xlfn.IFS(R9422&gt;1000,"premium",R9422&gt;500,"modrate",R9422&lt;500,"cheap")</f>
        <v>cheap</v>
      </c>
      <c r="Y9422" t="str" cm="1">
        <f t="array" ref="Y9422">_xlfn.SWITCH(TRUE,R9422&gt;1000,"premium",R9422&gt;500,"modrate","cheap")</f>
        <v>cheap</v>
      </c>
    </row>
    <row r="9423" spans="1:25">
      <c r="A9423">
        <v>9422</v>
      </c>
      <c r="B9423" t="s">
        <v>10617</v>
      </c>
      <c r="C9423" s="2">
        <v>41843</v>
      </c>
      <c r="D9423" s="2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60.4752000000001</v>
      </c>
      <c r="V9423" t="str">
        <f t="shared" si="295"/>
        <v>profit</v>
      </c>
      <c r="W9423" t="str">
        <f t="shared" si="296"/>
        <v>modrate</v>
      </c>
      <c r="X9423" s="3" t="str" cm="1">
        <f t="array" ref="X9423">_xlfn.IFS(R9423&gt;1000,"premium",R9423&gt;500,"modrate",R9423&lt;500,"cheap")</f>
        <v>modrate</v>
      </c>
      <c r="Y9423" t="str" cm="1">
        <f t="array" ref="Y9423">_xlfn.SWITCH(TRUE,R9423&gt;1000,"premium",R9423&gt;500,"modrate","cheap")</f>
        <v>modrate</v>
      </c>
    </row>
    <row r="9424" spans="1:25">
      <c r="A9424">
        <v>9423</v>
      </c>
      <c r="B9424" t="s">
        <v>10617</v>
      </c>
      <c r="C9424" s="2">
        <v>41843</v>
      </c>
      <c r="D9424" s="2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  <c r="V9424" t="str">
        <f t="shared" si="295"/>
        <v>profit</v>
      </c>
      <c r="W9424" t="str">
        <f t="shared" si="296"/>
        <v>cheap</v>
      </c>
      <c r="X9424" s="3" t="str" cm="1">
        <f t="array" ref="X9424">_xlfn.IFS(R9424&gt;1000,"premium",R9424&gt;500,"modrate",R9424&lt;500,"cheap")</f>
        <v>cheap</v>
      </c>
      <c r="Y9424" t="str" cm="1">
        <f t="array" ref="Y9424">_xlfn.SWITCH(TRUE,R9424&gt;1000,"premium",R9424&gt;500,"modrate","cheap")</f>
        <v>cheap</v>
      </c>
    </row>
    <row r="9425" spans="1:25">
      <c r="A9425">
        <v>9424</v>
      </c>
      <c r="B9425" t="s">
        <v>10617</v>
      </c>
      <c r="C9425" s="2">
        <v>41843</v>
      </c>
      <c r="D9425" s="2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  <c r="V9425" t="str">
        <f t="shared" si="295"/>
        <v>profit</v>
      </c>
      <c r="W9425" t="str">
        <f t="shared" si="296"/>
        <v>cheap</v>
      </c>
      <c r="X9425" s="3" t="str" cm="1">
        <f t="array" ref="X9425">_xlfn.IFS(R9425&gt;1000,"premium",R9425&gt;500,"modrate",R9425&lt;500,"cheap")</f>
        <v>cheap</v>
      </c>
      <c r="Y9425" t="str" cm="1">
        <f t="array" ref="Y9425">_xlfn.SWITCH(TRUE,R9425&gt;1000,"premium",R9425&gt;500,"modrate","cheap")</f>
        <v>cheap</v>
      </c>
    </row>
    <row r="9426" spans="1:25">
      <c r="A9426">
        <v>9425</v>
      </c>
      <c r="B9426" t="s">
        <v>10617</v>
      </c>
      <c r="C9426" s="2">
        <v>41843</v>
      </c>
      <c r="D9426" s="2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  <c r="V9426" t="str">
        <f t="shared" si="295"/>
        <v>profit</v>
      </c>
      <c r="W9426" t="str">
        <f t="shared" si="296"/>
        <v>cheap</v>
      </c>
      <c r="X9426" s="3" t="str" cm="1">
        <f t="array" ref="X9426">_xlfn.IFS(R9426&gt;1000,"premium",R9426&gt;500,"modrate",R9426&lt;500,"cheap")</f>
        <v>cheap</v>
      </c>
      <c r="Y9426" t="str" cm="1">
        <f t="array" ref="Y9426">_xlfn.SWITCH(TRUE,R9426&gt;1000,"premium",R9426&gt;500,"modrate","cheap")</f>
        <v>cheap</v>
      </c>
    </row>
    <row r="9427" spans="1:25">
      <c r="A9427">
        <v>9426</v>
      </c>
      <c r="B9427" t="s">
        <v>10618</v>
      </c>
      <c r="C9427" s="2">
        <v>41894</v>
      </c>
      <c r="D9427" s="2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  <c r="V9427" t="str">
        <f t="shared" si="295"/>
        <v>profit</v>
      </c>
      <c r="W9427" t="str">
        <f t="shared" si="296"/>
        <v>premium</v>
      </c>
      <c r="X9427" s="3" t="str" cm="1">
        <f t="array" ref="X9427">_xlfn.IFS(R9427&gt;1000,"premium",R9427&gt;500,"modrate",R9427&lt;500,"cheap")</f>
        <v>premium</v>
      </c>
      <c r="Y9427" t="str" cm="1">
        <f t="array" ref="Y9427">_xlfn.SWITCH(TRUE,R9427&gt;1000,"premium",R9427&gt;500,"modrate","cheap")</f>
        <v>premium</v>
      </c>
    </row>
    <row r="9428" spans="1:25">
      <c r="A9428">
        <v>9427</v>
      </c>
      <c r="B9428" t="s">
        <v>10619</v>
      </c>
      <c r="C9428" s="2">
        <v>42628</v>
      </c>
      <c r="D9428" s="2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  <c r="V9428" t="str">
        <f t="shared" si="295"/>
        <v>profit</v>
      </c>
      <c r="W9428" t="str">
        <f t="shared" si="296"/>
        <v>cheap</v>
      </c>
      <c r="X9428" s="3" t="str" cm="1">
        <f t="array" ref="X9428">_xlfn.IFS(R9428&gt;1000,"premium",R9428&gt;500,"modrate",R9428&lt;500,"cheap")</f>
        <v>cheap</v>
      </c>
      <c r="Y9428" t="str" cm="1">
        <f t="array" ref="Y9428">_xlfn.SWITCH(TRUE,R9428&gt;1000,"premium",R9428&gt;500,"modrate","cheap")</f>
        <v>cheap</v>
      </c>
    </row>
    <row r="9429" spans="1:25">
      <c r="A9429">
        <v>9428</v>
      </c>
      <c r="B9429" t="s">
        <v>10620</v>
      </c>
      <c r="C9429" s="2">
        <v>41970</v>
      </c>
      <c r="D9429" s="2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  <c r="V9429" t="str">
        <f t="shared" si="295"/>
        <v>profit</v>
      </c>
      <c r="W9429" t="str">
        <f t="shared" si="296"/>
        <v>cheap</v>
      </c>
      <c r="X9429" s="3" t="str" cm="1">
        <f t="array" ref="X9429">_xlfn.IFS(R9429&gt;1000,"premium",R9429&gt;500,"modrate",R9429&lt;500,"cheap")</f>
        <v>cheap</v>
      </c>
      <c r="Y9429" t="str" cm="1">
        <f t="array" ref="Y9429">_xlfn.SWITCH(TRUE,R9429&gt;1000,"premium",R9429&gt;500,"modrate","cheap")</f>
        <v>cheap</v>
      </c>
    </row>
    <row r="9430" spans="1:25">
      <c r="A9430">
        <v>9429</v>
      </c>
      <c r="B9430" t="s">
        <v>10621</v>
      </c>
      <c r="C9430" s="2">
        <v>41770</v>
      </c>
      <c r="D9430" s="2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-69.311999999999898</v>
      </c>
      <c r="V9430" t="str">
        <f t="shared" si="295"/>
        <v>loss</v>
      </c>
      <c r="W9430" t="str">
        <f t="shared" si="296"/>
        <v>premium</v>
      </c>
      <c r="X9430" s="3" t="str" cm="1">
        <f t="array" ref="X9430">_xlfn.IFS(R9430&gt;1000,"premium",R9430&gt;500,"modrate",R9430&lt;500,"cheap")</f>
        <v>premium</v>
      </c>
      <c r="Y9430" t="str" cm="1">
        <f t="array" ref="Y9430">_xlfn.SWITCH(TRUE,R9430&gt;1000,"premium",R9430&gt;500,"modrate","cheap")</f>
        <v>premium</v>
      </c>
    </row>
    <row r="9431" spans="1:25">
      <c r="A9431">
        <v>9430</v>
      </c>
      <c r="B9431" t="s">
        <v>10622</v>
      </c>
      <c r="C9431" s="2">
        <v>42244</v>
      </c>
      <c r="D9431" s="2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  <c r="V9431" t="str">
        <f t="shared" si="295"/>
        <v>profit</v>
      </c>
      <c r="W9431" t="str">
        <f t="shared" si="296"/>
        <v>premium</v>
      </c>
      <c r="X9431" s="3" t="str" cm="1">
        <f t="array" ref="X9431">_xlfn.IFS(R9431&gt;1000,"premium",R9431&gt;500,"modrate",R9431&lt;500,"cheap")</f>
        <v>premium</v>
      </c>
      <c r="Y9431" t="str" cm="1">
        <f t="array" ref="Y9431">_xlfn.SWITCH(TRUE,R9431&gt;1000,"premium",R9431&gt;500,"modrate","cheap")</f>
        <v>premium</v>
      </c>
    </row>
    <row r="9432" spans="1:25">
      <c r="A9432">
        <v>9431</v>
      </c>
      <c r="B9432" t="s">
        <v>10622</v>
      </c>
      <c r="C9432" s="2">
        <v>42244</v>
      </c>
      <c r="D9432" s="2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  <c r="V9432" t="str">
        <f t="shared" si="295"/>
        <v>loss</v>
      </c>
      <c r="W9432" t="str">
        <f t="shared" si="296"/>
        <v>cheap</v>
      </c>
      <c r="X9432" s="3" t="str" cm="1">
        <f t="array" ref="X9432">_xlfn.IFS(R9432&gt;1000,"premium",R9432&gt;500,"modrate",R9432&lt;500,"cheap")</f>
        <v>cheap</v>
      </c>
      <c r="Y9432" t="str" cm="1">
        <f t="array" ref="Y9432">_xlfn.SWITCH(TRUE,R9432&gt;1000,"premium",R9432&gt;500,"modrate","cheap")</f>
        <v>cheap</v>
      </c>
    </row>
    <row r="9433" spans="1:25">
      <c r="A9433">
        <v>9432</v>
      </c>
      <c r="B9433" t="s">
        <v>10623</v>
      </c>
      <c r="C9433" s="2">
        <v>42174</v>
      </c>
      <c r="D9433" s="2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  <c r="V9433" t="str">
        <f t="shared" si="295"/>
        <v>profit</v>
      </c>
      <c r="W9433" t="str">
        <f t="shared" si="296"/>
        <v>cheap</v>
      </c>
      <c r="X9433" s="3" t="str" cm="1">
        <f t="array" ref="X9433">_xlfn.IFS(R9433&gt;1000,"premium",R9433&gt;500,"modrate",R9433&lt;500,"cheap")</f>
        <v>cheap</v>
      </c>
      <c r="Y9433" t="str" cm="1">
        <f t="array" ref="Y9433">_xlfn.SWITCH(TRUE,R9433&gt;1000,"premium",R9433&gt;500,"modrate","cheap")</f>
        <v>cheap</v>
      </c>
    </row>
    <row r="9434" spans="1:25">
      <c r="A9434">
        <v>9433</v>
      </c>
      <c r="B9434" t="s">
        <v>10624</v>
      </c>
      <c r="C9434" s="2">
        <v>42233</v>
      </c>
      <c r="D9434" s="2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  <c r="V9434" t="str">
        <f t="shared" si="295"/>
        <v>loss</v>
      </c>
      <c r="W9434" t="str">
        <f t="shared" si="296"/>
        <v>cheap</v>
      </c>
      <c r="X9434" s="3" t="str" cm="1">
        <f t="array" ref="X9434">_xlfn.IFS(R9434&gt;1000,"premium",R9434&gt;500,"modrate",R9434&lt;500,"cheap")</f>
        <v>cheap</v>
      </c>
      <c r="Y9434" t="str" cm="1">
        <f t="array" ref="Y9434">_xlfn.SWITCH(TRUE,R9434&gt;1000,"premium",R9434&gt;500,"modrate","cheap")</f>
        <v>cheap</v>
      </c>
    </row>
    <row r="9435" spans="1:25">
      <c r="A9435">
        <v>9434</v>
      </c>
      <c r="B9435" t="s">
        <v>10624</v>
      </c>
      <c r="C9435" s="2">
        <v>42233</v>
      </c>
      <c r="D9435" s="2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  <c r="V9435" t="str">
        <f t="shared" si="295"/>
        <v>profit</v>
      </c>
      <c r="W9435" t="str">
        <f t="shared" si="296"/>
        <v>cheap</v>
      </c>
      <c r="X9435" s="3" t="str" cm="1">
        <f t="array" ref="X9435">_xlfn.IFS(R9435&gt;1000,"premium",R9435&gt;500,"modrate",R9435&lt;500,"cheap")</f>
        <v>cheap</v>
      </c>
      <c r="Y9435" t="str" cm="1">
        <f t="array" ref="Y9435">_xlfn.SWITCH(TRUE,R9435&gt;1000,"premium",R9435&gt;500,"modrate","cheap")</f>
        <v>cheap</v>
      </c>
    </row>
    <row r="9436" spans="1:25">
      <c r="A9436">
        <v>9435</v>
      </c>
      <c r="B9436" t="s">
        <v>10624</v>
      </c>
      <c r="C9436" s="2">
        <v>42233</v>
      </c>
      <c r="D9436" s="2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  <c r="V9436" t="str">
        <f t="shared" si="295"/>
        <v>profit</v>
      </c>
      <c r="W9436" t="str">
        <f t="shared" si="296"/>
        <v>cheap</v>
      </c>
      <c r="X9436" s="3" t="str" cm="1">
        <f t="array" ref="X9436">_xlfn.IFS(R9436&gt;1000,"premium",R9436&gt;500,"modrate",R9436&lt;500,"cheap")</f>
        <v>cheap</v>
      </c>
      <c r="Y9436" t="str" cm="1">
        <f t="array" ref="Y9436">_xlfn.SWITCH(TRUE,R9436&gt;1000,"premium",R9436&gt;500,"modrate","cheap")</f>
        <v>cheap</v>
      </c>
    </row>
    <row r="9437" spans="1:25">
      <c r="A9437">
        <v>9436</v>
      </c>
      <c r="B9437" t="s">
        <v>10624</v>
      </c>
      <c r="C9437" s="2">
        <v>42233</v>
      </c>
      <c r="D9437" s="2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  <c r="V9437" t="str">
        <f t="shared" si="295"/>
        <v>loss</v>
      </c>
      <c r="W9437" t="str">
        <f t="shared" si="296"/>
        <v>cheap</v>
      </c>
      <c r="X9437" s="3" t="str" cm="1">
        <f t="array" ref="X9437">_xlfn.IFS(R9437&gt;1000,"premium",R9437&gt;500,"modrate",R9437&lt;500,"cheap")</f>
        <v>cheap</v>
      </c>
      <c r="Y9437" t="str" cm="1">
        <f t="array" ref="Y9437">_xlfn.SWITCH(TRUE,R9437&gt;1000,"premium",R9437&gt;500,"modrate","cheap")</f>
        <v>cheap</v>
      </c>
    </row>
    <row r="9438" spans="1:25">
      <c r="A9438">
        <v>9437</v>
      </c>
      <c r="B9438" t="s">
        <v>10625</v>
      </c>
      <c r="C9438" s="2">
        <v>42272</v>
      </c>
      <c r="D9438" s="2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  <c r="V9438" t="str">
        <f t="shared" si="295"/>
        <v>loss</v>
      </c>
      <c r="W9438" t="str">
        <f t="shared" si="296"/>
        <v>cheap</v>
      </c>
      <c r="X9438" s="3" t="str" cm="1">
        <f t="array" ref="X9438">_xlfn.IFS(R9438&gt;1000,"premium",R9438&gt;500,"modrate",R9438&lt;500,"cheap")</f>
        <v>cheap</v>
      </c>
      <c r="Y9438" t="str" cm="1">
        <f t="array" ref="Y9438">_xlfn.SWITCH(TRUE,R9438&gt;1000,"premium",R9438&gt;500,"modrate","cheap")</f>
        <v>cheap</v>
      </c>
    </row>
    <row r="9439" spans="1:25">
      <c r="A9439">
        <v>9438</v>
      </c>
      <c r="B9439" t="s">
        <v>10626</v>
      </c>
      <c r="C9439" s="2">
        <v>42881</v>
      </c>
      <c r="D9439" s="2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  <c r="V9439" t="str">
        <f t="shared" si="295"/>
        <v>profit</v>
      </c>
      <c r="W9439" t="str">
        <f t="shared" si="296"/>
        <v>cheap</v>
      </c>
      <c r="X9439" s="3" t="str" cm="1">
        <f t="array" ref="X9439">_xlfn.IFS(R9439&gt;1000,"premium",R9439&gt;500,"modrate",R9439&lt;500,"cheap")</f>
        <v>cheap</v>
      </c>
      <c r="Y9439" t="str" cm="1">
        <f t="array" ref="Y9439">_xlfn.SWITCH(TRUE,R9439&gt;1000,"premium",R9439&gt;500,"modrate","cheap")</f>
        <v>cheap</v>
      </c>
    </row>
    <row r="9440" spans="1:25">
      <c r="A9440">
        <v>9439</v>
      </c>
      <c r="B9440" t="s">
        <v>10627</v>
      </c>
      <c r="C9440" s="2">
        <v>42947</v>
      </c>
      <c r="D9440" s="2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  <c r="V9440" t="str">
        <f t="shared" si="295"/>
        <v>loss</v>
      </c>
      <c r="W9440" t="str">
        <f t="shared" si="296"/>
        <v>cheap</v>
      </c>
      <c r="X9440" s="3" t="str" cm="1">
        <f t="array" ref="X9440">_xlfn.IFS(R9440&gt;1000,"premium",R9440&gt;500,"modrate",R9440&lt;500,"cheap")</f>
        <v>cheap</v>
      </c>
      <c r="Y9440" t="str" cm="1">
        <f t="array" ref="Y9440">_xlfn.SWITCH(TRUE,R9440&gt;1000,"premium",R9440&gt;500,"modrate","cheap")</f>
        <v>cheap</v>
      </c>
    </row>
    <row r="9441" spans="1:25">
      <c r="A9441">
        <v>9440</v>
      </c>
      <c r="B9441" t="s">
        <v>10628</v>
      </c>
      <c r="C9441" s="2">
        <v>41924</v>
      </c>
      <c r="D9441" s="2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  <c r="V9441" t="str">
        <f t="shared" si="295"/>
        <v>profit</v>
      </c>
      <c r="W9441" t="str">
        <f t="shared" si="296"/>
        <v>cheap</v>
      </c>
      <c r="X9441" s="3" t="str" cm="1">
        <f t="array" ref="X9441">_xlfn.IFS(R9441&gt;1000,"premium",R9441&gt;500,"modrate",R9441&lt;500,"cheap")</f>
        <v>cheap</v>
      </c>
      <c r="Y9441" t="str" cm="1">
        <f t="array" ref="Y9441">_xlfn.SWITCH(TRUE,R9441&gt;1000,"premium",R9441&gt;500,"modrate","cheap")</f>
        <v>cheap</v>
      </c>
    </row>
    <row r="9442" spans="1:25">
      <c r="A9442">
        <v>9441</v>
      </c>
      <c r="B9442" t="s">
        <v>10629</v>
      </c>
      <c r="C9442" s="2">
        <v>41784</v>
      </c>
      <c r="D9442" s="2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  <c r="V9442" t="str">
        <f t="shared" si="295"/>
        <v>profit</v>
      </c>
      <c r="W9442" t="str">
        <f t="shared" si="296"/>
        <v>cheap</v>
      </c>
      <c r="X9442" s="3" t="str" cm="1">
        <f t="array" ref="X9442">_xlfn.IFS(R9442&gt;1000,"premium",R9442&gt;500,"modrate",R9442&lt;500,"cheap")</f>
        <v>cheap</v>
      </c>
      <c r="Y9442" t="str" cm="1">
        <f t="array" ref="Y9442">_xlfn.SWITCH(TRUE,R9442&gt;1000,"premium",R9442&gt;500,"modrate","cheap")</f>
        <v>cheap</v>
      </c>
    </row>
    <row r="9443" spans="1:25">
      <c r="A9443">
        <v>9442</v>
      </c>
      <c r="B9443" t="s">
        <v>10630</v>
      </c>
      <c r="C9443" s="2">
        <v>42002</v>
      </c>
      <c r="D9443" s="2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6.0449999999999902</v>
      </c>
      <c r="V9443" t="str">
        <f t="shared" si="295"/>
        <v>profit</v>
      </c>
      <c r="W9443" t="str">
        <f t="shared" si="296"/>
        <v>cheap</v>
      </c>
      <c r="X9443" s="3" t="str" cm="1">
        <f t="array" ref="X9443">_xlfn.IFS(R9443&gt;1000,"premium",R9443&gt;500,"modrate",R9443&lt;500,"cheap")</f>
        <v>cheap</v>
      </c>
      <c r="Y9443" t="str" cm="1">
        <f t="array" ref="Y9443">_xlfn.SWITCH(TRUE,R9443&gt;1000,"premium",R9443&gt;500,"modrate","cheap")</f>
        <v>cheap</v>
      </c>
    </row>
    <row r="9444" spans="1:25">
      <c r="A9444">
        <v>9443</v>
      </c>
      <c r="B9444" t="s">
        <v>10633</v>
      </c>
      <c r="C9444" s="2">
        <v>42832</v>
      </c>
      <c r="D9444" s="2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  <c r="V9444" t="str">
        <f t="shared" si="295"/>
        <v>profit</v>
      </c>
      <c r="W9444" t="str">
        <f t="shared" si="296"/>
        <v>cheap</v>
      </c>
      <c r="X9444" s="3" t="str" cm="1">
        <f t="array" ref="X9444">_xlfn.IFS(R9444&gt;1000,"premium",R9444&gt;500,"modrate",R9444&lt;500,"cheap")</f>
        <v>cheap</v>
      </c>
      <c r="Y9444" t="str" cm="1">
        <f t="array" ref="Y9444">_xlfn.SWITCH(TRUE,R9444&gt;1000,"premium",R9444&gt;500,"modrate","cheap")</f>
        <v>cheap</v>
      </c>
    </row>
    <row r="9445" spans="1:25">
      <c r="A9445">
        <v>9444</v>
      </c>
      <c r="B9445" t="s">
        <v>10633</v>
      </c>
      <c r="C9445" s="2">
        <v>42832</v>
      </c>
      <c r="D9445" s="2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  <c r="V9445" t="str">
        <f t="shared" si="295"/>
        <v>profit</v>
      </c>
      <c r="W9445" t="str">
        <f t="shared" si="296"/>
        <v>cheap</v>
      </c>
      <c r="X9445" s="3" t="str" cm="1">
        <f t="array" ref="X9445">_xlfn.IFS(R9445&gt;1000,"premium",R9445&gt;500,"modrate",R9445&lt;500,"cheap")</f>
        <v>cheap</v>
      </c>
      <c r="Y9445" t="str" cm="1">
        <f t="array" ref="Y9445">_xlfn.SWITCH(TRUE,R9445&gt;1000,"premium",R9445&gt;500,"modrate","cheap")</f>
        <v>cheap</v>
      </c>
    </row>
    <row r="9446" spans="1:25">
      <c r="A9446">
        <v>9445</v>
      </c>
      <c r="B9446" t="s">
        <v>10634</v>
      </c>
      <c r="C9446" s="2">
        <v>42064</v>
      </c>
      <c r="D9446" s="2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  <c r="V9446" t="str">
        <f t="shared" si="295"/>
        <v>profit</v>
      </c>
      <c r="W9446" t="str">
        <f t="shared" si="296"/>
        <v>cheap</v>
      </c>
      <c r="X9446" s="3" t="str" cm="1">
        <f t="array" ref="X9446">_xlfn.IFS(R9446&gt;1000,"premium",R9446&gt;500,"modrate",R9446&lt;500,"cheap")</f>
        <v>cheap</v>
      </c>
      <c r="Y9446" t="str" cm="1">
        <f t="array" ref="Y9446">_xlfn.SWITCH(TRUE,R9446&gt;1000,"premium",R9446&gt;500,"modrate","cheap")</f>
        <v>cheap</v>
      </c>
    </row>
    <row r="9447" spans="1:25">
      <c r="A9447">
        <v>9446</v>
      </c>
      <c r="B9447" t="s">
        <v>10635</v>
      </c>
      <c r="C9447" s="2">
        <v>42153</v>
      </c>
      <c r="D9447" s="2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  <c r="V9447" t="str">
        <f t="shared" si="295"/>
        <v>profit</v>
      </c>
      <c r="W9447" t="str">
        <f t="shared" si="296"/>
        <v>cheap</v>
      </c>
      <c r="X9447" s="3" t="str" cm="1">
        <f t="array" ref="X9447">_xlfn.IFS(R9447&gt;1000,"premium",R9447&gt;500,"modrate",R9447&lt;500,"cheap")</f>
        <v>cheap</v>
      </c>
      <c r="Y9447" t="str" cm="1">
        <f t="array" ref="Y9447">_xlfn.SWITCH(TRUE,R9447&gt;1000,"premium",R9447&gt;500,"modrate","cheap")</f>
        <v>cheap</v>
      </c>
    </row>
    <row r="9448" spans="1:25">
      <c r="A9448">
        <v>9447</v>
      </c>
      <c r="B9448" t="s">
        <v>10636</v>
      </c>
      <c r="C9448" s="2">
        <v>42635</v>
      </c>
      <c r="D9448" s="2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  <c r="V9448" t="str">
        <f t="shared" si="295"/>
        <v>profit</v>
      </c>
      <c r="W9448" t="str">
        <f t="shared" si="296"/>
        <v>cheap</v>
      </c>
      <c r="X9448" s="3" t="str" cm="1">
        <f t="array" ref="X9448">_xlfn.IFS(R9448&gt;1000,"premium",R9448&gt;500,"modrate",R9448&lt;500,"cheap")</f>
        <v>cheap</v>
      </c>
      <c r="Y9448" t="str" cm="1">
        <f t="array" ref="Y9448">_xlfn.SWITCH(TRUE,R9448&gt;1000,"premium",R9448&gt;500,"modrate","cheap")</f>
        <v>cheap</v>
      </c>
    </row>
    <row r="9449" spans="1:25">
      <c r="A9449">
        <v>9448</v>
      </c>
      <c r="B9449" t="s">
        <v>10637</v>
      </c>
      <c r="C9449" s="2">
        <v>42882</v>
      </c>
      <c r="D9449" s="2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  <c r="V9449" t="str">
        <f t="shared" si="295"/>
        <v>profit</v>
      </c>
      <c r="W9449" t="str">
        <f t="shared" si="296"/>
        <v>cheap</v>
      </c>
      <c r="X9449" s="3" t="str" cm="1">
        <f t="array" ref="X9449">_xlfn.IFS(R9449&gt;1000,"premium",R9449&gt;500,"modrate",R9449&lt;500,"cheap")</f>
        <v>cheap</v>
      </c>
      <c r="Y9449" t="str" cm="1">
        <f t="array" ref="Y9449">_xlfn.SWITCH(TRUE,R9449&gt;1000,"premium",R9449&gt;500,"modrate","cheap")</f>
        <v>cheap</v>
      </c>
    </row>
    <row r="9450" spans="1:25">
      <c r="A9450">
        <v>9449</v>
      </c>
      <c r="B9450" t="s">
        <v>10638</v>
      </c>
      <c r="C9450" s="2">
        <v>42630</v>
      </c>
      <c r="D9450" s="2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  <c r="V9450" t="str">
        <f t="shared" si="295"/>
        <v>profit</v>
      </c>
      <c r="W9450" t="str">
        <f t="shared" si="296"/>
        <v>cheap</v>
      </c>
      <c r="X9450" s="3" t="str" cm="1">
        <f t="array" ref="X9450">_xlfn.IFS(R9450&gt;1000,"premium",R9450&gt;500,"modrate",R9450&lt;500,"cheap")</f>
        <v>cheap</v>
      </c>
      <c r="Y9450" t="str" cm="1">
        <f t="array" ref="Y9450">_xlfn.SWITCH(TRUE,R9450&gt;1000,"premium",R9450&gt;500,"modrate","cheap")</f>
        <v>cheap</v>
      </c>
    </row>
    <row r="9451" spans="1:25">
      <c r="A9451">
        <v>9450</v>
      </c>
      <c r="B9451" t="s">
        <v>10639</v>
      </c>
      <c r="C9451" s="2">
        <v>41890</v>
      </c>
      <c r="D9451" s="2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  <c r="V9451" t="str">
        <f t="shared" si="295"/>
        <v>profit</v>
      </c>
      <c r="W9451" t="str">
        <f t="shared" si="296"/>
        <v>cheap</v>
      </c>
      <c r="X9451" s="3" t="str" cm="1">
        <f t="array" ref="X9451">_xlfn.IFS(R9451&gt;1000,"premium",R9451&gt;500,"modrate",R9451&lt;500,"cheap")</f>
        <v>cheap</v>
      </c>
      <c r="Y9451" t="str" cm="1">
        <f t="array" ref="Y9451">_xlfn.SWITCH(TRUE,R9451&gt;1000,"premium",R9451&gt;500,"modrate","cheap")</f>
        <v>cheap</v>
      </c>
    </row>
    <row r="9452" spans="1:25">
      <c r="A9452">
        <v>9451</v>
      </c>
      <c r="B9452" t="s">
        <v>10640</v>
      </c>
      <c r="C9452" s="2">
        <v>42889</v>
      </c>
      <c r="D9452" s="2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5.4503999999999904</v>
      </c>
      <c r="V9452" t="str">
        <f t="shared" si="295"/>
        <v>profit</v>
      </c>
      <c r="W9452" t="str">
        <f t="shared" si="296"/>
        <v>cheap</v>
      </c>
      <c r="X9452" s="3" t="str" cm="1">
        <f t="array" ref="X9452">_xlfn.IFS(R9452&gt;1000,"premium",R9452&gt;500,"modrate",R9452&lt;500,"cheap")</f>
        <v>cheap</v>
      </c>
      <c r="Y9452" t="str" cm="1">
        <f t="array" ref="Y9452">_xlfn.SWITCH(TRUE,R9452&gt;1000,"premium",R9452&gt;500,"modrate","cheap")</f>
        <v>cheap</v>
      </c>
    </row>
    <row r="9453" spans="1:25">
      <c r="A9453">
        <v>9452</v>
      </c>
      <c r="B9453" t="s">
        <v>10641</v>
      </c>
      <c r="C9453" s="2">
        <v>42275</v>
      </c>
      <c r="D9453" s="2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  <c r="V9453" t="str">
        <f t="shared" si="295"/>
        <v>profit</v>
      </c>
      <c r="W9453" t="str">
        <f t="shared" si="296"/>
        <v>cheap</v>
      </c>
      <c r="X9453" s="3" t="str" cm="1">
        <f t="array" ref="X9453">_xlfn.IFS(R9453&gt;1000,"premium",R9453&gt;500,"modrate",R9453&lt;500,"cheap")</f>
        <v>cheap</v>
      </c>
      <c r="Y9453" t="str" cm="1">
        <f t="array" ref="Y9453">_xlfn.SWITCH(TRUE,R9453&gt;1000,"premium",R9453&gt;500,"modrate","cheap")</f>
        <v>cheap</v>
      </c>
    </row>
    <row r="9454" spans="1:25">
      <c r="A9454">
        <v>9453</v>
      </c>
      <c r="B9454" t="s">
        <v>10641</v>
      </c>
      <c r="C9454" s="2">
        <v>42275</v>
      </c>
      <c r="D9454" s="2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  <c r="V9454" t="str">
        <f t="shared" si="295"/>
        <v>profit</v>
      </c>
      <c r="W9454" t="str">
        <f t="shared" si="296"/>
        <v>cheap</v>
      </c>
      <c r="X9454" s="3" t="str" cm="1">
        <f t="array" ref="X9454">_xlfn.IFS(R9454&gt;1000,"premium",R9454&gt;500,"modrate",R9454&lt;500,"cheap")</f>
        <v>cheap</v>
      </c>
      <c r="Y9454" t="str" cm="1">
        <f t="array" ref="Y9454">_xlfn.SWITCH(TRUE,R9454&gt;1000,"premium",R9454&gt;500,"modrate","cheap")</f>
        <v>cheap</v>
      </c>
    </row>
    <row r="9455" spans="1:25">
      <c r="A9455">
        <v>9454</v>
      </c>
      <c r="B9455" t="s">
        <v>10641</v>
      </c>
      <c r="C9455" s="2">
        <v>42275</v>
      </c>
      <c r="D9455" s="2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  <c r="V9455" t="str">
        <f t="shared" si="295"/>
        <v>profit</v>
      </c>
      <c r="W9455" t="str">
        <f t="shared" si="296"/>
        <v>cheap</v>
      </c>
      <c r="X9455" s="3" t="str" cm="1">
        <f t="array" ref="X9455">_xlfn.IFS(R9455&gt;1000,"premium",R9455&gt;500,"modrate",R9455&lt;500,"cheap")</f>
        <v>cheap</v>
      </c>
      <c r="Y9455" t="str" cm="1">
        <f t="array" ref="Y9455">_xlfn.SWITCH(TRUE,R9455&gt;1000,"premium",R9455&gt;500,"modrate","cheap")</f>
        <v>cheap</v>
      </c>
    </row>
    <row r="9456" spans="1:25">
      <c r="A9456">
        <v>9455</v>
      </c>
      <c r="B9456" t="s">
        <v>10641</v>
      </c>
      <c r="C9456" s="2">
        <v>42275</v>
      </c>
      <c r="D9456" s="2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  <c r="V9456" t="str">
        <f t="shared" si="295"/>
        <v>loss</v>
      </c>
      <c r="W9456" t="str">
        <f t="shared" si="296"/>
        <v>cheap</v>
      </c>
      <c r="X9456" s="3" t="str" cm="1">
        <f t="array" ref="X9456">_xlfn.IFS(R9456&gt;1000,"premium",R9456&gt;500,"modrate",R9456&lt;500,"cheap")</f>
        <v>cheap</v>
      </c>
      <c r="Y9456" t="str" cm="1">
        <f t="array" ref="Y9456">_xlfn.SWITCH(TRUE,R9456&gt;1000,"premium",R9456&gt;500,"modrate","cheap")</f>
        <v>cheap</v>
      </c>
    </row>
    <row r="9457" spans="1:25">
      <c r="A9457">
        <v>9456</v>
      </c>
      <c r="B9457" t="s">
        <v>10642</v>
      </c>
      <c r="C9457" s="2">
        <v>42537</v>
      </c>
      <c r="D9457" s="2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  <c r="V9457" t="str">
        <f t="shared" si="295"/>
        <v>loss</v>
      </c>
      <c r="W9457" t="str">
        <f t="shared" si="296"/>
        <v>cheap</v>
      </c>
      <c r="X9457" s="3" t="str" cm="1">
        <f t="array" ref="X9457">_xlfn.IFS(R9457&gt;1000,"premium",R9457&gt;500,"modrate",R9457&lt;500,"cheap")</f>
        <v>cheap</v>
      </c>
      <c r="Y9457" t="str" cm="1">
        <f t="array" ref="Y9457">_xlfn.SWITCH(TRUE,R9457&gt;1000,"premium",R9457&gt;500,"modrate","cheap")</f>
        <v>cheap</v>
      </c>
    </row>
    <row r="9458" spans="1:25">
      <c r="A9458">
        <v>9457</v>
      </c>
      <c r="B9458" t="s">
        <v>10645</v>
      </c>
      <c r="C9458" s="2">
        <v>42882</v>
      </c>
      <c r="D9458" s="2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0.33989999999999698</v>
      </c>
      <c r="V9458" t="str">
        <f t="shared" si="295"/>
        <v>profit</v>
      </c>
      <c r="W9458" t="str">
        <f t="shared" si="296"/>
        <v>cheap</v>
      </c>
      <c r="X9458" s="3" t="str" cm="1">
        <f t="array" ref="X9458">_xlfn.IFS(R9458&gt;1000,"premium",R9458&gt;500,"modrate",R9458&lt;500,"cheap")</f>
        <v>cheap</v>
      </c>
      <c r="Y9458" t="str" cm="1">
        <f t="array" ref="Y9458">_xlfn.SWITCH(TRUE,R9458&gt;1000,"premium",R9458&gt;500,"modrate","cheap")</f>
        <v>cheap</v>
      </c>
    </row>
    <row r="9459" spans="1:25">
      <c r="A9459">
        <v>9458</v>
      </c>
      <c r="B9459" t="s">
        <v>10645</v>
      </c>
      <c r="C9459" s="2">
        <v>42882</v>
      </c>
      <c r="D9459" s="2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  <c r="V9459" t="str">
        <f t="shared" si="295"/>
        <v>loss</v>
      </c>
      <c r="W9459" t="str">
        <f t="shared" si="296"/>
        <v>cheap</v>
      </c>
      <c r="X9459" s="3" t="str" cm="1">
        <f t="array" ref="X9459">_xlfn.IFS(R9459&gt;1000,"premium",R9459&gt;500,"modrate",R9459&lt;500,"cheap")</f>
        <v>cheap</v>
      </c>
      <c r="Y9459" t="str" cm="1">
        <f t="array" ref="Y9459">_xlfn.SWITCH(TRUE,R9459&gt;1000,"premium",R9459&gt;500,"modrate","cheap")</f>
        <v>cheap</v>
      </c>
    </row>
    <row r="9460" spans="1:25">
      <c r="A9460">
        <v>9459</v>
      </c>
      <c r="B9460" t="s">
        <v>10648</v>
      </c>
      <c r="C9460" s="2">
        <v>41921</v>
      </c>
      <c r="D9460" s="2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  <c r="V9460" t="str">
        <f t="shared" si="295"/>
        <v>profit</v>
      </c>
      <c r="W9460" t="str">
        <f t="shared" si="296"/>
        <v>cheap</v>
      </c>
      <c r="X9460" s="3" t="str" cm="1">
        <f t="array" ref="X9460">_xlfn.IFS(R9460&gt;1000,"premium",R9460&gt;500,"modrate",R9460&lt;500,"cheap")</f>
        <v>cheap</v>
      </c>
      <c r="Y9460" t="str" cm="1">
        <f t="array" ref="Y9460">_xlfn.SWITCH(TRUE,R9460&gt;1000,"premium",R9460&gt;500,"modrate","cheap")</f>
        <v>cheap</v>
      </c>
    </row>
    <row r="9461" spans="1:25">
      <c r="A9461">
        <v>9460</v>
      </c>
      <c r="B9461" t="s">
        <v>10648</v>
      </c>
      <c r="C9461" s="2">
        <v>41921</v>
      </c>
      <c r="D9461" s="2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  <c r="V9461" t="str">
        <f t="shared" si="295"/>
        <v>loss</v>
      </c>
      <c r="W9461" t="str">
        <f t="shared" si="296"/>
        <v>cheap</v>
      </c>
      <c r="X9461" s="3" t="str" cm="1">
        <f t="array" ref="X9461">_xlfn.IFS(R9461&gt;1000,"premium",R9461&gt;500,"modrate",R9461&lt;500,"cheap")</f>
        <v>cheap</v>
      </c>
      <c r="Y9461" t="str" cm="1">
        <f t="array" ref="Y9461">_xlfn.SWITCH(TRUE,R9461&gt;1000,"premium",R9461&gt;500,"modrate","cheap")</f>
        <v>cheap</v>
      </c>
    </row>
    <row r="9462" spans="1:25">
      <c r="A9462">
        <v>9461</v>
      </c>
      <c r="B9462" t="s">
        <v>10649</v>
      </c>
      <c r="C9462" s="2">
        <v>41960</v>
      </c>
      <c r="D9462" s="2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  <c r="V9462" t="str">
        <f t="shared" si="295"/>
        <v>profit</v>
      </c>
      <c r="W9462" t="str">
        <f t="shared" si="296"/>
        <v>cheap</v>
      </c>
      <c r="X9462" s="3" t="str" cm="1">
        <f t="array" ref="X9462">_xlfn.IFS(R9462&gt;1000,"premium",R9462&gt;500,"modrate",R9462&lt;500,"cheap")</f>
        <v>cheap</v>
      </c>
      <c r="Y9462" t="str" cm="1">
        <f t="array" ref="Y9462">_xlfn.SWITCH(TRUE,R9462&gt;1000,"premium",R9462&gt;500,"modrate","cheap")</f>
        <v>cheap</v>
      </c>
    </row>
    <row r="9463" spans="1:25">
      <c r="A9463">
        <v>9462</v>
      </c>
      <c r="B9463" t="s">
        <v>10650</v>
      </c>
      <c r="C9463" s="2">
        <v>41931</v>
      </c>
      <c r="D9463" s="2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  <c r="V9463" t="str">
        <f t="shared" si="295"/>
        <v>profit</v>
      </c>
      <c r="W9463" t="str">
        <f t="shared" si="296"/>
        <v>cheap</v>
      </c>
      <c r="X9463" s="3" t="str" cm="1">
        <f t="array" ref="X9463">_xlfn.IFS(R9463&gt;1000,"premium",R9463&gt;500,"modrate",R9463&lt;500,"cheap")</f>
        <v>cheap</v>
      </c>
      <c r="Y9463" t="str" cm="1">
        <f t="array" ref="Y9463">_xlfn.SWITCH(TRUE,R9463&gt;1000,"premium",R9463&gt;500,"modrate","cheap")</f>
        <v>cheap</v>
      </c>
    </row>
    <row r="9464" spans="1:25">
      <c r="A9464">
        <v>9463</v>
      </c>
      <c r="B9464" t="s">
        <v>10651</v>
      </c>
      <c r="C9464" s="2">
        <v>43064</v>
      </c>
      <c r="D9464" s="2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  <c r="V9464" t="str">
        <f t="shared" si="295"/>
        <v>profit</v>
      </c>
      <c r="W9464" t="str">
        <f t="shared" si="296"/>
        <v>modrate</v>
      </c>
      <c r="X9464" s="3" t="str" cm="1">
        <f t="array" ref="X9464">_xlfn.IFS(R9464&gt;1000,"premium",R9464&gt;500,"modrate",R9464&lt;500,"cheap")</f>
        <v>modrate</v>
      </c>
      <c r="Y9464" t="str" cm="1">
        <f t="array" ref="Y9464">_xlfn.SWITCH(TRUE,R9464&gt;1000,"premium",R9464&gt;500,"modrate","cheap")</f>
        <v>modrate</v>
      </c>
    </row>
    <row r="9465" spans="1:25">
      <c r="A9465">
        <v>9464</v>
      </c>
      <c r="B9465" t="s">
        <v>10652</v>
      </c>
      <c r="C9465" s="2">
        <v>41697</v>
      </c>
      <c r="D9465" s="2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  <c r="V9465" t="str">
        <f t="shared" si="295"/>
        <v>profit</v>
      </c>
      <c r="W9465" t="str">
        <f t="shared" si="296"/>
        <v>cheap</v>
      </c>
      <c r="X9465" s="3" t="str" cm="1">
        <f t="array" ref="X9465">_xlfn.IFS(R9465&gt;1000,"premium",R9465&gt;500,"modrate",R9465&lt;500,"cheap")</f>
        <v>cheap</v>
      </c>
      <c r="Y9465" t="str" cm="1">
        <f t="array" ref="Y9465">_xlfn.SWITCH(TRUE,R9465&gt;1000,"premium",R9465&gt;500,"modrate","cheap")</f>
        <v>cheap</v>
      </c>
    </row>
    <row r="9466" spans="1:25">
      <c r="A9466">
        <v>9465</v>
      </c>
      <c r="B9466" t="s">
        <v>10653</v>
      </c>
      <c r="C9466" s="2">
        <v>41994</v>
      </c>
      <c r="D9466" s="2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  <c r="V9466" t="str">
        <f t="shared" si="295"/>
        <v>profit</v>
      </c>
      <c r="W9466" t="str">
        <f t="shared" si="296"/>
        <v>cheap</v>
      </c>
      <c r="X9466" s="3" t="str" cm="1">
        <f t="array" ref="X9466">_xlfn.IFS(R9466&gt;1000,"premium",R9466&gt;500,"modrate",R9466&lt;500,"cheap")</f>
        <v>cheap</v>
      </c>
      <c r="Y9466" t="str" cm="1">
        <f t="array" ref="Y9466">_xlfn.SWITCH(TRUE,R9466&gt;1000,"premium",R9466&gt;500,"modrate","cheap")</f>
        <v>cheap</v>
      </c>
    </row>
    <row r="9467" spans="1:25">
      <c r="A9467">
        <v>9466</v>
      </c>
      <c r="B9467" t="s">
        <v>10654</v>
      </c>
      <c r="C9467" s="2">
        <v>42693</v>
      </c>
      <c r="D9467" s="2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  <c r="V9467" t="str">
        <f t="shared" si="295"/>
        <v>profit</v>
      </c>
      <c r="W9467" t="str">
        <f t="shared" si="296"/>
        <v>cheap</v>
      </c>
      <c r="X9467" s="3" t="str" cm="1">
        <f t="array" ref="X9467">_xlfn.IFS(R9467&gt;1000,"premium",R9467&gt;500,"modrate",R9467&lt;500,"cheap")</f>
        <v>cheap</v>
      </c>
      <c r="Y9467" t="str" cm="1">
        <f t="array" ref="Y9467">_xlfn.SWITCH(TRUE,R9467&gt;1000,"premium",R9467&gt;500,"modrate","cheap")</f>
        <v>cheap</v>
      </c>
    </row>
    <row r="9468" spans="1:25">
      <c r="A9468">
        <v>9467</v>
      </c>
      <c r="B9468" t="s">
        <v>10655</v>
      </c>
      <c r="C9468" s="2">
        <v>43044</v>
      </c>
      <c r="D9468" s="2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  <c r="V9468" t="str">
        <f t="shared" si="295"/>
        <v>profit</v>
      </c>
      <c r="W9468" t="str">
        <f t="shared" si="296"/>
        <v>cheap</v>
      </c>
      <c r="X9468" s="3" t="str" cm="1">
        <f t="array" ref="X9468">_xlfn.IFS(R9468&gt;1000,"premium",R9468&gt;500,"modrate",R9468&lt;500,"cheap")</f>
        <v>cheap</v>
      </c>
      <c r="Y9468" t="str" cm="1">
        <f t="array" ref="Y9468">_xlfn.SWITCH(TRUE,R9468&gt;1000,"premium",R9468&gt;500,"modrate","cheap")</f>
        <v>cheap</v>
      </c>
    </row>
    <row r="9469" spans="1:25">
      <c r="A9469">
        <v>9468</v>
      </c>
      <c r="B9469" t="s">
        <v>10655</v>
      </c>
      <c r="C9469" s="2">
        <v>43044</v>
      </c>
      <c r="D9469" s="2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  <c r="V9469" t="str">
        <f t="shared" si="295"/>
        <v>loss</v>
      </c>
      <c r="W9469" t="str">
        <f t="shared" si="296"/>
        <v>cheap</v>
      </c>
      <c r="X9469" s="3" t="str" cm="1">
        <f t="array" ref="X9469">_xlfn.IFS(R9469&gt;1000,"premium",R9469&gt;500,"modrate",R9469&lt;500,"cheap")</f>
        <v>cheap</v>
      </c>
      <c r="Y9469" t="str" cm="1">
        <f t="array" ref="Y9469">_xlfn.SWITCH(TRUE,R9469&gt;1000,"premium",R9469&gt;500,"modrate","cheap")</f>
        <v>cheap</v>
      </c>
    </row>
    <row r="9470" spans="1:25">
      <c r="A9470">
        <v>9469</v>
      </c>
      <c r="B9470" t="s">
        <v>10655</v>
      </c>
      <c r="C9470" s="2">
        <v>43044</v>
      </c>
      <c r="D9470" s="2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  <c r="V9470" t="str">
        <f t="shared" si="295"/>
        <v>profit</v>
      </c>
      <c r="W9470" t="str">
        <f t="shared" si="296"/>
        <v>cheap</v>
      </c>
      <c r="X9470" s="3" t="str" cm="1">
        <f t="array" ref="X9470">_xlfn.IFS(R9470&gt;1000,"premium",R9470&gt;500,"modrate",R9470&lt;500,"cheap")</f>
        <v>cheap</v>
      </c>
      <c r="Y9470" t="str" cm="1">
        <f t="array" ref="Y9470">_xlfn.SWITCH(TRUE,R9470&gt;1000,"premium",R9470&gt;500,"modrate","cheap")</f>
        <v>cheap</v>
      </c>
    </row>
    <row r="9471" spans="1:25">
      <c r="A9471">
        <v>9470</v>
      </c>
      <c r="B9471" t="s">
        <v>10655</v>
      </c>
      <c r="C9471" s="2">
        <v>43044</v>
      </c>
      <c r="D9471" s="2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  <c r="V9471" t="str">
        <f t="shared" si="295"/>
        <v>profit</v>
      </c>
      <c r="W9471" t="str">
        <f t="shared" si="296"/>
        <v>cheap</v>
      </c>
      <c r="X9471" s="3" t="str" cm="1">
        <f t="array" ref="X9471">_xlfn.IFS(R9471&gt;1000,"premium",R9471&gt;500,"modrate",R9471&lt;500,"cheap")</f>
        <v>cheap</v>
      </c>
      <c r="Y9471" t="str" cm="1">
        <f t="array" ref="Y9471">_xlfn.SWITCH(TRUE,R9471&gt;1000,"premium",R9471&gt;500,"modrate","cheap")</f>
        <v>cheap</v>
      </c>
    </row>
    <row r="9472" spans="1:25">
      <c r="A9472">
        <v>9471</v>
      </c>
      <c r="B9472" t="s">
        <v>10655</v>
      </c>
      <c r="C9472" s="2">
        <v>43044</v>
      </c>
      <c r="D9472" s="2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3.9991999999999899</v>
      </c>
      <c r="V9472" t="str">
        <f t="shared" si="295"/>
        <v>profit</v>
      </c>
      <c r="W9472" t="str">
        <f t="shared" si="296"/>
        <v>cheap</v>
      </c>
      <c r="X9472" s="3" t="str" cm="1">
        <f t="array" ref="X9472">_xlfn.IFS(R9472&gt;1000,"premium",R9472&gt;500,"modrate",R9472&lt;500,"cheap")</f>
        <v>cheap</v>
      </c>
      <c r="Y9472" t="str" cm="1">
        <f t="array" ref="Y9472">_xlfn.SWITCH(TRUE,R9472&gt;1000,"premium",R9472&gt;500,"modrate","cheap")</f>
        <v>cheap</v>
      </c>
    </row>
    <row r="9473" spans="1:25">
      <c r="A9473">
        <v>9472</v>
      </c>
      <c r="B9473" t="s">
        <v>10655</v>
      </c>
      <c r="C9473" s="2">
        <v>43044</v>
      </c>
      <c r="D9473" s="2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  <c r="V9473" t="str">
        <f t="shared" si="295"/>
        <v>profit</v>
      </c>
      <c r="W9473" t="str">
        <f t="shared" si="296"/>
        <v>cheap</v>
      </c>
      <c r="X9473" s="3" t="str" cm="1">
        <f t="array" ref="X9473">_xlfn.IFS(R9473&gt;1000,"premium",R9473&gt;500,"modrate",R9473&lt;500,"cheap")</f>
        <v>cheap</v>
      </c>
      <c r="Y9473" t="str" cm="1">
        <f t="array" ref="Y9473">_xlfn.SWITCH(TRUE,R9473&gt;1000,"premium",R9473&gt;500,"modrate","cheap")</f>
        <v>cheap</v>
      </c>
    </row>
    <row r="9474" spans="1:25">
      <c r="A9474">
        <v>9473</v>
      </c>
      <c r="B9474" t="s">
        <v>10655</v>
      </c>
      <c r="C9474" s="2">
        <v>43044</v>
      </c>
      <c r="D9474" s="2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  <c r="V9474" t="str">
        <f t="shared" si="295"/>
        <v>profit</v>
      </c>
      <c r="W9474" t="str">
        <f t="shared" si="296"/>
        <v>cheap</v>
      </c>
      <c r="X9474" s="3" t="str" cm="1">
        <f t="array" ref="X9474">_xlfn.IFS(R9474&gt;1000,"premium",R9474&gt;500,"modrate",R9474&lt;500,"cheap")</f>
        <v>cheap</v>
      </c>
      <c r="Y9474" t="str" cm="1">
        <f t="array" ref="Y9474">_xlfn.SWITCH(TRUE,R9474&gt;1000,"premium",R9474&gt;500,"modrate","cheap")</f>
        <v>cheap</v>
      </c>
    </row>
    <row r="9475" spans="1:25">
      <c r="A9475">
        <v>9474</v>
      </c>
      <c r="B9475" t="s">
        <v>10655</v>
      </c>
      <c r="C9475" s="2">
        <v>43044</v>
      </c>
      <c r="D9475" s="2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  <c r="V9475" t="str">
        <f t="shared" ref="V9475:V9538" si="297">IF(U9475&gt;0,"profit","loss")</f>
        <v>profit</v>
      </c>
      <c r="W9475" t="str">
        <f t="shared" ref="W9475:W9538" si="298">IF(R9475&gt;1000,"premium", IF(R9475&gt;500,"modrate","cheap"))</f>
        <v>cheap</v>
      </c>
      <c r="X9475" s="3" t="str" cm="1">
        <f t="array" ref="X9475">_xlfn.IFS(R9475&gt;1000,"premium",R9475&gt;500,"modrate",R9475&lt;500,"cheap")</f>
        <v>cheap</v>
      </c>
      <c r="Y9475" t="str" cm="1">
        <f t="array" ref="Y9475">_xlfn.SWITCH(TRUE,R9475&gt;1000,"premium",R9475&gt;500,"modrate","cheap")</f>
        <v>cheap</v>
      </c>
    </row>
    <row r="9476" spans="1:25">
      <c r="A9476">
        <v>9475</v>
      </c>
      <c r="B9476" t="s">
        <v>10656</v>
      </c>
      <c r="C9476" s="2">
        <v>42155</v>
      </c>
      <c r="D9476" s="2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  <c r="V9476" t="str">
        <f t="shared" si="297"/>
        <v>profit</v>
      </c>
      <c r="W9476" t="str">
        <f t="shared" si="298"/>
        <v>cheap</v>
      </c>
      <c r="X9476" s="3" t="str" cm="1">
        <f t="array" ref="X9476">_xlfn.IFS(R9476&gt;1000,"premium",R9476&gt;500,"modrate",R9476&lt;500,"cheap")</f>
        <v>cheap</v>
      </c>
      <c r="Y9476" t="str" cm="1">
        <f t="array" ref="Y9476">_xlfn.SWITCH(TRUE,R9476&gt;1000,"premium",R9476&gt;500,"modrate","cheap")</f>
        <v>cheap</v>
      </c>
    </row>
    <row r="9477" spans="1:25">
      <c r="A9477">
        <v>9476</v>
      </c>
      <c r="B9477" t="s">
        <v>10656</v>
      </c>
      <c r="C9477" s="2">
        <v>42155</v>
      </c>
      <c r="D9477" s="2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  <c r="V9477" t="str">
        <f t="shared" si="297"/>
        <v>profit</v>
      </c>
      <c r="W9477" t="str">
        <f t="shared" si="298"/>
        <v>cheap</v>
      </c>
      <c r="X9477" s="3" t="str" cm="1">
        <f t="array" ref="X9477">_xlfn.IFS(R9477&gt;1000,"premium",R9477&gt;500,"modrate",R9477&lt;500,"cheap")</f>
        <v>cheap</v>
      </c>
      <c r="Y9477" t="str" cm="1">
        <f t="array" ref="Y9477">_xlfn.SWITCH(TRUE,R9477&gt;1000,"premium",R9477&gt;500,"modrate","cheap")</f>
        <v>cheap</v>
      </c>
    </row>
    <row r="9478" spans="1:25">
      <c r="A9478">
        <v>9477</v>
      </c>
      <c r="B9478" t="s">
        <v>10656</v>
      </c>
      <c r="C9478" s="2">
        <v>42155</v>
      </c>
      <c r="D9478" s="2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  <c r="V9478" t="str">
        <f t="shared" si="297"/>
        <v>loss</v>
      </c>
      <c r="W9478" t="str">
        <f t="shared" si="298"/>
        <v>cheap</v>
      </c>
      <c r="X9478" s="3" t="str" cm="1">
        <f t="array" ref="X9478">_xlfn.IFS(R9478&gt;1000,"premium",R9478&gt;500,"modrate",R9478&lt;500,"cheap")</f>
        <v>cheap</v>
      </c>
      <c r="Y9478" t="str" cm="1">
        <f t="array" ref="Y9478">_xlfn.SWITCH(TRUE,R9478&gt;1000,"premium",R9478&gt;500,"modrate","cheap")</f>
        <v>cheap</v>
      </c>
    </row>
    <row r="9479" spans="1:25">
      <c r="A9479">
        <v>9478</v>
      </c>
      <c r="B9479" t="s">
        <v>10656</v>
      </c>
      <c r="C9479" s="2">
        <v>42155</v>
      </c>
      <c r="D9479" s="2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  <c r="V9479" t="str">
        <f t="shared" si="297"/>
        <v>loss</v>
      </c>
      <c r="W9479" t="str">
        <f t="shared" si="298"/>
        <v>cheap</v>
      </c>
      <c r="X9479" s="3" t="str" cm="1">
        <f t="array" ref="X9479">_xlfn.IFS(R9479&gt;1000,"premium",R9479&gt;500,"modrate",R9479&lt;500,"cheap")</f>
        <v>cheap</v>
      </c>
      <c r="Y9479" t="str" cm="1">
        <f t="array" ref="Y9479">_xlfn.SWITCH(TRUE,R9479&gt;1000,"premium",R9479&gt;500,"modrate","cheap")</f>
        <v>cheap</v>
      </c>
    </row>
    <row r="9480" spans="1:25">
      <c r="A9480">
        <v>9479</v>
      </c>
      <c r="B9480" t="s">
        <v>10657</v>
      </c>
      <c r="C9480" s="2">
        <v>41889</v>
      </c>
      <c r="D9480" s="2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  <c r="V9480" t="str">
        <f t="shared" si="297"/>
        <v>profit</v>
      </c>
      <c r="W9480" t="str">
        <f t="shared" si="298"/>
        <v>cheap</v>
      </c>
      <c r="X9480" s="3" t="str" cm="1">
        <f t="array" ref="X9480">_xlfn.IFS(R9480&gt;1000,"premium",R9480&gt;500,"modrate",R9480&lt;500,"cheap")</f>
        <v>cheap</v>
      </c>
      <c r="Y9480" t="str" cm="1">
        <f t="array" ref="Y9480">_xlfn.SWITCH(TRUE,R9480&gt;1000,"premium",R9480&gt;500,"modrate","cheap")</f>
        <v>cheap</v>
      </c>
    </row>
    <row r="9481" spans="1:25">
      <c r="A9481">
        <v>9480</v>
      </c>
      <c r="B9481" t="s">
        <v>10657</v>
      </c>
      <c r="C9481" s="2">
        <v>41889</v>
      </c>
      <c r="D9481" s="2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  <c r="V9481" t="str">
        <f t="shared" si="297"/>
        <v>loss</v>
      </c>
      <c r="W9481" t="str">
        <f t="shared" si="298"/>
        <v>cheap</v>
      </c>
      <c r="X9481" s="3" t="str" cm="1">
        <f t="array" ref="X9481">_xlfn.IFS(R9481&gt;1000,"premium",R9481&gt;500,"modrate",R9481&lt;500,"cheap")</f>
        <v>cheap</v>
      </c>
      <c r="Y9481" t="str" cm="1">
        <f t="array" ref="Y9481">_xlfn.SWITCH(TRUE,R9481&gt;1000,"premium",R9481&gt;500,"modrate","cheap")</f>
        <v>cheap</v>
      </c>
    </row>
    <row r="9482" spans="1:25">
      <c r="A9482">
        <v>9481</v>
      </c>
      <c r="B9482" t="s">
        <v>10657</v>
      </c>
      <c r="C9482" s="2">
        <v>41889</v>
      </c>
      <c r="D9482" s="2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  <c r="V9482" t="str">
        <f t="shared" si="297"/>
        <v>loss</v>
      </c>
      <c r="W9482" t="str">
        <f t="shared" si="298"/>
        <v>cheap</v>
      </c>
      <c r="X9482" s="3" t="str" cm="1">
        <f t="array" ref="X9482">_xlfn.IFS(R9482&gt;1000,"premium",R9482&gt;500,"modrate",R9482&lt;500,"cheap")</f>
        <v>cheap</v>
      </c>
      <c r="Y9482" t="str" cm="1">
        <f t="array" ref="Y9482">_xlfn.SWITCH(TRUE,R9482&gt;1000,"premium",R9482&gt;500,"modrate","cheap")</f>
        <v>cheap</v>
      </c>
    </row>
    <row r="9483" spans="1:25">
      <c r="A9483">
        <v>9482</v>
      </c>
      <c r="B9483" t="s">
        <v>10659</v>
      </c>
      <c r="C9483" s="2">
        <v>43045</v>
      </c>
      <c r="D9483" s="2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  <c r="V9483" t="str">
        <f t="shared" si="297"/>
        <v>profit</v>
      </c>
      <c r="W9483" t="str">
        <f t="shared" si="298"/>
        <v>cheap</v>
      </c>
      <c r="X9483" s="3" t="str" cm="1">
        <f t="array" ref="X9483">_xlfn.IFS(R9483&gt;1000,"premium",R9483&gt;500,"modrate",R9483&lt;500,"cheap")</f>
        <v>cheap</v>
      </c>
      <c r="Y9483" t="str" cm="1">
        <f t="array" ref="Y9483">_xlfn.SWITCH(TRUE,R9483&gt;1000,"premium",R9483&gt;500,"modrate","cheap")</f>
        <v>cheap</v>
      </c>
    </row>
    <row r="9484" spans="1:25">
      <c r="A9484">
        <v>9483</v>
      </c>
      <c r="B9484" t="s">
        <v>10660</v>
      </c>
      <c r="C9484" s="2">
        <v>42175</v>
      </c>
      <c r="D9484" s="2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  <c r="V9484" t="str">
        <f t="shared" si="297"/>
        <v>profit</v>
      </c>
      <c r="W9484" t="str">
        <f t="shared" si="298"/>
        <v>cheap</v>
      </c>
      <c r="X9484" s="3" t="str" cm="1">
        <f t="array" ref="X9484">_xlfn.IFS(R9484&gt;1000,"premium",R9484&gt;500,"modrate",R9484&lt;500,"cheap")</f>
        <v>cheap</v>
      </c>
      <c r="Y9484" t="str" cm="1">
        <f t="array" ref="Y9484">_xlfn.SWITCH(TRUE,R9484&gt;1000,"premium",R9484&gt;500,"modrate","cheap")</f>
        <v>cheap</v>
      </c>
    </row>
    <row r="9485" spans="1:25">
      <c r="A9485">
        <v>9484</v>
      </c>
      <c r="B9485" t="s">
        <v>10661</v>
      </c>
      <c r="C9485" s="2">
        <v>41842</v>
      </c>
      <c r="D9485" s="2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  <c r="V9485" t="str">
        <f t="shared" si="297"/>
        <v>profit</v>
      </c>
      <c r="W9485" t="str">
        <f t="shared" si="298"/>
        <v>cheap</v>
      </c>
      <c r="X9485" s="3" t="str" cm="1">
        <f t="array" ref="X9485">_xlfn.IFS(R9485&gt;1000,"premium",R9485&gt;500,"modrate",R9485&lt;500,"cheap")</f>
        <v>cheap</v>
      </c>
      <c r="Y9485" t="str" cm="1">
        <f t="array" ref="Y9485">_xlfn.SWITCH(TRUE,R9485&gt;1000,"premium",R9485&gt;500,"modrate","cheap")</f>
        <v>cheap</v>
      </c>
    </row>
    <row r="9486" spans="1:25">
      <c r="A9486">
        <v>9485</v>
      </c>
      <c r="B9486" t="s">
        <v>10662</v>
      </c>
      <c r="C9486" s="2">
        <v>42706</v>
      </c>
      <c r="D9486" s="2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  <c r="V9486" t="str">
        <f t="shared" si="297"/>
        <v>loss</v>
      </c>
      <c r="W9486" t="str">
        <f t="shared" si="298"/>
        <v>modrate</v>
      </c>
      <c r="X9486" s="3" t="str" cm="1">
        <f t="array" ref="X9486">_xlfn.IFS(R9486&gt;1000,"premium",R9486&gt;500,"modrate",R9486&lt;500,"cheap")</f>
        <v>modrate</v>
      </c>
      <c r="Y9486" t="str" cm="1">
        <f t="array" ref="Y9486">_xlfn.SWITCH(TRUE,R9486&gt;1000,"premium",R9486&gt;500,"modrate","cheap")</f>
        <v>modrate</v>
      </c>
    </row>
    <row r="9487" spans="1:25">
      <c r="A9487">
        <v>9486</v>
      </c>
      <c r="B9487" t="s">
        <v>10662</v>
      </c>
      <c r="C9487" s="2">
        <v>42706</v>
      </c>
      <c r="D9487" s="2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  <c r="V9487" t="str">
        <f t="shared" si="297"/>
        <v>profit</v>
      </c>
      <c r="W9487" t="str">
        <f t="shared" si="298"/>
        <v>cheap</v>
      </c>
      <c r="X9487" s="3" t="str" cm="1">
        <f t="array" ref="X9487">_xlfn.IFS(R9487&gt;1000,"premium",R9487&gt;500,"modrate",R9487&lt;500,"cheap")</f>
        <v>cheap</v>
      </c>
      <c r="Y9487" t="str" cm="1">
        <f t="array" ref="Y9487">_xlfn.SWITCH(TRUE,R9487&gt;1000,"premium",R9487&gt;500,"modrate","cheap")</f>
        <v>cheap</v>
      </c>
    </row>
    <row r="9488" spans="1:25">
      <c r="A9488">
        <v>9487</v>
      </c>
      <c r="B9488" t="s">
        <v>10663</v>
      </c>
      <c r="C9488" s="2">
        <v>43020</v>
      </c>
      <c r="D9488" s="2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  <c r="V9488" t="str">
        <f t="shared" si="297"/>
        <v>loss</v>
      </c>
      <c r="W9488" t="str">
        <f t="shared" si="298"/>
        <v>modrate</v>
      </c>
      <c r="X9488" s="3" t="str" cm="1">
        <f t="array" ref="X9488">_xlfn.IFS(R9488&gt;1000,"premium",R9488&gt;500,"modrate",R9488&lt;500,"cheap")</f>
        <v>modrate</v>
      </c>
      <c r="Y9488" t="str" cm="1">
        <f t="array" ref="Y9488">_xlfn.SWITCH(TRUE,R9488&gt;1000,"premium",R9488&gt;500,"modrate","cheap")</f>
        <v>modrate</v>
      </c>
    </row>
    <row r="9489" spans="1:25">
      <c r="A9489">
        <v>9488</v>
      </c>
      <c r="B9489" t="s">
        <v>10664</v>
      </c>
      <c r="C9489" s="2">
        <v>43080</v>
      </c>
      <c r="D9489" s="2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  <c r="V9489" t="str">
        <f t="shared" si="297"/>
        <v>profit</v>
      </c>
      <c r="W9489" t="str">
        <f t="shared" si="298"/>
        <v>cheap</v>
      </c>
      <c r="X9489" s="3" t="str" cm="1">
        <f t="array" ref="X9489">_xlfn.IFS(R9489&gt;1000,"premium",R9489&gt;500,"modrate",R9489&lt;500,"cheap")</f>
        <v>cheap</v>
      </c>
      <c r="Y9489" t="str" cm="1">
        <f t="array" ref="Y9489">_xlfn.SWITCH(TRUE,R9489&gt;1000,"premium",R9489&gt;500,"modrate","cheap")</f>
        <v>cheap</v>
      </c>
    </row>
    <row r="9490" spans="1:25">
      <c r="A9490">
        <v>9489</v>
      </c>
      <c r="B9490" t="s">
        <v>10665</v>
      </c>
      <c r="C9490" s="2">
        <v>42278</v>
      </c>
      <c r="D9490" s="2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  <c r="V9490" t="str">
        <f t="shared" si="297"/>
        <v>profit</v>
      </c>
      <c r="W9490" t="str">
        <f t="shared" si="298"/>
        <v>modrate</v>
      </c>
      <c r="X9490" s="3" t="str" cm="1">
        <f t="array" ref="X9490">_xlfn.IFS(R9490&gt;1000,"premium",R9490&gt;500,"modrate",R9490&lt;500,"cheap")</f>
        <v>modrate</v>
      </c>
      <c r="Y9490" t="str" cm="1">
        <f t="array" ref="Y9490">_xlfn.SWITCH(TRUE,R9490&gt;1000,"premium",R9490&gt;500,"modrate","cheap")</f>
        <v>modrate</v>
      </c>
    </row>
    <row r="9491" spans="1:25">
      <c r="A9491">
        <v>9490</v>
      </c>
      <c r="B9491" t="s">
        <v>10666</v>
      </c>
      <c r="C9491" s="2">
        <v>42587</v>
      </c>
      <c r="D9491" s="2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  <c r="V9491" t="str">
        <f t="shared" si="297"/>
        <v>profit</v>
      </c>
      <c r="W9491" t="str">
        <f t="shared" si="298"/>
        <v>cheap</v>
      </c>
      <c r="X9491" s="3" t="str" cm="1">
        <f t="array" ref="X9491">_xlfn.IFS(R9491&gt;1000,"premium",R9491&gt;500,"modrate",R9491&lt;500,"cheap")</f>
        <v>cheap</v>
      </c>
      <c r="Y9491" t="str" cm="1">
        <f t="array" ref="Y9491">_xlfn.SWITCH(TRUE,R9491&gt;1000,"premium",R9491&gt;500,"modrate","cheap")</f>
        <v>cheap</v>
      </c>
    </row>
    <row r="9492" spans="1:25">
      <c r="A9492">
        <v>9491</v>
      </c>
      <c r="B9492" t="s">
        <v>10667</v>
      </c>
      <c r="C9492" s="2">
        <v>42738</v>
      </c>
      <c r="D9492" s="2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  <c r="V9492" t="str">
        <f t="shared" si="297"/>
        <v>profit</v>
      </c>
      <c r="W9492" t="str">
        <f t="shared" si="298"/>
        <v>premium</v>
      </c>
      <c r="X9492" s="3" t="str" cm="1">
        <f t="array" ref="X9492">_xlfn.IFS(R9492&gt;1000,"premium",R9492&gt;500,"modrate",R9492&lt;500,"cheap")</f>
        <v>premium</v>
      </c>
      <c r="Y9492" t="str" cm="1">
        <f t="array" ref="Y9492">_xlfn.SWITCH(TRUE,R9492&gt;1000,"premium",R9492&gt;500,"modrate","cheap")</f>
        <v>premium</v>
      </c>
    </row>
    <row r="9493" spans="1:25">
      <c r="A9493">
        <v>9492</v>
      </c>
      <c r="B9493" t="s">
        <v>10667</v>
      </c>
      <c r="C9493" s="2">
        <v>42738</v>
      </c>
      <c r="D9493" s="2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  <c r="V9493" t="str">
        <f t="shared" si="297"/>
        <v>profit</v>
      </c>
      <c r="W9493" t="str">
        <f t="shared" si="298"/>
        <v>cheap</v>
      </c>
      <c r="X9493" s="3" t="str" cm="1">
        <f t="array" ref="X9493">_xlfn.IFS(R9493&gt;1000,"premium",R9493&gt;500,"modrate",R9493&lt;500,"cheap")</f>
        <v>cheap</v>
      </c>
      <c r="Y9493" t="str" cm="1">
        <f t="array" ref="Y9493">_xlfn.SWITCH(TRUE,R9493&gt;1000,"premium",R9493&gt;500,"modrate","cheap")</f>
        <v>cheap</v>
      </c>
    </row>
    <row r="9494" spans="1:25">
      <c r="A9494">
        <v>9493</v>
      </c>
      <c r="B9494" t="s">
        <v>10668</v>
      </c>
      <c r="C9494" s="2">
        <v>43046</v>
      </c>
      <c r="D9494" s="2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  <c r="V9494" t="str">
        <f t="shared" si="297"/>
        <v>profit</v>
      </c>
      <c r="W9494" t="str">
        <f t="shared" si="298"/>
        <v>cheap</v>
      </c>
      <c r="X9494" s="3" t="str" cm="1">
        <f t="array" ref="X9494">_xlfn.IFS(R9494&gt;1000,"premium",R9494&gt;500,"modrate",R9494&lt;500,"cheap")</f>
        <v>cheap</v>
      </c>
      <c r="Y9494" t="str" cm="1">
        <f t="array" ref="Y9494">_xlfn.SWITCH(TRUE,R9494&gt;1000,"premium",R9494&gt;500,"modrate","cheap")</f>
        <v>cheap</v>
      </c>
    </row>
    <row r="9495" spans="1:25">
      <c r="A9495">
        <v>9494</v>
      </c>
      <c r="B9495" t="s">
        <v>10669</v>
      </c>
      <c r="C9495" s="2">
        <v>42372</v>
      </c>
      <c r="D9495" s="2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  <c r="V9495" t="str">
        <f t="shared" si="297"/>
        <v>profit</v>
      </c>
      <c r="W9495" t="str">
        <f t="shared" si="298"/>
        <v>premium</v>
      </c>
      <c r="X9495" s="3" t="str" cm="1">
        <f t="array" ref="X9495">_xlfn.IFS(R9495&gt;1000,"premium",R9495&gt;500,"modrate",R9495&lt;500,"cheap")</f>
        <v>premium</v>
      </c>
      <c r="Y9495" t="str" cm="1">
        <f t="array" ref="Y9495">_xlfn.SWITCH(TRUE,R9495&gt;1000,"premium",R9495&gt;500,"modrate","cheap")</f>
        <v>premium</v>
      </c>
    </row>
    <row r="9496" spans="1:25">
      <c r="A9496">
        <v>9495</v>
      </c>
      <c r="B9496" t="s">
        <v>10669</v>
      </c>
      <c r="C9496" s="2">
        <v>42372</v>
      </c>
      <c r="D9496" s="2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  <c r="V9496" t="str">
        <f t="shared" si="297"/>
        <v>profit</v>
      </c>
      <c r="W9496" t="str">
        <f t="shared" si="298"/>
        <v>cheap</v>
      </c>
      <c r="X9496" s="3" t="str" cm="1">
        <f t="array" ref="X9496">_xlfn.IFS(R9496&gt;1000,"premium",R9496&gt;500,"modrate",R9496&lt;500,"cheap")</f>
        <v>cheap</v>
      </c>
      <c r="Y9496" t="str" cm="1">
        <f t="array" ref="Y9496">_xlfn.SWITCH(TRUE,R9496&gt;1000,"premium",R9496&gt;500,"modrate","cheap")</f>
        <v>cheap</v>
      </c>
    </row>
    <row r="9497" spans="1:25">
      <c r="A9497">
        <v>9496</v>
      </c>
      <c r="B9497" t="s">
        <v>10670</v>
      </c>
      <c r="C9497" s="2">
        <v>42502</v>
      </c>
      <c r="D9497" s="2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  <c r="V9497" t="str">
        <f t="shared" si="297"/>
        <v>profit</v>
      </c>
      <c r="W9497" t="str">
        <f t="shared" si="298"/>
        <v>cheap</v>
      </c>
      <c r="X9497" s="3" t="str" cm="1">
        <f t="array" ref="X9497">_xlfn.IFS(R9497&gt;1000,"premium",R9497&gt;500,"modrate",R9497&lt;500,"cheap")</f>
        <v>cheap</v>
      </c>
      <c r="Y9497" t="str" cm="1">
        <f t="array" ref="Y9497">_xlfn.SWITCH(TRUE,R9497&gt;1000,"premium",R9497&gt;500,"modrate","cheap")</f>
        <v>cheap</v>
      </c>
    </row>
    <row r="9498" spans="1:25">
      <c r="A9498">
        <v>9497</v>
      </c>
      <c r="B9498" t="s">
        <v>10670</v>
      </c>
      <c r="C9498" s="2">
        <v>42502</v>
      </c>
      <c r="D9498" s="2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  <c r="V9498" t="str">
        <f t="shared" si="297"/>
        <v>profit</v>
      </c>
      <c r="W9498" t="str">
        <f t="shared" si="298"/>
        <v>cheap</v>
      </c>
      <c r="X9498" s="3" t="str" cm="1">
        <f t="array" ref="X9498">_xlfn.IFS(R9498&gt;1000,"premium",R9498&gt;500,"modrate",R9498&lt;500,"cheap")</f>
        <v>cheap</v>
      </c>
      <c r="Y9498" t="str" cm="1">
        <f t="array" ref="Y9498">_xlfn.SWITCH(TRUE,R9498&gt;1000,"premium",R9498&gt;500,"modrate","cheap")</f>
        <v>cheap</v>
      </c>
    </row>
    <row r="9499" spans="1:25">
      <c r="A9499">
        <v>9498</v>
      </c>
      <c r="B9499" t="s">
        <v>10671</v>
      </c>
      <c r="C9499" s="2">
        <v>43044</v>
      </c>
      <c r="D9499" s="2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  <c r="V9499" t="str">
        <f t="shared" si="297"/>
        <v>profit</v>
      </c>
      <c r="W9499" t="str">
        <f t="shared" si="298"/>
        <v>cheap</v>
      </c>
      <c r="X9499" s="3" t="str" cm="1">
        <f t="array" ref="X9499">_xlfn.IFS(R9499&gt;1000,"premium",R9499&gt;500,"modrate",R9499&lt;500,"cheap")</f>
        <v>cheap</v>
      </c>
      <c r="Y9499" t="str" cm="1">
        <f t="array" ref="Y9499">_xlfn.SWITCH(TRUE,R9499&gt;1000,"premium",R9499&gt;500,"modrate","cheap")</f>
        <v>cheap</v>
      </c>
    </row>
    <row r="9500" spans="1:25">
      <c r="A9500">
        <v>9499</v>
      </c>
      <c r="B9500" t="s">
        <v>10671</v>
      </c>
      <c r="C9500" s="2">
        <v>43044</v>
      </c>
      <c r="D9500" s="2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  <c r="V9500" t="str">
        <f t="shared" si="297"/>
        <v>profit</v>
      </c>
      <c r="W9500" t="str">
        <f t="shared" si="298"/>
        <v>cheap</v>
      </c>
      <c r="X9500" s="3" t="str" cm="1">
        <f t="array" ref="X9500">_xlfn.IFS(R9500&gt;1000,"premium",R9500&gt;500,"modrate",R9500&lt;500,"cheap")</f>
        <v>cheap</v>
      </c>
      <c r="Y9500" t="str" cm="1">
        <f t="array" ref="Y9500">_xlfn.SWITCH(TRUE,R9500&gt;1000,"premium",R9500&gt;500,"modrate","cheap")</f>
        <v>cheap</v>
      </c>
    </row>
    <row r="9501" spans="1:25">
      <c r="A9501">
        <v>9500</v>
      </c>
      <c r="B9501" t="s">
        <v>10671</v>
      </c>
      <c r="C9501" s="2">
        <v>43044</v>
      </c>
      <c r="D9501" s="2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  <c r="V9501" t="str">
        <f t="shared" si="297"/>
        <v>profit</v>
      </c>
      <c r="W9501" t="str">
        <f t="shared" si="298"/>
        <v>cheap</v>
      </c>
      <c r="X9501" s="3" t="str" cm="1">
        <f t="array" ref="X9501">_xlfn.IFS(R9501&gt;1000,"premium",R9501&gt;500,"modrate",R9501&lt;500,"cheap")</f>
        <v>cheap</v>
      </c>
      <c r="Y9501" t="str" cm="1">
        <f t="array" ref="Y9501">_xlfn.SWITCH(TRUE,R9501&gt;1000,"premium",R9501&gt;500,"modrate","cheap")</f>
        <v>cheap</v>
      </c>
    </row>
    <row r="9502" spans="1:25">
      <c r="A9502">
        <v>9501</v>
      </c>
      <c r="B9502" t="s">
        <v>10672</v>
      </c>
      <c r="C9502" s="2">
        <v>42516</v>
      </c>
      <c r="D9502" s="2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  <c r="V9502" t="str">
        <f t="shared" si="297"/>
        <v>profit</v>
      </c>
      <c r="W9502" t="str">
        <f t="shared" si="298"/>
        <v>cheap</v>
      </c>
      <c r="X9502" s="3" t="str" cm="1">
        <f t="array" ref="X9502">_xlfn.IFS(R9502&gt;1000,"premium",R9502&gt;500,"modrate",R9502&lt;500,"cheap")</f>
        <v>cheap</v>
      </c>
      <c r="Y9502" t="str" cm="1">
        <f t="array" ref="Y9502">_xlfn.SWITCH(TRUE,R9502&gt;1000,"premium",R9502&gt;500,"modrate","cheap")</f>
        <v>cheap</v>
      </c>
    </row>
    <row r="9503" spans="1:25">
      <c r="A9503">
        <v>9502</v>
      </c>
      <c r="B9503" t="s">
        <v>10673</v>
      </c>
      <c r="C9503" s="2">
        <v>42328</v>
      </c>
      <c r="D9503" s="2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  <c r="V9503" t="str">
        <f t="shared" si="297"/>
        <v>profit</v>
      </c>
      <c r="W9503" t="str">
        <f t="shared" si="298"/>
        <v>cheap</v>
      </c>
      <c r="X9503" s="3" t="str" cm="1">
        <f t="array" ref="X9503">_xlfn.IFS(R9503&gt;1000,"premium",R9503&gt;500,"modrate",R9503&lt;500,"cheap")</f>
        <v>cheap</v>
      </c>
      <c r="Y9503" t="str" cm="1">
        <f t="array" ref="Y9503">_xlfn.SWITCH(TRUE,R9503&gt;1000,"premium",R9503&gt;500,"modrate","cheap")</f>
        <v>cheap</v>
      </c>
    </row>
    <row r="9504" spans="1:25">
      <c r="A9504">
        <v>9503</v>
      </c>
      <c r="B9504" t="s">
        <v>10674</v>
      </c>
      <c r="C9504" s="2">
        <v>42482</v>
      </c>
      <c r="D9504" s="2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  <c r="V9504" t="str">
        <f t="shared" si="297"/>
        <v>profit</v>
      </c>
      <c r="W9504" t="str">
        <f t="shared" si="298"/>
        <v>cheap</v>
      </c>
      <c r="X9504" s="3" t="str" cm="1">
        <f t="array" ref="X9504">_xlfn.IFS(R9504&gt;1000,"premium",R9504&gt;500,"modrate",R9504&lt;500,"cheap")</f>
        <v>cheap</v>
      </c>
      <c r="Y9504" t="str" cm="1">
        <f t="array" ref="Y9504">_xlfn.SWITCH(TRUE,R9504&gt;1000,"premium",R9504&gt;500,"modrate","cheap")</f>
        <v>cheap</v>
      </c>
    </row>
    <row r="9505" spans="1:25">
      <c r="A9505">
        <v>9504</v>
      </c>
      <c r="B9505" t="s">
        <v>10674</v>
      </c>
      <c r="C9505" s="2">
        <v>42482</v>
      </c>
      <c r="D9505" s="2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  <c r="V9505" t="str">
        <f t="shared" si="297"/>
        <v>profit</v>
      </c>
      <c r="W9505" t="str">
        <f t="shared" si="298"/>
        <v>cheap</v>
      </c>
      <c r="X9505" s="3" t="str" cm="1">
        <f t="array" ref="X9505">_xlfn.IFS(R9505&gt;1000,"premium",R9505&gt;500,"modrate",R9505&lt;500,"cheap")</f>
        <v>cheap</v>
      </c>
      <c r="Y9505" t="str" cm="1">
        <f t="array" ref="Y9505">_xlfn.SWITCH(TRUE,R9505&gt;1000,"premium",R9505&gt;500,"modrate","cheap")</f>
        <v>cheap</v>
      </c>
    </row>
    <row r="9506" spans="1:25">
      <c r="A9506">
        <v>9505</v>
      </c>
      <c r="B9506" t="s">
        <v>10675</v>
      </c>
      <c r="C9506" s="2">
        <v>42657</v>
      </c>
      <c r="D9506" s="2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  <c r="V9506" t="str">
        <f t="shared" si="297"/>
        <v>profit</v>
      </c>
      <c r="W9506" t="str">
        <f t="shared" si="298"/>
        <v>premium</v>
      </c>
      <c r="X9506" s="3" t="str" cm="1">
        <f t="array" ref="X9506">_xlfn.IFS(R9506&gt;1000,"premium",R9506&gt;500,"modrate",R9506&lt;500,"cheap")</f>
        <v>premium</v>
      </c>
      <c r="Y9506" t="str" cm="1">
        <f t="array" ref="Y9506">_xlfn.SWITCH(TRUE,R9506&gt;1000,"premium",R9506&gt;500,"modrate","cheap")</f>
        <v>premium</v>
      </c>
    </row>
    <row r="9507" spans="1:25">
      <c r="A9507">
        <v>9506</v>
      </c>
      <c r="B9507" t="s">
        <v>10675</v>
      </c>
      <c r="C9507" s="2">
        <v>42657</v>
      </c>
      <c r="D9507" s="2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  <c r="V9507" t="str">
        <f t="shared" si="297"/>
        <v>profit</v>
      </c>
      <c r="W9507" t="str">
        <f t="shared" si="298"/>
        <v>cheap</v>
      </c>
      <c r="X9507" s="3" t="str" cm="1">
        <f t="array" ref="X9507">_xlfn.IFS(R9507&gt;1000,"premium",R9507&gt;500,"modrate",R9507&lt;500,"cheap")</f>
        <v>cheap</v>
      </c>
      <c r="Y9507" t="str" cm="1">
        <f t="array" ref="Y9507">_xlfn.SWITCH(TRUE,R9507&gt;1000,"premium",R9507&gt;500,"modrate","cheap")</f>
        <v>cheap</v>
      </c>
    </row>
    <row r="9508" spans="1:25">
      <c r="A9508">
        <v>9507</v>
      </c>
      <c r="B9508" t="s">
        <v>10676</v>
      </c>
      <c r="C9508" s="2">
        <v>41734</v>
      </c>
      <c r="D9508" s="2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  <c r="V9508" t="str">
        <f t="shared" si="297"/>
        <v>profit</v>
      </c>
      <c r="W9508" t="str">
        <f t="shared" si="298"/>
        <v>cheap</v>
      </c>
      <c r="X9508" s="3" t="str" cm="1">
        <f t="array" ref="X9508">_xlfn.IFS(R9508&gt;1000,"premium",R9508&gt;500,"modrate",R9508&lt;500,"cheap")</f>
        <v>cheap</v>
      </c>
      <c r="Y9508" t="str" cm="1">
        <f t="array" ref="Y9508">_xlfn.SWITCH(TRUE,R9508&gt;1000,"premium",R9508&gt;500,"modrate","cheap")</f>
        <v>cheap</v>
      </c>
    </row>
    <row r="9509" spans="1:25">
      <c r="A9509">
        <v>9508</v>
      </c>
      <c r="B9509" t="s">
        <v>10676</v>
      </c>
      <c r="C9509" s="2">
        <v>41734</v>
      </c>
      <c r="D9509" s="2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  <c r="V9509" t="str">
        <f t="shared" si="297"/>
        <v>profit</v>
      </c>
      <c r="W9509" t="str">
        <f t="shared" si="298"/>
        <v>cheap</v>
      </c>
      <c r="X9509" s="3" t="str" cm="1">
        <f t="array" ref="X9509">_xlfn.IFS(R9509&gt;1000,"premium",R9509&gt;500,"modrate",R9509&lt;500,"cheap")</f>
        <v>cheap</v>
      </c>
      <c r="Y9509" t="str" cm="1">
        <f t="array" ref="Y9509">_xlfn.SWITCH(TRUE,R9509&gt;1000,"premium",R9509&gt;500,"modrate","cheap")</f>
        <v>cheap</v>
      </c>
    </row>
    <row r="9510" spans="1:25">
      <c r="A9510">
        <v>9509</v>
      </c>
      <c r="B9510" t="s">
        <v>10676</v>
      </c>
      <c r="C9510" s="2">
        <v>41734</v>
      </c>
      <c r="D9510" s="2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  <c r="V9510" t="str">
        <f t="shared" si="297"/>
        <v>profit</v>
      </c>
      <c r="W9510" t="str">
        <f t="shared" si="298"/>
        <v>cheap</v>
      </c>
      <c r="X9510" s="3" t="str" cm="1">
        <f t="array" ref="X9510">_xlfn.IFS(R9510&gt;1000,"premium",R9510&gt;500,"modrate",R9510&lt;500,"cheap")</f>
        <v>cheap</v>
      </c>
      <c r="Y9510" t="str" cm="1">
        <f t="array" ref="Y9510">_xlfn.SWITCH(TRUE,R9510&gt;1000,"premium",R9510&gt;500,"modrate","cheap")</f>
        <v>cheap</v>
      </c>
    </row>
    <row r="9511" spans="1:25">
      <c r="A9511">
        <v>9510</v>
      </c>
      <c r="B9511" t="s">
        <v>10676</v>
      </c>
      <c r="C9511" s="2">
        <v>41734</v>
      </c>
      <c r="D9511" s="2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  <c r="V9511" t="str">
        <f t="shared" si="297"/>
        <v>profit</v>
      </c>
      <c r="W9511" t="str">
        <f t="shared" si="298"/>
        <v>modrate</v>
      </c>
      <c r="X9511" s="3" t="str" cm="1">
        <f t="array" ref="X9511">_xlfn.IFS(R9511&gt;1000,"premium",R9511&gt;500,"modrate",R9511&lt;500,"cheap")</f>
        <v>modrate</v>
      </c>
      <c r="Y9511" t="str" cm="1">
        <f t="array" ref="Y9511">_xlfn.SWITCH(TRUE,R9511&gt;1000,"premium",R9511&gt;500,"modrate","cheap")</f>
        <v>modrate</v>
      </c>
    </row>
    <row r="9512" spans="1:25">
      <c r="A9512">
        <v>9511</v>
      </c>
      <c r="B9512" t="s">
        <v>10677</v>
      </c>
      <c r="C9512" s="2">
        <v>42588</v>
      </c>
      <c r="D9512" s="2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  <c r="V9512" t="str">
        <f t="shared" si="297"/>
        <v>profit</v>
      </c>
      <c r="W9512" t="str">
        <f t="shared" si="298"/>
        <v>cheap</v>
      </c>
      <c r="X9512" s="3" t="str" cm="1">
        <f t="array" ref="X9512">_xlfn.IFS(R9512&gt;1000,"premium",R9512&gt;500,"modrate",R9512&lt;500,"cheap")</f>
        <v>cheap</v>
      </c>
      <c r="Y9512" t="str" cm="1">
        <f t="array" ref="Y9512">_xlfn.SWITCH(TRUE,R9512&gt;1000,"premium",R9512&gt;500,"modrate","cheap")</f>
        <v>cheap</v>
      </c>
    </row>
    <row r="9513" spans="1:25">
      <c r="A9513">
        <v>9512</v>
      </c>
      <c r="B9513" t="s">
        <v>10678</v>
      </c>
      <c r="C9513" s="2">
        <v>41987</v>
      </c>
      <c r="D9513" s="2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  <c r="V9513" t="str">
        <f t="shared" si="297"/>
        <v>loss</v>
      </c>
      <c r="W9513" t="str">
        <f t="shared" si="298"/>
        <v>cheap</v>
      </c>
      <c r="X9513" s="3" t="str" cm="1">
        <f t="array" ref="X9513">_xlfn.IFS(R9513&gt;1000,"premium",R9513&gt;500,"modrate",R9513&lt;500,"cheap")</f>
        <v>cheap</v>
      </c>
      <c r="Y9513" t="str" cm="1">
        <f t="array" ref="Y9513">_xlfn.SWITCH(TRUE,R9513&gt;1000,"premium",R9513&gt;500,"modrate","cheap")</f>
        <v>cheap</v>
      </c>
    </row>
    <row r="9514" spans="1:25">
      <c r="A9514">
        <v>9513</v>
      </c>
      <c r="B9514" t="s">
        <v>10679</v>
      </c>
      <c r="C9514" s="2">
        <v>42885</v>
      </c>
      <c r="D9514" s="2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-6.0196000000000298</v>
      </c>
      <c r="V9514" t="str">
        <f t="shared" si="297"/>
        <v>loss</v>
      </c>
      <c r="W9514" t="str">
        <f t="shared" si="298"/>
        <v>cheap</v>
      </c>
      <c r="X9514" s="3" t="str" cm="1">
        <f t="array" ref="X9514">_xlfn.IFS(R9514&gt;1000,"premium",R9514&gt;500,"modrate",R9514&lt;500,"cheap")</f>
        <v>cheap</v>
      </c>
      <c r="Y9514" t="str" cm="1">
        <f t="array" ref="Y9514">_xlfn.SWITCH(TRUE,R9514&gt;1000,"premium",R9514&gt;500,"modrate","cheap")</f>
        <v>cheap</v>
      </c>
    </row>
    <row r="9515" spans="1:25">
      <c r="A9515">
        <v>9514</v>
      </c>
      <c r="B9515" t="s">
        <v>10680</v>
      </c>
      <c r="C9515" s="2">
        <v>42657</v>
      </c>
      <c r="D9515" s="2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  <c r="V9515" t="str">
        <f t="shared" si="297"/>
        <v>profit</v>
      </c>
      <c r="W9515" t="str">
        <f t="shared" si="298"/>
        <v>premium</v>
      </c>
      <c r="X9515" s="3" t="str" cm="1">
        <f t="array" ref="X9515">_xlfn.IFS(R9515&gt;1000,"premium",R9515&gt;500,"modrate",R9515&lt;500,"cheap")</f>
        <v>premium</v>
      </c>
      <c r="Y9515" t="str" cm="1">
        <f t="array" ref="Y9515">_xlfn.SWITCH(TRUE,R9515&gt;1000,"premium",R9515&gt;500,"modrate","cheap")</f>
        <v>premium</v>
      </c>
    </row>
    <row r="9516" spans="1:25">
      <c r="A9516">
        <v>9515</v>
      </c>
      <c r="B9516" t="s">
        <v>10681</v>
      </c>
      <c r="C9516" s="2">
        <v>41712</v>
      </c>
      <c r="D9516" s="2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  <c r="V9516" t="str">
        <f t="shared" si="297"/>
        <v>profit</v>
      </c>
      <c r="W9516" t="str">
        <f t="shared" si="298"/>
        <v>cheap</v>
      </c>
      <c r="X9516" s="3" t="str" cm="1">
        <f t="array" ref="X9516">_xlfn.IFS(R9516&gt;1000,"premium",R9516&gt;500,"modrate",R9516&lt;500,"cheap")</f>
        <v>cheap</v>
      </c>
      <c r="Y9516" t="str" cm="1">
        <f t="array" ref="Y9516">_xlfn.SWITCH(TRUE,R9516&gt;1000,"premium",R9516&gt;500,"modrate","cheap")</f>
        <v>cheap</v>
      </c>
    </row>
    <row r="9517" spans="1:25">
      <c r="A9517">
        <v>9516</v>
      </c>
      <c r="B9517" t="s">
        <v>10682</v>
      </c>
      <c r="C9517" s="2">
        <v>41687</v>
      </c>
      <c r="D9517" s="2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  <c r="V9517" t="str">
        <f t="shared" si="297"/>
        <v>profit</v>
      </c>
      <c r="W9517" t="str">
        <f t="shared" si="298"/>
        <v>cheap</v>
      </c>
      <c r="X9517" s="3" t="str" cm="1">
        <f t="array" ref="X9517">_xlfn.IFS(R9517&gt;1000,"premium",R9517&gt;500,"modrate",R9517&lt;500,"cheap")</f>
        <v>cheap</v>
      </c>
      <c r="Y9517" t="str" cm="1">
        <f t="array" ref="Y9517">_xlfn.SWITCH(TRUE,R9517&gt;1000,"premium",R9517&gt;500,"modrate","cheap")</f>
        <v>cheap</v>
      </c>
    </row>
    <row r="9518" spans="1:25">
      <c r="A9518">
        <v>9517</v>
      </c>
      <c r="B9518" t="s">
        <v>10683</v>
      </c>
      <c r="C9518" s="2">
        <v>42240</v>
      </c>
      <c r="D9518" s="2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  <c r="V9518" t="str">
        <f t="shared" si="297"/>
        <v>profit</v>
      </c>
      <c r="W9518" t="str">
        <f t="shared" si="298"/>
        <v>cheap</v>
      </c>
      <c r="X9518" s="3" t="str" cm="1">
        <f t="array" ref="X9518">_xlfn.IFS(R9518&gt;1000,"premium",R9518&gt;500,"modrate",R9518&lt;500,"cheap")</f>
        <v>cheap</v>
      </c>
      <c r="Y9518" t="str" cm="1">
        <f t="array" ref="Y9518">_xlfn.SWITCH(TRUE,R9518&gt;1000,"premium",R9518&gt;500,"modrate","cheap")</f>
        <v>cheap</v>
      </c>
    </row>
    <row r="9519" spans="1:25">
      <c r="A9519">
        <v>9518</v>
      </c>
      <c r="B9519" t="s">
        <v>10683</v>
      </c>
      <c r="C9519" s="2">
        <v>42240</v>
      </c>
      <c r="D9519" s="2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  <c r="V9519" t="str">
        <f t="shared" si="297"/>
        <v>profit</v>
      </c>
      <c r="W9519" t="str">
        <f t="shared" si="298"/>
        <v>cheap</v>
      </c>
      <c r="X9519" s="3" t="str" cm="1">
        <f t="array" ref="X9519">_xlfn.IFS(R9519&gt;1000,"premium",R9519&gt;500,"modrate",R9519&lt;500,"cheap")</f>
        <v>cheap</v>
      </c>
      <c r="Y9519" t="str" cm="1">
        <f t="array" ref="Y9519">_xlfn.SWITCH(TRUE,R9519&gt;1000,"premium",R9519&gt;500,"modrate","cheap")</f>
        <v>cheap</v>
      </c>
    </row>
    <row r="9520" spans="1:25">
      <c r="A9520">
        <v>9519</v>
      </c>
      <c r="B9520" t="s">
        <v>10683</v>
      </c>
      <c r="C9520" s="2">
        <v>42240</v>
      </c>
      <c r="D9520" s="2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</v>
      </c>
      <c r="V9520" t="str">
        <f t="shared" si="297"/>
        <v>profit</v>
      </c>
      <c r="W9520" t="str">
        <f t="shared" si="298"/>
        <v>cheap</v>
      </c>
      <c r="X9520" s="3" t="str" cm="1">
        <f t="array" ref="X9520">_xlfn.IFS(R9520&gt;1000,"premium",R9520&gt;500,"modrate",R9520&lt;500,"cheap")</f>
        <v>cheap</v>
      </c>
      <c r="Y9520" t="str" cm="1">
        <f t="array" ref="Y9520">_xlfn.SWITCH(TRUE,R9520&gt;1000,"premium",R9520&gt;500,"modrate","cheap")</f>
        <v>cheap</v>
      </c>
    </row>
    <row r="9521" spans="1:25">
      <c r="A9521">
        <v>9520</v>
      </c>
      <c r="B9521" t="s">
        <v>10684</v>
      </c>
      <c r="C9521" s="2">
        <v>42863</v>
      </c>
      <c r="D9521" s="2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  <c r="V9521" t="str">
        <f t="shared" si="297"/>
        <v>profit</v>
      </c>
      <c r="W9521" t="str">
        <f t="shared" si="298"/>
        <v>cheap</v>
      </c>
      <c r="X9521" s="3" t="str" cm="1">
        <f t="array" ref="X9521">_xlfn.IFS(R9521&gt;1000,"premium",R9521&gt;500,"modrate",R9521&lt;500,"cheap")</f>
        <v>cheap</v>
      </c>
      <c r="Y9521" t="str" cm="1">
        <f t="array" ref="Y9521">_xlfn.SWITCH(TRUE,R9521&gt;1000,"premium",R9521&gt;500,"modrate","cheap")</f>
        <v>cheap</v>
      </c>
    </row>
    <row r="9522" spans="1:25">
      <c r="A9522">
        <v>9521</v>
      </c>
      <c r="B9522" t="s">
        <v>10685</v>
      </c>
      <c r="C9522" s="2">
        <v>42404</v>
      </c>
      <c r="D9522" s="2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  <c r="V9522" t="str">
        <f t="shared" si="297"/>
        <v>profit</v>
      </c>
      <c r="W9522" t="str">
        <f t="shared" si="298"/>
        <v>cheap</v>
      </c>
      <c r="X9522" s="3" t="str" cm="1">
        <f t="array" ref="X9522">_xlfn.IFS(R9522&gt;1000,"premium",R9522&gt;500,"modrate",R9522&lt;500,"cheap")</f>
        <v>cheap</v>
      </c>
      <c r="Y9522" t="str" cm="1">
        <f t="array" ref="Y9522">_xlfn.SWITCH(TRUE,R9522&gt;1000,"premium",R9522&gt;500,"modrate","cheap")</f>
        <v>cheap</v>
      </c>
    </row>
    <row r="9523" spans="1:25">
      <c r="A9523">
        <v>9522</v>
      </c>
      <c r="B9523" t="s">
        <v>10686</v>
      </c>
      <c r="C9523" s="2">
        <v>41992</v>
      </c>
      <c r="D9523" s="2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  <c r="V9523" t="str">
        <f t="shared" si="297"/>
        <v>profit</v>
      </c>
      <c r="W9523" t="str">
        <f t="shared" si="298"/>
        <v>cheap</v>
      </c>
      <c r="X9523" s="3" t="str" cm="1">
        <f t="array" ref="X9523">_xlfn.IFS(R9523&gt;1000,"premium",R9523&gt;500,"modrate",R9523&lt;500,"cheap")</f>
        <v>cheap</v>
      </c>
      <c r="Y9523" t="str" cm="1">
        <f t="array" ref="Y9523">_xlfn.SWITCH(TRUE,R9523&gt;1000,"premium",R9523&gt;500,"modrate","cheap")</f>
        <v>cheap</v>
      </c>
    </row>
    <row r="9524" spans="1:25">
      <c r="A9524">
        <v>9523</v>
      </c>
      <c r="B9524" t="s">
        <v>10686</v>
      </c>
      <c r="C9524" s="2">
        <v>41992</v>
      </c>
      <c r="D9524" s="2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  <c r="V9524" t="str">
        <f t="shared" si="297"/>
        <v>profit</v>
      </c>
      <c r="W9524" t="str">
        <f t="shared" si="298"/>
        <v>cheap</v>
      </c>
      <c r="X9524" s="3" t="str" cm="1">
        <f t="array" ref="X9524">_xlfn.IFS(R9524&gt;1000,"premium",R9524&gt;500,"modrate",R9524&lt;500,"cheap")</f>
        <v>cheap</v>
      </c>
      <c r="Y9524" t="str" cm="1">
        <f t="array" ref="Y9524">_xlfn.SWITCH(TRUE,R9524&gt;1000,"premium",R9524&gt;500,"modrate","cheap")</f>
        <v>cheap</v>
      </c>
    </row>
    <row r="9525" spans="1:25">
      <c r="A9525">
        <v>9524</v>
      </c>
      <c r="B9525" t="s">
        <v>10686</v>
      </c>
      <c r="C9525" s="2">
        <v>41992</v>
      </c>
      <c r="D9525" s="2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  <c r="V9525" t="str">
        <f t="shared" si="297"/>
        <v>loss</v>
      </c>
      <c r="W9525" t="str">
        <f t="shared" si="298"/>
        <v>cheap</v>
      </c>
      <c r="X9525" s="3" t="str" cm="1">
        <f t="array" ref="X9525">_xlfn.IFS(R9525&gt;1000,"premium",R9525&gt;500,"modrate",R9525&lt;500,"cheap")</f>
        <v>cheap</v>
      </c>
      <c r="Y9525" t="str" cm="1">
        <f t="array" ref="Y9525">_xlfn.SWITCH(TRUE,R9525&gt;1000,"premium",R9525&gt;500,"modrate","cheap")</f>
        <v>cheap</v>
      </c>
    </row>
    <row r="9526" spans="1:25">
      <c r="A9526">
        <v>9525</v>
      </c>
      <c r="B9526" t="s">
        <v>10689</v>
      </c>
      <c r="C9526" s="2">
        <v>43074</v>
      </c>
      <c r="D9526" s="2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  <c r="V9526" t="str">
        <f t="shared" si="297"/>
        <v>profit</v>
      </c>
      <c r="W9526" t="str">
        <f t="shared" si="298"/>
        <v>cheap</v>
      </c>
      <c r="X9526" s="3" t="str" cm="1">
        <f t="array" ref="X9526">_xlfn.IFS(R9526&gt;1000,"premium",R9526&gt;500,"modrate",R9526&lt;500,"cheap")</f>
        <v>cheap</v>
      </c>
      <c r="Y9526" t="str" cm="1">
        <f t="array" ref="Y9526">_xlfn.SWITCH(TRUE,R9526&gt;1000,"premium",R9526&gt;500,"modrate","cheap")</f>
        <v>cheap</v>
      </c>
    </row>
    <row r="9527" spans="1:25">
      <c r="A9527">
        <v>9526</v>
      </c>
      <c r="B9527" t="s">
        <v>10689</v>
      </c>
      <c r="C9527" s="2">
        <v>43074</v>
      </c>
      <c r="D9527" s="2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  <c r="V9527" t="str">
        <f t="shared" si="297"/>
        <v>profit</v>
      </c>
      <c r="W9527" t="str">
        <f t="shared" si="298"/>
        <v>cheap</v>
      </c>
      <c r="X9527" s="3" t="str" cm="1">
        <f t="array" ref="X9527">_xlfn.IFS(R9527&gt;1000,"premium",R9527&gt;500,"modrate",R9527&lt;500,"cheap")</f>
        <v>cheap</v>
      </c>
      <c r="Y9527" t="str" cm="1">
        <f t="array" ref="Y9527">_xlfn.SWITCH(TRUE,R9527&gt;1000,"premium",R9527&gt;500,"modrate","cheap")</f>
        <v>cheap</v>
      </c>
    </row>
    <row r="9528" spans="1:25">
      <c r="A9528">
        <v>9527</v>
      </c>
      <c r="B9528" t="s">
        <v>10689</v>
      </c>
      <c r="C9528" s="2">
        <v>43074</v>
      </c>
      <c r="D9528" s="2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  <c r="V9528" t="str">
        <f t="shared" si="297"/>
        <v>loss</v>
      </c>
      <c r="W9528" t="str">
        <f t="shared" si="298"/>
        <v>cheap</v>
      </c>
      <c r="X9528" s="3" t="str" cm="1">
        <f t="array" ref="X9528">_xlfn.IFS(R9528&gt;1000,"premium",R9528&gt;500,"modrate",R9528&lt;500,"cheap")</f>
        <v>cheap</v>
      </c>
      <c r="Y9528" t="str" cm="1">
        <f t="array" ref="Y9528">_xlfn.SWITCH(TRUE,R9528&gt;1000,"premium",R9528&gt;500,"modrate","cheap")</f>
        <v>cheap</v>
      </c>
    </row>
    <row r="9529" spans="1:25">
      <c r="A9529">
        <v>9528</v>
      </c>
      <c r="B9529" t="s">
        <v>10689</v>
      </c>
      <c r="C9529" s="2">
        <v>43074</v>
      </c>
      <c r="D9529" s="2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  <c r="V9529" t="str">
        <f t="shared" si="297"/>
        <v>profit</v>
      </c>
      <c r="W9529" t="str">
        <f t="shared" si="298"/>
        <v>cheap</v>
      </c>
      <c r="X9529" s="3" t="str" cm="1">
        <f t="array" ref="X9529">_xlfn.IFS(R9529&gt;1000,"premium",R9529&gt;500,"modrate",R9529&lt;500,"cheap")</f>
        <v>cheap</v>
      </c>
      <c r="Y9529" t="str" cm="1">
        <f t="array" ref="Y9529">_xlfn.SWITCH(TRUE,R9529&gt;1000,"premium",R9529&gt;500,"modrate","cheap")</f>
        <v>cheap</v>
      </c>
    </row>
    <row r="9530" spans="1:25">
      <c r="A9530">
        <v>9529</v>
      </c>
      <c r="B9530" t="s">
        <v>10689</v>
      </c>
      <c r="C9530" s="2">
        <v>43074</v>
      </c>
      <c r="D9530" s="2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  <c r="V9530" t="str">
        <f t="shared" si="297"/>
        <v>profit</v>
      </c>
      <c r="W9530" t="str">
        <f t="shared" si="298"/>
        <v>cheap</v>
      </c>
      <c r="X9530" s="3" t="str" cm="1">
        <f t="array" ref="X9530">_xlfn.IFS(R9530&gt;1000,"premium",R9530&gt;500,"modrate",R9530&lt;500,"cheap")</f>
        <v>cheap</v>
      </c>
      <c r="Y9530" t="str" cm="1">
        <f t="array" ref="Y9530">_xlfn.SWITCH(TRUE,R9530&gt;1000,"premium",R9530&gt;500,"modrate","cheap")</f>
        <v>cheap</v>
      </c>
    </row>
    <row r="9531" spans="1:25">
      <c r="A9531">
        <v>9530</v>
      </c>
      <c r="B9531" t="s">
        <v>10690</v>
      </c>
      <c r="C9531" s="2">
        <v>42818</v>
      </c>
      <c r="D9531" s="2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0.95759999999999901</v>
      </c>
      <c r="V9531" t="str">
        <f t="shared" si="297"/>
        <v>profit</v>
      </c>
      <c r="W9531" t="str">
        <f t="shared" si="298"/>
        <v>cheap</v>
      </c>
      <c r="X9531" s="3" t="str" cm="1">
        <f t="array" ref="X9531">_xlfn.IFS(R9531&gt;1000,"premium",R9531&gt;500,"modrate",R9531&lt;500,"cheap")</f>
        <v>cheap</v>
      </c>
      <c r="Y9531" t="str" cm="1">
        <f t="array" ref="Y9531">_xlfn.SWITCH(TRUE,R9531&gt;1000,"premium",R9531&gt;500,"modrate","cheap")</f>
        <v>cheap</v>
      </c>
    </row>
    <row r="9532" spans="1:25">
      <c r="A9532">
        <v>9531</v>
      </c>
      <c r="B9532" t="s">
        <v>10691</v>
      </c>
      <c r="C9532" s="2">
        <v>42924</v>
      </c>
      <c r="D9532" s="2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  <c r="V9532" t="str">
        <f t="shared" si="297"/>
        <v>profit</v>
      </c>
      <c r="W9532" t="str">
        <f t="shared" si="298"/>
        <v>cheap</v>
      </c>
      <c r="X9532" s="3" t="str" cm="1">
        <f t="array" ref="X9532">_xlfn.IFS(R9532&gt;1000,"premium",R9532&gt;500,"modrate",R9532&lt;500,"cheap")</f>
        <v>cheap</v>
      </c>
      <c r="Y9532" t="str" cm="1">
        <f t="array" ref="Y9532">_xlfn.SWITCH(TRUE,R9532&gt;1000,"premium",R9532&gt;500,"modrate","cheap")</f>
        <v>cheap</v>
      </c>
    </row>
    <row r="9533" spans="1:25">
      <c r="A9533">
        <v>9532</v>
      </c>
      <c r="B9533" t="s">
        <v>10692</v>
      </c>
      <c r="C9533" s="2">
        <v>43034</v>
      </c>
      <c r="D9533" s="2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  <c r="V9533" t="str">
        <f t="shared" si="297"/>
        <v>profit</v>
      </c>
      <c r="W9533" t="str">
        <f t="shared" si="298"/>
        <v>cheap</v>
      </c>
      <c r="X9533" s="3" t="str" cm="1">
        <f t="array" ref="X9533">_xlfn.IFS(R9533&gt;1000,"premium",R9533&gt;500,"modrate",R9533&lt;500,"cheap")</f>
        <v>cheap</v>
      </c>
      <c r="Y9533" t="str" cm="1">
        <f t="array" ref="Y9533">_xlfn.SWITCH(TRUE,R9533&gt;1000,"premium",R9533&gt;500,"modrate","cheap")</f>
        <v>cheap</v>
      </c>
    </row>
    <row r="9534" spans="1:25">
      <c r="A9534">
        <v>9533</v>
      </c>
      <c r="B9534" t="s">
        <v>10693</v>
      </c>
      <c r="C9534" s="2">
        <v>42670</v>
      </c>
      <c r="D9534" s="2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  <c r="V9534" t="str">
        <f t="shared" si="297"/>
        <v>profit</v>
      </c>
      <c r="W9534" t="str">
        <f t="shared" si="298"/>
        <v>cheap</v>
      </c>
      <c r="X9534" s="3" t="str" cm="1">
        <f t="array" ref="X9534">_xlfn.IFS(R9534&gt;1000,"premium",R9534&gt;500,"modrate",R9534&lt;500,"cheap")</f>
        <v>cheap</v>
      </c>
      <c r="Y9534" t="str" cm="1">
        <f t="array" ref="Y9534">_xlfn.SWITCH(TRUE,R9534&gt;1000,"premium",R9534&gt;500,"modrate","cheap")</f>
        <v>cheap</v>
      </c>
    </row>
    <row r="9535" spans="1:25">
      <c r="A9535">
        <v>9534</v>
      </c>
      <c r="B9535" t="s">
        <v>10693</v>
      </c>
      <c r="C9535" s="2">
        <v>42670</v>
      </c>
      <c r="D9535" s="2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  <c r="V9535" t="str">
        <f t="shared" si="297"/>
        <v>profit</v>
      </c>
      <c r="W9535" t="str">
        <f t="shared" si="298"/>
        <v>cheap</v>
      </c>
      <c r="X9535" s="3" t="str" cm="1">
        <f t="array" ref="X9535">_xlfn.IFS(R9535&gt;1000,"premium",R9535&gt;500,"modrate",R9535&lt;500,"cheap")</f>
        <v>cheap</v>
      </c>
      <c r="Y9535" t="str" cm="1">
        <f t="array" ref="Y9535">_xlfn.SWITCH(TRUE,R9535&gt;1000,"premium",R9535&gt;500,"modrate","cheap")</f>
        <v>cheap</v>
      </c>
    </row>
    <row r="9536" spans="1:25">
      <c r="A9536">
        <v>9535</v>
      </c>
      <c r="B9536" t="s">
        <v>10693</v>
      </c>
      <c r="C9536" s="2">
        <v>42670</v>
      </c>
      <c r="D9536" s="2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  <c r="V9536" t="str">
        <f t="shared" si="297"/>
        <v>profit</v>
      </c>
      <c r="W9536" t="str">
        <f t="shared" si="298"/>
        <v>cheap</v>
      </c>
      <c r="X9536" s="3" t="str" cm="1">
        <f t="array" ref="X9536">_xlfn.IFS(R9536&gt;1000,"premium",R9536&gt;500,"modrate",R9536&lt;500,"cheap")</f>
        <v>cheap</v>
      </c>
      <c r="Y9536" t="str" cm="1">
        <f t="array" ref="Y9536">_xlfn.SWITCH(TRUE,R9536&gt;1000,"premium",R9536&gt;500,"modrate","cheap")</f>
        <v>cheap</v>
      </c>
    </row>
    <row r="9537" spans="1:25">
      <c r="A9537">
        <v>9536</v>
      </c>
      <c r="B9537" t="s">
        <v>10693</v>
      </c>
      <c r="C9537" s="2">
        <v>42670</v>
      </c>
      <c r="D9537" s="2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  <c r="V9537" t="str">
        <f t="shared" si="297"/>
        <v>profit</v>
      </c>
      <c r="W9537" t="str">
        <f t="shared" si="298"/>
        <v>cheap</v>
      </c>
      <c r="X9537" s="3" t="str" cm="1">
        <f t="array" ref="X9537">_xlfn.IFS(R9537&gt;1000,"premium",R9537&gt;500,"modrate",R9537&lt;500,"cheap")</f>
        <v>cheap</v>
      </c>
      <c r="Y9537" t="str" cm="1">
        <f t="array" ref="Y9537">_xlfn.SWITCH(TRUE,R9537&gt;1000,"premium",R9537&gt;500,"modrate","cheap")</f>
        <v>cheap</v>
      </c>
    </row>
    <row r="9538" spans="1:25">
      <c r="A9538">
        <v>9537</v>
      </c>
      <c r="B9538" t="s">
        <v>10694</v>
      </c>
      <c r="C9538" s="2">
        <v>42898</v>
      </c>
      <c r="D9538" s="2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  <c r="V9538" t="str">
        <f t="shared" si="297"/>
        <v>loss</v>
      </c>
      <c r="W9538" t="str">
        <f t="shared" si="298"/>
        <v>cheap</v>
      </c>
      <c r="X9538" s="3" t="str" cm="1">
        <f t="array" ref="X9538">_xlfn.IFS(R9538&gt;1000,"premium",R9538&gt;500,"modrate",R9538&lt;500,"cheap")</f>
        <v>cheap</v>
      </c>
      <c r="Y9538" t="str" cm="1">
        <f t="array" ref="Y9538">_xlfn.SWITCH(TRUE,R9538&gt;1000,"premium",R9538&gt;500,"modrate","cheap")</f>
        <v>cheap</v>
      </c>
    </row>
    <row r="9539" spans="1:25">
      <c r="A9539">
        <v>9538</v>
      </c>
      <c r="B9539" t="s">
        <v>10695</v>
      </c>
      <c r="C9539" s="2">
        <v>42638</v>
      </c>
      <c r="D9539" s="2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  <c r="V9539" t="str">
        <f t="shared" ref="V9539:V9602" si="299">IF(U9539&gt;0,"profit","loss")</f>
        <v>profit</v>
      </c>
      <c r="W9539" t="str">
        <f t="shared" ref="W9539:W9602" si="300">IF(R9539&gt;1000,"premium", IF(R9539&gt;500,"modrate","cheap"))</f>
        <v>cheap</v>
      </c>
      <c r="X9539" s="3" t="str" cm="1">
        <f t="array" ref="X9539">_xlfn.IFS(R9539&gt;1000,"premium",R9539&gt;500,"modrate",R9539&lt;500,"cheap")</f>
        <v>cheap</v>
      </c>
      <c r="Y9539" t="str" cm="1">
        <f t="array" ref="Y9539">_xlfn.SWITCH(TRUE,R9539&gt;1000,"premium",R9539&gt;500,"modrate","cheap")</f>
        <v>cheap</v>
      </c>
    </row>
    <row r="9540" spans="1:25">
      <c r="A9540">
        <v>9539</v>
      </c>
      <c r="B9540" t="s">
        <v>10696</v>
      </c>
      <c r="C9540" s="2">
        <v>42985</v>
      </c>
      <c r="D9540" s="2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  <c r="V9540" t="str">
        <f t="shared" si="299"/>
        <v>profit</v>
      </c>
      <c r="W9540" t="str">
        <f t="shared" si="300"/>
        <v>cheap</v>
      </c>
      <c r="X9540" s="3" t="str" cm="1">
        <f t="array" ref="X9540">_xlfn.IFS(R9540&gt;1000,"premium",R9540&gt;500,"modrate",R9540&lt;500,"cheap")</f>
        <v>cheap</v>
      </c>
      <c r="Y9540" t="str" cm="1">
        <f t="array" ref="Y9540">_xlfn.SWITCH(TRUE,R9540&gt;1000,"premium",R9540&gt;500,"modrate","cheap")</f>
        <v>cheap</v>
      </c>
    </row>
    <row r="9541" spans="1:25">
      <c r="A9541">
        <v>9540</v>
      </c>
      <c r="B9541" t="s">
        <v>10696</v>
      </c>
      <c r="C9541" s="2">
        <v>42985</v>
      </c>
      <c r="D9541" s="2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  <c r="V9541" t="str">
        <f t="shared" si="299"/>
        <v>profit</v>
      </c>
      <c r="W9541" t="str">
        <f t="shared" si="300"/>
        <v>cheap</v>
      </c>
      <c r="X9541" s="3" t="str" cm="1">
        <f t="array" ref="X9541">_xlfn.IFS(R9541&gt;1000,"premium",R9541&gt;500,"modrate",R9541&lt;500,"cheap")</f>
        <v>cheap</v>
      </c>
      <c r="Y9541" t="str" cm="1">
        <f t="array" ref="Y9541">_xlfn.SWITCH(TRUE,R9541&gt;1000,"premium",R9541&gt;500,"modrate","cheap")</f>
        <v>cheap</v>
      </c>
    </row>
    <row r="9542" spans="1:25">
      <c r="A9542">
        <v>9541</v>
      </c>
      <c r="B9542" t="s">
        <v>10697</v>
      </c>
      <c r="C9542" s="2">
        <v>42135</v>
      </c>
      <c r="D9542" s="2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  <c r="V9542" t="str">
        <f t="shared" si="299"/>
        <v>profit</v>
      </c>
      <c r="W9542" t="str">
        <f t="shared" si="300"/>
        <v>cheap</v>
      </c>
      <c r="X9542" s="3" t="str" cm="1">
        <f t="array" ref="X9542">_xlfn.IFS(R9542&gt;1000,"premium",R9542&gt;500,"modrate",R9542&lt;500,"cheap")</f>
        <v>cheap</v>
      </c>
      <c r="Y9542" t="str" cm="1">
        <f t="array" ref="Y9542">_xlfn.SWITCH(TRUE,R9542&gt;1000,"premium",R9542&gt;500,"modrate","cheap")</f>
        <v>cheap</v>
      </c>
    </row>
    <row r="9543" spans="1:25">
      <c r="A9543">
        <v>9542</v>
      </c>
      <c r="B9543" t="s">
        <v>10698</v>
      </c>
      <c r="C9543" s="2">
        <v>42222</v>
      </c>
      <c r="D9543" s="2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  <c r="V9543" t="str">
        <f t="shared" si="299"/>
        <v>profit</v>
      </c>
      <c r="W9543" t="str">
        <f t="shared" si="300"/>
        <v>cheap</v>
      </c>
      <c r="X9543" s="3" t="str" cm="1">
        <f t="array" ref="X9543">_xlfn.IFS(R9543&gt;1000,"premium",R9543&gt;500,"modrate",R9543&lt;500,"cheap")</f>
        <v>cheap</v>
      </c>
      <c r="Y9543" t="str" cm="1">
        <f t="array" ref="Y9543">_xlfn.SWITCH(TRUE,R9543&gt;1000,"premium",R9543&gt;500,"modrate","cheap")</f>
        <v>cheap</v>
      </c>
    </row>
    <row r="9544" spans="1:25">
      <c r="A9544">
        <v>9543</v>
      </c>
      <c r="B9544" t="s">
        <v>10698</v>
      </c>
      <c r="C9544" s="2">
        <v>42222</v>
      </c>
      <c r="D9544" s="2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  <c r="V9544" t="str">
        <f t="shared" si="299"/>
        <v>loss</v>
      </c>
      <c r="W9544" t="str">
        <f t="shared" si="300"/>
        <v>cheap</v>
      </c>
      <c r="X9544" s="3" t="str" cm="1">
        <f t="array" ref="X9544">_xlfn.IFS(R9544&gt;1000,"premium",R9544&gt;500,"modrate",R9544&lt;500,"cheap")</f>
        <v>cheap</v>
      </c>
      <c r="Y9544" t="str" cm="1">
        <f t="array" ref="Y9544">_xlfn.SWITCH(TRUE,R9544&gt;1000,"premium",R9544&gt;500,"modrate","cheap")</f>
        <v>cheap</v>
      </c>
    </row>
    <row r="9545" spans="1:25">
      <c r="A9545">
        <v>9544</v>
      </c>
      <c r="B9545" t="s">
        <v>10698</v>
      </c>
      <c r="C9545" s="2">
        <v>42222</v>
      </c>
      <c r="D9545" s="2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  <c r="V9545" t="str">
        <f t="shared" si="299"/>
        <v>profit</v>
      </c>
      <c r="W9545" t="str">
        <f t="shared" si="300"/>
        <v>cheap</v>
      </c>
      <c r="X9545" s="3" t="str" cm="1">
        <f t="array" ref="X9545">_xlfn.IFS(R9545&gt;1000,"premium",R9545&gt;500,"modrate",R9545&lt;500,"cheap")</f>
        <v>cheap</v>
      </c>
      <c r="Y9545" t="str" cm="1">
        <f t="array" ref="Y9545">_xlfn.SWITCH(TRUE,R9545&gt;1000,"premium",R9545&gt;500,"modrate","cheap")</f>
        <v>cheap</v>
      </c>
    </row>
    <row r="9546" spans="1:25">
      <c r="A9546">
        <v>9545</v>
      </c>
      <c r="B9546" t="s">
        <v>10698</v>
      </c>
      <c r="C9546" s="2">
        <v>42222</v>
      </c>
      <c r="D9546" s="2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  <c r="V9546" t="str">
        <f t="shared" si="299"/>
        <v>loss</v>
      </c>
      <c r="W9546" t="str">
        <f t="shared" si="300"/>
        <v>cheap</v>
      </c>
      <c r="X9546" s="3" t="str" cm="1">
        <f t="array" ref="X9546">_xlfn.IFS(R9546&gt;1000,"premium",R9546&gt;500,"modrate",R9546&lt;500,"cheap")</f>
        <v>cheap</v>
      </c>
      <c r="Y9546" t="str" cm="1">
        <f t="array" ref="Y9546">_xlfn.SWITCH(TRUE,R9546&gt;1000,"premium",R9546&gt;500,"modrate","cheap")</f>
        <v>cheap</v>
      </c>
    </row>
    <row r="9547" spans="1:25">
      <c r="A9547">
        <v>9546</v>
      </c>
      <c r="B9547" t="s">
        <v>10699</v>
      </c>
      <c r="C9547" s="2">
        <v>41941</v>
      </c>
      <c r="D9547" s="2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  <c r="V9547" t="str">
        <f t="shared" si="299"/>
        <v>profit</v>
      </c>
      <c r="W9547" t="str">
        <f t="shared" si="300"/>
        <v>cheap</v>
      </c>
      <c r="X9547" s="3" t="str" cm="1">
        <f t="array" ref="X9547">_xlfn.IFS(R9547&gt;1000,"premium",R9547&gt;500,"modrate",R9547&lt;500,"cheap")</f>
        <v>cheap</v>
      </c>
      <c r="Y9547" t="str" cm="1">
        <f t="array" ref="Y9547">_xlfn.SWITCH(TRUE,R9547&gt;1000,"premium",R9547&gt;500,"modrate","cheap")</f>
        <v>cheap</v>
      </c>
    </row>
    <row r="9548" spans="1:25">
      <c r="A9548">
        <v>9547</v>
      </c>
      <c r="B9548" t="s">
        <v>10699</v>
      </c>
      <c r="C9548" s="2">
        <v>41941</v>
      </c>
      <c r="D9548" s="2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  <c r="V9548" t="str">
        <f t="shared" si="299"/>
        <v>profit</v>
      </c>
      <c r="W9548" t="str">
        <f t="shared" si="300"/>
        <v>cheap</v>
      </c>
      <c r="X9548" s="3" t="str" cm="1">
        <f t="array" ref="X9548">_xlfn.IFS(R9548&gt;1000,"premium",R9548&gt;500,"modrate",R9548&lt;500,"cheap")</f>
        <v>cheap</v>
      </c>
      <c r="Y9548" t="str" cm="1">
        <f t="array" ref="Y9548">_xlfn.SWITCH(TRUE,R9548&gt;1000,"premium",R9548&gt;500,"modrate","cheap")</f>
        <v>cheap</v>
      </c>
    </row>
    <row r="9549" spans="1:25">
      <c r="A9549">
        <v>9548</v>
      </c>
      <c r="B9549" t="s">
        <v>10700</v>
      </c>
      <c r="C9549" s="2">
        <v>42539</v>
      </c>
      <c r="D9549" s="2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  <c r="V9549" t="str">
        <f t="shared" si="299"/>
        <v>profit</v>
      </c>
      <c r="W9549" t="str">
        <f t="shared" si="300"/>
        <v>cheap</v>
      </c>
      <c r="X9549" s="3" t="str" cm="1">
        <f t="array" ref="X9549">_xlfn.IFS(R9549&gt;1000,"premium",R9549&gt;500,"modrate",R9549&lt;500,"cheap")</f>
        <v>cheap</v>
      </c>
      <c r="Y9549" t="str" cm="1">
        <f t="array" ref="Y9549">_xlfn.SWITCH(TRUE,R9549&gt;1000,"premium",R9549&gt;500,"modrate","cheap")</f>
        <v>cheap</v>
      </c>
    </row>
    <row r="9550" spans="1:25">
      <c r="A9550">
        <v>9549</v>
      </c>
      <c r="B9550" t="s">
        <v>10700</v>
      </c>
      <c r="C9550" s="2">
        <v>42539</v>
      </c>
      <c r="D9550" s="2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  <c r="V9550" t="str">
        <f t="shared" si="299"/>
        <v>loss</v>
      </c>
      <c r="W9550" t="str">
        <f t="shared" si="300"/>
        <v>cheap</v>
      </c>
      <c r="X9550" s="3" t="str" cm="1">
        <f t="array" ref="X9550">_xlfn.IFS(R9550&gt;1000,"premium",R9550&gt;500,"modrate",R9550&lt;500,"cheap")</f>
        <v>cheap</v>
      </c>
      <c r="Y9550" t="str" cm="1">
        <f t="array" ref="Y9550">_xlfn.SWITCH(TRUE,R9550&gt;1000,"premium",R9550&gt;500,"modrate","cheap")</f>
        <v>cheap</v>
      </c>
    </row>
    <row r="9551" spans="1:25">
      <c r="A9551">
        <v>9550</v>
      </c>
      <c r="B9551" t="s">
        <v>10700</v>
      </c>
      <c r="C9551" s="2">
        <v>42539</v>
      </c>
      <c r="D9551" s="2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  <c r="V9551" t="str">
        <f t="shared" si="299"/>
        <v>profit</v>
      </c>
      <c r="W9551" t="str">
        <f t="shared" si="300"/>
        <v>cheap</v>
      </c>
      <c r="X9551" s="3" t="str" cm="1">
        <f t="array" ref="X9551">_xlfn.IFS(R9551&gt;1000,"premium",R9551&gt;500,"modrate",R9551&lt;500,"cheap")</f>
        <v>cheap</v>
      </c>
      <c r="Y9551" t="str" cm="1">
        <f t="array" ref="Y9551">_xlfn.SWITCH(TRUE,R9551&gt;1000,"premium",R9551&gt;500,"modrate","cheap")</f>
        <v>cheap</v>
      </c>
    </row>
    <row r="9552" spans="1:25">
      <c r="A9552">
        <v>9551</v>
      </c>
      <c r="B9552" t="s">
        <v>10701</v>
      </c>
      <c r="C9552" s="2">
        <v>42127</v>
      </c>
      <c r="D9552" s="2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  <c r="V9552" t="str">
        <f t="shared" si="299"/>
        <v>profit</v>
      </c>
      <c r="W9552" t="str">
        <f t="shared" si="300"/>
        <v>cheap</v>
      </c>
      <c r="X9552" s="3" t="str" cm="1">
        <f t="array" ref="X9552">_xlfn.IFS(R9552&gt;1000,"premium",R9552&gt;500,"modrate",R9552&lt;500,"cheap")</f>
        <v>cheap</v>
      </c>
      <c r="Y9552" t="str" cm="1">
        <f t="array" ref="Y9552">_xlfn.SWITCH(TRUE,R9552&gt;1000,"premium",R9552&gt;500,"modrate","cheap")</f>
        <v>cheap</v>
      </c>
    </row>
    <row r="9553" spans="1:25">
      <c r="A9553">
        <v>9552</v>
      </c>
      <c r="B9553" t="s">
        <v>10702</v>
      </c>
      <c r="C9553" s="2">
        <v>42318</v>
      </c>
      <c r="D9553" s="2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  <c r="V9553" t="str">
        <f t="shared" si="299"/>
        <v>profit</v>
      </c>
      <c r="W9553" t="str">
        <f t="shared" si="300"/>
        <v>modrate</v>
      </c>
      <c r="X9553" s="3" t="str" cm="1">
        <f t="array" ref="X9553">_xlfn.IFS(R9553&gt;1000,"premium",R9553&gt;500,"modrate",R9553&lt;500,"cheap")</f>
        <v>modrate</v>
      </c>
      <c r="Y9553" t="str" cm="1">
        <f t="array" ref="Y9553">_xlfn.SWITCH(TRUE,R9553&gt;1000,"premium",R9553&gt;500,"modrate","cheap")</f>
        <v>modrate</v>
      </c>
    </row>
    <row r="9554" spans="1:25">
      <c r="A9554">
        <v>9553</v>
      </c>
      <c r="B9554" t="s">
        <v>10703</v>
      </c>
      <c r="C9554" s="2">
        <v>42154</v>
      </c>
      <c r="D9554" s="2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  <c r="V9554" t="str">
        <f t="shared" si="299"/>
        <v>profit</v>
      </c>
      <c r="W9554" t="str">
        <f t="shared" si="300"/>
        <v>cheap</v>
      </c>
      <c r="X9554" s="3" t="str" cm="1">
        <f t="array" ref="X9554">_xlfn.IFS(R9554&gt;1000,"premium",R9554&gt;500,"modrate",R9554&lt;500,"cheap")</f>
        <v>cheap</v>
      </c>
      <c r="Y9554" t="str" cm="1">
        <f t="array" ref="Y9554">_xlfn.SWITCH(TRUE,R9554&gt;1000,"premium",R9554&gt;500,"modrate","cheap")</f>
        <v>cheap</v>
      </c>
    </row>
    <row r="9555" spans="1:25">
      <c r="A9555">
        <v>9554</v>
      </c>
      <c r="B9555" t="s">
        <v>10704</v>
      </c>
      <c r="C9555" s="2">
        <v>42635</v>
      </c>
      <c r="D9555" s="2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8.5539999999999896</v>
      </c>
      <c r="V9555" t="str">
        <f t="shared" si="299"/>
        <v>profit</v>
      </c>
      <c r="W9555" t="str">
        <f t="shared" si="300"/>
        <v>cheap</v>
      </c>
      <c r="X9555" s="3" t="str" cm="1">
        <f t="array" ref="X9555">_xlfn.IFS(R9555&gt;1000,"premium",R9555&gt;500,"modrate",R9555&lt;500,"cheap")</f>
        <v>cheap</v>
      </c>
      <c r="Y9555" t="str" cm="1">
        <f t="array" ref="Y9555">_xlfn.SWITCH(TRUE,R9555&gt;1000,"premium",R9555&gt;500,"modrate","cheap")</f>
        <v>cheap</v>
      </c>
    </row>
    <row r="9556" spans="1:25">
      <c r="A9556">
        <v>9555</v>
      </c>
      <c r="B9556" t="s">
        <v>10705</v>
      </c>
      <c r="C9556" s="2">
        <v>42336</v>
      </c>
      <c r="D9556" s="2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  <c r="V9556" t="str">
        <f t="shared" si="299"/>
        <v>profit</v>
      </c>
      <c r="W9556" t="str">
        <f t="shared" si="300"/>
        <v>cheap</v>
      </c>
      <c r="X9556" s="3" t="str" cm="1">
        <f t="array" ref="X9556">_xlfn.IFS(R9556&gt;1000,"premium",R9556&gt;500,"modrate",R9556&lt;500,"cheap")</f>
        <v>cheap</v>
      </c>
      <c r="Y9556" t="str" cm="1">
        <f t="array" ref="Y9556">_xlfn.SWITCH(TRUE,R9556&gt;1000,"premium",R9556&gt;500,"modrate","cheap")</f>
        <v>cheap</v>
      </c>
    </row>
    <row r="9557" spans="1:25">
      <c r="A9557">
        <v>9556</v>
      </c>
      <c r="B9557" t="s">
        <v>10705</v>
      </c>
      <c r="C9557" s="2">
        <v>42336</v>
      </c>
      <c r="D9557" s="2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  <c r="V9557" t="str">
        <f t="shared" si="299"/>
        <v>profit</v>
      </c>
      <c r="W9557" t="str">
        <f t="shared" si="300"/>
        <v>cheap</v>
      </c>
      <c r="X9557" s="3" t="str" cm="1">
        <f t="array" ref="X9557">_xlfn.IFS(R9557&gt;1000,"premium",R9557&gt;500,"modrate",R9557&lt;500,"cheap")</f>
        <v>cheap</v>
      </c>
      <c r="Y9557" t="str" cm="1">
        <f t="array" ref="Y9557">_xlfn.SWITCH(TRUE,R9557&gt;1000,"premium",R9557&gt;500,"modrate","cheap")</f>
        <v>cheap</v>
      </c>
    </row>
    <row r="9558" spans="1:25">
      <c r="A9558">
        <v>9557</v>
      </c>
      <c r="B9558" t="s">
        <v>10706</v>
      </c>
      <c r="C9558" s="2">
        <v>42341</v>
      </c>
      <c r="D9558" s="2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  <c r="V9558" t="str">
        <f t="shared" si="299"/>
        <v>profit</v>
      </c>
      <c r="W9558" t="str">
        <f t="shared" si="300"/>
        <v>cheap</v>
      </c>
      <c r="X9558" s="3" t="str" cm="1">
        <f t="array" ref="X9558">_xlfn.IFS(R9558&gt;1000,"premium",R9558&gt;500,"modrate",R9558&lt;500,"cheap")</f>
        <v>cheap</v>
      </c>
      <c r="Y9558" t="str" cm="1">
        <f t="array" ref="Y9558">_xlfn.SWITCH(TRUE,R9558&gt;1000,"premium",R9558&gt;500,"modrate","cheap")</f>
        <v>cheap</v>
      </c>
    </row>
    <row r="9559" spans="1:25">
      <c r="A9559">
        <v>9558</v>
      </c>
      <c r="B9559" t="s">
        <v>10707</v>
      </c>
      <c r="C9559" s="2">
        <v>41929</v>
      </c>
      <c r="D9559" s="2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  <c r="V9559" t="str">
        <f t="shared" si="299"/>
        <v>loss</v>
      </c>
      <c r="W9559" t="str">
        <f t="shared" si="300"/>
        <v>cheap</v>
      </c>
      <c r="X9559" s="3" t="str" cm="1">
        <f t="array" ref="X9559">_xlfn.IFS(R9559&gt;1000,"premium",R9559&gt;500,"modrate",R9559&lt;500,"cheap")</f>
        <v>cheap</v>
      </c>
      <c r="Y9559" t="str" cm="1">
        <f t="array" ref="Y9559">_xlfn.SWITCH(TRUE,R9559&gt;1000,"premium",R9559&gt;500,"modrate","cheap")</f>
        <v>cheap</v>
      </c>
    </row>
    <row r="9560" spans="1:25">
      <c r="A9560">
        <v>9559</v>
      </c>
      <c r="B9560" t="s">
        <v>10708</v>
      </c>
      <c r="C9560" s="2">
        <v>42493</v>
      </c>
      <c r="D9560" s="2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  <c r="V9560" t="str">
        <f t="shared" si="299"/>
        <v>profit</v>
      </c>
      <c r="W9560" t="str">
        <f t="shared" si="300"/>
        <v>cheap</v>
      </c>
      <c r="X9560" s="3" t="str" cm="1">
        <f t="array" ref="X9560">_xlfn.IFS(R9560&gt;1000,"premium",R9560&gt;500,"modrate",R9560&lt;500,"cheap")</f>
        <v>cheap</v>
      </c>
      <c r="Y9560" t="str" cm="1">
        <f t="array" ref="Y9560">_xlfn.SWITCH(TRUE,R9560&gt;1000,"premium",R9560&gt;500,"modrate","cheap")</f>
        <v>cheap</v>
      </c>
    </row>
    <row r="9561" spans="1:25">
      <c r="A9561">
        <v>9560</v>
      </c>
      <c r="B9561" t="s">
        <v>10708</v>
      </c>
      <c r="C9561" s="2">
        <v>42493</v>
      </c>
      <c r="D9561" s="2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  <c r="V9561" t="str">
        <f t="shared" si="299"/>
        <v>loss</v>
      </c>
      <c r="W9561" t="str">
        <f t="shared" si="300"/>
        <v>cheap</v>
      </c>
      <c r="X9561" s="3" t="str" cm="1">
        <f t="array" ref="X9561">_xlfn.IFS(R9561&gt;1000,"premium",R9561&gt;500,"modrate",R9561&lt;500,"cheap")</f>
        <v>cheap</v>
      </c>
      <c r="Y9561" t="str" cm="1">
        <f t="array" ref="Y9561">_xlfn.SWITCH(TRUE,R9561&gt;1000,"premium",R9561&gt;500,"modrate","cheap")</f>
        <v>cheap</v>
      </c>
    </row>
    <row r="9562" spans="1:25">
      <c r="A9562">
        <v>9561</v>
      </c>
      <c r="B9562" t="s">
        <v>10708</v>
      </c>
      <c r="C9562" s="2">
        <v>42493</v>
      </c>
      <c r="D9562" s="2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  <c r="V9562" t="str">
        <f t="shared" si="299"/>
        <v>profit</v>
      </c>
      <c r="W9562" t="str">
        <f t="shared" si="300"/>
        <v>cheap</v>
      </c>
      <c r="X9562" s="3" t="str" cm="1">
        <f t="array" ref="X9562">_xlfn.IFS(R9562&gt;1000,"premium",R9562&gt;500,"modrate",R9562&lt;500,"cheap")</f>
        <v>cheap</v>
      </c>
      <c r="Y9562" t="str" cm="1">
        <f t="array" ref="Y9562">_xlfn.SWITCH(TRUE,R9562&gt;1000,"premium",R9562&gt;500,"modrate","cheap")</f>
        <v>cheap</v>
      </c>
    </row>
    <row r="9563" spans="1:25">
      <c r="A9563">
        <v>9562</v>
      </c>
      <c r="B9563" t="s">
        <v>10708</v>
      </c>
      <c r="C9563" s="2">
        <v>42493</v>
      </c>
      <c r="D9563" s="2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  <c r="V9563" t="str">
        <f t="shared" si="299"/>
        <v>loss</v>
      </c>
      <c r="W9563" t="str">
        <f t="shared" si="300"/>
        <v>cheap</v>
      </c>
      <c r="X9563" s="3" t="str" cm="1">
        <f t="array" ref="X9563">_xlfn.IFS(R9563&gt;1000,"premium",R9563&gt;500,"modrate",R9563&lt;500,"cheap")</f>
        <v>cheap</v>
      </c>
      <c r="Y9563" t="str" cm="1">
        <f t="array" ref="Y9563">_xlfn.SWITCH(TRUE,R9563&gt;1000,"premium",R9563&gt;500,"modrate","cheap")</f>
        <v>cheap</v>
      </c>
    </row>
    <row r="9564" spans="1:25">
      <c r="A9564">
        <v>9563</v>
      </c>
      <c r="B9564" t="s">
        <v>10708</v>
      </c>
      <c r="C9564" s="2">
        <v>42493</v>
      </c>
      <c r="D9564" s="2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  <c r="V9564" t="str">
        <f t="shared" si="299"/>
        <v>loss</v>
      </c>
      <c r="W9564" t="str">
        <f t="shared" si="300"/>
        <v>cheap</v>
      </c>
      <c r="X9564" s="3" t="str" cm="1">
        <f t="array" ref="X9564">_xlfn.IFS(R9564&gt;1000,"premium",R9564&gt;500,"modrate",R9564&lt;500,"cheap")</f>
        <v>cheap</v>
      </c>
      <c r="Y9564" t="str" cm="1">
        <f t="array" ref="Y9564">_xlfn.SWITCH(TRUE,R9564&gt;1000,"premium",R9564&gt;500,"modrate","cheap")</f>
        <v>cheap</v>
      </c>
    </row>
    <row r="9565" spans="1:25">
      <c r="A9565">
        <v>9564</v>
      </c>
      <c r="B9565" t="s">
        <v>10708</v>
      </c>
      <c r="C9565" s="2">
        <v>42493</v>
      </c>
      <c r="D9565" s="2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  <c r="V9565" t="str">
        <f t="shared" si="299"/>
        <v>profit</v>
      </c>
      <c r="W9565" t="str">
        <f t="shared" si="300"/>
        <v>cheap</v>
      </c>
      <c r="X9565" s="3" t="str" cm="1">
        <f t="array" ref="X9565">_xlfn.IFS(R9565&gt;1000,"premium",R9565&gt;500,"modrate",R9565&lt;500,"cheap")</f>
        <v>cheap</v>
      </c>
      <c r="Y9565" t="str" cm="1">
        <f t="array" ref="Y9565">_xlfn.SWITCH(TRUE,R9565&gt;1000,"premium",R9565&gt;500,"modrate","cheap")</f>
        <v>cheap</v>
      </c>
    </row>
    <row r="9566" spans="1:25">
      <c r="A9566">
        <v>9565</v>
      </c>
      <c r="B9566" t="s">
        <v>10713</v>
      </c>
      <c r="C9566" s="2">
        <v>42156</v>
      </c>
      <c r="D9566" s="2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  <c r="V9566" t="str">
        <f t="shared" si="299"/>
        <v>profit</v>
      </c>
      <c r="W9566" t="str">
        <f t="shared" si="300"/>
        <v>cheap</v>
      </c>
      <c r="X9566" s="3" t="str" cm="1">
        <f t="array" ref="X9566">_xlfn.IFS(R9566&gt;1000,"premium",R9566&gt;500,"modrate",R9566&lt;500,"cheap")</f>
        <v>cheap</v>
      </c>
      <c r="Y9566" t="str" cm="1">
        <f t="array" ref="Y9566">_xlfn.SWITCH(TRUE,R9566&gt;1000,"premium",R9566&gt;500,"modrate","cheap")</f>
        <v>cheap</v>
      </c>
    </row>
    <row r="9567" spans="1:25">
      <c r="A9567">
        <v>9566</v>
      </c>
      <c r="B9567" t="s">
        <v>10714</v>
      </c>
      <c r="C9567" s="2">
        <v>41729</v>
      </c>
      <c r="D9567" s="2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98.480200000000096</v>
      </c>
      <c r="V9567" t="str">
        <f t="shared" si="299"/>
        <v>profit</v>
      </c>
      <c r="W9567" t="str">
        <f t="shared" si="300"/>
        <v>premium</v>
      </c>
      <c r="X9567" s="3" t="str" cm="1">
        <f t="array" ref="X9567">_xlfn.IFS(R9567&gt;1000,"premium",R9567&gt;500,"modrate",R9567&lt;500,"cheap")</f>
        <v>premium</v>
      </c>
      <c r="Y9567" t="str" cm="1">
        <f t="array" ref="Y9567">_xlfn.SWITCH(TRUE,R9567&gt;1000,"premium",R9567&gt;500,"modrate","cheap")</f>
        <v>premium</v>
      </c>
    </row>
    <row r="9568" spans="1:25">
      <c r="A9568">
        <v>9567</v>
      </c>
      <c r="B9568" t="s">
        <v>10714</v>
      </c>
      <c r="C9568" s="2">
        <v>41729</v>
      </c>
      <c r="D9568" s="2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  <c r="V9568" t="str">
        <f t="shared" si="299"/>
        <v>loss</v>
      </c>
      <c r="W9568" t="str">
        <f t="shared" si="300"/>
        <v>cheap</v>
      </c>
      <c r="X9568" s="3" t="str" cm="1">
        <f t="array" ref="X9568">_xlfn.IFS(R9568&gt;1000,"premium",R9568&gt;500,"modrate",R9568&lt;500,"cheap")</f>
        <v>cheap</v>
      </c>
      <c r="Y9568" t="str" cm="1">
        <f t="array" ref="Y9568">_xlfn.SWITCH(TRUE,R9568&gt;1000,"premium",R9568&gt;500,"modrate","cheap")</f>
        <v>cheap</v>
      </c>
    </row>
    <row r="9569" spans="1:25">
      <c r="A9569">
        <v>9568</v>
      </c>
      <c r="B9569" t="s">
        <v>10714</v>
      </c>
      <c r="C9569" s="2">
        <v>41729</v>
      </c>
      <c r="D9569" s="2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  <c r="V9569" t="str">
        <f t="shared" si="299"/>
        <v>profit</v>
      </c>
      <c r="W9569" t="str">
        <f t="shared" si="300"/>
        <v>cheap</v>
      </c>
      <c r="X9569" s="3" t="str" cm="1">
        <f t="array" ref="X9569">_xlfn.IFS(R9569&gt;1000,"premium",R9569&gt;500,"modrate",R9569&lt;500,"cheap")</f>
        <v>cheap</v>
      </c>
      <c r="Y9569" t="str" cm="1">
        <f t="array" ref="Y9569">_xlfn.SWITCH(TRUE,R9569&gt;1000,"premium",R9569&gt;500,"modrate","cheap")</f>
        <v>cheap</v>
      </c>
    </row>
    <row r="9570" spans="1:25">
      <c r="A9570">
        <v>9569</v>
      </c>
      <c r="B9570" t="s">
        <v>10715</v>
      </c>
      <c r="C9570" s="2">
        <v>42921</v>
      </c>
      <c r="D9570" s="2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  <c r="V9570" t="str">
        <f t="shared" si="299"/>
        <v>profit</v>
      </c>
      <c r="W9570" t="str">
        <f t="shared" si="300"/>
        <v>cheap</v>
      </c>
      <c r="X9570" s="3" t="str" cm="1">
        <f t="array" ref="X9570">_xlfn.IFS(R9570&gt;1000,"premium",R9570&gt;500,"modrate",R9570&lt;500,"cheap")</f>
        <v>cheap</v>
      </c>
      <c r="Y9570" t="str" cm="1">
        <f t="array" ref="Y9570">_xlfn.SWITCH(TRUE,R9570&gt;1000,"premium",R9570&gt;500,"modrate","cheap")</f>
        <v>cheap</v>
      </c>
    </row>
    <row r="9571" spans="1:25">
      <c r="A9571">
        <v>9570</v>
      </c>
      <c r="B9571" t="s">
        <v>10716</v>
      </c>
      <c r="C9571" s="2">
        <v>42271</v>
      </c>
      <c r="D9571" s="2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  <c r="V9571" t="str">
        <f t="shared" si="299"/>
        <v>loss</v>
      </c>
      <c r="W9571" t="str">
        <f t="shared" si="300"/>
        <v>cheap</v>
      </c>
      <c r="X9571" s="3" t="str" cm="1">
        <f t="array" ref="X9571">_xlfn.IFS(R9571&gt;1000,"premium",R9571&gt;500,"modrate",R9571&lt;500,"cheap")</f>
        <v>cheap</v>
      </c>
      <c r="Y9571" t="str" cm="1">
        <f t="array" ref="Y9571">_xlfn.SWITCH(TRUE,R9571&gt;1000,"premium",R9571&gt;500,"modrate","cheap")</f>
        <v>cheap</v>
      </c>
    </row>
    <row r="9572" spans="1:25">
      <c r="A9572">
        <v>9571</v>
      </c>
      <c r="B9572" t="s">
        <v>10716</v>
      </c>
      <c r="C9572" s="2">
        <v>42271</v>
      </c>
      <c r="D9572" s="2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  <c r="V9572" t="str">
        <f t="shared" si="299"/>
        <v>profit</v>
      </c>
      <c r="W9572" t="str">
        <f t="shared" si="300"/>
        <v>cheap</v>
      </c>
      <c r="X9572" s="3" t="str" cm="1">
        <f t="array" ref="X9572">_xlfn.IFS(R9572&gt;1000,"premium",R9572&gt;500,"modrate",R9572&lt;500,"cheap")</f>
        <v>cheap</v>
      </c>
      <c r="Y9572" t="str" cm="1">
        <f t="array" ref="Y9572">_xlfn.SWITCH(TRUE,R9572&gt;1000,"premium",R9572&gt;500,"modrate","cheap")</f>
        <v>cheap</v>
      </c>
    </row>
    <row r="9573" spans="1:25">
      <c r="A9573">
        <v>9572</v>
      </c>
      <c r="B9573" t="s">
        <v>10716</v>
      </c>
      <c r="C9573" s="2">
        <v>42271</v>
      </c>
      <c r="D9573" s="2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  <c r="V9573" t="str">
        <f t="shared" si="299"/>
        <v>profit</v>
      </c>
      <c r="W9573" t="str">
        <f t="shared" si="300"/>
        <v>cheap</v>
      </c>
      <c r="X9573" s="3" t="str" cm="1">
        <f t="array" ref="X9573">_xlfn.IFS(R9573&gt;1000,"premium",R9573&gt;500,"modrate",R9573&lt;500,"cheap")</f>
        <v>cheap</v>
      </c>
      <c r="Y9573" t="str" cm="1">
        <f t="array" ref="Y9573">_xlfn.SWITCH(TRUE,R9573&gt;1000,"premium",R9573&gt;500,"modrate","cheap")</f>
        <v>cheap</v>
      </c>
    </row>
    <row r="9574" spans="1:25">
      <c r="A9574">
        <v>9573</v>
      </c>
      <c r="B9574" t="s">
        <v>10716</v>
      </c>
      <c r="C9574" s="2">
        <v>42271</v>
      </c>
      <c r="D9574" s="2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  <c r="V9574" t="str">
        <f t="shared" si="299"/>
        <v>profit</v>
      </c>
      <c r="W9574" t="str">
        <f t="shared" si="300"/>
        <v>cheap</v>
      </c>
      <c r="X9574" s="3" t="str" cm="1">
        <f t="array" ref="X9574">_xlfn.IFS(R9574&gt;1000,"premium",R9574&gt;500,"modrate",R9574&lt;500,"cheap")</f>
        <v>cheap</v>
      </c>
      <c r="Y9574" t="str" cm="1">
        <f t="array" ref="Y9574">_xlfn.SWITCH(TRUE,R9574&gt;1000,"premium",R9574&gt;500,"modrate","cheap")</f>
        <v>cheap</v>
      </c>
    </row>
    <row r="9575" spans="1:25">
      <c r="A9575">
        <v>9574</v>
      </c>
      <c r="B9575" t="s">
        <v>10716</v>
      </c>
      <c r="C9575" s="2">
        <v>42271</v>
      </c>
      <c r="D9575" s="2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  <c r="V9575" t="str">
        <f t="shared" si="299"/>
        <v>profit</v>
      </c>
      <c r="W9575" t="str">
        <f t="shared" si="300"/>
        <v>cheap</v>
      </c>
      <c r="X9575" s="3" t="str" cm="1">
        <f t="array" ref="X9575">_xlfn.IFS(R9575&gt;1000,"premium",R9575&gt;500,"modrate",R9575&lt;500,"cheap")</f>
        <v>cheap</v>
      </c>
      <c r="Y9575" t="str" cm="1">
        <f t="array" ref="Y9575">_xlfn.SWITCH(TRUE,R9575&gt;1000,"premium",R9575&gt;500,"modrate","cheap")</f>
        <v>cheap</v>
      </c>
    </row>
    <row r="9576" spans="1:25">
      <c r="A9576">
        <v>9575</v>
      </c>
      <c r="B9576" t="s">
        <v>10717</v>
      </c>
      <c r="C9576" s="2">
        <v>42229</v>
      </c>
      <c r="D9576" s="2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  <c r="V9576" t="str">
        <f t="shared" si="299"/>
        <v>profit</v>
      </c>
      <c r="W9576" t="str">
        <f t="shared" si="300"/>
        <v>cheap</v>
      </c>
      <c r="X9576" s="3" t="str" cm="1">
        <f t="array" ref="X9576">_xlfn.IFS(R9576&gt;1000,"premium",R9576&gt;500,"modrate",R9576&lt;500,"cheap")</f>
        <v>cheap</v>
      </c>
      <c r="Y9576" t="str" cm="1">
        <f t="array" ref="Y9576">_xlfn.SWITCH(TRUE,R9576&gt;1000,"premium",R9576&gt;500,"modrate","cheap")</f>
        <v>cheap</v>
      </c>
    </row>
    <row r="9577" spans="1:25">
      <c r="A9577">
        <v>9576</v>
      </c>
      <c r="B9577" t="s">
        <v>10718</v>
      </c>
      <c r="C9577" s="2">
        <v>42150</v>
      </c>
      <c r="D9577" s="2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  <c r="V9577" t="str">
        <f t="shared" si="299"/>
        <v>loss</v>
      </c>
      <c r="W9577" t="str">
        <f t="shared" si="300"/>
        <v>cheap</v>
      </c>
      <c r="X9577" s="3" t="str" cm="1">
        <f t="array" ref="X9577">_xlfn.IFS(R9577&gt;1000,"premium",R9577&gt;500,"modrate",R9577&lt;500,"cheap")</f>
        <v>cheap</v>
      </c>
      <c r="Y9577" t="str" cm="1">
        <f t="array" ref="Y9577">_xlfn.SWITCH(TRUE,R9577&gt;1000,"premium",R9577&gt;500,"modrate","cheap")</f>
        <v>cheap</v>
      </c>
    </row>
    <row r="9578" spans="1:25">
      <c r="A9578">
        <v>9577</v>
      </c>
      <c r="B9578" t="s">
        <v>10718</v>
      </c>
      <c r="C9578" s="2">
        <v>42150</v>
      </c>
      <c r="D9578" s="2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  <c r="V9578" t="str">
        <f t="shared" si="299"/>
        <v>loss</v>
      </c>
      <c r="W9578" t="str">
        <f t="shared" si="300"/>
        <v>cheap</v>
      </c>
      <c r="X9578" s="3" t="str" cm="1">
        <f t="array" ref="X9578">_xlfn.IFS(R9578&gt;1000,"premium",R9578&gt;500,"modrate",R9578&lt;500,"cheap")</f>
        <v>cheap</v>
      </c>
      <c r="Y9578" t="str" cm="1">
        <f t="array" ref="Y9578">_xlfn.SWITCH(TRUE,R9578&gt;1000,"premium",R9578&gt;500,"modrate","cheap")</f>
        <v>cheap</v>
      </c>
    </row>
    <row r="9579" spans="1:25">
      <c r="A9579">
        <v>9578</v>
      </c>
      <c r="B9579" t="s">
        <v>10718</v>
      </c>
      <c r="C9579" s="2">
        <v>42150</v>
      </c>
      <c r="D9579" s="2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  <c r="V9579" t="str">
        <f t="shared" si="299"/>
        <v>loss</v>
      </c>
      <c r="W9579" t="str">
        <f t="shared" si="300"/>
        <v>cheap</v>
      </c>
      <c r="X9579" s="3" t="str" cm="1">
        <f t="array" ref="X9579">_xlfn.IFS(R9579&gt;1000,"premium",R9579&gt;500,"modrate",R9579&lt;500,"cheap")</f>
        <v>cheap</v>
      </c>
      <c r="Y9579" t="str" cm="1">
        <f t="array" ref="Y9579">_xlfn.SWITCH(TRUE,R9579&gt;1000,"premium",R9579&gt;500,"modrate","cheap")</f>
        <v>cheap</v>
      </c>
    </row>
    <row r="9580" spans="1:25">
      <c r="A9580">
        <v>9579</v>
      </c>
      <c r="B9580" t="s">
        <v>10719</v>
      </c>
      <c r="C9580" s="2">
        <v>42992</v>
      </c>
      <c r="D9580" s="2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  <c r="V9580" t="str">
        <f t="shared" si="299"/>
        <v>profit</v>
      </c>
      <c r="W9580" t="str">
        <f t="shared" si="300"/>
        <v>premium</v>
      </c>
      <c r="X9580" s="3" t="str" cm="1">
        <f t="array" ref="X9580">_xlfn.IFS(R9580&gt;1000,"premium",R9580&gt;500,"modrate",R9580&lt;500,"cheap")</f>
        <v>premium</v>
      </c>
      <c r="Y9580" t="str" cm="1">
        <f t="array" ref="Y9580">_xlfn.SWITCH(TRUE,R9580&gt;1000,"premium",R9580&gt;500,"modrate","cheap")</f>
        <v>premium</v>
      </c>
    </row>
    <row r="9581" spans="1:25">
      <c r="A9581">
        <v>9580</v>
      </c>
      <c r="B9581" t="s">
        <v>10719</v>
      </c>
      <c r="C9581" s="2">
        <v>42992</v>
      </c>
      <c r="D9581" s="2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3.5489999999999902</v>
      </c>
      <c r="V9581" t="str">
        <f t="shared" si="299"/>
        <v>profit</v>
      </c>
      <c r="W9581" t="str">
        <f t="shared" si="300"/>
        <v>cheap</v>
      </c>
      <c r="X9581" s="3" t="str" cm="1">
        <f t="array" ref="X9581">_xlfn.IFS(R9581&gt;1000,"premium",R9581&gt;500,"modrate",R9581&lt;500,"cheap")</f>
        <v>cheap</v>
      </c>
      <c r="Y9581" t="str" cm="1">
        <f t="array" ref="Y9581">_xlfn.SWITCH(TRUE,R9581&gt;1000,"premium",R9581&gt;500,"modrate","cheap")</f>
        <v>cheap</v>
      </c>
    </row>
    <row r="9582" spans="1:25">
      <c r="A9582">
        <v>9581</v>
      </c>
      <c r="B9582" t="s">
        <v>10719</v>
      </c>
      <c r="C9582" s="2">
        <v>42992</v>
      </c>
      <c r="D9582" s="2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  <c r="V9582" t="str">
        <f t="shared" si="299"/>
        <v>profit</v>
      </c>
      <c r="W9582" t="str">
        <f t="shared" si="300"/>
        <v>cheap</v>
      </c>
      <c r="X9582" s="3" t="str" cm="1">
        <f t="array" ref="X9582">_xlfn.IFS(R9582&gt;1000,"premium",R9582&gt;500,"modrate",R9582&lt;500,"cheap")</f>
        <v>cheap</v>
      </c>
      <c r="Y9582" t="str" cm="1">
        <f t="array" ref="Y9582">_xlfn.SWITCH(TRUE,R9582&gt;1000,"premium",R9582&gt;500,"modrate","cheap")</f>
        <v>cheap</v>
      </c>
    </row>
    <row r="9583" spans="1:25">
      <c r="A9583">
        <v>9582</v>
      </c>
      <c r="B9583" t="s">
        <v>10719</v>
      </c>
      <c r="C9583" s="2">
        <v>42992</v>
      </c>
      <c r="D9583" s="2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-6.5490000000000501</v>
      </c>
      <c r="V9583" t="str">
        <f t="shared" si="299"/>
        <v>loss</v>
      </c>
      <c r="W9583" t="str">
        <f t="shared" si="300"/>
        <v>modrate</v>
      </c>
      <c r="X9583" s="3" t="str" cm="1">
        <f t="array" ref="X9583">_xlfn.IFS(R9583&gt;1000,"premium",R9583&gt;500,"modrate",R9583&lt;500,"cheap")</f>
        <v>modrate</v>
      </c>
      <c r="Y9583" t="str" cm="1">
        <f t="array" ref="Y9583">_xlfn.SWITCH(TRUE,R9583&gt;1000,"premium",R9583&gt;500,"modrate","cheap")</f>
        <v>modrate</v>
      </c>
    </row>
    <row r="9584" spans="1:25">
      <c r="A9584">
        <v>9583</v>
      </c>
      <c r="B9584" t="s">
        <v>10720</v>
      </c>
      <c r="C9584" s="2">
        <v>42528</v>
      </c>
      <c r="D9584" s="2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  <c r="V9584" t="str">
        <f t="shared" si="299"/>
        <v>profit</v>
      </c>
      <c r="W9584" t="str">
        <f t="shared" si="300"/>
        <v>cheap</v>
      </c>
      <c r="X9584" s="3" t="str" cm="1">
        <f t="array" ref="X9584">_xlfn.IFS(R9584&gt;1000,"premium",R9584&gt;500,"modrate",R9584&lt;500,"cheap")</f>
        <v>cheap</v>
      </c>
      <c r="Y9584" t="str" cm="1">
        <f t="array" ref="Y9584">_xlfn.SWITCH(TRUE,R9584&gt;1000,"premium",R9584&gt;500,"modrate","cheap")</f>
        <v>cheap</v>
      </c>
    </row>
    <row r="9585" spans="1:25">
      <c r="A9585">
        <v>9584</v>
      </c>
      <c r="B9585" t="s">
        <v>10721</v>
      </c>
      <c r="C9585" s="2">
        <v>42911</v>
      </c>
      <c r="D9585" s="2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-5.0098000000000296</v>
      </c>
      <c r="V9585" t="str">
        <f t="shared" si="299"/>
        <v>loss</v>
      </c>
      <c r="W9585" t="str">
        <f t="shared" si="300"/>
        <v>cheap</v>
      </c>
      <c r="X9585" s="3" t="str" cm="1">
        <f t="array" ref="X9585">_xlfn.IFS(R9585&gt;1000,"premium",R9585&gt;500,"modrate",R9585&lt;500,"cheap")</f>
        <v>cheap</v>
      </c>
      <c r="Y9585" t="str" cm="1">
        <f t="array" ref="Y9585">_xlfn.SWITCH(TRUE,R9585&gt;1000,"premium",R9585&gt;500,"modrate","cheap")</f>
        <v>cheap</v>
      </c>
    </row>
    <row r="9586" spans="1:25">
      <c r="A9586">
        <v>9585</v>
      </c>
      <c r="B9586" t="s">
        <v>10722</v>
      </c>
      <c r="C9586" s="2">
        <v>42973</v>
      </c>
      <c r="D9586" s="2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  <c r="V9586" t="str">
        <f t="shared" si="299"/>
        <v>profit</v>
      </c>
      <c r="W9586" t="str">
        <f t="shared" si="300"/>
        <v>cheap</v>
      </c>
      <c r="X9586" s="3" t="str" cm="1">
        <f t="array" ref="X9586">_xlfn.IFS(R9586&gt;1000,"premium",R9586&gt;500,"modrate",R9586&lt;500,"cheap")</f>
        <v>cheap</v>
      </c>
      <c r="Y9586" t="str" cm="1">
        <f t="array" ref="Y9586">_xlfn.SWITCH(TRUE,R9586&gt;1000,"premium",R9586&gt;500,"modrate","cheap")</f>
        <v>cheap</v>
      </c>
    </row>
    <row r="9587" spans="1:25">
      <c r="A9587">
        <v>9586</v>
      </c>
      <c r="B9587" t="s">
        <v>10723</v>
      </c>
      <c r="C9587" s="2">
        <v>42608</v>
      </c>
      <c r="D9587" s="2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  <c r="V9587" t="str">
        <f t="shared" si="299"/>
        <v>profit</v>
      </c>
      <c r="W9587" t="str">
        <f t="shared" si="300"/>
        <v>cheap</v>
      </c>
      <c r="X9587" s="3" t="str" cm="1">
        <f t="array" ref="X9587">_xlfn.IFS(R9587&gt;1000,"premium",R9587&gt;500,"modrate",R9587&lt;500,"cheap")</f>
        <v>cheap</v>
      </c>
      <c r="Y9587" t="str" cm="1">
        <f t="array" ref="Y9587">_xlfn.SWITCH(TRUE,R9587&gt;1000,"premium",R9587&gt;500,"modrate","cheap")</f>
        <v>cheap</v>
      </c>
    </row>
    <row r="9588" spans="1:25">
      <c r="A9588">
        <v>9587</v>
      </c>
      <c r="B9588" t="s">
        <v>10724</v>
      </c>
      <c r="C9588" s="2">
        <v>42692</v>
      </c>
      <c r="D9588" s="2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  <c r="V9588" t="str">
        <f t="shared" si="299"/>
        <v>profit</v>
      </c>
      <c r="W9588" t="str">
        <f t="shared" si="300"/>
        <v>cheap</v>
      </c>
      <c r="X9588" s="3" t="str" cm="1">
        <f t="array" ref="X9588">_xlfn.IFS(R9588&gt;1000,"premium",R9588&gt;500,"modrate",R9588&lt;500,"cheap")</f>
        <v>cheap</v>
      </c>
      <c r="Y9588" t="str" cm="1">
        <f t="array" ref="Y9588">_xlfn.SWITCH(TRUE,R9588&gt;1000,"premium",R9588&gt;500,"modrate","cheap")</f>
        <v>cheap</v>
      </c>
    </row>
    <row r="9589" spans="1:25">
      <c r="A9589">
        <v>9588</v>
      </c>
      <c r="B9589" t="s">
        <v>10725</v>
      </c>
      <c r="C9589" s="2">
        <v>42842</v>
      </c>
      <c r="D9589" s="2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  <c r="V9589" t="str">
        <f t="shared" si="299"/>
        <v>loss</v>
      </c>
      <c r="W9589" t="str">
        <f t="shared" si="300"/>
        <v>cheap</v>
      </c>
      <c r="X9589" s="3" t="str" cm="1">
        <f t="array" ref="X9589">_xlfn.IFS(R9589&gt;1000,"premium",R9589&gt;500,"modrate",R9589&lt;500,"cheap")</f>
        <v>cheap</v>
      </c>
      <c r="Y9589" t="str" cm="1">
        <f t="array" ref="Y9589">_xlfn.SWITCH(TRUE,R9589&gt;1000,"premium",R9589&gt;500,"modrate","cheap")</f>
        <v>cheap</v>
      </c>
    </row>
    <row r="9590" spans="1:25">
      <c r="A9590">
        <v>9589</v>
      </c>
      <c r="B9590" t="s">
        <v>10726</v>
      </c>
      <c r="C9590" s="2">
        <v>42939</v>
      </c>
      <c r="D9590" s="2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  <c r="V9590" t="str">
        <f t="shared" si="299"/>
        <v>profit</v>
      </c>
      <c r="W9590" t="str">
        <f t="shared" si="300"/>
        <v>cheap</v>
      </c>
      <c r="X9590" s="3" t="str" cm="1">
        <f t="array" ref="X9590">_xlfn.IFS(R9590&gt;1000,"premium",R9590&gt;500,"modrate",R9590&lt;500,"cheap")</f>
        <v>cheap</v>
      </c>
      <c r="Y9590" t="str" cm="1">
        <f t="array" ref="Y9590">_xlfn.SWITCH(TRUE,R9590&gt;1000,"premium",R9590&gt;500,"modrate","cheap")</f>
        <v>cheap</v>
      </c>
    </row>
    <row r="9591" spans="1:25">
      <c r="A9591">
        <v>9590</v>
      </c>
      <c r="B9591" t="s">
        <v>10727</v>
      </c>
      <c r="C9591" s="2">
        <v>41770</v>
      </c>
      <c r="D9591" s="2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  <c r="V9591" t="str">
        <f t="shared" si="299"/>
        <v>profit</v>
      </c>
      <c r="W9591" t="str">
        <f t="shared" si="300"/>
        <v>cheap</v>
      </c>
      <c r="X9591" s="3" t="str" cm="1">
        <f t="array" ref="X9591">_xlfn.IFS(R9591&gt;1000,"premium",R9591&gt;500,"modrate",R9591&lt;500,"cheap")</f>
        <v>cheap</v>
      </c>
      <c r="Y9591" t="str" cm="1">
        <f t="array" ref="Y9591">_xlfn.SWITCH(TRUE,R9591&gt;1000,"premium",R9591&gt;500,"modrate","cheap")</f>
        <v>cheap</v>
      </c>
    </row>
    <row r="9592" spans="1:25">
      <c r="A9592">
        <v>9591</v>
      </c>
      <c r="B9592" t="s">
        <v>10727</v>
      </c>
      <c r="C9592" s="2">
        <v>41770</v>
      </c>
      <c r="D9592" s="2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  <c r="V9592" t="str">
        <f t="shared" si="299"/>
        <v>loss</v>
      </c>
      <c r="W9592" t="str">
        <f t="shared" si="300"/>
        <v>cheap</v>
      </c>
      <c r="X9592" s="3" t="str" cm="1">
        <f t="array" ref="X9592">_xlfn.IFS(R9592&gt;1000,"premium",R9592&gt;500,"modrate",R9592&lt;500,"cheap")</f>
        <v>cheap</v>
      </c>
      <c r="Y9592" t="str" cm="1">
        <f t="array" ref="Y9592">_xlfn.SWITCH(TRUE,R9592&gt;1000,"premium",R9592&gt;500,"modrate","cheap")</f>
        <v>cheap</v>
      </c>
    </row>
    <row r="9593" spans="1:25">
      <c r="A9593">
        <v>9592</v>
      </c>
      <c r="B9593" t="s">
        <v>10728</v>
      </c>
      <c r="C9593" s="2">
        <v>42579</v>
      </c>
      <c r="D9593" s="2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  <c r="V9593" t="str">
        <f t="shared" si="299"/>
        <v>loss</v>
      </c>
      <c r="W9593" t="str">
        <f t="shared" si="300"/>
        <v>cheap</v>
      </c>
      <c r="X9593" s="3" t="str" cm="1">
        <f t="array" ref="X9593">_xlfn.IFS(R9593&gt;1000,"premium",R9593&gt;500,"modrate",R9593&lt;500,"cheap")</f>
        <v>cheap</v>
      </c>
      <c r="Y9593" t="str" cm="1">
        <f t="array" ref="Y9593">_xlfn.SWITCH(TRUE,R9593&gt;1000,"premium",R9593&gt;500,"modrate","cheap")</f>
        <v>cheap</v>
      </c>
    </row>
    <row r="9594" spans="1:25">
      <c r="A9594">
        <v>9593</v>
      </c>
      <c r="B9594" t="s">
        <v>10728</v>
      </c>
      <c r="C9594" s="2">
        <v>42579</v>
      </c>
      <c r="D9594" s="2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  <c r="V9594" t="str">
        <f t="shared" si="299"/>
        <v>loss</v>
      </c>
      <c r="W9594" t="str">
        <f t="shared" si="300"/>
        <v>cheap</v>
      </c>
      <c r="X9594" s="3" t="str" cm="1">
        <f t="array" ref="X9594">_xlfn.IFS(R9594&gt;1000,"premium",R9594&gt;500,"modrate",R9594&lt;500,"cheap")</f>
        <v>cheap</v>
      </c>
      <c r="Y9594" t="str" cm="1">
        <f t="array" ref="Y9594">_xlfn.SWITCH(TRUE,R9594&gt;1000,"premium",R9594&gt;500,"modrate","cheap")</f>
        <v>cheap</v>
      </c>
    </row>
    <row r="9595" spans="1:25">
      <c r="A9595">
        <v>9594</v>
      </c>
      <c r="B9595" t="s">
        <v>10729</v>
      </c>
      <c r="C9595" s="2">
        <v>42992</v>
      </c>
      <c r="D9595" s="2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  <c r="V9595" t="str">
        <f t="shared" si="299"/>
        <v>profit</v>
      </c>
      <c r="W9595" t="str">
        <f t="shared" si="300"/>
        <v>cheap</v>
      </c>
      <c r="X9595" s="3" t="str" cm="1">
        <f t="array" ref="X9595">_xlfn.IFS(R9595&gt;1000,"premium",R9595&gt;500,"modrate",R9595&lt;500,"cheap")</f>
        <v>cheap</v>
      </c>
      <c r="Y9595" t="str" cm="1">
        <f t="array" ref="Y9595">_xlfn.SWITCH(TRUE,R9595&gt;1000,"premium",R9595&gt;500,"modrate","cheap")</f>
        <v>cheap</v>
      </c>
    </row>
    <row r="9596" spans="1:25">
      <c r="A9596">
        <v>9595</v>
      </c>
      <c r="B9596" t="s">
        <v>10729</v>
      </c>
      <c r="C9596" s="2">
        <v>42992</v>
      </c>
      <c r="D9596" s="2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  <c r="V9596" t="str">
        <f t="shared" si="299"/>
        <v>profit</v>
      </c>
      <c r="W9596" t="str">
        <f t="shared" si="300"/>
        <v>cheap</v>
      </c>
      <c r="X9596" s="3" t="str" cm="1">
        <f t="array" ref="X9596">_xlfn.IFS(R9596&gt;1000,"premium",R9596&gt;500,"modrate",R9596&lt;500,"cheap")</f>
        <v>cheap</v>
      </c>
      <c r="Y9596" t="str" cm="1">
        <f t="array" ref="Y9596">_xlfn.SWITCH(TRUE,R9596&gt;1000,"premium",R9596&gt;500,"modrate","cheap")</f>
        <v>cheap</v>
      </c>
    </row>
    <row r="9597" spans="1:25">
      <c r="A9597">
        <v>9596</v>
      </c>
      <c r="B9597" t="s">
        <v>10730</v>
      </c>
      <c r="C9597" s="2">
        <v>42759</v>
      </c>
      <c r="D9597" s="2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  <c r="V9597" t="str">
        <f t="shared" si="299"/>
        <v>profit</v>
      </c>
      <c r="W9597" t="str">
        <f t="shared" si="300"/>
        <v>cheap</v>
      </c>
      <c r="X9597" s="3" t="str" cm="1">
        <f t="array" ref="X9597">_xlfn.IFS(R9597&gt;1000,"premium",R9597&gt;500,"modrate",R9597&lt;500,"cheap")</f>
        <v>cheap</v>
      </c>
      <c r="Y9597" t="str" cm="1">
        <f t="array" ref="Y9597">_xlfn.SWITCH(TRUE,R9597&gt;1000,"premium",R9597&gt;500,"modrate","cheap")</f>
        <v>cheap</v>
      </c>
    </row>
    <row r="9598" spans="1:25">
      <c r="A9598">
        <v>9597</v>
      </c>
      <c r="B9598" t="s">
        <v>10730</v>
      </c>
      <c r="C9598" s="2">
        <v>42759</v>
      </c>
      <c r="D9598" s="2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  <c r="V9598" t="str">
        <f t="shared" si="299"/>
        <v>profit</v>
      </c>
      <c r="W9598" t="str">
        <f t="shared" si="300"/>
        <v>cheap</v>
      </c>
      <c r="X9598" s="3" t="str" cm="1">
        <f t="array" ref="X9598">_xlfn.IFS(R9598&gt;1000,"premium",R9598&gt;500,"modrate",R9598&lt;500,"cheap")</f>
        <v>cheap</v>
      </c>
      <c r="Y9598" t="str" cm="1">
        <f t="array" ref="Y9598">_xlfn.SWITCH(TRUE,R9598&gt;1000,"premium",R9598&gt;500,"modrate","cheap")</f>
        <v>cheap</v>
      </c>
    </row>
    <row r="9599" spans="1:25">
      <c r="A9599">
        <v>9598</v>
      </c>
      <c r="B9599" t="s">
        <v>10730</v>
      </c>
      <c r="C9599" s="2">
        <v>42759</v>
      </c>
      <c r="D9599" s="2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  <c r="V9599" t="str">
        <f t="shared" si="299"/>
        <v>profit</v>
      </c>
      <c r="W9599" t="str">
        <f t="shared" si="300"/>
        <v>cheap</v>
      </c>
      <c r="X9599" s="3" t="str" cm="1">
        <f t="array" ref="X9599">_xlfn.IFS(R9599&gt;1000,"premium",R9599&gt;500,"modrate",R9599&lt;500,"cheap")</f>
        <v>cheap</v>
      </c>
      <c r="Y9599" t="str" cm="1">
        <f t="array" ref="Y9599">_xlfn.SWITCH(TRUE,R9599&gt;1000,"premium",R9599&gt;500,"modrate","cheap")</f>
        <v>cheap</v>
      </c>
    </row>
    <row r="9600" spans="1:25">
      <c r="A9600">
        <v>9599</v>
      </c>
      <c r="B9600" t="s">
        <v>10731</v>
      </c>
      <c r="C9600" s="2">
        <v>42266</v>
      </c>
      <c r="D9600" s="2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  <c r="V9600" t="str">
        <f t="shared" si="299"/>
        <v>profit</v>
      </c>
      <c r="W9600" t="str">
        <f t="shared" si="300"/>
        <v>cheap</v>
      </c>
      <c r="X9600" s="3" t="str" cm="1">
        <f t="array" ref="X9600">_xlfn.IFS(R9600&gt;1000,"premium",R9600&gt;500,"modrate",R9600&lt;500,"cheap")</f>
        <v>cheap</v>
      </c>
      <c r="Y9600" t="str" cm="1">
        <f t="array" ref="Y9600">_xlfn.SWITCH(TRUE,R9600&gt;1000,"premium",R9600&gt;500,"modrate","cheap")</f>
        <v>cheap</v>
      </c>
    </row>
    <row r="9601" spans="1:25">
      <c r="A9601">
        <v>9600</v>
      </c>
      <c r="B9601" t="s">
        <v>10732</v>
      </c>
      <c r="C9601" s="2">
        <v>42108</v>
      </c>
      <c r="D9601" s="2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  <c r="V9601" t="str">
        <f t="shared" si="299"/>
        <v>profit</v>
      </c>
      <c r="W9601" t="str">
        <f t="shared" si="300"/>
        <v>cheap</v>
      </c>
      <c r="X9601" s="3" t="str" cm="1">
        <f t="array" ref="X9601">_xlfn.IFS(R9601&gt;1000,"premium",R9601&gt;500,"modrate",R9601&lt;500,"cheap")</f>
        <v>cheap</v>
      </c>
      <c r="Y9601" t="str" cm="1">
        <f t="array" ref="Y9601">_xlfn.SWITCH(TRUE,R9601&gt;1000,"premium",R9601&gt;500,"modrate","cheap")</f>
        <v>cheap</v>
      </c>
    </row>
    <row r="9602" spans="1:25">
      <c r="A9602">
        <v>9601</v>
      </c>
      <c r="B9602" t="s">
        <v>10733</v>
      </c>
      <c r="C9602" s="2">
        <v>42863</v>
      </c>
      <c r="D9602" s="2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  <c r="V9602" t="str">
        <f t="shared" si="299"/>
        <v>profit</v>
      </c>
      <c r="W9602" t="str">
        <f t="shared" si="300"/>
        <v>cheap</v>
      </c>
      <c r="X9602" s="3" t="str" cm="1">
        <f t="array" ref="X9602">_xlfn.IFS(R9602&gt;1000,"premium",R9602&gt;500,"modrate",R9602&lt;500,"cheap")</f>
        <v>cheap</v>
      </c>
      <c r="Y9602" t="str" cm="1">
        <f t="array" ref="Y9602">_xlfn.SWITCH(TRUE,R9602&gt;1000,"premium",R9602&gt;500,"modrate","cheap")</f>
        <v>cheap</v>
      </c>
    </row>
    <row r="9603" spans="1:25">
      <c r="A9603">
        <v>9602</v>
      </c>
      <c r="B9603" t="s">
        <v>10734</v>
      </c>
      <c r="C9603" s="2">
        <v>42617</v>
      </c>
      <c r="D9603" s="2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  <c r="V9603" t="str">
        <f t="shared" ref="V9603:V9666" si="301">IF(U9603&gt;0,"profit","loss")</f>
        <v>profit</v>
      </c>
      <c r="W9603" t="str">
        <f t="shared" ref="W9603:W9666" si="302">IF(R9603&gt;1000,"premium", IF(R9603&gt;500,"modrate","cheap"))</f>
        <v>cheap</v>
      </c>
      <c r="X9603" s="3" t="str" cm="1">
        <f t="array" ref="X9603">_xlfn.IFS(R9603&gt;1000,"premium",R9603&gt;500,"modrate",R9603&lt;500,"cheap")</f>
        <v>cheap</v>
      </c>
      <c r="Y9603" t="str" cm="1">
        <f t="array" ref="Y9603">_xlfn.SWITCH(TRUE,R9603&gt;1000,"premium",R9603&gt;500,"modrate","cheap")</f>
        <v>cheap</v>
      </c>
    </row>
    <row r="9604" spans="1:25">
      <c r="A9604">
        <v>9603</v>
      </c>
      <c r="B9604" t="s">
        <v>10735</v>
      </c>
      <c r="C9604" s="2">
        <v>41778</v>
      </c>
      <c r="D9604" s="2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  <c r="V9604" t="str">
        <f t="shared" si="301"/>
        <v>profit</v>
      </c>
      <c r="W9604" t="str">
        <f t="shared" si="302"/>
        <v>cheap</v>
      </c>
      <c r="X9604" s="3" t="str" cm="1">
        <f t="array" ref="X9604">_xlfn.IFS(R9604&gt;1000,"premium",R9604&gt;500,"modrate",R9604&lt;500,"cheap")</f>
        <v>cheap</v>
      </c>
      <c r="Y9604" t="str" cm="1">
        <f t="array" ref="Y9604">_xlfn.SWITCH(TRUE,R9604&gt;1000,"premium",R9604&gt;500,"modrate","cheap")</f>
        <v>cheap</v>
      </c>
    </row>
    <row r="9605" spans="1:25">
      <c r="A9605">
        <v>9604</v>
      </c>
      <c r="B9605" t="s">
        <v>10736</v>
      </c>
      <c r="C9605" s="2">
        <v>42538</v>
      </c>
      <c r="D9605" s="2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  <c r="V9605" t="str">
        <f t="shared" si="301"/>
        <v>loss</v>
      </c>
      <c r="W9605" t="str">
        <f t="shared" si="302"/>
        <v>cheap</v>
      </c>
      <c r="X9605" s="3" t="str" cm="1">
        <f t="array" ref="X9605">_xlfn.IFS(R9605&gt;1000,"premium",R9605&gt;500,"modrate",R9605&lt;500,"cheap")</f>
        <v>cheap</v>
      </c>
      <c r="Y9605" t="str" cm="1">
        <f t="array" ref="Y9605">_xlfn.SWITCH(TRUE,R9605&gt;1000,"premium",R9605&gt;500,"modrate","cheap")</f>
        <v>cheap</v>
      </c>
    </row>
    <row r="9606" spans="1:25">
      <c r="A9606">
        <v>9605</v>
      </c>
      <c r="B9606" t="s">
        <v>10737</v>
      </c>
      <c r="C9606" s="2">
        <v>42310</v>
      </c>
      <c r="D9606" s="2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  <c r="V9606" t="str">
        <f t="shared" si="301"/>
        <v>profit</v>
      </c>
      <c r="W9606" t="str">
        <f t="shared" si="302"/>
        <v>cheap</v>
      </c>
      <c r="X9606" s="3" t="str" cm="1">
        <f t="array" ref="X9606">_xlfn.IFS(R9606&gt;1000,"premium",R9606&gt;500,"modrate",R9606&lt;500,"cheap")</f>
        <v>cheap</v>
      </c>
      <c r="Y9606" t="str" cm="1">
        <f t="array" ref="Y9606">_xlfn.SWITCH(TRUE,R9606&gt;1000,"premium",R9606&gt;500,"modrate","cheap")</f>
        <v>cheap</v>
      </c>
    </row>
    <row r="9607" spans="1:25">
      <c r="A9607">
        <v>9606</v>
      </c>
      <c r="B9607" t="s">
        <v>10740</v>
      </c>
      <c r="C9607" s="2">
        <v>43043</v>
      </c>
      <c r="D9607" s="2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  <c r="V9607" t="str">
        <f t="shared" si="301"/>
        <v>loss</v>
      </c>
      <c r="W9607" t="str">
        <f t="shared" si="302"/>
        <v>cheap</v>
      </c>
      <c r="X9607" s="3" t="str" cm="1">
        <f t="array" ref="X9607">_xlfn.IFS(R9607&gt;1000,"premium",R9607&gt;500,"modrate",R9607&lt;500,"cheap")</f>
        <v>cheap</v>
      </c>
      <c r="Y9607" t="str" cm="1">
        <f t="array" ref="Y9607">_xlfn.SWITCH(TRUE,R9607&gt;1000,"premium",R9607&gt;500,"modrate","cheap")</f>
        <v>cheap</v>
      </c>
    </row>
    <row r="9608" spans="1:25">
      <c r="A9608">
        <v>9607</v>
      </c>
      <c r="B9608" t="s">
        <v>10740</v>
      </c>
      <c r="C9608" s="2">
        <v>43043</v>
      </c>
      <c r="D9608" s="2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  <c r="V9608" t="str">
        <f t="shared" si="301"/>
        <v>loss</v>
      </c>
      <c r="W9608" t="str">
        <f t="shared" si="302"/>
        <v>cheap</v>
      </c>
      <c r="X9608" s="3" t="str" cm="1">
        <f t="array" ref="X9608">_xlfn.IFS(R9608&gt;1000,"premium",R9608&gt;500,"modrate",R9608&lt;500,"cheap")</f>
        <v>cheap</v>
      </c>
      <c r="Y9608" t="str" cm="1">
        <f t="array" ref="Y9608">_xlfn.SWITCH(TRUE,R9608&gt;1000,"premium",R9608&gt;500,"modrate","cheap")</f>
        <v>cheap</v>
      </c>
    </row>
    <row r="9609" spans="1:25">
      <c r="A9609">
        <v>9608</v>
      </c>
      <c r="B9609" t="s">
        <v>10741</v>
      </c>
      <c r="C9609" s="2">
        <v>43074</v>
      </c>
      <c r="D9609" s="2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  <c r="V9609" t="str">
        <f t="shared" si="301"/>
        <v>profit</v>
      </c>
      <c r="W9609" t="str">
        <f t="shared" si="302"/>
        <v>cheap</v>
      </c>
      <c r="X9609" s="3" t="str" cm="1">
        <f t="array" ref="X9609">_xlfn.IFS(R9609&gt;1000,"premium",R9609&gt;500,"modrate",R9609&lt;500,"cheap")</f>
        <v>cheap</v>
      </c>
      <c r="Y9609" t="str" cm="1">
        <f t="array" ref="Y9609">_xlfn.SWITCH(TRUE,R9609&gt;1000,"premium",R9609&gt;500,"modrate","cheap")</f>
        <v>cheap</v>
      </c>
    </row>
    <row r="9610" spans="1:25">
      <c r="A9610">
        <v>9609</v>
      </c>
      <c r="B9610" t="s">
        <v>10741</v>
      </c>
      <c r="C9610" s="2">
        <v>43074</v>
      </c>
      <c r="D9610" s="2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  <c r="V9610" t="str">
        <f t="shared" si="301"/>
        <v>profit</v>
      </c>
      <c r="W9610" t="str">
        <f t="shared" si="302"/>
        <v>cheap</v>
      </c>
      <c r="X9610" s="3" t="str" cm="1">
        <f t="array" ref="X9610">_xlfn.IFS(R9610&gt;1000,"premium",R9610&gt;500,"modrate",R9610&lt;500,"cheap")</f>
        <v>cheap</v>
      </c>
      <c r="Y9610" t="str" cm="1">
        <f t="array" ref="Y9610">_xlfn.SWITCH(TRUE,R9610&gt;1000,"premium",R9610&gt;500,"modrate","cheap")</f>
        <v>cheap</v>
      </c>
    </row>
    <row r="9611" spans="1:25">
      <c r="A9611">
        <v>9610</v>
      </c>
      <c r="B9611" t="s">
        <v>10742</v>
      </c>
      <c r="C9611" s="2">
        <v>42506</v>
      </c>
      <c r="D9611" s="2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  <c r="V9611" t="str">
        <f t="shared" si="301"/>
        <v>profit</v>
      </c>
      <c r="W9611" t="str">
        <f t="shared" si="302"/>
        <v>cheap</v>
      </c>
      <c r="X9611" s="3" t="str" cm="1">
        <f t="array" ref="X9611">_xlfn.IFS(R9611&gt;1000,"premium",R9611&gt;500,"modrate",R9611&lt;500,"cheap")</f>
        <v>cheap</v>
      </c>
      <c r="Y9611" t="str" cm="1">
        <f t="array" ref="Y9611">_xlfn.SWITCH(TRUE,R9611&gt;1000,"premium",R9611&gt;500,"modrate","cheap")</f>
        <v>cheap</v>
      </c>
    </row>
    <row r="9612" spans="1:25">
      <c r="A9612">
        <v>9611</v>
      </c>
      <c r="B9612" t="s">
        <v>10742</v>
      </c>
      <c r="C9612" s="2">
        <v>42506</v>
      </c>
      <c r="D9612" s="2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  <c r="V9612" t="str">
        <f t="shared" si="301"/>
        <v>profit</v>
      </c>
      <c r="W9612" t="str">
        <f t="shared" si="302"/>
        <v>cheap</v>
      </c>
      <c r="X9612" s="3" t="str" cm="1">
        <f t="array" ref="X9612">_xlfn.IFS(R9612&gt;1000,"premium",R9612&gt;500,"modrate",R9612&lt;500,"cheap")</f>
        <v>cheap</v>
      </c>
      <c r="Y9612" t="str" cm="1">
        <f t="array" ref="Y9612">_xlfn.SWITCH(TRUE,R9612&gt;1000,"premium",R9612&gt;500,"modrate","cheap")</f>
        <v>cheap</v>
      </c>
    </row>
    <row r="9613" spans="1:25">
      <c r="A9613">
        <v>9612</v>
      </c>
      <c r="B9613" t="s">
        <v>10743</v>
      </c>
      <c r="C9613" s="2">
        <v>43032</v>
      </c>
      <c r="D9613" s="2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  <c r="V9613" t="str">
        <f t="shared" si="301"/>
        <v>profit</v>
      </c>
      <c r="W9613" t="str">
        <f t="shared" si="302"/>
        <v>cheap</v>
      </c>
      <c r="X9613" s="3" t="str" cm="1">
        <f t="array" ref="X9613">_xlfn.IFS(R9613&gt;1000,"premium",R9613&gt;500,"modrate",R9613&lt;500,"cheap")</f>
        <v>cheap</v>
      </c>
      <c r="Y9613" t="str" cm="1">
        <f t="array" ref="Y9613">_xlfn.SWITCH(TRUE,R9613&gt;1000,"premium",R9613&gt;500,"modrate","cheap")</f>
        <v>cheap</v>
      </c>
    </row>
    <row r="9614" spans="1:25">
      <c r="A9614">
        <v>9613</v>
      </c>
      <c r="B9614" t="s">
        <v>10744</v>
      </c>
      <c r="C9614" s="2">
        <v>42631</v>
      </c>
      <c r="D9614" s="2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  <c r="V9614" t="str">
        <f t="shared" si="301"/>
        <v>profit</v>
      </c>
      <c r="W9614" t="str">
        <f t="shared" si="302"/>
        <v>cheap</v>
      </c>
      <c r="X9614" s="3" t="str" cm="1">
        <f t="array" ref="X9614">_xlfn.IFS(R9614&gt;1000,"premium",R9614&gt;500,"modrate",R9614&lt;500,"cheap")</f>
        <v>cheap</v>
      </c>
      <c r="Y9614" t="str" cm="1">
        <f t="array" ref="Y9614">_xlfn.SWITCH(TRUE,R9614&gt;1000,"premium",R9614&gt;500,"modrate","cheap")</f>
        <v>cheap</v>
      </c>
    </row>
    <row r="9615" spans="1:25">
      <c r="A9615">
        <v>9614</v>
      </c>
      <c r="B9615" t="s">
        <v>10745</v>
      </c>
      <c r="C9615" s="2">
        <v>41954</v>
      </c>
      <c r="D9615" s="2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  <c r="V9615" t="str">
        <f t="shared" si="301"/>
        <v>profit</v>
      </c>
      <c r="W9615" t="str">
        <f t="shared" si="302"/>
        <v>cheap</v>
      </c>
      <c r="X9615" s="3" t="str" cm="1">
        <f t="array" ref="X9615">_xlfn.IFS(R9615&gt;1000,"premium",R9615&gt;500,"modrate",R9615&lt;500,"cheap")</f>
        <v>cheap</v>
      </c>
      <c r="Y9615" t="str" cm="1">
        <f t="array" ref="Y9615">_xlfn.SWITCH(TRUE,R9615&gt;1000,"premium",R9615&gt;500,"modrate","cheap")</f>
        <v>cheap</v>
      </c>
    </row>
    <row r="9616" spans="1:25">
      <c r="A9616">
        <v>9615</v>
      </c>
      <c r="B9616" t="s">
        <v>10745</v>
      </c>
      <c r="C9616" s="2">
        <v>41954</v>
      </c>
      <c r="D9616" s="2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  <c r="V9616" t="str">
        <f t="shared" si="301"/>
        <v>profit</v>
      </c>
      <c r="W9616" t="str">
        <f t="shared" si="302"/>
        <v>cheap</v>
      </c>
      <c r="X9616" s="3" t="str" cm="1">
        <f t="array" ref="X9616">_xlfn.IFS(R9616&gt;1000,"premium",R9616&gt;500,"modrate",R9616&lt;500,"cheap")</f>
        <v>cheap</v>
      </c>
      <c r="Y9616" t="str" cm="1">
        <f t="array" ref="Y9616">_xlfn.SWITCH(TRUE,R9616&gt;1000,"premium",R9616&gt;500,"modrate","cheap")</f>
        <v>cheap</v>
      </c>
    </row>
    <row r="9617" spans="1:25">
      <c r="A9617">
        <v>9616</v>
      </c>
      <c r="B9617" t="s">
        <v>10745</v>
      </c>
      <c r="C9617" s="2">
        <v>41954</v>
      </c>
      <c r="D9617" s="2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  <c r="V9617" t="str">
        <f t="shared" si="301"/>
        <v>profit</v>
      </c>
      <c r="W9617" t="str">
        <f t="shared" si="302"/>
        <v>premium</v>
      </c>
      <c r="X9617" s="3" t="str" cm="1">
        <f t="array" ref="X9617">_xlfn.IFS(R9617&gt;1000,"premium",R9617&gt;500,"modrate",R9617&lt;500,"cheap")</f>
        <v>premium</v>
      </c>
      <c r="Y9617" t="str" cm="1">
        <f t="array" ref="Y9617">_xlfn.SWITCH(TRUE,R9617&gt;1000,"premium",R9617&gt;500,"modrate","cheap")</f>
        <v>premium</v>
      </c>
    </row>
    <row r="9618" spans="1:25">
      <c r="A9618">
        <v>9617</v>
      </c>
      <c r="B9618" t="s">
        <v>10746</v>
      </c>
      <c r="C9618" s="2">
        <v>42604</v>
      </c>
      <c r="D9618" s="2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  <c r="V9618" t="str">
        <f t="shared" si="301"/>
        <v>profit</v>
      </c>
      <c r="W9618" t="str">
        <f t="shared" si="302"/>
        <v>cheap</v>
      </c>
      <c r="X9618" s="3" t="str" cm="1">
        <f t="array" ref="X9618">_xlfn.IFS(R9618&gt;1000,"premium",R9618&gt;500,"modrate",R9618&lt;500,"cheap")</f>
        <v>cheap</v>
      </c>
      <c r="Y9618" t="str" cm="1">
        <f t="array" ref="Y9618">_xlfn.SWITCH(TRUE,R9618&gt;1000,"premium",R9618&gt;500,"modrate","cheap")</f>
        <v>cheap</v>
      </c>
    </row>
    <row r="9619" spans="1:25">
      <c r="A9619">
        <v>9618</v>
      </c>
      <c r="B9619" t="s">
        <v>10747</v>
      </c>
      <c r="C9619" s="2">
        <v>43055</v>
      </c>
      <c r="D9619" s="2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74.998499999999893</v>
      </c>
      <c r="V9619" t="str">
        <f t="shared" si="301"/>
        <v>profit</v>
      </c>
      <c r="W9619" t="str">
        <f t="shared" si="302"/>
        <v>modrate</v>
      </c>
      <c r="X9619" s="3" t="str" cm="1">
        <f t="array" ref="X9619">_xlfn.IFS(R9619&gt;1000,"premium",R9619&gt;500,"modrate",R9619&lt;500,"cheap")</f>
        <v>modrate</v>
      </c>
      <c r="Y9619" t="str" cm="1">
        <f t="array" ref="Y9619">_xlfn.SWITCH(TRUE,R9619&gt;1000,"premium",R9619&gt;500,"modrate","cheap")</f>
        <v>modrate</v>
      </c>
    </row>
    <row r="9620" spans="1:25">
      <c r="A9620">
        <v>9619</v>
      </c>
      <c r="B9620" t="s">
        <v>10747</v>
      </c>
      <c r="C9620" s="2">
        <v>43055</v>
      </c>
      <c r="D9620" s="2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5.3969999999999896</v>
      </c>
      <c r="V9620" t="str">
        <f t="shared" si="301"/>
        <v>profit</v>
      </c>
      <c r="W9620" t="str">
        <f t="shared" si="302"/>
        <v>cheap</v>
      </c>
      <c r="X9620" s="3" t="str" cm="1">
        <f t="array" ref="X9620">_xlfn.IFS(R9620&gt;1000,"premium",R9620&gt;500,"modrate",R9620&lt;500,"cheap")</f>
        <v>cheap</v>
      </c>
      <c r="Y9620" t="str" cm="1">
        <f t="array" ref="Y9620">_xlfn.SWITCH(TRUE,R9620&gt;1000,"premium",R9620&gt;500,"modrate","cheap")</f>
        <v>cheap</v>
      </c>
    </row>
    <row r="9621" spans="1:25">
      <c r="A9621">
        <v>9620</v>
      </c>
      <c r="B9621" t="s">
        <v>10747</v>
      </c>
      <c r="C9621" s="2">
        <v>43055</v>
      </c>
      <c r="D9621" s="2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-1.74950000000001</v>
      </c>
      <c r="V9621" t="str">
        <f t="shared" si="301"/>
        <v>loss</v>
      </c>
      <c r="W9621" t="str">
        <f t="shared" si="302"/>
        <v>cheap</v>
      </c>
      <c r="X9621" s="3" t="str" cm="1">
        <f t="array" ref="X9621">_xlfn.IFS(R9621&gt;1000,"premium",R9621&gt;500,"modrate",R9621&lt;500,"cheap")</f>
        <v>cheap</v>
      </c>
      <c r="Y9621" t="str" cm="1">
        <f t="array" ref="Y9621">_xlfn.SWITCH(TRUE,R9621&gt;1000,"premium",R9621&gt;500,"modrate","cheap")</f>
        <v>cheap</v>
      </c>
    </row>
    <row r="9622" spans="1:25">
      <c r="A9622">
        <v>9621</v>
      </c>
      <c r="B9622" t="s">
        <v>10748</v>
      </c>
      <c r="C9622" s="2">
        <v>41908</v>
      </c>
      <c r="D9622" s="2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  <c r="V9622" t="str">
        <f t="shared" si="301"/>
        <v>profit</v>
      </c>
      <c r="W9622" t="str">
        <f t="shared" si="302"/>
        <v>cheap</v>
      </c>
      <c r="X9622" s="3" t="str" cm="1">
        <f t="array" ref="X9622">_xlfn.IFS(R9622&gt;1000,"premium",R9622&gt;500,"modrate",R9622&lt;500,"cheap")</f>
        <v>cheap</v>
      </c>
      <c r="Y9622" t="str" cm="1">
        <f t="array" ref="Y9622">_xlfn.SWITCH(TRUE,R9622&gt;1000,"premium",R9622&gt;500,"modrate","cheap")</f>
        <v>cheap</v>
      </c>
    </row>
    <row r="9623" spans="1:25">
      <c r="A9623">
        <v>9622</v>
      </c>
      <c r="B9623" t="s">
        <v>10748</v>
      </c>
      <c r="C9623" s="2">
        <v>41908</v>
      </c>
      <c r="D9623" s="2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  <c r="V9623" t="str">
        <f t="shared" si="301"/>
        <v>profit</v>
      </c>
      <c r="W9623" t="str">
        <f t="shared" si="302"/>
        <v>cheap</v>
      </c>
      <c r="X9623" s="3" t="str" cm="1">
        <f t="array" ref="X9623">_xlfn.IFS(R9623&gt;1000,"premium",R9623&gt;500,"modrate",R9623&lt;500,"cheap")</f>
        <v>cheap</v>
      </c>
      <c r="Y9623" t="str" cm="1">
        <f t="array" ref="Y9623">_xlfn.SWITCH(TRUE,R9623&gt;1000,"premium",R9623&gt;500,"modrate","cheap")</f>
        <v>cheap</v>
      </c>
    </row>
    <row r="9624" spans="1:25">
      <c r="A9624">
        <v>9623</v>
      </c>
      <c r="B9624" t="s">
        <v>10748</v>
      </c>
      <c r="C9624" s="2">
        <v>41908</v>
      </c>
      <c r="D9624" s="2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  <c r="V9624" t="str">
        <f t="shared" si="301"/>
        <v>profit</v>
      </c>
      <c r="W9624" t="str">
        <f t="shared" si="302"/>
        <v>cheap</v>
      </c>
      <c r="X9624" s="3" t="str" cm="1">
        <f t="array" ref="X9624">_xlfn.IFS(R9624&gt;1000,"premium",R9624&gt;500,"modrate",R9624&lt;500,"cheap")</f>
        <v>cheap</v>
      </c>
      <c r="Y9624" t="str" cm="1">
        <f t="array" ref="Y9624">_xlfn.SWITCH(TRUE,R9624&gt;1000,"premium",R9624&gt;500,"modrate","cheap")</f>
        <v>cheap</v>
      </c>
    </row>
    <row r="9625" spans="1:25">
      <c r="A9625">
        <v>9624</v>
      </c>
      <c r="B9625" t="s">
        <v>10749</v>
      </c>
      <c r="C9625" s="2">
        <v>42915</v>
      </c>
      <c r="D9625" s="2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  <c r="V9625" t="str">
        <f t="shared" si="301"/>
        <v>loss</v>
      </c>
      <c r="W9625" t="str">
        <f t="shared" si="302"/>
        <v>cheap</v>
      </c>
      <c r="X9625" s="3" t="str" cm="1">
        <f t="array" ref="X9625">_xlfn.IFS(R9625&gt;1000,"premium",R9625&gt;500,"modrate",R9625&lt;500,"cheap")</f>
        <v>cheap</v>
      </c>
      <c r="Y9625" t="str" cm="1">
        <f t="array" ref="Y9625">_xlfn.SWITCH(TRUE,R9625&gt;1000,"premium",R9625&gt;500,"modrate","cheap")</f>
        <v>cheap</v>
      </c>
    </row>
    <row r="9626" spans="1:25">
      <c r="A9626">
        <v>9625</v>
      </c>
      <c r="B9626" t="s">
        <v>10749</v>
      </c>
      <c r="C9626" s="2">
        <v>42915</v>
      </c>
      <c r="D9626" s="2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  <c r="V9626" t="str">
        <f t="shared" si="301"/>
        <v>loss</v>
      </c>
      <c r="W9626" t="str">
        <f t="shared" si="302"/>
        <v>cheap</v>
      </c>
      <c r="X9626" s="3" t="str" cm="1">
        <f t="array" ref="X9626">_xlfn.IFS(R9626&gt;1000,"premium",R9626&gt;500,"modrate",R9626&lt;500,"cheap")</f>
        <v>cheap</v>
      </c>
      <c r="Y9626" t="str" cm="1">
        <f t="array" ref="Y9626">_xlfn.SWITCH(TRUE,R9626&gt;1000,"premium",R9626&gt;500,"modrate","cheap")</f>
        <v>cheap</v>
      </c>
    </row>
    <row r="9627" spans="1:25">
      <c r="A9627">
        <v>9626</v>
      </c>
      <c r="B9627" t="s">
        <v>10749</v>
      </c>
      <c r="C9627" s="2">
        <v>42915</v>
      </c>
      <c r="D9627" s="2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  <c r="V9627" t="str">
        <f t="shared" si="301"/>
        <v>loss</v>
      </c>
      <c r="W9627" t="str">
        <f t="shared" si="302"/>
        <v>cheap</v>
      </c>
      <c r="X9627" s="3" t="str" cm="1">
        <f t="array" ref="X9627">_xlfn.IFS(R9627&gt;1000,"premium",R9627&gt;500,"modrate",R9627&lt;500,"cheap")</f>
        <v>cheap</v>
      </c>
      <c r="Y9627" t="str" cm="1">
        <f t="array" ref="Y9627">_xlfn.SWITCH(TRUE,R9627&gt;1000,"premium",R9627&gt;500,"modrate","cheap")</f>
        <v>cheap</v>
      </c>
    </row>
    <row r="9628" spans="1:25">
      <c r="A9628">
        <v>9627</v>
      </c>
      <c r="B9628" t="s">
        <v>10750</v>
      </c>
      <c r="C9628" s="2">
        <v>43001</v>
      </c>
      <c r="D9628" s="2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  <c r="V9628" t="str">
        <f t="shared" si="301"/>
        <v>profit</v>
      </c>
      <c r="W9628" t="str">
        <f t="shared" si="302"/>
        <v>cheap</v>
      </c>
      <c r="X9628" s="3" t="str" cm="1">
        <f t="array" ref="X9628">_xlfn.IFS(R9628&gt;1000,"premium",R9628&gt;500,"modrate",R9628&lt;500,"cheap")</f>
        <v>cheap</v>
      </c>
      <c r="Y9628" t="str" cm="1">
        <f t="array" ref="Y9628">_xlfn.SWITCH(TRUE,R9628&gt;1000,"premium",R9628&gt;500,"modrate","cheap")</f>
        <v>cheap</v>
      </c>
    </row>
    <row r="9629" spans="1:25">
      <c r="A9629">
        <v>9628</v>
      </c>
      <c r="B9629" t="s">
        <v>10751</v>
      </c>
      <c r="C9629" s="2">
        <v>41966</v>
      </c>
      <c r="D9629" s="2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  <c r="V9629" t="str">
        <f t="shared" si="301"/>
        <v>profit</v>
      </c>
      <c r="W9629" t="str">
        <f t="shared" si="302"/>
        <v>cheap</v>
      </c>
      <c r="X9629" s="3" t="str" cm="1">
        <f t="array" ref="X9629">_xlfn.IFS(R9629&gt;1000,"premium",R9629&gt;500,"modrate",R9629&lt;500,"cheap")</f>
        <v>cheap</v>
      </c>
      <c r="Y9629" t="str" cm="1">
        <f t="array" ref="Y9629">_xlfn.SWITCH(TRUE,R9629&gt;1000,"premium",R9629&gt;500,"modrate","cheap")</f>
        <v>cheap</v>
      </c>
    </row>
    <row r="9630" spans="1:25">
      <c r="A9630">
        <v>9629</v>
      </c>
      <c r="B9630" t="s">
        <v>10752</v>
      </c>
      <c r="C9630" s="2">
        <v>41652</v>
      </c>
      <c r="D9630" s="2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  <c r="V9630" t="str">
        <f t="shared" si="301"/>
        <v>profit</v>
      </c>
      <c r="W9630" t="str">
        <f t="shared" si="302"/>
        <v>cheap</v>
      </c>
      <c r="X9630" s="3" t="str" cm="1">
        <f t="array" ref="X9630">_xlfn.IFS(R9630&gt;1000,"premium",R9630&gt;500,"modrate",R9630&lt;500,"cheap")</f>
        <v>cheap</v>
      </c>
      <c r="Y9630" t="str" cm="1">
        <f t="array" ref="Y9630">_xlfn.SWITCH(TRUE,R9630&gt;1000,"premium",R9630&gt;500,"modrate","cheap")</f>
        <v>cheap</v>
      </c>
    </row>
    <row r="9631" spans="1:25">
      <c r="A9631">
        <v>9630</v>
      </c>
      <c r="B9631" t="s">
        <v>10752</v>
      </c>
      <c r="C9631" s="2">
        <v>41652</v>
      </c>
      <c r="D9631" s="2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  <c r="V9631" t="str">
        <f t="shared" si="301"/>
        <v>loss</v>
      </c>
      <c r="W9631" t="str">
        <f t="shared" si="302"/>
        <v>cheap</v>
      </c>
      <c r="X9631" s="3" t="str" cm="1">
        <f t="array" ref="X9631">_xlfn.IFS(R9631&gt;1000,"premium",R9631&gt;500,"modrate",R9631&lt;500,"cheap")</f>
        <v>cheap</v>
      </c>
      <c r="Y9631" t="str" cm="1">
        <f t="array" ref="Y9631">_xlfn.SWITCH(TRUE,R9631&gt;1000,"premium",R9631&gt;500,"modrate","cheap")</f>
        <v>cheap</v>
      </c>
    </row>
    <row r="9632" spans="1:25">
      <c r="A9632">
        <v>9631</v>
      </c>
      <c r="B9632" t="s">
        <v>10753</v>
      </c>
      <c r="C9632" s="2">
        <v>42521</v>
      </c>
      <c r="D9632" s="2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  <c r="V9632" t="str">
        <f t="shared" si="301"/>
        <v>profit</v>
      </c>
      <c r="W9632" t="str">
        <f t="shared" si="302"/>
        <v>cheap</v>
      </c>
      <c r="X9632" s="3" t="str" cm="1">
        <f t="array" ref="X9632">_xlfn.IFS(R9632&gt;1000,"premium",R9632&gt;500,"modrate",R9632&lt;500,"cheap")</f>
        <v>cheap</v>
      </c>
      <c r="Y9632" t="str" cm="1">
        <f t="array" ref="Y9632">_xlfn.SWITCH(TRUE,R9632&gt;1000,"premium",R9632&gt;500,"modrate","cheap")</f>
        <v>cheap</v>
      </c>
    </row>
    <row r="9633" spans="1:25">
      <c r="A9633">
        <v>9632</v>
      </c>
      <c r="B9633" t="s">
        <v>10753</v>
      </c>
      <c r="C9633" s="2">
        <v>42521</v>
      </c>
      <c r="D9633" s="2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  <c r="V9633" t="str">
        <f t="shared" si="301"/>
        <v>profit</v>
      </c>
      <c r="W9633" t="str">
        <f t="shared" si="302"/>
        <v>cheap</v>
      </c>
      <c r="X9633" s="3" t="str" cm="1">
        <f t="array" ref="X9633">_xlfn.IFS(R9633&gt;1000,"premium",R9633&gt;500,"modrate",R9633&lt;500,"cheap")</f>
        <v>cheap</v>
      </c>
      <c r="Y9633" t="str" cm="1">
        <f t="array" ref="Y9633">_xlfn.SWITCH(TRUE,R9633&gt;1000,"premium",R9633&gt;500,"modrate","cheap")</f>
        <v>cheap</v>
      </c>
    </row>
    <row r="9634" spans="1:25">
      <c r="A9634">
        <v>9633</v>
      </c>
      <c r="B9634" t="s">
        <v>10754</v>
      </c>
      <c r="C9634" s="2">
        <v>42779</v>
      </c>
      <c r="D9634" s="2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  <c r="V9634" t="str">
        <f t="shared" si="301"/>
        <v>profit</v>
      </c>
      <c r="W9634" t="str">
        <f t="shared" si="302"/>
        <v>cheap</v>
      </c>
      <c r="X9634" s="3" t="str" cm="1">
        <f t="array" ref="X9634">_xlfn.IFS(R9634&gt;1000,"premium",R9634&gt;500,"modrate",R9634&lt;500,"cheap")</f>
        <v>cheap</v>
      </c>
      <c r="Y9634" t="str" cm="1">
        <f t="array" ref="Y9634">_xlfn.SWITCH(TRUE,R9634&gt;1000,"premium",R9634&gt;500,"modrate","cheap")</f>
        <v>cheap</v>
      </c>
    </row>
    <row r="9635" spans="1:25">
      <c r="A9635">
        <v>9634</v>
      </c>
      <c r="B9635" t="s">
        <v>10755</v>
      </c>
      <c r="C9635" s="2">
        <v>41926</v>
      </c>
      <c r="D9635" s="2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  <c r="V9635" t="str">
        <f t="shared" si="301"/>
        <v>profit</v>
      </c>
      <c r="W9635" t="str">
        <f t="shared" si="302"/>
        <v>cheap</v>
      </c>
      <c r="X9635" s="3" t="str" cm="1">
        <f t="array" ref="X9635">_xlfn.IFS(R9635&gt;1000,"premium",R9635&gt;500,"modrate",R9635&lt;500,"cheap")</f>
        <v>cheap</v>
      </c>
      <c r="Y9635" t="str" cm="1">
        <f t="array" ref="Y9635">_xlfn.SWITCH(TRUE,R9635&gt;1000,"premium",R9635&gt;500,"modrate","cheap")</f>
        <v>cheap</v>
      </c>
    </row>
    <row r="9636" spans="1:25">
      <c r="A9636">
        <v>9635</v>
      </c>
      <c r="B9636" t="s">
        <v>10755</v>
      </c>
      <c r="C9636" s="2">
        <v>41926</v>
      </c>
      <c r="D9636" s="2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  <c r="V9636" t="str">
        <f t="shared" si="301"/>
        <v>profit</v>
      </c>
      <c r="W9636" t="str">
        <f t="shared" si="302"/>
        <v>cheap</v>
      </c>
      <c r="X9636" s="3" t="str" cm="1">
        <f t="array" ref="X9636">_xlfn.IFS(R9636&gt;1000,"premium",R9636&gt;500,"modrate",R9636&lt;500,"cheap")</f>
        <v>cheap</v>
      </c>
      <c r="Y9636" t="str" cm="1">
        <f t="array" ref="Y9636">_xlfn.SWITCH(TRUE,R9636&gt;1000,"premium",R9636&gt;500,"modrate","cheap")</f>
        <v>cheap</v>
      </c>
    </row>
    <row r="9637" spans="1:25">
      <c r="A9637">
        <v>9636</v>
      </c>
      <c r="B9637" t="s">
        <v>10755</v>
      </c>
      <c r="C9637" s="2">
        <v>41926</v>
      </c>
      <c r="D9637" s="2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  <c r="V9637" t="str">
        <f t="shared" si="301"/>
        <v>profit</v>
      </c>
      <c r="W9637" t="str">
        <f t="shared" si="302"/>
        <v>premium</v>
      </c>
      <c r="X9637" s="3" t="str" cm="1">
        <f t="array" ref="X9637">_xlfn.IFS(R9637&gt;1000,"premium",R9637&gt;500,"modrate",R9637&lt;500,"cheap")</f>
        <v>premium</v>
      </c>
      <c r="Y9637" t="str" cm="1">
        <f t="array" ref="Y9637">_xlfn.SWITCH(TRUE,R9637&gt;1000,"premium",R9637&gt;500,"modrate","cheap")</f>
        <v>premium</v>
      </c>
    </row>
    <row r="9638" spans="1:25">
      <c r="A9638">
        <v>9637</v>
      </c>
      <c r="B9638" t="s">
        <v>10756</v>
      </c>
      <c r="C9638" s="2">
        <v>41961</v>
      </c>
      <c r="D9638" s="2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  <c r="V9638" t="str">
        <f t="shared" si="301"/>
        <v>profit</v>
      </c>
      <c r="W9638" t="str">
        <f t="shared" si="302"/>
        <v>cheap</v>
      </c>
      <c r="X9638" s="3" t="str" cm="1">
        <f t="array" ref="X9638">_xlfn.IFS(R9638&gt;1000,"premium",R9638&gt;500,"modrate",R9638&lt;500,"cheap")</f>
        <v>cheap</v>
      </c>
      <c r="Y9638" t="str" cm="1">
        <f t="array" ref="Y9638">_xlfn.SWITCH(TRUE,R9638&gt;1000,"premium",R9638&gt;500,"modrate","cheap")</f>
        <v>cheap</v>
      </c>
    </row>
    <row r="9639" spans="1:25">
      <c r="A9639">
        <v>9638</v>
      </c>
      <c r="B9639" t="s">
        <v>10756</v>
      </c>
      <c r="C9639" s="2">
        <v>41961</v>
      </c>
      <c r="D9639" s="2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  <c r="V9639" t="str">
        <f t="shared" si="301"/>
        <v>profit</v>
      </c>
      <c r="W9639" t="str">
        <f t="shared" si="302"/>
        <v>modrate</v>
      </c>
      <c r="X9639" s="3" t="str" cm="1">
        <f t="array" ref="X9639">_xlfn.IFS(R9639&gt;1000,"premium",R9639&gt;500,"modrate",R9639&lt;500,"cheap")</f>
        <v>modrate</v>
      </c>
      <c r="Y9639" t="str" cm="1">
        <f t="array" ref="Y9639">_xlfn.SWITCH(TRUE,R9639&gt;1000,"premium",R9639&gt;500,"modrate","cheap")</f>
        <v>modrate</v>
      </c>
    </row>
    <row r="9640" spans="1:25">
      <c r="A9640">
        <v>9639</v>
      </c>
      <c r="B9640" t="s">
        <v>10757</v>
      </c>
      <c r="C9640" s="2">
        <v>43051</v>
      </c>
      <c r="D9640" s="2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  <c r="V9640" t="str">
        <f t="shared" si="301"/>
        <v>profit</v>
      </c>
      <c r="W9640" t="str">
        <f t="shared" si="302"/>
        <v>cheap</v>
      </c>
      <c r="X9640" s="3" t="str" cm="1">
        <f t="array" ref="X9640">_xlfn.IFS(R9640&gt;1000,"premium",R9640&gt;500,"modrate",R9640&lt;500,"cheap")</f>
        <v>cheap</v>
      </c>
      <c r="Y9640" t="str" cm="1">
        <f t="array" ref="Y9640">_xlfn.SWITCH(TRUE,R9640&gt;1000,"premium",R9640&gt;500,"modrate","cheap")</f>
        <v>cheap</v>
      </c>
    </row>
    <row r="9641" spans="1:25">
      <c r="A9641">
        <v>9640</v>
      </c>
      <c r="B9641" t="s">
        <v>10758</v>
      </c>
      <c r="C9641" s="2">
        <v>42032</v>
      </c>
      <c r="D9641" s="2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  <c r="V9641" t="str">
        <f t="shared" si="301"/>
        <v>loss</v>
      </c>
      <c r="W9641" t="str">
        <f t="shared" si="302"/>
        <v>premium</v>
      </c>
      <c r="X9641" s="3" t="str" cm="1">
        <f t="array" ref="X9641">_xlfn.IFS(R9641&gt;1000,"premium",R9641&gt;500,"modrate",R9641&lt;500,"cheap")</f>
        <v>premium</v>
      </c>
      <c r="Y9641" t="str" cm="1">
        <f t="array" ref="Y9641">_xlfn.SWITCH(TRUE,R9641&gt;1000,"premium",R9641&gt;500,"modrate","cheap")</f>
        <v>premium</v>
      </c>
    </row>
    <row r="9642" spans="1:25">
      <c r="A9642">
        <v>9641</v>
      </c>
      <c r="B9642" t="s">
        <v>10759</v>
      </c>
      <c r="C9642" s="2">
        <v>41705</v>
      </c>
      <c r="D9642" s="2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  <c r="V9642" t="str">
        <f t="shared" si="301"/>
        <v>profit</v>
      </c>
      <c r="W9642" t="str">
        <f t="shared" si="302"/>
        <v>cheap</v>
      </c>
      <c r="X9642" s="3" t="str" cm="1">
        <f t="array" ref="X9642">_xlfn.IFS(R9642&gt;1000,"premium",R9642&gt;500,"modrate",R9642&lt;500,"cheap")</f>
        <v>cheap</v>
      </c>
      <c r="Y9642" t="str" cm="1">
        <f t="array" ref="Y9642">_xlfn.SWITCH(TRUE,R9642&gt;1000,"premium",R9642&gt;500,"modrate","cheap")</f>
        <v>cheap</v>
      </c>
    </row>
    <row r="9643" spans="1:25">
      <c r="A9643">
        <v>9642</v>
      </c>
      <c r="B9643" t="s">
        <v>10759</v>
      </c>
      <c r="C9643" s="2">
        <v>41705</v>
      </c>
      <c r="D9643" s="2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  <c r="V9643" t="str">
        <f t="shared" si="301"/>
        <v>loss</v>
      </c>
      <c r="W9643" t="str">
        <f t="shared" si="302"/>
        <v>cheap</v>
      </c>
      <c r="X9643" s="3" t="str" cm="1">
        <f t="array" ref="X9643">_xlfn.IFS(R9643&gt;1000,"premium",R9643&gt;500,"modrate",R9643&lt;500,"cheap")</f>
        <v>cheap</v>
      </c>
      <c r="Y9643" t="str" cm="1">
        <f t="array" ref="Y9643">_xlfn.SWITCH(TRUE,R9643&gt;1000,"premium",R9643&gt;500,"modrate","cheap")</f>
        <v>cheap</v>
      </c>
    </row>
    <row r="9644" spans="1:25">
      <c r="A9644">
        <v>9643</v>
      </c>
      <c r="B9644" t="s">
        <v>10759</v>
      </c>
      <c r="C9644" s="2">
        <v>41705</v>
      </c>
      <c r="D9644" s="2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  <c r="V9644" t="str">
        <f t="shared" si="301"/>
        <v>profit</v>
      </c>
      <c r="W9644" t="str">
        <f t="shared" si="302"/>
        <v>cheap</v>
      </c>
      <c r="X9644" s="3" t="str" cm="1">
        <f t="array" ref="X9644">_xlfn.IFS(R9644&gt;1000,"premium",R9644&gt;500,"modrate",R9644&lt;500,"cheap")</f>
        <v>cheap</v>
      </c>
      <c r="Y9644" t="str" cm="1">
        <f t="array" ref="Y9644">_xlfn.SWITCH(TRUE,R9644&gt;1000,"premium",R9644&gt;500,"modrate","cheap")</f>
        <v>cheap</v>
      </c>
    </row>
    <row r="9645" spans="1:25">
      <c r="A9645">
        <v>9644</v>
      </c>
      <c r="B9645" t="s">
        <v>10759</v>
      </c>
      <c r="C9645" s="2">
        <v>41705</v>
      </c>
      <c r="D9645" s="2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54.176399999999902</v>
      </c>
      <c r="V9645" t="str">
        <f t="shared" si="301"/>
        <v>profit</v>
      </c>
      <c r="W9645" t="str">
        <f t="shared" si="302"/>
        <v>cheap</v>
      </c>
      <c r="X9645" s="3" t="str" cm="1">
        <f t="array" ref="X9645">_xlfn.IFS(R9645&gt;1000,"premium",R9645&gt;500,"modrate",R9645&lt;500,"cheap")</f>
        <v>cheap</v>
      </c>
      <c r="Y9645" t="str" cm="1">
        <f t="array" ref="Y9645">_xlfn.SWITCH(TRUE,R9645&gt;1000,"premium",R9645&gt;500,"modrate","cheap")</f>
        <v>cheap</v>
      </c>
    </row>
    <row r="9646" spans="1:25">
      <c r="A9646">
        <v>9645</v>
      </c>
      <c r="B9646" t="s">
        <v>10760</v>
      </c>
      <c r="C9646" s="2">
        <v>42894</v>
      </c>
      <c r="D9646" s="2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  <c r="V9646" t="str">
        <f t="shared" si="301"/>
        <v>profit</v>
      </c>
      <c r="W9646" t="str">
        <f t="shared" si="302"/>
        <v>cheap</v>
      </c>
      <c r="X9646" s="3" t="str" cm="1">
        <f t="array" ref="X9646">_xlfn.IFS(R9646&gt;1000,"premium",R9646&gt;500,"modrate",R9646&lt;500,"cheap")</f>
        <v>cheap</v>
      </c>
      <c r="Y9646" t="str" cm="1">
        <f t="array" ref="Y9646">_xlfn.SWITCH(TRUE,R9646&gt;1000,"premium",R9646&gt;500,"modrate","cheap")</f>
        <v>cheap</v>
      </c>
    </row>
    <row r="9647" spans="1:25">
      <c r="A9647">
        <v>9646</v>
      </c>
      <c r="B9647" t="s">
        <v>10760</v>
      </c>
      <c r="C9647" s="2">
        <v>42894</v>
      </c>
      <c r="D9647" s="2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  <c r="V9647" t="str">
        <f t="shared" si="301"/>
        <v>loss</v>
      </c>
      <c r="W9647" t="str">
        <f t="shared" si="302"/>
        <v>cheap</v>
      </c>
      <c r="X9647" s="3" t="str" cm="1">
        <f t="array" ref="X9647">_xlfn.IFS(R9647&gt;1000,"premium",R9647&gt;500,"modrate",R9647&lt;500,"cheap")</f>
        <v>cheap</v>
      </c>
      <c r="Y9647" t="str" cm="1">
        <f t="array" ref="Y9647">_xlfn.SWITCH(TRUE,R9647&gt;1000,"premium",R9647&gt;500,"modrate","cheap")</f>
        <v>cheap</v>
      </c>
    </row>
    <row r="9648" spans="1:25">
      <c r="A9648">
        <v>9647</v>
      </c>
      <c r="B9648" t="s">
        <v>10760</v>
      </c>
      <c r="C9648" s="2">
        <v>42894</v>
      </c>
      <c r="D9648" s="2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  <c r="V9648" t="str">
        <f t="shared" si="301"/>
        <v>loss</v>
      </c>
      <c r="W9648" t="str">
        <f t="shared" si="302"/>
        <v>cheap</v>
      </c>
      <c r="X9648" s="3" t="str" cm="1">
        <f t="array" ref="X9648">_xlfn.IFS(R9648&gt;1000,"premium",R9648&gt;500,"modrate",R9648&lt;500,"cheap")</f>
        <v>cheap</v>
      </c>
      <c r="Y9648" t="str" cm="1">
        <f t="array" ref="Y9648">_xlfn.SWITCH(TRUE,R9648&gt;1000,"premium",R9648&gt;500,"modrate","cheap")</f>
        <v>cheap</v>
      </c>
    </row>
    <row r="9649" spans="1:25">
      <c r="A9649">
        <v>9648</v>
      </c>
      <c r="B9649" t="s">
        <v>10761</v>
      </c>
      <c r="C9649" s="2">
        <v>41962</v>
      </c>
      <c r="D9649" s="2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  <c r="V9649" t="str">
        <f t="shared" si="301"/>
        <v>profit</v>
      </c>
      <c r="W9649" t="str">
        <f t="shared" si="302"/>
        <v>cheap</v>
      </c>
      <c r="X9649" s="3" t="str" cm="1">
        <f t="array" ref="X9649">_xlfn.IFS(R9649&gt;1000,"premium",R9649&gt;500,"modrate",R9649&lt;500,"cheap")</f>
        <v>cheap</v>
      </c>
      <c r="Y9649" t="str" cm="1">
        <f t="array" ref="Y9649">_xlfn.SWITCH(TRUE,R9649&gt;1000,"premium",R9649&gt;500,"modrate","cheap")</f>
        <v>cheap</v>
      </c>
    </row>
    <row r="9650" spans="1:25">
      <c r="A9650">
        <v>9649</v>
      </c>
      <c r="B9650" t="s">
        <v>10761</v>
      </c>
      <c r="C9650" s="2">
        <v>41962</v>
      </c>
      <c r="D9650" s="2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  <c r="V9650" t="str">
        <f t="shared" si="301"/>
        <v>profit</v>
      </c>
      <c r="W9650" t="str">
        <f t="shared" si="302"/>
        <v>cheap</v>
      </c>
      <c r="X9650" s="3" t="str" cm="1">
        <f t="array" ref="X9650">_xlfn.IFS(R9650&gt;1000,"premium",R9650&gt;500,"modrate",R9650&lt;500,"cheap")</f>
        <v>cheap</v>
      </c>
      <c r="Y9650" t="str" cm="1">
        <f t="array" ref="Y9650">_xlfn.SWITCH(TRUE,R9650&gt;1000,"premium",R9650&gt;500,"modrate","cheap")</f>
        <v>cheap</v>
      </c>
    </row>
    <row r="9651" spans="1:25">
      <c r="A9651">
        <v>9650</v>
      </c>
      <c r="B9651" t="s">
        <v>10763</v>
      </c>
      <c r="C9651" s="2">
        <v>42700</v>
      </c>
      <c r="D9651" s="2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  <c r="V9651" t="str">
        <f t="shared" si="301"/>
        <v>profit</v>
      </c>
      <c r="W9651" t="str">
        <f t="shared" si="302"/>
        <v>premium</v>
      </c>
      <c r="X9651" s="3" t="str" cm="1">
        <f t="array" ref="X9651">_xlfn.IFS(R9651&gt;1000,"premium",R9651&gt;500,"modrate",R9651&lt;500,"cheap")</f>
        <v>premium</v>
      </c>
      <c r="Y9651" t="str" cm="1">
        <f t="array" ref="Y9651">_xlfn.SWITCH(TRUE,R9651&gt;1000,"premium",R9651&gt;500,"modrate","cheap")</f>
        <v>premium</v>
      </c>
    </row>
    <row r="9652" spans="1:25">
      <c r="A9652">
        <v>9651</v>
      </c>
      <c r="B9652" t="s">
        <v>10763</v>
      </c>
      <c r="C9652" s="2">
        <v>42700</v>
      </c>
      <c r="D9652" s="2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  <c r="V9652" t="str">
        <f t="shared" si="301"/>
        <v>profit</v>
      </c>
      <c r="W9652" t="str">
        <f t="shared" si="302"/>
        <v>cheap</v>
      </c>
      <c r="X9652" s="3" t="str" cm="1">
        <f t="array" ref="X9652">_xlfn.IFS(R9652&gt;1000,"premium",R9652&gt;500,"modrate",R9652&lt;500,"cheap")</f>
        <v>cheap</v>
      </c>
      <c r="Y9652" t="str" cm="1">
        <f t="array" ref="Y9652">_xlfn.SWITCH(TRUE,R9652&gt;1000,"premium",R9652&gt;500,"modrate","cheap")</f>
        <v>cheap</v>
      </c>
    </row>
    <row r="9653" spans="1:25">
      <c r="A9653">
        <v>9652</v>
      </c>
      <c r="B9653" t="s">
        <v>10763</v>
      </c>
      <c r="C9653" s="2">
        <v>42700</v>
      </c>
      <c r="D9653" s="2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  <c r="V9653" t="str">
        <f t="shared" si="301"/>
        <v>profit</v>
      </c>
      <c r="W9653" t="str">
        <f t="shared" si="302"/>
        <v>cheap</v>
      </c>
      <c r="X9653" s="3" t="str" cm="1">
        <f t="array" ref="X9653">_xlfn.IFS(R9653&gt;1000,"premium",R9653&gt;500,"modrate",R9653&lt;500,"cheap")</f>
        <v>cheap</v>
      </c>
      <c r="Y9653" t="str" cm="1">
        <f t="array" ref="Y9653">_xlfn.SWITCH(TRUE,R9653&gt;1000,"premium",R9653&gt;500,"modrate","cheap")</f>
        <v>cheap</v>
      </c>
    </row>
    <row r="9654" spans="1:25">
      <c r="A9654">
        <v>9653</v>
      </c>
      <c r="B9654" t="s">
        <v>10763</v>
      </c>
      <c r="C9654" s="2">
        <v>42700</v>
      </c>
      <c r="D9654" s="2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  <c r="V9654" t="str">
        <f t="shared" si="301"/>
        <v>profit</v>
      </c>
      <c r="W9654" t="str">
        <f t="shared" si="302"/>
        <v>modrate</v>
      </c>
      <c r="X9654" s="3" t="str" cm="1">
        <f t="array" ref="X9654">_xlfn.IFS(R9654&gt;1000,"premium",R9654&gt;500,"modrate",R9654&lt;500,"cheap")</f>
        <v>modrate</v>
      </c>
      <c r="Y9654" t="str" cm="1">
        <f t="array" ref="Y9654">_xlfn.SWITCH(TRUE,R9654&gt;1000,"premium",R9654&gt;500,"modrate","cheap")</f>
        <v>modrate</v>
      </c>
    </row>
    <row r="9655" spans="1:25">
      <c r="A9655">
        <v>9654</v>
      </c>
      <c r="B9655" t="s">
        <v>10764</v>
      </c>
      <c r="C9655" s="2">
        <v>42758</v>
      </c>
      <c r="D9655" s="2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  <c r="V9655" t="str">
        <f t="shared" si="301"/>
        <v>profit</v>
      </c>
      <c r="W9655" t="str">
        <f t="shared" si="302"/>
        <v>cheap</v>
      </c>
      <c r="X9655" s="3" t="str" cm="1">
        <f t="array" ref="X9655">_xlfn.IFS(R9655&gt;1000,"premium",R9655&gt;500,"modrate",R9655&lt;500,"cheap")</f>
        <v>cheap</v>
      </c>
      <c r="Y9655" t="str" cm="1">
        <f t="array" ref="Y9655">_xlfn.SWITCH(TRUE,R9655&gt;1000,"premium",R9655&gt;500,"modrate","cheap")</f>
        <v>cheap</v>
      </c>
    </row>
    <row r="9656" spans="1:25">
      <c r="A9656">
        <v>9655</v>
      </c>
      <c r="B9656" t="s">
        <v>10764</v>
      </c>
      <c r="C9656" s="2">
        <v>42758</v>
      </c>
      <c r="D9656" s="2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  <c r="V9656" t="str">
        <f t="shared" si="301"/>
        <v>loss</v>
      </c>
      <c r="W9656" t="str">
        <f t="shared" si="302"/>
        <v>cheap</v>
      </c>
      <c r="X9656" s="3" t="str" cm="1">
        <f t="array" ref="X9656">_xlfn.IFS(R9656&gt;1000,"premium",R9656&gt;500,"modrate",R9656&lt;500,"cheap")</f>
        <v>cheap</v>
      </c>
      <c r="Y9656" t="str" cm="1">
        <f t="array" ref="Y9656">_xlfn.SWITCH(TRUE,R9656&gt;1000,"premium",R9656&gt;500,"modrate","cheap")</f>
        <v>cheap</v>
      </c>
    </row>
    <row r="9657" spans="1:25">
      <c r="A9657">
        <v>9656</v>
      </c>
      <c r="B9657" t="s">
        <v>10765</v>
      </c>
      <c r="C9657" s="2">
        <v>41904</v>
      </c>
      <c r="D9657" s="2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  <c r="V9657" t="str">
        <f t="shared" si="301"/>
        <v>profit</v>
      </c>
      <c r="W9657" t="str">
        <f t="shared" si="302"/>
        <v>cheap</v>
      </c>
      <c r="X9657" s="3" t="str" cm="1">
        <f t="array" ref="X9657">_xlfn.IFS(R9657&gt;1000,"premium",R9657&gt;500,"modrate",R9657&lt;500,"cheap")</f>
        <v>cheap</v>
      </c>
      <c r="Y9657" t="str" cm="1">
        <f t="array" ref="Y9657">_xlfn.SWITCH(TRUE,R9657&gt;1000,"premium",R9657&gt;500,"modrate","cheap")</f>
        <v>cheap</v>
      </c>
    </row>
    <row r="9658" spans="1:25">
      <c r="A9658">
        <v>9657</v>
      </c>
      <c r="B9658" t="s">
        <v>10765</v>
      </c>
      <c r="C9658" s="2">
        <v>41904</v>
      </c>
      <c r="D9658" s="2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  <c r="V9658" t="str">
        <f t="shared" si="301"/>
        <v>profit</v>
      </c>
      <c r="W9658" t="str">
        <f t="shared" si="302"/>
        <v>cheap</v>
      </c>
      <c r="X9658" s="3" t="str" cm="1">
        <f t="array" ref="X9658">_xlfn.IFS(R9658&gt;1000,"premium",R9658&gt;500,"modrate",R9658&lt;500,"cheap")</f>
        <v>cheap</v>
      </c>
      <c r="Y9658" t="str" cm="1">
        <f t="array" ref="Y9658">_xlfn.SWITCH(TRUE,R9658&gt;1000,"premium",R9658&gt;500,"modrate","cheap")</f>
        <v>cheap</v>
      </c>
    </row>
    <row r="9659" spans="1:25">
      <c r="A9659">
        <v>9658</v>
      </c>
      <c r="B9659" t="s">
        <v>10765</v>
      </c>
      <c r="C9659" s="2">
        <v>41904</v>
      </c>
      <c r="D9659" s="2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  <c r="V9659" t="str">
        <f t="shared" si="301"/>
        <v>profit</v>
      </c>
      <c r="W9659" t="str">
        <f t="shared" si="302"/>
        <v>cheap</v>
      </c>
      <c r="X9659" s="3" t="str" cm="1">
        <f t="array" ref="X9659">_xlfn.IFS(R9659&gt;1000,"premium",R9659&gt;500,"modrate",R9659&lt;500,"cheap")</f>
        <v>cheap</v>
      </c>
      <c r="Y9659" t="str" cm="1">
        <f t="array" ref="Y9659">_xlfn.SWITCH(TRUE,R9659&gt;1000,"premium",R9659&gt;500,"modrate","cheap")</f>
        <v>cheap</v>
      </c>
    </row>
    <row r="9660" spans="1:25">
      <c r="A9660">
        <v>9659</v>
      </c>
      <c r="B9660" t="s">
        <v>10765</v>
      </c>
      <c r="C9660" s="2">
        <v>41904</v>
      </c>
      <c r="D9660" s="2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  <c r="V9660" t="str">
        <f t="shared" si="301"/>
        <v>profit</v>
      </c>
      <c r="W9660" t="str">
        <f t="shared" si="302"/>
        <v>modrate</v>
      </c>
      <c r="X9660" s="3" t="str" cm="1">
        <f t="array" ref="X9660">_xlfn.IFS(R9660&gt;1000,"premium",R9660&gt;500,"modrate",R9660&lt;500,"cheap")</f>
        <v>modrate</v>
      </c>
      <c r="Y9660" t="str" cm="1">
        <f t="array" ref="Y9660">_xlfn.SWITCH(TRUE,R9660&gt;1000,"premium",R9660&gt;500,"modrate","cheap")</f>
        <v>modrate</v>
      </c>
    </row>
    <row r="9661" spans="1:25">
      <c r="A9661">
        <v>9660</v>
      </c>
      <c r="B9661" t="s">
        <v>10766</v>
      </c>
      <c r="C9661" s="2">
        <v>41724</v>
      </c>
      <c r="D9661" s="2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  <c r="V9661" t="str">
        <f t="shared" si="301"/>
        <v>profit</v>
      </c>
      <c r="W9661" t="str">
        <f t="shared" si="302"/>
        <v>cheap</v>
      </c>
      <c r="X9661" s="3" t="str" cm="1">
        <f t="array" ref="X9661">_xlfn.IFS(R9661&gt;1000,"premium",R9661&gt;500,"modrate",R9661&lt;500,"cheap")</f>
        <v>cheap</v>
      </c>
      <c r="Y9661" t="str" cm="1">
        <f t="array" ref="Y9661">_xlfn.SWITCH(TRUE,R9661&gt;1000,"premium",R9661&gt;500,"modrate","cheap")</f>
        <v>cheap</v>
      </c>
    </row>
    <row r="9662" spans="1:25">
      <c r="A9662">
        <v>9661</v>
      </c>
      <c r="B9662" t="s">
        <v>10767</v>
      </c>
      <c r="C9662" s="2">
        <v>42527</v>
      </c>
      <c r="D9662" s="2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  <c r="V9662" t="str">
        <f t="shared" si="301"/>
        <v>profit</v>
      </c>
      <c r="W9662" t="str">
        <f t="shared" si="302"/>
        <v>premium</v>
      </c>
      <c r="X9662" s="3" t="str" cm="1">
        <f t="array" ref="X9662">_xlfn.IFS(R9662&gt;1000,"premium",R9662&gt;500,"modrate",R9662&lt;500,"cheap")</f>
        <v>premium</v>
      </c>
      <c r="Y9662" t="str" cm="1">
        <f t="array" ref="Y9662">_xlfn.SWITCH(TRUE,R9662&gt;1000,"premium",R9662&gt;500,"modrate","cheap")</f>
        <v>premium</v>
      </c>
    </row>
    <row r="9663" spans="1:25">
      <c r="A9663">
        <v>9662</v>
      </c>
      <c r="B9663" t="s">
        <v>10767</v>
      </c>
      <c r="C9663" s="2">
        <v>42527</v>
      </c>
      <c r="D9663" s="2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  <c r="V9663" t="str">
        <f t="shared" si="301"/>
        <v>profit</v>
      </c>
      <c r="W9663" t="str">
        <f t="shared" si="302"/>
        <v>cheap</v>
      </c>
      <c r="X9663" s="3" t="str" cm="1">
        <f t="array" ref="X9663">_xlfn.IFS(R9663&gt;1000,"premium",R9663&gt;500,"modrate",R9663&lt;500,"cheap")</f>
        <v>cheap</v>
      </c>
      <c r="Y9663" t="str" cm="1">
        <f t="array" ref="Y9663">_xlfn.SWITCH(TRUE,R9663&gt;1000,"premium",R9663&gt;500,"modrate","cheap")</f>
        <v>cheap</v>
      </c>
    </row>
    <row r="9664" spans="1:25">
      <c r="A9664">
        <v>9663</v>
      </c>
      <c r="B9664" t="s">
        <v>10767</v>
      </c>
      <c r="C9664" s="2">
        <v>42527</v>
      </c>
      <c r="D9664" s="2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  <c r="V9664" t="str">
        <f t="shared" si="301"/>
        <v>profit</v>
      </c>
      <c r="W9664" t="str">
        <f t="shared" si="302"/>
        <v>cheap</v>
      </c>
      <c r="X9664" s="3" t="str" cm="1">
        <f t="array" ref="X9664">_xlfn.IFS(R9664&gt;1000,"premium",R9664&gt;500,"modrate",R9664&lt;500,"cheap")</f>
        <v>cheap</v>
      </c>
      <c r="Y9664" t="str" cm="1">
        <f t="array" ref="Y9664">_xlfn.SWITCH(TRUE,R9664&gt;1000,"premium",R9664&gt;500,"modrate","cheap")</f>
        <v>cheap</v>
      </c>
    </row>
    <row r="9665" spans="1:25">
      <c r="A9665">
        <v>9664</v>
      </c>
      <c r="B9665" t="s">
        <v>10768</v>
      </c>
      <c r="C9665" s="2">
        <v>42978</v>
      </c>
      <c r="D9665" s="2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9.6974999999999802</v>
      </c>
      <c r="V9665" t="str">
        <f t="shared" si="301"/>
        <v>profit</v>
      </c>
      <c r="W9665" t="str">
        <f t="shared" si="302"/>
        <v>cheap</v>
      </c>
      <c r="X9665" s="3" t="str" cm="1">
        <f t="array" ref="X9665">_xlfn.IFS(R9665&gt;1000,"premium",R9665&gt;500,"modrate",R9665&lt;500,"cheap")</f>
        <v>cheap</v>
      </c>
      <c r="Y9665" t="str" cm="1">
        <f t="array" ref="Y9665">_xlfn.SWITCH(TRUE,R9665&gt;1000,"premium",R9665&gt;500,"modrate","cheap")</f>
        <v>cheap</v>
      </c>
    </row>
    <row r="9666" spans="1:25">
      <c r="A9666">
        <v>9665</v>
      </c>
      <c r="B9666" t="s">
        <v>10769</v>
      </c>
      <c r="C9666" s="2">
        <v>42345</v>
      </c>
      <c r="D9666" s="2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  <c r="V9666" t="str">
        <f t="shared" si="301"/>
        <v>profit</v>
      </c>
      <c r="W9666" t="str">
        <f t="shared" si="302"/>
        <v>cheap</v>
      </c>
      <c r="X9666" s="3" t="str" cm="1">
        <f t="array" ref="X9666">_xlfn.IFS(R9666&gt;1000,"premium",R9666&gt;500,"modrate",R9666&lt;500,"cheap")</f>
        <v>cheap</v>
      </c>
      <c r="Y9666" t="str" cm="1">
        <f t="array" ref="Y9666">_xlfn.SWITCH(TRUE,R9666&gt;1000,"premium",R9666&gt;500,"modrate","cheap")</f>
        <v>cheap</v>
      </c>
    </row>
    <row r="9667" spans="1:25">
      <c r="A9667">
        <v>9666</v>
      </c>
      <c r="B9667" t="s">
        <v>10770</v>
      </c>
      <c r="C9667" s="2">
        <v>43055</v>
      </c>
      <c r="D9667" s="2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  <c r="V9667" t="str">
        <f t="shared" ref="V9667:V9730" si="303">IF(U9667&gt;0,"profit","loss")</f>
        <v>profit</v>
      </c>
      <c r="W9667" t="str">
        <f t="shared" ref="W9667:W9730" si="304">IF(R9667&gt;1000,"premium", IF(R9667&gt;500,"modrate","cheap"))</f>
        <v>cheap</v>
      </c>
      <c r="X9667" s="3" t="str" cm="1">
        <f t="array" ref="X9667">_xlfn.IFS(R9667&gt;1000,"premium",R9667&gt;500,"modrate",R9667&lt;500,"cheap")</f>
        <v>cheap</v>
      </c>
      <c r="Y9667" t="str" cm="1">
        <f t="array" ref="Y9667">_xlfn.SWITCH(TRUE,R9667&gt;1000,"premium",R9667&gt;500,"modrate","cheap")</f>
        <v>cheap</v>
      </c>
    </row>
    <row r="9668" spans="1:25">
      <c r="A9668">
        <v>9667</v>
      </c>
      <c r="B9668" t="s">
        <v>10770</v>
      </c>
      <c r="C9668" s="2">
        <v>43055</v>
      </c>
      <c r="D9668" s="2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  <c r="V9668" t="str">
        <f t="shared" si="303"/>
        <v>profit</v>
      </c>
      <c r="W9668" t="str">
        <f t="shared" si="304"/>
        <v>cheap</v>
      </c>
      <c r="X9668" s="3" t="str" cm="1">
        <f t="array" ref="X9668">_xlfn.IFS(R9668&gt;1000,"premium",R9668&gt;500,"modrate",R9668&lt;500,"cheap")</f>
        <v>cheap</v>
      </c>
      <c r="Y9668" t="str" cm="1">
        <f t="array" ref="Y9668">_xlfn.SWITCH(TRUE,R9668&gt;1000,"premium",R9668&gt;500,"modrate","cheap")</f>
        <v>cheap</v>
      </c>
    </row>
    <row r="9669" spans="1:25">
      <c r="A9669">
        <v>9668</v>
      </c>
      <c r="B9669" t="s">
        <v>10771</v>
      </c>
      <c r="C9669" s="2">
        <v>42483</v>
      </c>
      <c r="D9669" s="2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  <c r="V9669" t="str">
        <f t="shared" si="303"/>
        <v>profit</v>
      </c>
      <c r="W9669" t="str">
        <f t="shared" si="304"/>
        <v>cheap</v>
      </c>
      <c r="X9669" s="3" t="str" cm="1">
        <f t="array" ref="X9669">_xlfn.IFS(R9669&gt;1000,"premium",R9669&gt;500,"modrate",R9669&lt;500,"cheap")</f>
        <v>cheap</v>
      </c>
      <c r="Y9669" t="str" cm="1">
        <f t="array" ref="Y9669">_xlfn.SWITCH(TRUE,R9669&gt;1000,"premium",R9669&gt;500,"modrate","cheap")</f>
        <v>cheap</v>
      </c>
    </row>
    <row r="9670" spans="1:25">
      <c r="A9670">
        <v>9669</v>
      </c>
      <c r="B9670" t="s">
        <v>10771</v>
      </c>
      <c r="C9670" s="2">
        <v>42483</v>
      </c>
      <c r="D9670" s="2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  <c r="V9670" t="str">
        <f t="shared" si="303"/>
        <v>profit</v>
      </c>
      <c r="W9670" t="str">
        <f t="shared" si="304"/>
        <v>cheap</v>
      </c>
      <c r="X9670" s="3" t="str" cm="1">
        <f t="array" ref="X9670">_xlfn.IFS(R9670&gt;1000,"premium",R9670&gt;500,"modrate",R9670&lt;500,"cheap")</f>
        <v>cheap</v>
      </c>
      <c r="Y9670" t="str" cm="1">
        <f t="array" ref="Y9670">_xlfn.SWITCH(TRUE,R9670&gt;1000,"premium",R9670&gt;500,"modrate","cheap")</f>
        <v>cheap</v>
      </c>
    </row>
    <row r="9671" spans="1:25">
      <c r="A9671">
        <v>9670</v>
      </c>
      <c r="B9671" t="s">
        <v>10773</v>
      </c>
      <c r="C9671" s="2">
        <v>42827</v>
      </c>
      <c r="D9671" s="2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  <c r="V9671" t="str">
        <f t="shared" si="303"/>
        <v>profit</v>
      </c>
      <c r="W9671" t="str">
        <f t="shared" si="304"/>
        <v>cheap</v>
      </c>
      <c r="X9671" s="3" t="str" cm="1">
        <f t="array" ref="X9671">_xlfn.IFS(R9671&gt;1000,"premium",R9671&gt;500,"modrate",R9671&lt;500,"cheap")</f>
        <v>cheap</v>
      </c>
      <c r="Y9671" t="str" cm="1">
        <f t="array" ref="Y9671">_xlfn.SWITCH(TRUE,R9671&gt;1000,"premium",R9671&gt;500,"modrate","cheap")</f>
        <v>cheap</v>
      </c>
    </row>
    <row r="9672" spans="1:25">
      <c r="A9672">
        <v>9671</v>
      </c>
      <c r="B9672" t="s">
        <v>10774</v>
      </c>
      <c r="C9672" s="2">
        <v>42229</v>
      </c>
      <c r="D9672" s="2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  <c r="V9672" t="str">
        <f t="shared" si="303"/>
        <v>profit</v>
      </c>
      <c r="W9672" t="str">
        <f t="shared" si="304"/>
        <v>cheap</v>
      </c>
      <c r="X9672" s="3" t="str" cm="1">
        <f t="array" ref="X9672">_xlfn.IFS(R9672&gt;1000,"premium",R9672&gt;500,"modrate",R9672&lt;500,"cheap")</f>
        <v>cheap</v>
      </c>
      <c r="Y9672" t="str" cm="1">
        <f t="array" ref="Y9672">_xlfn.SWITCH(TRUE,R9672&gt;1000,"premium",R9672&gt;500,"modrate","cheap")</f>
        <v>cheap</v>
      </c>
    </row>
    <row r="9673" spans="1:25">
      <c r="A9673">
        <v>9672</v>
      </c>
      <c r="B9673" t="s">
        <v>10775</v>
      </c>
      <c r="C9673" s="2">
        <v>43052</v>
      </c>
      <c r="D9673" s="2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  <c r="V9673" t="str">
        <f t="shared" si="303"/>
        <v>profit</v>
      </c>
      <c r="W9673" t="str">
        <f t="shared" si="304"/>
        <v>cheap</v>
      </c>
      <c r="X9673" s="3" t="str" cm="1">
        <f t="array" ref="X9673">_xlfn.IFS(R9673&gt;1000,"premium",R9673&gt;500,"modrate",R9673&lt;500,"cheap")</f>
        <v>cheap</v>
      </c>
      <c r="Y9673" t="str" cm="1">
        <f t="array" ref="Y9673">_xlfn.SWITCH(TRUE,R9673&gt;1000,"premium",R9673&gt;500,"modrate","cheap")</f>
        <v>cheap</v>
      </c>
    </row>
    <row r="9674" spans="1:25">
      <c r="A9674">
        <v>9673</v>
      </c>
      <c r="B9674" t="s">
        <v>10776</v>
      </c>
      <c r="C9674" s="2">
        <v>42727</v>
      </c>
      <c r="D9674" s="2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  <c r="V9674" t="str">
        <f t="shared" si="303"/>
        <v>profit</v>
      </c>
      <c r="W9674" t="str">
        <f t="shared" si="304"/>
        <v>cheap</v>
      </c>
      <c r="X9674" s="3" t="str" cm="1">
        <f t="array" ref="X9674">_xlfn.IFS(R9674&gt;1000,"premium",R9674&gt;500,"modrate",R9674&lt;500,"cheap")</f>
        <v>cheap</v>
      </c>
      <c r="Y9674" t="str" cm="1">
        <f t="array" ref="Y9674">_xlfn.SWITCH(TRUE,R9674&gt;1000,"premium",R9674&gt;500,"modrate","cheap")</f>
        <v>cheap</v>
      </c>
    </row>
    <row r="9675" spans="1:25">
      <c r="A9675">
        <v>9674</v>
      </c>
      <c r="B9675" t="s">
        <v>10776</v>
      </c>
      <c r="C9675" s="2">
        <v>42727</v>
      </c>
      <c r="D9675" s="2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  <c r="V9675" t="str">
        <f t="shared" si="303"/>
        <v>loss</v>
      </c>
      <c r="W9675" t="str">
        <f t="shared" si="304"/>
        <v>premium</v>
      </c>
      <c r="X9675" s="3" t="str" cm="1">
        <f t="array" ref="X9675">_xlfn.IFS(R9675&gt;1000,"premium",R9675&gt;500,"modrate",R9675&lt;500,"cheap")</f>
        <v>premium</v>
      </c>
      <c r="Y9675" t="str" cm="1">
        <f t="array" ref="Y9675">_xlfn.SWITCH(TRUE,R9675&gt;1000,"premium",R9675&gt;500,"modrate","cheap")</f>
        <v>premium</v>
      </c>
    </row>
    <row r="9676" spans="1:25">
      <c r="A9676">
        <v>9675</v>
      </c>
      <c r="B9676" t="s">
        <v>10779</v>
      </c>
      <c r="C9676" s="2">
        <v>41842</v>
      </c>
      <c r="D9676" s="2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  <c r="V9676" t="str">
        <f t="shared" si="303"/>
        <v>profit</v>
      </c>
      <c r="W9676" t="str">
        <f t="shared" si="304"/>
        <v>cheap</v>
      </c>
      <c r="X9676" s="3" t="str" cm="1">
        <f t="array" ref="X9676">_xlfn.IFS(R9676&gt;1000,"premium",R9676&gt;500,"modrate",R9676&lt;500,"cheap")</f>
        <v>cheap</v>
      </c>
      <c r="Y9676" t="str" cm="1">
        <f t="array" ref="Y9676">_xlfn.SWITCH(TRUE,R9676&gt;1000,"premium",R9676&gt;500,"modrate","cheap")</f>
        <v>cheap</v>
      </c>
    </row>
    <row r="9677" spans="1:25">
      <c r="A9677">
        <v>9676</v>
      </c>
      <c r="B9677" t="s">
        <v>10780</v>
      </c>
      <c r="C9677" s="2">
        <v>42496</v>
      </c>
      <c r="D9677" s="2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  <c r="V9677" t="str">
        <f t="shared" si="303"/>
        <v>profit</v>
      </c>
      <c r="W9677" t="str">
        <f t="shared" si="304"/>
        <v>cheap</v>
      </c>
      <c r="X9677" s="3" t="str" cm="1">
        <f t="array" ref="X9677">_xlfn.IFS(R9677&gt;1000,"premium",R9677&gt;500,"modrate",R9677&lt;500,"cheap")</f>
        <v>cheap</v>
      </c>
      <c r="Y9677" t="str" cm="1">
        <f t="array" ref="Y9677">_xlfn.SWITCH(TRUE,R9677&gt;1000,"premium",R9677&gt;500,"modrate","cheap")</f>
        <v>cheap</v>
      </c>
    </row>
    <row r="9678" spans="1:25">
      <c r="A9678">
        <v>9677</v>
      </c>
      <c r="B9678" t="s">
        <v>10781</v>
      </c>
      <c r="C9678" s="2">
        <v>41971</v>
      </c>
      <c r="D9678" s="2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  <c r="V9678" t="str">
        <f t="shared" si="303"/>
        <v>profit</v>
      </c>
      <c r="W9678" t="str">
        <f t="shared" si="304"/>
        <v>cheap</v>
      </c>
      <c r="X9678" s="3" t="str" cm="1">
        <f t="array" ref="X9678">_xlfn.IFS(R9678&gt;1000,"premium",R9678&gt;500,"modrate",R9678&lt;500,"cheap")</f>
        <v>cheap</v>
      </c>
      <c r="Y9678" t="str" cm="1">
        <f t="array" ref="Y9678">_xlfn.SWITCH(TRUE,R9678&gt;1000,"premium",R9678&gt;500,"modrate","cheap")</f>
        <v>cheap</v>
      </c>
    </row>
    <row r="9679" spans="1:25">
      <c r="A9679">
        <v>9678</v>
      </c>
      <c r="B9679" t="s">
        <v>10782</v>
      </c>
      <c r="C9679" s="2">
        <v>42478</v>
      </c>
      <c r="D9679" s="2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  <c r="V9679" t="str">
        <f t="shared" si="303"/>
        <v>profit</v>
      </c>
      <c r="W9679" t="str">
        <f t="shared" si="304"/>
        <v>cheap</v>
      </c>
      <c r="X9679" s="3" t="str" cm="1">
        <f t="array" ref="X9679">_xlfn.IFS(R9679&gt;1000,"premium",R9679&gt;500,"modrate",R9679&lt;500,"cheap")</f>
        <v>cheap</v>
      </c>
      <c r="Y9679" t="str" cm="1">
        <f t="array" ref="Y9679">_xlfn.SWITCH(TRUE,R9679&gt;1000,"premium",R9679&gt;500,"modrate","cheap")</f>
        <v>cheap</v>
      </c>
    </row>
    <row r="9680" spans="1:25">
      <c r="A9680">
        <v>9679</v>
      </c>
      <c r="B9680" t="s">
        <v>10782</v>
      </c>
      <c r="C9680" s="2">
        <v>42478</v>
      </c>
      <c r="D9680" s="2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  <c r="V9680" t="str">
        <f t="shared" si="303"/>
        <v>profit</v>
      </c>
      <c r="W9680" t="str">
        <f t="shared" si="304"/>
        <v>cheap</v>
      </c>
      <c r="X9680" s="3" t="str" cm="1">
        <f t="array" ref="X9680">_xlfn.IFS(R9680&gt;1000,"premium",R9680&gt;500,"modrate",R9680&lt;500,"cheap")</f>
        <v>cheap</v>
      </c>
      <c r="Y9680" t="str" cm="1">
        <f t="array" ref="Y9680">_xlfn.SWITCH(TRUE,R9680&gt;1000,"premium",R9680&gt;500,"modrate","cheap")</f>
        <v>cheap</v>
      </c>
    </row>
    <row r="9681" spans="1:25">
      <c r="A9681">
        <v>9680</v>
      </c>
      <c r="B9681" t="s">
        <v>10783</v>
      </c>
      <c r="C9681" s="2">
        <v>42365</v>
      </c>
      <c r="D9681" s="2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  <c r="V9681" t="str">
        <f t="shared" si="303"/>
        <v>profit</v>
      </c>
      <c r="W9681" t="str">
        <f t="shared" si="304"/>
        <v>cheap</v>
      </c>
      <c r="X9681" s="3" t="str" cm="1">
        <f t="array" ref="X9681">_xlfn.IFS(R9681&gt;1000,"premium",R9681&gt;500,"modrate",R9681&lt;500,"cheap")</f>
        <v>cheap</v>
      </c>
      <c r="Y9681" t="str" cm="1">
        <f t="array" ref="Y9681">_xlfn.SWITCH(TRUE,R9681&gt;1000,"premium",R9681&gt;500,"modrate","cheap")</f>
        <v>cheap</v>
      </c>
    </row>
    <row r="9682" spans="1:25">
      <c r="A9682">
        <v>9681</v>
      </c>
      <c r="B9682" t="s">
        <v>10783</v>
      </c>
      <c r="C9682" s="2">
        <v>42365</v>
      </c>
      <c r="D9682" s="2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75.167999999999907</v>
      </c>
      <c r="V9682" t="str">
        <f t="shared" si="303"/>
        <v>profit</v>
      </c>
      <c r="W9682" t="str">
        <f t="shared" si="304"/>
        <v>modrate</v>
      </c>
      <c r="X9682" s="3" t="str" cm="1">
        <f t="array" ref="X9682">_xlfn.IFS(R9682&gt;1000,"premium",R9682&gt;500,"modrate",R9682&lt;500,"cheap")</f>
        <v>modrate</v>
      </c>
      <c r="Y9682" t="str" cm="1">
        <f t="array" ref="Y9682">_xlfn.SWITCH(TRUE,R9682&gt;1000,"premium",R9682&gt;500,"modrate","cheap")</f>
        <v>modrate</v>
      </c>
    </row>
    <row r="9683" spans="1:25">
      <c r="A9683">
        <v>9682</v>
      </c>
      <c r="B9683" t="s">
        <v>10784</v>
      </c>
      <c r="C9683" s="2">
        <v>43082</v>
      </c>
      <c r="D9683" s="2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  <c r="V9683" t="str">
        <f t="shared" si="303"/>
        <v>profit</v>
      </c>
      <c r="W9683" t="str">
        <f t="shared" si="304"/>
        <v>cheap</v>
      </c>
      <c r="X9683" s="3" t="str" cm="1">
        <f t="array" ref="X9683">_xlfn.IFS(R9683&gt;1000,"premium",R9683&gt;500,"modrate",R9683&lt;500,"cheap")</f>
        <v>cheap</v>
      </c>
      <c r="Y9683" t="str" cm="1">
        <f t="array" ref="Y9683">_xlfn.SWITCH(TRUE,R9683&gt;1000,"premium",R9683&gt;500,"modrate","cheap")</f>
        <v>cheap</v>
      </c>
    </row>
    <row r="9684" spans="1:25">
      <c r="A9684">
        <v>9683</v>
      </c>
      <c r="B9684" t="s">
        <v>10784</v>
      </c>
      <c r="C9684" s="2">
        <v>43082</v>
      </c>
      <c r="D9684" s="2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  <c r="V9684" t="str">
        <f t="shared" si="303"/>
        <v>profit</v>
      </c>
      <c r="W9684" t="str">
        <f t="shared" si="304"/>
        <v>cheap</v>
      </c>
      <c r="X9684" s="3" t="str" cm="1">
        <f t="array" ref="X9684">_xlfn.IFS(R9684&gt;1000,"premium",R9684&gt;500,"modrate",R9684&lt;500,"cheap")</f>
        <v>cheap</v>
      </c>
      <c r="Y9684" t="str" cm="1">
        <f t="array" ref="Y9684">_xlfn.SWITCH(TRUE,R9684&gt;1000,"premium",R9684&gt;500,"modrate","cheap")</f>
        <v>cheap</v>
      </c>
    </row>
    <row r="9685" spans="1:25">
      <c r="A9685">
        <v>9684</v>
      </c>
      <c r="B9685" t="s">
        <v>10784</v>
      </c>
      <c r="C9685" s="2">
        <v>43082</v>
      </c>
      <c r="D9685" s="2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  <c r="V9685" t="str">
        <f t="shared" si="303"/>
        <v>profit</v>
      </c>
      <c r="W9685" t="str">
        <f t="shared" si="304"/>
        <v>cheap</v>
      </c>
      <c r="X9685" s="3" t="str" cm="1">
        <f t="array" ref="X9685">_xlfn.IFS(R9685&gt;1000,"premium",R9685&gt;500,"modrate",R9685&lt;500,"cheap")</f>
        <v>cheap</v>
      </c>
      <c r="Y9685" t="str" cm="1">
        <f t="array" ref="Y9685">_xlfn.SWITCH(TRUE,R9685&gt;1000,"premium",R9685&gt;500,"modrate","cheap")</f>
        <v>cheap</v>
      </c>
    </row>
    <row r="9686" spans="1:25">
      <c r="A9686">
        <v>9685</v>
      </c>
      <c r="B9686" t="s">
        <v>10784</v>
      </c>
      <c r="C9686" s="2">
        <v>43082</v>
      </c>
      <c r="D9686" s="2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  <c r="V9686" t="str">
        <f t="shared" si="303"/>
        <v>profit</v>
      </c>
      <c r="W9686" t="str">
        <f t="shared" si="304"/>
        <v>cheap</v>
      </c>
      <c r="X9686" s="3" t="str" cm="1">
        <f t="array" ref="X9686">_xlfn.IFS(R9686&gt;1000,"premium",R9686&gt;500,"modrate",R9686&lt;500,"cheap")</f>
        <v>cheap</v>
      </c>
      <c r="Y9686" t="str" cm="1">
        <f t="array" ref="Y9686">_xlfn.SWITCH(TRUE,R9686&gt;1000,"premium",R9686&gt;500,"modrate","cheap")</f>
        <v>cheap</v>
      </c>
    </row>
    <row r="9687" spans="1:25">
      <c r="A9687">
        <v>9686</v>
      </c>
      <c r="B9687" t="s">
        <v>10785</v>
      </c>
      <c r="C9687" s="2">
        <v>42737</v>
      </c>
      <c r="D9687" s="2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  <c r="V9687" t="str">
        <f t="shared" si="303"/>
        <v>profit</v>
      </c>
      <c r="W9687" t="str">
        <f t="shared" si="304"/>
        <v>cheap</v>
      </c>
      <c r="X9687" s="3" t="str" cm="1">
        <f t="array" ref="X9687">_xlfn.IFS(R9687&gt;1000,"premium",R9687&gt;500,"modrate",R9687&lt;500,"cheap")</f>
        <v>cheap</v>
      </c>
      <c r="Y9687" t="str" cm="1">
        <f t="array" ref="Y9687">_xlfn.SWITCH(TRUE,R9687&gt;1000,"premium",R9687&gt;500,"modrate","cheap")</f>
        <v>cheap</v>
      </c>
    </row>
    <row r="9688" spans="1:25">
      <c r="A9688">
        <v>9687</v>
      </c>
      <c r="B9688" t="s">
        <v>10786</v>
      </c>
      <c r="C9688" s="2">
        <v>42885</v>
      </c>
      <c r="D9688" s="2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  <c r="V9688" t="str">
        <f t="shared" si="303"/>
        <v>profit</v>
      </c>
      <c r="W9688" t="str">
        <f t="shared" si="304"/>
        <v>cheap</v>
      </c>
      <c r="X9688" s="3" t="str" cm="1">
        <f t="array" ref="X9688">_xlfn.IFS(R9688&gt;1000,"premium",R9688&gt;500,"modrate",R9688&lt;500,"cheap")</f>
        <v>cheap</v>
      </c>
      <c r="Y9688" t="str" cm="1">
        <f t="array" ref="Y9688">_xlfn.SWITCH(TRUE,R9688&gt;1000,"premium",R9688&gt;500,"modrate","cheap")</f>
        <v>cheap</v>
      </c>
    </row>
    <row r="9689" spans="1:25">
      <c r="A9689">
        <v>9688</v>
      </c>
      <c r="B9689" t="s">
        <v>10787</v>
      </c>
      <c r="C9689" s="2">
        <v>43008</v>
      </c>
      <c r="D9689" s="2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  <c r="V9689" t="str">
        <f t="shared" si="303"/>
        <v>loss</v>
      </c>
      <c r="W9689" t="str">
        <f t="shared" si="304"/>
        <v>cheap</v>
      </c>
      <c r="X9689" s="3" t="str" cm="1">
        <f t="array" ref="X9689">_xlfn.IFS(R9689&gt;1000,"premium",R9689&gt;500,"modrate",R9689&lt;500,"cheap")</f>
        <v>cheap</v>
      </c>
      <c r="Y9689" t="str" cm="1">
        <f t="array" ref="Y9689">_xlfn.SWITCH(TRUE,R9689&gt;1000,"premium",R9689&gt;500,"modrate","cheap")</f>
        <v>cheap</v>
      </c>
    </row>
    <row r="9690" spans="1:25">
      <c r="A9690">
        <v>9689</v>
      </c>
      <c r="B9690" t="s">
        <v>10788</v>
      </c>
      <c r="C9690" s="2">
        <v>42906</v>
      </c>
      <c r="D9690" s="2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  <c r="V9690" t="str">
        <f t="shared" si="303"/>
        <v>profit</v>
      </c>
      <c r="W9690" t="str">
        <f t="shared" si="304"/>
        <v>cheap</v>
      </c>
      <c r="X9690" s="3" t="str" cm="1">
        <f t="array" ref="X9690">_xlfn.IFS(R9690&gt;1000,"premium",R9690&gt;500,"modrate",R9690&lt;500,"cheap")</f>
        <v>cheap</v>
      </c>
      <c r="Y9690" t="str" cm="1">
        <f t="array" ref="Y9690">_xlfn.SWITCH(TRUE,R9690&gt;1000,"premium",R9690&gt;500,"modrate","cheap")</f>
        <v>cheap</v>
      </c>
    </row>
    <row r="9691" spans="1:25">
      <c r="A9691">
        <v>9690</v>
      </c>
      <c r="B9691" t="s">
        <v>10788</v>
      </c>
      <c r="C9691" s="2">
        <v>42906</v>
      </c>
      <c r="D9691" s="2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  <c r="V9691" t="str">
        <f t="shared" si="303"/>
        <v>profit</v>
      </c>
      <c r="W9691" t="str">
        <f t="shared" si="304"/>
        <v>modrate</v>
      </c>
      <c r="X9691" s="3" t="str" cm="1">
        <f t="array" ref="X9691">_xlfn.IFS(R9691&gt;1000,"premium",R9691&gt;500,"modrate",R9691&lt;500,"cheap")</f>
        <v>modrate</v>
      </c>
      <c r="Y9691" t="str" cm="1">
        <f t="array" ref="Y9691">_xlfn.SWITCH(TRUE,R9691&gt;1000,"premium",R9691&gt;500,"modrate","cheap")</f>
        <v>modrate</v>
      </c>
    </row>
    <row r="9692" spans="1:25">
      <c r="A9692">
        <v>9691</v>
      </c>
      <c r="B9692" t="s">
        <v>10789</v>
      </c>
      <c r="C9692" s="2">
        <v>42829</v>
      </c>
      <c r="D9692" s="2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  <c r="V9692" t="str">
        <f t="shared" si="303"/>
        <v>profit</v>
      </c>
      <c r="W9692" t="str">
        <f t="shared" si="304"/>
        <v>cheap</v>
      </c>
      <c r="X9692" s="3" t="str" cm="1">
        <f t="array" ref="X9692">_xlfn.IFS(R9692&gt;1000,"premium",R9692&gt;500,"modrate",R9692&lt;500,"cheap")</f>
        <v>cheap</v>
      </c>
      <c r="Y9692" t="str" cm="1">
        <f t="array" ref="Y9692">_xlfn.SWITCH(TRUE,R9692&gt;1000,"premium",R9692&gt;500,"modrate","cheap")</f>
        <v>cheap</v>
      </c>
    </row>
    <row r="9693" spans="1:25">
      <c r="A9693">
        <v>9692</v>
      </c>
      <c r="B9693" t="s">
        <v>10790</v>
      </c>
      <c r="C9693" s="2">
        <v>42321</v>
      </c>
      <c r="D9693" s="2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-18.058800000000101</v>
      </c>
      <c r="V9693" t="str">
        <f t="shared" si="303"/>
        <v>loss</v>
      </c>
      <c r="W9693" t="str">
        <f t="shared" si="304"/>
        <v>modrate</v>
      </c>
      <c r="X9693" s="3" t="str" cm="1">
        <f t="array" ref="X9693">_xlfn.IFS(R9693&gt;1000,"premium",R9693&gt;500,"modrate",R9693&lt;500,"cheap")</f>
        <v>modrate</v>
      </c>
      <c r="Y9693" t="str" cm="1">
        <f t="array" ref="Y9693">_xlfn.SWITCH(TRUE,R9693&gt;1000,"premium",R9693&gt;500,"modrate","cheap")</f>
        <v>modrate</v>
      </c>
    </row>
    <row r="9694" spans="1:25">
      <c r="A9694">
        <v>9693</v>
      </c>
      <c r="B9694" t="s">
        <v>10791</v>
      </c>
      <c r="C9694" s="2">
        <v>42244</v>
      </c>
      <c r="D9694" s="2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  <c r="V9694" t="str">
        <f t="shared" si="303"/>
        <v>profit</v>
      </c>
      <c r="W9694" t="str">
        <f t="shared" si="304"/>
        <v>cheap</v>
      </c>
      <c r="X9694" s="3" t="str" cm="1">
        <f t="array" ref="X9694">_xlfn.IFS(R9694&gt;1000,"premium",R9694&gt;500,"modrate",R9694&lt;500,"cheap")</f>
        <v>cheap</v>
      </c>
      <c r="Y9694" t="str" cm="1">
        <f t="array" ref="Y9694">_xlfn.SWITCH(TRUE,R9694&gt;1000,"premium",R9694&gt;500,"modrate","cheap")</f>
        <v>cheap</v>
      </c>
    </row>
    <row r="9695" spans="1:25">
      <c r="A9695">
        <v>9694</v>
      </c>
      <c r="B9695" t="s">
        <v>10792</v>
      </c>
      <c r="C9695" s="2">
        <v>43002</v>
      </c>
      <c r="D9695" s="2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  <c r="V9695" t="str">
        <f t="shared" si="303"/>
        <v>profit</v>
      </c>
      <c r="W9695" t="str">
        <f t="shared" si="304"/>
        <v>cheap</v>
      </c>
      <c r="X9695" s="3" t="str" cm="1">
        <f t="array" ref="X9695">_xlfn.IFS(R9695&gt;1000,"premium",R9695&gt;500,"modrate",R9695&lt;500,"cheap")</f>
        <v>cheap</v>
      </c>
      <c r="Y9695" t="str" cm="1">
        <f t="array" ref="Y9695">_xlfn.SWITCH(TRUE,R9695&gt;1000,"premium",R9695&gt;500,"modrate","cheap")</f>
        <v>cheap</v>
      </c>
    </row>
    <row r="9696" spans="1:25">
      <c r="A9696">
        <v>9695</v>
      </c>
      <c r="B9696" t="s">
        <v>10792</v>
      </c>
      <c r="C9696" s="2">
        <v>43002</v>
      </c>
      <c r="D9696" s="2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  <c r="V9696" t="str">
        <f t="shared" si="303"/>
        <v>profit</v>
      </c>
      <c r="W9696" t="str">
        <f t="shared" si="304"/>
        <v>cheap</v>
      </c>
      <c r="X9696" s="3" t="str" cm="1">
        <f t="array" ref="X9696">_xlfn.IFS(R9696&gt;1000,"premium",R9696&gt;500,"modrate",R9696&lt;500,"cheap")</f>
        <v>cheap</v>
      </c>
      <c r="Y9696" t="str" cm="1">
        <f t="array" ref="Y9696">_xlfn.SWITCH(TRUE,R9696&gt;1000,"premium",R9696&gt;500,"modrate","cheap")</f>
        <v>cheap</v>
      </c>
    </row>
    <row r="9697" spans="1:25">
      <c r="A9697">
        <v>9696</v>
      </c>
      <c r="B9697" t="s">
        <v>10793</v>
      </c>
      <c r="C9697" s="2">
        <v>42715</v>
      </c>
      <c r="D9697" s="2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9.1919999999999895</v>
      </c>
      <c r="V9697" t="str">
        <f t="shared" si="303"/>
        <v>profit</v>
      </c>
      <c r="W9697" t="str">
        <f t="shared" si="304"/>
        <v>cheap</v>
      </c>
      <c r="X9697" s="3" t="str" cm="1">
        <f t="array" ref="X9697">_xlfn.IFS(R9697&gt;1000,"premium",R9697&gt;500,"modrate",R9697&lt;500,"cheap")</f>
        <v>cheap</v>
      </c>
      <c r="Y9697" t="str" cm="1">
        <f t="array" ref="Y9697">_xlfn.SWITCH(TRUE,R9697&gt;1000,"premium",R9697&gt;500,"modrate","cheap")</f>
        <v>cheap</v>
      </c>
    </row>
    <row r="9698" spans="1:25">
      <c r="A9698">
        <v>9697</v>
      </c>
      <c r="B9698" t="s">
        <v>10794</v>
      </c>
      <c r="C9698" s="2">
        <v>41800</v>
      </c>
      <c r="D9698" s="2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  <c r="V9698" t="str">
        <f t="shared" si="303"/>
        <v>profit</v>
      </c>
      <c r="W9698" t="str">
        <f t="shared" si="304"/>
        <v>cheap</v>
      </c>
      <c r="X9698" s="3" t="str" cm="1">
        <f t="array" ref="X9698">_xlfn.IFS(R9698&gt;1000,"premium",R9698&gt;500,"modrate",R9698&lt;500,"cheap")</f>
        <v>cheap</v>
      </c>
      <c r="Y9698" t="str" cm="1">
        <f t="array" ref="Y9698">_xlfn.SWITCH(TRUE,R9698&gt;1000,"premium",R9698&gt;500,"modrate","cheap")</f>
        <v>cheap</v>
      </c>
    </row>
    <row r="9699" spans="1:25">
      <c r="A9699">
        <v>9698</v>
      </c>
      <c r="B9699" t="s">
        <v>10795</v>
      </c>
      <c r="C9699" s="2">
        <v>42440</v>
      </c>
      <c r="D9699" s="2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  <c r="V9699" t="str">
        <f t="shared" si="303"/>
        <v>profit</v>
      </c>
      <c r="W9699" t="str">
        <f t="shared" si="304"/>
        <v>cheap</v>
      </c>
      <c r="X9699" s="3" t="str" cm="1">
        <f t="array" ref="X9699">_xlfn.IFS(R9699&gt;1000,"premium",R9699&gt;500,"modrate",R9699&lt;500,"cheap")</f>
        <v>cheap</v>
      </c>
      <c r="Y9699" t="str" cm="1">
        <f t="array" ref="Y9699">_xlfn.SWITCH(TRUE,R9699&gt;1000,"premium",R9699&gt;500,"modrate","cheap")</f>
        <v>cheap</v>
      </c>
    </row>
    <row r="9700" spans="1:25">
      <c r="A9700">
        <v>9699</v>
      </c>
      <c r="B9700" t="s">
        <v>10796</v>
      </c>
      <c r="C9700" s="2">
        <v>43084</v>
      </c>
      <c r="D9700" s="2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  <c r="V9700" t="str">
        <f t="shared" si="303"/>
        <v>profit</v>
      </c>
      <c r="W9700" t="str">
        <f t="shared" si="304"/>
        <v>cheap</v>
      </c>
      <c r="X9700" s="3" t="str" cm="1">
        <f t="array" ref="X9700">_xlfn.IFS(R9700&gt;1000,"premium",R9700&gt;500,"modrate",R9700&lt;500,"cheap")</f>
        <v>cheap</v>
      </c>
      <c r="Y9700" t="str" cm="1">
        <f t="array" ref="Y9700">_xlfn.SWITCH(TRUE,R9700&gt;1000,"premium",R9700&gt;500,"modrate","cheap")</f>
        <v>cheap</v>
      </c>
    </row>
    <row r="9701" spans="1:25">
      <c r="A9701">
        <v>9700</v>
      </c>
      <c r="B9701" t="s">
        <v>10796</v>
      </c>
      <c r="C9701" s="2">
        <v>43084</v>
      </c>
      <c r="D9701" s="2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  <c r="V9701" t="str">
        <f t="shared" si="303"/>
        <v>profit</v>
      </c>
      <c r="W9701" t="str">
        <f t="shared" si="304"/>
        <v>cheap</v>
      </c>
      <c r="X9701" s="3" t="str" cm="1">
        <f t="array" ref="X9701">_xlfn.IFS(R9701&gt;1000,"premium",R9701&gt;500,"modrate",R9701&lt;500,"cheap")</f>
        <v>cheap</v>
      </c>
      <c r="Y9701" t="str" cm="1">
        <f t="array" ref="Y9701">_xlfn.SWITCH(TRUE,R9701&gt;1000,"premium",R9701&gt;500,"modrate","cheap")</f>
        <v>cheap</v>
      </c>
    </row>
    <row r="9702" spans="1:25">
      <c r="A9702">
        <v>9701</v>
      </c>
      <c r="B9702" t="s">
        <v>10796</v>
      </c>
      <c r="C9702" s="2">
        <v>43084</v>
      </c>
      <c r="D9702" s="2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  <c r="V9702" t="str">
        <f t="shared" si="303"/>
        <v>profit</v>
      </c>
      <c r="W9702" t="str">
        <f t="shared" si="304"/>
        <v>cheap</v>
      </c>
      <c r="X9702" s="3" t="str" cm="1">
        <f t="array" ref="X9702">_xlfn.IFS(R9702&gt;1000,"premium",R9702&gt;500,"modrate",R9702&lt;500,"cheap")</f>
        <v>cheap</v>
      </c>
      <c r="Y9702" t="str" cm="1">
        <f t="array" ref="Y9702">_xlfn.SWITCH(TRUE,R9702&gt;1000,"premium",R9702&gt;500,"modrate","cheap")</f>
        <v>cheap</v>
      </c>
    </row>
    <row r="9703" spans="1:25">
      <c r="A9703">
        <v>9702</v>
      </c>
      <c r="B9703" t="s">
        <v>10797</v>
      </c>
      <c r="C9703" s="2">
        <v>42673</v>
      </c>
      <c r="D9703" s="2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  <c r="V9703" t="str">
        <f t="shared" si="303"/>
        <v>profit</v>
      </c>
      <c r="W9703" t="str">
        <f t="shared" si="304"/>
        <v>cheap</v>
      </c>
      <c r="X9703" s="3" t="str" cm="1">
        <f t="array" ref="X9703">_xlfn.IFS(R9703&gt;1000,"premium",R9703&gt;500,"modrate",R9703&lt;500,"cheap")</f>
        <v>cheap</v>
      </c>
      <c r="Y9703" t="str" cm="1">
        <f t="array" ref="Y9703">_xlfn.SWITCH(TRUE,R9703&gt;1000,"premium",R9703&gt;500,"modrate","cheap")</f>
        <v>cheap</v>
      </c>
    </row>
    <row r="9704" spans="1:25">
      <c r="A9704">
        <v>9703</v>
      </c>
      <c r="B9704" t="s">
        <v>10799</v>
      </c>
      <c r="C9704" s="2">
        <v>42947</v>
      </c>
      <c r="D9704" s="2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  <c r="V9704" t="str">
        <f t="shared" si="303"/>
        <v>profit</v>
      </c>
      <c r="W9704" t="str">
        <f t="shared" si="304"/>
        <v>cheap</v>
      </c>
      <c r="X9704" s="3" t="str" cm="1">
        <f t="array" ref="X9704">_xlfn.IFS(R9704&gt;1000,"premium",R9704&gt;500,"modrate",R9704&lt;500,"cheap")</f>
        <v>cheap</v>
      </c>
      <c r="Y9704" t="str" cm="1">
        <f t="array" ref="Y9704">_xlfn.SWITCH(TRUE,R9704&gt;1000,"premium",R9704&gt;500,"modrate","cheap")</f>
        <v>cheap</v>
      </c>
    </row>
    <row r="9705" spans="1:25">
      <c r="A9705">
        <v>9704</v>
      </c>
      <c r="B9705" t="s">
        <v>10799</v>
      </c>
      <c r="C9705" s="2">
        <v>42947</v>
      </c>
      <c r="D9705" s="2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  <c r="V9705" t="str">
        <f t="shared" si="303"/>
        <v>profit</v>
      </c>
      <c r="W9705" t="str">
        <f t="shared" si="304"/>
        <v>modrate</v>
      </c>
      <c r="X9705" s="3" t="str" cm="1">
        <f t="array" ref="X9705">_xlfn.IFS(R9705&gt;1000,"premium",R9705&gt;500,"modrate",R9705&lt;500,"cheap")</f>
        <v>modrate</v>
      </c>
      <c r="Y9705" t="str" cm="1">
        <f t="array" ref="Y9705">_xlfn.SWITCH(TRUE,R9705&gt;1000,"premium",R9705&gt;500,"modrate","cheap")</f>
        <v>modrate</v>
      </c>
    </row>
    <row r="9706" spans="1:25">
      <c r="A9706">
        <v>9705</v>
      </c>
      <c r="B9706" t="s">
        <v>10799</v>
      </c>
      <c r="C9706" s="2">
        <v>42947</v>
      </c>
      <c r="D9706" s="2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  <c r="V9706" t="str">
        <f t="shared" si="303"/>
        <v>profit</v>
      </c>
      <c r="W9706" t="str">
        <f t="shared" si="304"/>
        <v>cheap</v>
      </c>
      <c r="X9706" s="3" t="str" cm="1">
        <f t="array" ref="X9706">_xlfn.IFS(R9706&gt;1000,"premium",R9706&gt;500,"modrate",R9706&lt;500,"cheap")</f>
        <v>cheap</v>
      </c>
      <c r="Y9706" t="str" cm="1">
        <f t="array" ref="Y9706">_xlfn.SWITCH(TRUE,R9706&gt;1000,"premium",R9706&gt;500,"modrate","cheap")</f>
        <v>cheap</v>
      </c>
    </row>
    <row r="9707" spans="1:25">
      <c r="A9707">
        <v>9706</v>
      </c>
      <c r="B9707" t="s">
        <v>10800</v>
      </c>
      <c r="C9707" s="2">
        <v>43027</v>
      </c>
      <c r="D9707" s="2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  <c r="V9707" t="str">
        <f t="shared" si="303"/>
        <v>profit</v>
      </c>
      <c r="W9707" t="str">
        <f t="shared" si="304"/>
        <v>cheap</v>
      </c>
      <c r="X9707" s="3" t="str" cm="1">
        <f t="array" ref="X9707">_xlfn.IFS(R9707&gt;1000,"premium",R9707&gt;500,"modrate",R9707&lt;500,"cheap")</f>
        <v>cheap</v>
      </c>
      <c r="Y9707" t="str" cm="1">
        <f t="array" ref="Y9707">_xlfn.SWITCH(TRUE,R9707&gt;1000,"premium",R9707&gt;500,"modrate","cheap")</f>
        <v>cheap</v>
      </c>
    </row>
    <row r="9708" spans="1:25">
      <c r="A9708">
        <v>9707</v>
      </c>
      <c r="B9708" t="s">
        <v>10801</v>
      </c>
      <c r="C9708" s="2">
        <v>42664</v>
      </c>
      <c r="D9708" s="2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  <c r="V9708" t="str">
        <f t="shared" si="303"/>
        <v>profit</v>
      </c>
      <c r="W9708" t="str">
        <f t="shared" si="304"/>
        <v>cheap</v>
      </c>
      <c r="X9708" s="3" t="str" cm="1">
        <f t="array" ref="X9708">_xlfn.IFS(R9708&gt;1000,"premium",R9708&gt;500,"modrate",R9708&lt;500,"cheap")</f>
        <v>cheap</v>
      </c>
      <c r="Y9708" t="str" cm="1">
        <f t="array" ref="Y9708">_xlfn.SWITCH(TRUE,R9708&gt;1000,"premium",R9708&gt;500,"modrate","cheap")</f>
        <v>cheap</v>
      </c>
    </row>
    <row r="9709" spans="1:25">
      <c r="A9709">
        <v>9708</v>
      </c>
      <c r="B9709" t="s">
        <v>10801</v>
      </c>
      <c r="C9709" s="2">
        <v>42664</v>
      </c>
      <c r="D9709" s="2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  <c r="V9709" t="str">
        <f t="shared" si="303"/>
        <v>profit</v>
      </c>
      <c r="W9709" t="str">
        <f t="shared" si="304"/>
        <v>cheap</v>
      </c>
      <c r="X9709" s="3" t="str" cm="1">
        <f t="array" ref="X9709">_xlfn.IFS(R9709&gt;1000,"premium",R9709&gt;500,"modrate",R9709&lt;500,"cheap")</f>
        <v>cheap</v>
      </c>
      <c r="Y9709" t="str" cm="1">
        <f t="array" ref="Y9709">_xlfn.SWITCH(TRUE,R9709&gt;1000,"premium",R9709&gt;500,"modrate","cheap")</f>
        <v>cheap</v>
      </c>
    </row>
    <row r="9710" spans="1:25">
      <c r="A9710">
        <v>9709</v>
      </c>
      <c r="B9710" t="s">
        <v>10801</v>
      </c>
      <c r="C9710" s="2">
        <v>42664</v>
      </c>
      <c r="D9710" s="2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  <c r="V9710" t="str">
        <f t="shared" si="303"/>
        <v>profit</v>
      </c>
      <c r="W9710" t="str">
        <f t="shared" si="304"/>
        <v>cheap</v>
      </c>
      <c r="X9710" s="3" t="str" cm="1">
        <f t="array" ref="X9710">_xlfn.IFS(R9710&gt;1000,"premium",R9710&gt;500,"modrate",R9710&lt;500,"cheap")</f>
        <v>cheap</v>
      </c>
      <c r="Y9710" t="str" cm="1">
        <f t="array" ref="Y9710">_xlfn.SWITCH(TRUE,R9710&gt;1000,"premium",R9710&gt;500,"modrate","cheap")</f>
        <v>cheap</v>
      </c>
    </row>
    <row r="9711" spans="1:25">
      <c r="A9711">
        <v>9710</v>
      </c>
      <c r="B9711" t="s">
        <v>10801</v>
      </c>
      <c r="C9711" s="2">
        <v>42664</v>
      </c>
      <c r="D9711" s="2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3.4091999999999798</v>
      </c>
      <c r="V9711" t="str">
        <f t="shared" si="303"/>
        <v>profit</v>
      </c>
      <c r="W9711" t="str">
        <f t="shared" si="304"/>
        <v>cheap</v>
      </c>
      <c r="X9711" s="3" t="str" cm="1">
        <f t="array" ref="X9711">_xlfn.IFS(R9711&gt;1000,"premium",R9711&gt;500,"modrate",R9711&lt;500,"cheap")</f>
        <v>cheap</v>
      </c>
      <c r="Y9711" t="str" cm="1">
        <f t="array" ref="Y9711">_xlfn.SWITCH(TRUE,R9711&gt;1000,"premium",R9711&gt;500,"modrate","cheap")</f>
        <v>cheap</v>
      </c>
    </row>
    <row r="9712" spans="1:25">
      <c r="A9712">
        <v>9711</v>
      </c>
      <c r="B9712" t="s">
        <v>10802</v>
      </c>
      <c r="C9712" s="2">
        <v>41948</v>
      </c>
      <c r="D9712" s="2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  <c r="V9712" t="str">
        <f t="shared" si="303"/>
        <v>loss</v>
      </c>
      <c r="W9712" t="str">
        <f t="shared" si="304"/>
        <v>cheap</v>
      </c>
      <c r="X9712" s="3" t="str" cm="1">
        <f t="array" ref="X9712">_xlfn.IFS(R9712&gt;1000,"premium",R9712&gt;500,"modrate",R9712&lt;500,"cheap")</f>
        <v>cheap</v>
      </c>
      <c r="Y9712" t="str" cm="1">
        <f t="array" ref="Y9712">_xlfn.SWITCH(TRUE,R9712&gt;1000,"premium",R9712&gt;500,"modrate","cheap")</f>
        <v>cheap</v>
      </c>
    </row>
    <row r="9713" spans="1:25">
      <c r="A9713">
        <v>9712</v>
      </c>
      <c r="B9713" t="s">
        <v>10802</v>
      </c>
      <c r="C9713" s="2">
        <v>41948</v>
      </c>
      <c r="D9713" s="2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  <c r="V9713" t="str">
        <f t="shared" si="303"/>
        <v>loss</v>
      </c>
      <c r="W9713" t="str">
        <f t="shared" si="304"/>
        <v>cheap</v>
      </c>
      <c r="X9713" s="3" t="str" cm="1">
        <f t="array" ref="X9713">_xlfn.IFS(R9713&gt;1000,"premium",R9713&gt;500,"modrate",R9713&lt;500,"cheap")</f>
        <v>cheap</v>
      </c>
      <c r="Y9713" t="str" cm="1">
        <f t="array" ref="Y9713">_xlfn.SWITCH(TRUE,R9713&gt;1000,"premium",R9713&gt;500,"modrate","cheap")</f>
        <v>cheap</v>
      </c>
    </row>
    <row r="9714" spans="1:25">
      <c r="A9714">
        <v>9713</v>
      </c>
      <c r="B9714" t="s">
        <v>10802</v>
      </c>
      <c r="C9714" s="2">
        <v>41948</v>
      </c>
      <c r="D9714" s="2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  <c r="V9714" t="str">
        <f t="shared" si="303"/>
        <v>loss</v>
      </c>
      <c r="W9714" t="str">
        <f t="shared" si="304"/>
        <v>premium</v>
      </c>
      <c r="X9714" s="3" t="str" cm="1">
        <f t="array" ref="X9714">_xlfn.IFS(R9714&gt;1000,"premium",R9714&gt;500,"modrate",R9714&lt;500,"cheap")</f>
        <v>premium</v>
      </c>
      <c r="Y9714" t="str" cm="1">
        <f t="array" ref="Y9714">_xlfn.SWITCH(TRUE,R9714&gt;1000,"premium",R9714&gt;500,"modrate","cheap")</f>
        <v>premium</v>
      </c>
    </row>
    <row r="9715" spans="1:25">
      <c r="A9715">
        <v>9714</v>
      </c>
      <c r="B9715" t="s">
        <v>10802</v>
      </c>
      <c r="C9715" s="2">
        <v>41948</v>
      </c>
      <c r="D9715" s="2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  <c r="V9715" t="str">
        <f t="shared" si="303"/>
        <v>loss</v>
      </c>
      <c r="W9715" t="str">
        <f t="shared" si="304"/>
        <v>cheap</v>
      </c>
      <c r="X9715" s="3" t="str" cm="1">
        <f t="array" ref="X9715">_xlfn.IFS(R9715&gt;1000,"premium",R9715&gt;500,"modrate",R9715&lt;500,"cheap")</f>
        <v>cheap</v>
      </c>
      <c r="Y9715" t="str" cm="1">
        <f t="array" ref="Y9715">_xlfn.SWITCH(TRUE,R9715&gt;1000,"premium",R9715&gt;500,"modrate","cheap")</f>
        <v>cheap</v>
      </c>
    </row>
    <row r="9716" spans="1:25">
      <c r="A9716">
        <v>9715</v>
      </c>
      <c r="B9716" t="s">
        <v>10802</v>
      </c>
      <c r="C9716" s="2">
        <v>41948</v>
      </c>
      <c r="D9716" s="2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  <c r="V9716" t="str">
        <f t="shared" si="303"/>
        <v>profit</v>
      </c>
      <c r="W9716" t="str">
        <f t="shared" si="304"/>
        <v>cheap</v>
      </c>
      <c r="X9716" s="3" t="str" cm="1">
        <f t="array" ref="X9716">_xlfn.IFS(R9716&gt;1000,"premium",R9716&gt;500,"modrate",R9716&lt;500,"cheap")</f>
        <v>cheap</v>
      </c>
      <c r="Y9716" t="str" cm="1">
        <f t="array" ref="Y9716">_xlfn.SWITCH(TRUE,R9716&gt;1000,"premium",R9716&gt;500,"modrate","cheap")</f>
        <v>cheap</v>
      </c>
    </row>
    <row r="9717" spans="1:25">
      <c r="A9717">
        <v>9716</v>
      </c>
      <c r="B9717" t="s">
        <v>10803</v>
      </c>
      <c r="C9717" s="2">
        <v>42681</v>
      </c>
      <c r="D9717" s="2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  <c r="V9717" t="str">
        <f t="shared" si="303"/>
        <v>profit</v>
      </c>
      <c r="W9717" t="str">
        <f t="shared" si="304"/>
        <v>cheap</v>
      </c>
      <c r="X9717" s="3" t="str" cm="1">
        <f t="array" ref="X9717">_xlfn.IFS(R9717&gt;1000,"premium",R9717&gt;500,"modrate",R9717&lt;500,"cheap")</f>
        <v>cheap</v>
      </c>
      <c r="Y9717" t="str" cm="1">
        <f t="array" ref="Y9717">_xlfn.SWITCH(TRUE,R9717&gt;1000,"premium",R9717&gt;500,"modrate","cheap")</f>
        <v>cheap</v>
      </c>
    </row>
    <row r="9718" spans="1:25">
      <c r="A9718">
        <v>9717</v>
      </c>
      <c r="B9718" t="s">
        <v>10804</v>
      </c>
      <c r="C9718" s="2">
        <v>42594</v>
      </c>
      <c r="D9718" s="2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  <c r="V9718" t="str">
        <f t="shared" si="303"/>
        <v>profit</v>
      </c>
      <c r="W9718" t="str">
        <f t="shared" si="304"/>
        <v>cheap</v>
      </c>
      <c r="X9718" s="3" t="str" cm="1">
        <f t="array" ref="X9718">_xlfn.IFS(R9718&gt;1000,"premium",R9718&gt;500,"modrate",R9718&lt;500,"cheap")</f>
        <v>cheap</v>
      </c>
      <c r="Y9718" t="str" cm="1">
        <f t="array" ref="Y9718">_xlfn.SWITCH(TRUE,R9718&gt;1000,"premium",R9718&gt;500,"modrate","cheap")</f>
        <v>cheap</v>
      </c>
    </row>
    <row r="9719" spans="1:25">
      <c r="A9719">
        <v>9718</v>
      </c>
      <c r="B9719" t="s">
        <v>10805</v>
      </c>
      <c r="C9719" s="2">
        <v>42520</v>
      </c>
      <c r="D9719" s="2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7.9960000000000102</v>
      </c>
      <c r="V9719" t="str">
        <f t="shared" si="303"/>
        <v>profit</v>
      </c>
      <c r="W9719" t="str">
        <f t="shared" si="304"/>
        <v>cheap</v>
      </c>
      <c r="X9719" s="3" t="str" cm="1">
        <f t="array" ref="X9719">_xlfn.IFS(R9719&gt;1000,"premium",R9719&gt;500,"modrate",R9719&lt;500,"cheap")</f>
        <v>cheap</v>
      </c>
      <c r="Y9719" t="str" cm="1">
        <f t="array" ref="Y9719">_xlfn.SWITCH(TRUE,R9719&gt;1000,"premium",R9719&gt;500,"modrate","cheap")</f>
        <v>cheap</v>
      </c>
    </row>
    <row r="9720" spans="1:25">
      <c r="A9720">
        <v>9719</v>
      </c>
      <c r="B9720" t="s">
        <v>10805</v>
      </c>
      <c r="C9720" s="2">
        <v>42520</v>
      </c>
      <c r="D9720" s="2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  <c r="V9720" t="str">
        <f t="shared" si="303"/>
        <v>profit</v>
      </c>
      <c r="W9720" t="str">
        <f t="shared" si="304"/>
        <v>cheap</v>
      </c>
      <c r="X9720" s="3" t="str" cm="1">
        <f t="array" ref="X9720">_xlfn.IFS(R9720&gt;1000,"premium",R9720&gt;500,"modrate",R9720&lt;500,"cheap")</f>
        <v>cheap</v>
      </c>
      <c r="Y9720" t="str" cm="1">
        <f t="array" ref="Y9720">_xlfn.SWITCH(TRUE,R9720&gt;1000,"premium",R9720&gt;500,"modrate","cheap")</f>
        <v>cheap</v>
      </c>
    </row>
    <row r="9721" spans="1:25">
      <c r="A9721">
        <v>9720</v>
      </c>
      <c r="B9721" t="s">
        <v>10806</v>
      </c>
      <c r="C9721" s="2">
        <v>43051</v>
      </c>
      <c r="D9721" s="2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  <c r="V9721" t="str">
        <f t="shared" si="303"/>
        <v>loss</v>
      </c>
      <c r="W9721" t="str">
        <f t="shared" si="304"/>
        <v>cheap</v>
      </c>
      <c r="X9721" s="3" t="str" cm="1">
        <f t="array" ref="X9721">_xlfn.IFS(R9721&gt;1000,"premium",R9721&gt;500,"modrate",R9721&lt;500,"cheap")</f>
        <v>cheap</v>
      </c>
      <c r="Y9721" t="str" cm="1">
        <f t="array" ref="Y9721">_xlfn.SWITCH(TRUE,R9721&gt;1000,"premium",R9721&gt;500,"modrate","cheap")</f>
        <v>cheap</v>
      </c>
    </row>
    <row r="9722" spans="1:25">
      <c r="A9722">
        <v>9721</v>
      </c>
      <c r="B9722" t="s">
        <v>10807</v>
      </c>
      <c r="C9722" s="2">
        <v>42635</v>
      </c>
      <c r="D9722" s="2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  <c r="V9722" t="str">
        <f t="shared" si="303"/>
        <v>profit</v>
      </c>
      <c r="W9722" t="str">
        <f t="shared" si="304"/>
        <v>cheap</v>
      </c>
      <c r="X9722" s="3" t="str" cm="1">
        <f t="array" ref="X9722">_xlfn.IFS(R9722&gt;1000,"premium",R9722&gt;500,"modrate",R9722&lt;500,"cheap")</f>
        <v>cheap</v>
      </c>
      <c r="Y9722" t="str" cm="1">
        <f t="array" ref="Y9722">_xlfn.SWITCH(TRUE,R9722&gt;1000,"premium",R9722&gt;500,"modrate","cheap")</f>
        <v>cheap</v>
      </c>
    </row>
    <row r="9723" spans="1:25">
      <c r="A9723">
        <v>9722</v>
      </c>
      <c r="B9723" t="s">
        <v>10808</v>
      </c>
      <c r="C9723" s="2">
        <v>42416</v>
      </c>
      <c r="D9723" s="2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  <c r="V9723" t="str">
        <f t="shared" si="303"/>
        <v>profit</v>
      </c>
      <c r="W9723" t="str">
        <f t="shared" si="304"/>
        <v>cheap</v>
      </c>
      <c r="X9723" s="3" t="str" cm="1">
        <f t="array" ref="X9723">_xlfn.IFS(R9723&gt;1000,"premium",R9723&gt;500,"modrate",R9723&lt;500,"cheap")</f>
        <v>cheap</v>
      </c>
      <c r="Y9723" t="str" cm="1">
        <f t="array" ref="Y9723">_xlfn.SWITCH(TRUE,R9723&gt;1000,"premium",R9723&gt;500,"modrate","cheap")</f>
        <v>cheap</v>
      </c>
    </row>
    <row r="9724" spans="1:25">
      <c r="A9724">
        <v>9723</v>
      </c>
      <c r="B9724" t="s">
        <v>10808</v>
      </c>
      <c r="C9724" s="2">
        <v>42416</v>
      </c>
      <c r="D9724" s="2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  <c r="V9724" t="str">
        <f t="shared" si="303"/>
        <v>profit</v>
      </c>
      <c r="W9724" t="str">
        <f t="shared" si="304"/>
        <v>cheap</v>
      </c>
      <c r="X9724" s="3" t="str" cm="1">
        <f t="array" ref="X9724">_xlfn.IFS(R9724&gt;1000,"premium",R9724&gt;500,"modrate",R9724&lt;500,"cheap")</f>
        <v>cheap</v>
      </c>
      <c r="Y9724" t="str" cm="1">
        <f t="array" ref="Y9724">_xlfn.SWITCH(TRUE,R9724&gt;1000,"premium",R9724&gt;500,"modrate","cheap")</f>
        <v>cheap</v>
      </c>
    </row>
    <row r="9725" spans="1:25">
      <c r="A9725">
        <v>9724</v>
      </c>
      <c r="B9725" t="s">
        <v>10809</v>
      </c>
      <c r="C9725" s="2">
        <v>41995</v>
      </c>
      <c r="D9725" s="2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  <c r="V9725" t="str">
        <f t="shared" si="303"/>
        <v>profit</v>
      </c>
      <c r="W9725" t="str">
        <f t="shared" si="304"/>
        <v>cheap</v>
      </c>
      <c r="X9725" s="3" t="str" cm="1">
        <f t="array" ref="X9725">_xlfn.IFS(R9725&gt;1000,"premium",R9725&gt;500,"modrate",R9725&lt;500,"cheap")</f>
        <v>cheap</v>
      </c>
      <c r="Y9725" t="str" cm="1">
        <f t="array" ref="Y9725">_xlfn.SWITCH(TRUE,R9725&gt;1000,"premium",R9725&gt;500,"modrate","cheap")</f>
        <v>cheap</v>
      </c>
    </row>
    <row r="9726" spans="1:25">
      <c r="A9726">
        <v>9725</v>
      </c>
      <c r="B9726" t="s">
        <v>10810</v>
      </c>
      <c r="C9726" s="2">
        <v>42343</v>
      </c>
      <c r="D9726" s="2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  <c r="V9726" t="str">
        <f t="shared" si="303"/>
        <v>profit</v>
      </c>
      <c r="W9726" t="str">
        <f t="shared" si="304"/>
        <v>cheap</v>
      </c>
      <c r="X9726" s="3" t="str" cm="1">
        <f t="array" ref="X9726">_xlfn.IFS(R9726&gt;1000,"premium",R9726&gt;500,"modrate",R9726&lt;500,"cheap")</f>
        <v>cheap</v>
      </c>
      <c r="Y9726" t="str" cm="1">
        <f t="array" ref="Y9726">_xlfn.SWITCH(TRUE,R9726&gt;1000,"premium",R9726&gt;500,"modrate","cheap")</f>
        <v>cheap</v>
      </c>
    </row>
    <row r="9727" spans="1:25">
      <c r="A9727">
        <v>9726</v>
      </c>
      <c r="B9727" t="s">
        <v>10811</v>
      </c>
      <c r="C9727" s="2">
        <v>42995</v>
      </c>
      <c r="D9727" s="2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  <c r="V9727" t="str">
        <f t="shared" si="303"/>
        <v>profit</v>
      </c>
      <c r="W9727" t="str">
        <f t="shared" si="304"/>
        <v>cheap</v>
      </c>
      <c r="X9727" s="3" t="str" cm="1">
        <f t="array" ref="X9727">_xlfn.IFS(R9727&gt;1000,"premium",R9727&gt;500,"modrate",R9727&lt;500,"cheap")</f>
        <v>cheap</v>
      </c>
      <c r="Y9727" t="str" cm="1">
        <f t="array" ref="Y9727">_xlfn.SWITCH(TRUE,R9727&gt;1000,"premium",R9727&gt;500,"modrate","cheap")</f>
        <v>cheap</v>
      </c>
    </row>
    <row r="9728" spans="1:25">
      <c r="A9728">
        <v>9727</v>
      </c>
      <c r="B9728" t="s">
        <v>10812</v>
      </c>
      <c r="C9728" s="2">
        <v>43071</v>
      </c>
      <c r="D9728" s="2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  <c r="V9728" t="str">
        <f t="shared" si="303"/>
        <v>profit</v>
      </c>
      <c r="W9728" t="str">
        <f t="shared" si="304"/>
        <v>cheap</v>
      </c>
      <c r="X9728" s="3" t="str" cm="1">
        <f t="array" ref="X9728">_xlfn.IFS(R9728&gt;1000,"premium",R9728&gt;500,"modrate",R9728&lt;500,"cheap")</f>
        <v>cheap</v>
      </c>
      <c r="Y9728" t="str" cm="1">
        <f t="array" ref="Y9728">_xlfn.SWITCH(TRUE,R9728&gt;1000,"premium",R9728&gt;500,"modrate","cheap")</f>
        <v>cheap</v>
      </c>
    </row>
    <row r="9729" spans="1:25">
      <c r="A9729">
        <v>9728</v>
      </c>
      <c r="B9729" t="s">
        <v>10812</v>
      </c>
      <c r="C9729" s="2">
        <v>43071</v>
      </c>
      <c r="D9729" s="2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  <c r="V9729" t="str">
        <f t="shared" si="303"/>
        <v>profit</v>
      </c>
      <c r="W9729" t="str">
        <f t="shared" si="304"/>
        <v>modrate</v>
      </c>
      <c r="X9729" s="3" t="str" cm="1">
        <f t="array" ref="X9729">_xlfn.IFS(R9729&gt;1000,"premium",R9729&gt;500,"modrate",R9729&lt;500,"cheap")</f>
        <v>modrate</v>
      </c>
      <c r="Y9729" t="str" cm="1">
        <f t="array" ref="Y9729">_xlfn.SWITCH(TRUE,R9729&gt;1000,"premium",R9729&gt;500,"modrate","cheap")</f>
        <v>modrate</v>
      </c>
    </row>
    <row r="9730" spans="1:25">
      <c r="A9730">
        <v>9729</v>
      </c>
      <c r="B9730" t="s">
        <v>10812</v>
      </c>
      <c r="C9730" s="2">
        <v>43071</v>
      </c>
      <c r="D9730" s="2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</v>
      </c>
      <c r="V9730" t="str">
        <f t="shared" si="303"/>
        <v>profit</v>
      </c>
      <c r="W9730" t="str">
        <f t="shared" si="304"/>
        <v>cheap</v>
      </c>
      <c r="X9730" s="3" t="str" cm="1">
        <f t="array" ref="X9730">_xlfn.IFS(R9730&gt;1000,"premium",R9730&gt;500,"modrate",R9730&lt;500,"cheap")</f>
        <v>cheap</v>
      </c>
      <c r="Y9730" t="str" cm="1">
        <f t="array" ref="Y9730">_xlfn.SWITCH(TRUE,R9730&gt;1000,"premium",R9730&gt;500,"modrate","cheap")</f>
        <v>cheap</v>
      </c>
    </row>
    <row r="9731" spans="1:25">
      <c r="A9731">
        <v>9730</v>
      </c>
      <c r="B9731" t="s">
        <v>10813</v>
      </c>
      <c r="C9731" s="2">
        <v>41911</v>
      </c>
      <c r="D9731" s="2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  <c r="V9731" t="str">
        <f t="shared" ref="V9731:V9794" si="305">IF(U9731&gt;0,"profit","loss")</f>
        <v>profit</v>
      </c>
      <c r="W9731" t="str">
        <f t="shared" ref="W9731:W9794" si="306">IF(R9731&gt;1000,"premium", IF(R9731&gt;500,"modrate","cheap"))</f>
        <v>cheap</v>
      </c>
      <c r="X9731" s="3" t="str" cm="1">
        <f t="array" ref="X9731">_xlfn.IFS(R9731&gt;1000,"premium",R9731&gt;500,"modrate",R9731&lt;500,"cheap")</f>
        <v>cheap</v>
      </c>
      <c r="Y9731" t="str" cm="1">
        <f t="array" ref="Y9731">_xlfn.SWITCH(TRUE,R9731&gt;1000,"premium",R9731&gt;500,"modrate","cheap")</f>
        <v>cheap</v>
      </c>
    </row>
    <row r="9732" spans="1:25">
      <c r="A9732">
        <v>9731</v>
      </c>
      <c r="B9732" t="s">
        <v>10813</v>
      </c>
      <c r="C9732" s="2">
        <v>41911</v>
      </c>
      <c r="D9732" s="2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  <c r="V9732" t="str">
        <f t="shared" si="305"/>
        <v>profit</v>
      </c>
      <c r="W9732" t="str">
        <f t="shared" si="306"/>
        <v>modrate</v>
      </c>
      <c r="X9732" s="3" t="str" cm="1">
        <f t="array" ref="X9732">_xlfn.IFS(R9732&gt;1000,"premium",R9732&gt;500,"modrate",R9732&lt;500,"cheap")</f>
        <v>modrate</v>
      </c>
      <c r="Y9732" t="str" cm="1">
        <f t="array" ref="Y9732">_xlfn.SWITCH(TRUE,R9732&gt;1000,"premium",R9732&gt;500,"modrate","cheap")</f>
        <v>modrate</v>
      </c>
    </row>
    <row r="9733" spans="1:25">
      <c r="A9733">
        <v>9732</v>
      </c>
      <c r="B9733" t="s">
        <v>10814</v>
      </c>
      <c r="C9733" s="2">
        <v>43053</v>
      </c>
      <c r="D9733" s="2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  <c r="V9733" t="str">
        <f t="shared" si="305"/>
        <v>profit</v>
      </c>
      <c r="W9733" t="str">
        <f t="shared" si="306"/>
        <v>cheap</v>
      </c>
      <c r="X9733" s="3" t="str" cm="1">
        <f t="array" ref="X9733">_xlfn.IFS(R9733&gt;1000,"premium",R9733&gt;500,"modrate",R9733&lt;500,"cheap")</f>
        <v>cheap</v>
      </c>
      <c r="Y9733" t="str" cm="1">
        <f t="array" ref="Y9733">_xlfn.SWITCH(TRUE,R9733&gt;1000,"premium",R9733&gt;500,"modrate","cheap")</f>
        <v>cheap</v>
      </c>
    </row>
    <row r="9734" spans="1:25">
      <c r="A9734">
        <v>9733</v>
      </c>
      <c r="B9734" t="s">
        <v>10815</v>
      </c>
      <c r="C9734" s="2">
        <v>41871</v>
      </c>
      <c r="D9734" s="2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  <c r="V9734" t="str">
        <f t="shared" si="305"/>
        <v>profit</v>
      </c>
      <c r="W9734" t="str">
        <f t="shared" si="306"/>
        <v>modrate</v>
      </c>
      <c r="X9734" s="3" t="str" cm="1">
        <f t="array" ref="X9734">_xlfn.IFS(R9734&gt;1000,"premium",R9734&gt;500,"modrate",R9734&lt;500,"cheap")</f>
        <v>modrate</v>
      </c>
      <c r="Y9734" t="str" cm="1">
        <f t="array" ref="Y9734">_xlfn.SWITCH(TRUE,R9734&gt;1000,"premium",R9734&gt;500,"modrate","cheap")</f>
        <v>modrate</v>
      </c>
    </row>
    <row r="9735" spans="1:25">
      <c r="A9735">
        <v>9734</v>
      </c>
      <c r="B9735" t="s">
        <v>10815</v>
      </c>
      <c r="C9735" s="2">
        <v>41871</v>
      </c>
      <c r="D9735" s="2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  <c r="V9735" t="str">
        <f t="shared" si="305"/>
        <v>profit</v>
      </c>
      <c r="W9735" t="str">
        <f t="shared" si="306"/>
        <v>cheap</v>
      </c>
      <c r="X9735" s="3" t="str" cm="1">
        <f t="array" ref="X9735">_xlfn.IFS(R9735&gt;1000,"premium",R9735&gt;500,"modrate",R9735&lt;500,"cheap")</f>
        <v>cheap</v>
      </c>
      <c r="Y9735" t="str" cm="1">
        <f t="array" ref="Y9735">_xlfn.SWITCH(TRUE,R9735&gt;1000,"premium",R9735&gt;500,"modrate","cheap")</f>
        <v>cheap</v>
      </c>
    </row>
    <row r="9736" spans="1:25">
      <c r="A9736">
        <v>9735</v>
      </c>
      <c r="B9736" t="s">
        <v>10815</v>
      </c>
      <c r="C9736" s="2">
        <v>41871</v>
      </c>
      <c r="D9736" s="2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  <c r="V9736" t="str">
        <f t="shared" si="305"/>
        <v>profit</v>
      </c>
      <c r="W9736" t="str">
        <f t="shared" si="306"/>
        <v>modrate</v>
      </c>
      <c r="X9736" s="3" t="str" cm="1">
        <f t="array" ref="X9736">_xlfn.IFS(R9736&gt;1000,"premium",R9736&gt;500,"modrate",R9736&lt;500,"cheap")</f>
        <v>modrate</v>
      </c>
      <c r="Y9736" t="str" cm="1">
        <f t="array" ref="Y9736">_xlfn.SWITCH(TRUE,R9736&gt;1000,"premium",R9736&gt;500,"modrate","cheap")</f>
        <v>modrate</v>
      </c>
    </row>
    <row r="9737" spans="1:25">
      <c r="A9737">
        <v>9736</v>
      </c>
      <c r="B9737" t="s">
        <v>10816</v>
      </c>
      <c r="C9737" s="2">
        <v>41962</v>
      </c>
      <c r="D9737" s="2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  <c r="V9737" t="str">
        <f t="shared" si="305"/>
        <v>profit</v>
      </c>
      <c r="W9737" t="str">
        <f t="shared" si="306"/>
        <v>cheap</v>
      </c>
      <c r="X9737" s="3" t="str" cm="1">
        <f t="array" ref="X9737">_xlfn.IFS(R9737&gt;1000,"premium",R9737&gt;500,"modrate",R9737&lt;500,"cheap")</f>
        <v>cheap</v>
      </c>
      <c r="Y9737" t="str" cm="1">
        <f t="array" ref="Y9737">_xlfn.SWITCH(TRUE,R9737&gt;1000,"premium",R9737&gt;500,"modrate","cheap")</f>
        <v>cheap</v>
      </c>
    </row>
    <row r="9738" spans="1:25">
      <c r="A9738">
        <v>9737</v>
      </c>
      <c r="B9738" t="s">
        <v>10817</v>
      </c>
      <c r="C9738" s="2">
        <v>42184</v>
      </c>
      <c r="D9738" s="2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  <c r="V9738" t="str">
        <f t="shared" si="305"/>
        <v>profit</v>
      </c>
      <c r="W9738" t="str">
        <f t="shared" si="306"/>
        <v>cheap</v>
      </c>
      <c r="X9738" s="3" t="str" cm="1">
        <f t="array" ref="X9738">_xlfn.IFS(R9738&gt;1000,"premium",R9738&gt;500,"modrate",R9738&lt;500,"cheap")</f>
        <v>cheap</v>
      </c>
      <c r="Y9738" t="str" cm="1">
        <f t="array" ref="Y9738">_xlfn.SWITCH(TRUE,R9738&gt;1000,"premium",R9738&gt;500,"modrate","cheap")</f>
        <v>cheap</v>
      </c>
    </row>
    <row r="9739" spans="1:25">
      <c r="A9739">
        <v>9738</v>
      </c>
      <c r="B9739" t="s">
        <v>10818</v>
      </c>
      <c r="C9739" s="2">
        <v>42810</v>
      </c>
      <c r="D9739" s="2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  <c r="V9739" t="str">
        <f t="shared" si="305"/>
        <v>profit</v>
      </c>
      <c r="W9739" t="str">
        <f t="shared" si="306"/>
        <v>cheap</v>
      </c>
      <c r="X9739" s="3" t="str" cm="1">
        <f t="array" ref="X9739">_xlfn.IFS(R9739&gt;1000,"premium",R9739&gt;500,"modrate",R9739&lt;500,"cheap")</f>
        <v>cheap</v>
      </c>
      <c r="Y9739" t="str" cm="1">
        <f t="array" ref="Y9739">_xlfn.SWITCH(TRUE,R9739&gt;1000,"premium",R9739&gt;500,"modrate","cheap")</f>
        <v>cheap</v>
      </c>
    </row>
    <row r="9740" spans="1:25">
      <c r="A9740">
        <v>9739</v>
      </c>
      <c r="B9740" t="s">
        <v>10818</v>
      </c>
      <c r="C9740" s="2">
        <v>42810</v>
      </c>
      <c r="D9740" s="2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  <c r="V9740" t="str">
        <f t="shared" si="305"/>
        <v>profit</v>
      </c>
      <c r="W9740" t="str">
        <f t="shared" si="306"/>
        <v>cheap</v>
      </c>
      <c r="X9740" s="3" t="str" cm="1">
        <f t="array" ref="X9740">_xlfn.IFS(R9740&gt;1000,"premium",R9740&gt;500,"modrate",R9740&lt;500,"cheap")</f>
        <v>cheap</v>
      </c>
      <c r="Y9740" t="str" cm="1">
        <f t="array" ref="Y9740">_xlfn.SWITCH(TRUE,R9740&gt;1000,"premium",R9740&gt;500,"modrate","cheap")</f>
        <v>cheap</v>
      </c>
    </row>
    <row r="9741" spans="1:25">
      <c r="A9741">
        <v>9740</v>
      </c>
      <c r="B9741" t="s">
        <v>10818</v>
      </c>
      <c r="C9741" s="2">
        <v>42810</v>
      </c>
      <c r="D9741" s="2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  <c r="V9741" t="str">
        <f t="shared" si="305"/>
        <v>profit</v>
      </c>
      <c r="W9741" t="str">
        <f t="shared" si="306"/>
        <v>cheap</v>
      </c>
      <c r="X9741" s="3" t="str" cm="1">
        <f t="array" ref="X9741">_xlfn.IFS(R9741&gt;1000,"premium",R9741&gt;500,"modrate",R9741&lt;500,"cheap")</f>
        <v>cheap</v>
      </c>
      <c r="Y9741" t="str" cm="1">
        <f t="array" ref="Y9741">_xlfn.SWITCH(TRUE,R9741&gt;1000,"premium",R9741&gt;500,"modrate","cheap")</f>
        <v>cheap</v>
      </c>
    </row>
    <row r="9742" spans="1:25">
      <c r="A9742">
        <v>9741</v>
      </c>
      <c r="B9742" t="s">
        <v>10818</v>
      </c>
      <c r="C9742" s="2">
        <v>42810</v>
      </c>
      <c r="D9742" s="2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  <c r="V9742" t="str">
        <f t="shared" si="305"/>
        <v>profit</v>
      </c>
      <c r="W9742" t="str">
        <f t="shared" si="306"/>
        <v>cheap</v>
      </c>
      <c r="X9742" s="3" t="str" cm="1">
        <f t="array" ref="X9742">_xlfn.IFS(R9742&gt;1000,"premium",R9742&gt;500,"modrate",R9742&lt;500,"cheap")</f>
        <v>cheap</v>
      </c>
      <c r="Y9742" t="str" cm="1">
        <f t="array" ref="Y9742">_xlfn.SWITCH(TRUE,R9742&gt;1000,"premium",R9742&gt;500,"modrate","cheap")</f>
        <v>cheap</v>
      </c>
    </row>
    <row r="9743" spans="1:25">
      <c r="A9743">
        <v>9742</v>
      </c>
      <c r="B9743" t="s">
        <v>10819</v>
      </c>
      <c r="C9743" s="2">
        <v>42316</v>
      </c>
      <c r="D9743" s="2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  <c r="V9743" t="str">
        <f t="shared" si="305"/>
        <v>profit</v>
      </c>
      <c r="W9743" t="str">
        <f t="shared" si="306"/>
        <v>premium</v>
      </c>
      <c r="X9743" s="3" t="str" cm="1">
        <f t="array" ref="X9743">_xlfn.IFS(R9743&gt;1000,"premium",R9743&gt;500,"modrate",R9743&lt;500,"cheap")</f>
        <v>premium</v>
      </c>
      <c r="Y9743" t="str" cm="1">
        <f t="array" ref="Y9743">_xlfn.SWITCH(TRUE,R9743&gt;1000,"premium",R9743&gt;500,"modrate","cheap")</f>
        <v>premium</v>
      </c>
    </row>
    <row r="9744" spans="1:25">
      <c r="A9744">
        <v>9743</v>
      </c>
      <c r="B9744" t="s">
        <v>10820</v>
      </c>
      <c r="C9744" s="2">
        <v>43067</v>
      </c>
      <c r="D9744" s="2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  <c r="V9744" t="str">
        <f t="shared" si="305"/>
        <v>profit</v>
      </c>
      <c r="W9744" t="str">
        <f t="shared" si="306"/>
        <v>cheap</v>
      </c>
      <c r="X9744" s="3" t="str" cm="1">
        <f t="array" ref="X9744">_xlfn.IFS(R9744&gt;1000,"premium",R9744&gt;500,"modrate",R9744&lt;500,"cheap")</f>
        <v>cheap</v>
      </c>
      <c r="Y9744" t="str" cm="1">
        <f t="array" ref="Y9744">_xlfn.SWITCH(TRUE,R9744&gt;1000,"premium",R9744&gt;500,"modrate","cheap")</f>
        <v>cheap</v>
      </c>
    </row>
    <row r="9745" spans="1:25">
      <c r="A9745">
        <v>9744</v>
      </c>
      <c r="B9745" t="s">
        <v>10821</v>
      </c>
      <c r="C9745" s="2">
        <v>42537</v>
      </c>
      <c r="D9745" s="2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  <c r="V9745" t="str">
        <f t="shared" si="305"/>
        <v>profit</v>
      </c>
      <c r="W9745" t="str">
        <f t="shared" si="306"/>
        <v>cheap</v>
      </c>
      <c r="X9745" s="3" t="str" cm="1">
        <f t="array" ref="X9745">_xlfn.IFS(R9745&gt;1000,"premium",R9745&gt;500,"modrate",R9745&lt;500,"cheap")</f>
        <v>cheap</v>
      </c>
      <c r="Y9745" t="str" cm="1">
        <f t="array" ref="Y9745">_xlfn.SWITCH(TRUE,R9745&gt;1000,"premium",R9745&gt;500,"modrate","cheap")</f>
        <v>cheap</v>
      </c>
    </row>
    <row r="9746" spans="1:25">
      <c r="A9746">
        <v>9745</v>
      </c>
      <c r="B9746" t="s">
        <v>10822</v>
      </c>
      <c r="C9746" s="2">
        <v>42756</v>
      </c>
      <c r="D9746" s="2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  <c r="V9746" t="str">
        <f t="shared" si="305"/>
        <v>profit</v>
      </c>
      <c r="W9746" t="str">
        <f t="shared" si="306"/>
        <v>cheap</v>
      </c>
      <c r="X9746" s="3" t="str" cm="1">
        <f t="array" ref="X9746">_xlfn.IFS(R9746&gt;1000,"premium",R9746&gt;500,"modrate",R9746&lt;500,"cheap")</f>
        <v>cheap</v>
      </c>
      <c r="Y9746" t="str" cm="1">
        <f t="array" ref="Y9746">_xlfn.SWITCH(TRUE,R9746&gt;1000,"premium",R9746&gt;500,"modrate","cheap")</f>
        <v>cheap</v>
      </c>
    </row>
    <row r="9747" spans="1:25">
      <c r="A9747">
        <v>9746</v>
      </c>
      <c r="B9747" t="s">
        <v>10823</v>
      </c>
      <c r="C9747" s="2">
        <v>43063</v>
      </c>
      <c r="D9747" s="2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  <c r="V9747" t="str">
        <f t="shared" si="305"/>
        <v>profit</v>
      </c>
      <c r="W9747" t="str">
        <f t="shared" si="306"/>
        <v>cheap</v>
      </c>
      <c r="X9747" s="3" t="str" cm="1">
        <f t="array" ref="X9747">_xlfn.IFS(R9747&gt;1000,"premium",R9747&gt;500,"modrate",R9747&lt;500,"cheap")</f>
        <v>cheap</v>
      </c>
      <c r="Y9747" t="str" cm="1">
        <f t="array" ref="Y9747">_xlfn.SWITCH(TRUE,R9747&gt;1000,"premium",R9747&gt;500,"modrate","cheap")</f>
        <v>cheap</v>
      </c>
    </row>
    <row r="9748" spans="1:25">
      <c r="A9748">
        <v>9747</v>
      </c>
      <c r="B9748" t="s">
        <v>10823</v>
      </c>
      <c r="C9748" s="2">
        <v>43063</v>
      </c>
      <c r="D9748" s="2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  <c r="V9748" t="str">
        <f t="shared" si="305"/>
        <v>loss</v>
      </c>
      <c r="W9748" t="str">
        <f t="shared" si="306"/>
        <v>cheap</v>
      </c>
      <c r="X9748" s="3" t="str" cm="1">
        <f t="array" ref="X9748">_xlfn.IFS(R9748&gt;1000,"premium",R9748&gt;500,"modrate",R9748&lt;500,"cheap")</f>
        <v>cheap</v>
      </c>
      <c r="Y9748" t="str" cm="1">
        <f t="array" ref="Y9748">_xlfn.SWITCH(TRUE,R9748&gt;1000,"premium",R9748&gt;500,"modrate","cheap")</f>
        <v>cheap</v>
      </c>
    </row>
    <row r="9749" spans="1:25">
      <c r="A9749">
        <v>9748</v>
      </c>
      <c r="B9749" t="s">
        <v>10824</v>
      </c>
      <c r="C9749" s="2">
        <v>41954</v>
      </c>
      <c r="D9749" s="2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  <c r="V9749" t="str">
        <f t="shared" si="305"/>
        <v>loss</v>
      </c>
      <c r="W9749" t="str">
        <f t="shared" si="306"/>
        <v>cheap</v>
      </c>
      <c r="X9749" s="3" t="str" cm="1">
        <f t="array" ref="X9749">_xlfn.IFS(R9749&gt;1000,"premium",R9749&gt;500,"modrate",R9749&lt;500,"cheap")</f>
        <v>cheap</v>
      </c>
      <c r="Y9749" t="str" cm="1">
        <f t="array" ref="Y9749">_xlfn.SWITCH(TRUE,R9749&gt;1000,"premium",R9749&gt;500,"modrate","cheap")</f>
        <v>cheap</v>
      </c>
    </row>
    <row r="9750" spans="1:25">
      <c r="A9750">
        <v>9749</v>
      </c>
      <c r="B9750" t="s">
        <v>10824</v>
      </c>
      <c r="C9750" s="2">
        <v>41954</v>
      </c>
      <c r="D9750" s="2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  <c r="V9750" t="str">
        <f t="shared" si="305"/>
        <v>loss</v>
      </c>
      <c r="W9750" t="str">
        <f t="shared" si="306"/>
        <v>modrate</v>
      </c>
      <c r="X9750" s="3" t="str" cm="1">
        <f t="array" ref="X9750">_xlfn.IFS(R9750&gt;1000,"premium",R9750&gt;500,"modrate",R9750&lt;500,"cheap")</f>
        <v>modrate</v>
      </c>
      <c r="Y9750" t="str" cm="1">
        <f t="array" ref="Y9750">_xlfn.SWITCH(TRUE,R9750&gt;1000,"premium",R9750&gt;500,"modrate","cheap")</f>
        <v>modrate</v>
      </c>
    </row>
    <row r="9751" spans="1:25">
      <c r="A9751">
        <v>9750</v>
      </c>
      <c r="B9751" t="s">
        <v>10825</v>
      </c>
      <c r="C9751" s="2">
        <v>42433</v>
      </c>
      <c r="D9751" s="2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  <c r="V9751" t="str">
        <f t="shared" si="305"/>
        <v>profit</v>
      </c>
      <c r="W9751" t="str">
        <f t="shared" si="306"/>
        <v>cheap</v>
      </c>
      <c r="X9751" s="3" t="str" cm="1">
        <f t="array" ref="X9751">_xlfn.IFS(R9751&gt;1000,"premium",R9751&gt;500,"modrate",R9751&lt;500,"cheap")</f>
        <v>cheap</v>
      </c>
      <c r="Y9751" t="str" cm="1">
        <f t="array" ref="Y9751">_xlfn.SWITCH(TRUE,R9751&gt;1000,"premium",R9751&gt;500,"modrate","cheap")</f>
        <v>cheap</v>
      </c>
    </row>
    <row r="9752" spans="1:25">
      <c r="A9752">
        <v>9751</v>
      </c>
      <c r="B9752" t="s">
        <v>10826</v>
      </c>
      <c r="C9752" s="2">
        <v>42654</v>
      </c>
      <c r="D9752" s="2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0.66799999999999904</v>
      </c>
      <c r="V9752" t="str">
        <f t="shared" si="305"/>
        <v>profit</v>
      </c>
      <c r="W9752" t="str">
        <f t="shared" si="306"/>
        <v>cheap</v>
      </c>
      <c r="X9752" s="3" t="str" cm="1">
        <f t="array" ref="X9752">_xlfn.IFS(R9752&gt;1000,"premium",R9752&gt;500,"modrate",R9752&lt;500,"cheap")</f>
        <v>cheap</v>
      </c>
      <c r="Y9752" t="str" cm="1">
        <f t="array" ref="Y9752">_xlfn.SWITCH(TRUE,R9752&gt;1000,"premium",R9752&gt;500,"modrate","cheap")</f>
        <v>cheap</v>
      </c>
    </row>
    <row r="9753" spans="1:25">
      <c r="A9753">
        <v>9752</v>
      </c>
      <c r="B9753" t="s">
        <v>10826</v>
      </c>
      <c r="C9753" s="2">
        <v>42654</v>
      </c>
      <c r="D9753" s="2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  <c r="V9753" t="str">
        <f t="shared" si="305"/>
        <v>profit</v>
      </c>
      <c r="W9753" t="str">
        <f t="shared" si="306"/>
        <v>cheap</v>
      </c>
      <c r="X9753" s="3" t="str" cm="1">
        <f t="array" ref="X9753">_xlfn.IFS(R9753&gt;1000,"premium",R9753&gt;500,"modrate",R9753&lt;500,"cheap")</f>
        <v>cheap</v>
      </c>
      <c r="Y9753" t="str" cm="1">
        <f t="array" ref="Y9753">_xlfn.SWITCH(TRUE,R9753&gt;1000,"premium",R9753&gt;500,"modrate","cheap")</f>
        <v>cheap</v>
      </c>
    </row>
    <row r="9754" spans="1:25">
      <c r="A9754">
        <v>9753</v>
      </c>
      <c r="B9754" t="s">
        <v>10827</v>
      </c>
      <c r="C9754" s="2">
        <v>42552</v>
      </c>
      <c r="D9754" s="2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  <c r="V9754" t="str">
        <f t="shared" si="305"/>
        <v>profit</v>
      </c>
      <c r="W9754" t="str">
        <f t="shared" si="306"/>
        <v>cheap</v>
      </c>
      <c r="X9754" s="3" t="str" cm="1">
        <f t="array" ref="X9754">_xlfn.IFS(R9754&gt;1000,"premium",R9754&gt;500,"modrate",R9754&lt;500,"cheap")</f>
        <v>cheap</v>
      </c>
      <c r="Y9754" t="str" cm="1">
        <f t="array" ref="Y9754">_xlfn.SWITCH(TRUE,R9754&gt;1000,"premium",R9754&gt;500,"modrate","cheap")</f>
        <v>cheap</v>
      </c>
    </row>
    <row r="9755" spans="1:25">
      <c r="A9755">
        <v>9754</v>
      </c>
      <c r="B9755" t="s">
        <v>10828</v>
      </c>
      <c r="C9755" s="2">
        <v>42821</v>
      </c>
      <c r="D9755" s="2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  <c r="V9755" t="str">
        <f t="shared" si="305"/>
        <v>profit</v>
      </c>
      <c r="W9755" t="str">
        <f t="shared" si="306"/>
        <v>cheap</v>
      </c>
      <c r="X9755" s="3" t="str" cm="1">
        <f t="array" ref="X9755">_xlfn.IFS(R9755&gt;1000,"premium",R9755&gt;500,"modrate",R9755&lt;500,"cheap")</f>
        <v>cheap</v>
      </c>
      <c r="Y9755" t="str" cm="1">
        <f t="array" ref="Y9755">_xlfn.SWITCH(TRUE,R9755&gt;1000,"premium",R9755&gt;500,"modrate","cheap")</f>
        <v>cheap</v>
      </c>
    </row>
    <row r="9756" spans="1:25">
      <c r="A9756">
        <v>9755</v>
      </c>
      <c r="B9756" t="s">
        <v>10828</v>
      </c>
      <c r="C9756" s="2">
        <v>42821</v>
      </c>
      <c r="D9756" s="2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  <c r="V9756" t="str">
        <f t="shared" si="305"/>
        <v>profit</v>
      </c>
      <c r="W9756" t="str">
        <f t="shared" si="306"/>
        <v>cheap</v>
      </c>
      <c r="X9756" s="3" t="str" cm="1">
        <f t="array" ref="X9756">_xlfn.IFS(R9756&gt;1000,"premium",R9756&gt;500,"modrate",R9756&lt;500,"cheap")</f>
        <v>cheap</v>
      </c>
      <c r="Y9756" t="str" cm="1">
        <f t="array" ref="Y9756">_xlfn.SWITCH(TRUE,R9756&gt;1000,"premium",R9756&gt;500,"modrate","cheap")</f>
        <v>cheap</v>
      </c>
    </row>
    <row r="9757" spans="1:25">
      <c r="A9757">
        <v>9756</v>
      </c>
      <c r="B9757" t="s">
        <v>10828</v>
      </c>
      <c r="C9757" s="2">
        <v>42821</v>
      </c>
      <c r="D9757" s="2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9.9882000000000204</v>
      </c>
      <c r="V9757" t="str">
        <f t="shared" si="305"/>
        <v>profit</v>
      </c>
      <c r="W9757" t="str">
        <f t="shared" si="306"/>
        <v>cheap</v>
      </c>
      <c r="X9757" s="3" t="str" cm="1">
        <f t="array" ref="X9757">_xlfn.IFS(R9757&gt;1000,"premium",R9757&gt;500,"modrate",R9757&lt;500,"cheap")</f>
        <v>cheap</v>
      </c>
      <c r="Y9757" t="str" cm="1">
        <f t="array" ref="Y9757">_xlfn.SWITCH(TRUE,R9757&gt;1000,"premium",R9757&gt;500,"modrate","cheap")</f>
        <v>cheap</v>
      </c>
    </row>
    <row r="9758" spans="1:25">
      <c r="A9758">
        <v>9757</v>
      </c>
      <c r="B9758" t="s">
        <v>10828</v>
      </c>
      <c r="C9758" s="2">
        <v>42821</v>
      </c>
      <c r="D9758" s="2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  <c r="V9758" t="str">
        <f t="shared" si="305"/>
        <v>profit</v>
      </c>
      <c r="W9758" t="str">
        <f t="shared" si="306"/>
        <v>cheap</v>
      </c>
      <c r="X9758" s="3" t="str" cm="1">
        <f t="array" ref="X9758">_xlfn.IFS(R9758&gt;1000,"premium",R9758&gt;500,"modrate",R9758&lt;500,"cheap")</f>
        <v>cheap</v>
      </c>
      <c r="Y9758" t="str" cm="1">
        <f t="array" ref="Y9758">_xlfn.SWITCH(TRUE,R9758&gt;1000,"premium",R9758&gt;500,"modrate","cheap")</f>
        <v>cheap</v>
      </c>
    </row>
    <row r="9759" spans="1:25">
      <c r="A9759">
        <v>9758</v>
      </c>
      <c r="B9759" t="s">
        <v>10828</v>
      </c>
      <c r="C9759" s="2">
        <v>42821</v>
      </c>
      <c r="D9759" s="2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  <c r="V9759" t="str">
        <f t="shared" si="305"/>
        <v>profit</v>
      </c>
      <c r="W9759" t="str">
        <f t="shared" si="306"/>
        <v>cheap</v>
      </c>
      <c r="X9759" s="3" t="str" cm="1">
        <f t="array" ref="X9759">_xlfn.IFS(R9759&gt;1000,"premium",R9759&gt;500,"modrate",R9759&lt;500,"cheap")</f>
        <v>cheap</v>
      </c>
      <c r="Y9759" t="str" cm="1">
        <f t="array" ref="Y9759">_xlfn.SWITCH(TRUE,R9759&gt;1000,"premium",R9759&gt;500,"modrate","cheap")</f>
        <v>cheap</v>
      </c>
    </row>
    <row r="9760" spans="1:25">
      <c r="A9760">
        <v>9759</v>
      </c>
      <c r="B9760" t="s">
        <v>10828</v>
      </c>
      <c r="C9760" s="2">
        <v>42821</v>
      </c>
      <c r="D9760" s="2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  <c r="V9760" t="str">
        <f t="shared" si="305"/>
        <v>profit</v>
      </c>
      <c r="W9760" t="str">
        <f t="shared" si="306"/>
        <v>cheap</v>
      </c>
      <c r="X9760" s="3" t="str" cm="1">
        <f t="array" ref="X9760">_xlfn.IFS(R9760&gt;1000,"premium",R9760&gt;500,"modrate",R9760&lt;500,"cheap")</f>
        <v>cheap</v>
      </c>
      <c r="Y9760" t="str" cm="1">
        <f t="array" ref="Y9760">_xlfn.SWITCH(TRUE,R9760&gt;1000,"premium",R9760&gt;500,"modrate","cheap")</f>
        <v>cheap</v>
      </c>
    </row>
    <row r="9761" spans="1:25">
      <c r="A9761">
        <v>9760</v>
      </c>
      <c r="B9761" t="s">
        <v>10829</v>
      </c>
      <c r="C9761" s="2">
        <v>42674</v>
      </c>
      <c r="D9761" s="2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  <c r="V9761" t="str">
        <f t="shared" si="305"/>
        <v>profit</v>
      </c>
      <c r="W9761" t="str">
        <f t="shared" si="306"/>
        <v>premium</v>
      </c>
      <c r="X9761" s="3" t="str" cm="1">
        <f t="array" ref="X9761">_xlfn.IFS(R9761&gt;1000,"premium",R9761&gt;500,"modrate",R9761&lt;500,"cheap")</f>
        <v>premium</v>
      </c>
      <c r="Y9761" t="str" cm="1">
        <f t="array" ref="Y9761">_xlfn.SWITCH(TRUE,R9761&gt;1000,"premium",R9761&gt;500,"modrate","cheap")</f>
        <v>premium</v>
      </c>
    </row>
    <row r="9762" spans="1:25">
      <c r="A9762">
        <v>9761</v>
      </c>
      <c r="B9762" t="s">
        <v>10830</v>
      </c>
      <c r="C9762" s="2">
        <v>43043</v>
      </c>
      <c r="D9762" s="2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  <c r="V9762" t="str">
        <f t="shared" si="305"/>
        <v>profit</v>
      </c>
      <c r="W9762" t="str">
        <f t="shared" si="306"/>
        <v>cheap</v>
      </c>
      <c r="X9762" s="3" t="str" cm="1">
        <f t="array" ref="X9762">_xlfn.IFS(R9762&gt;1000,"premium",R9762&gt;500,"modrate",R9762&lt;500,"cheap")</f>
        <v>cheap</v>
      </c>
      <c r="Y9762" t="str" cm="1">
        <f t="array" ref="Y9762">_xlfn.SWITCH(TRUE,R9762&gt;1000,"premium",R9762&gt;500,"modrate","cheap")</f>
        <v>cheap</v>
      </c>
    </row>
    <row r="9763" spans="1:25">
      <c r="A9763">
        <v>9762</v>
      </c>
      <c r="B9763" t="s">
        <v>10832</v>
      </c>
      <c r="C9763" s="2">
        <v>41684</v>
      </c>
      <c r="D9763" s="2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  <c r="V9763" t="str">
        <f t="shared" si="305"/>
        <v>profit</v>
      </c>
      <c r="W9763" t="str">
        <f t="shared" si="306"/>
        <v>cheap</v>
      </c>
      <c r="X9763" s="3" t="str" cm="1">
        <f t="array" ref="X9763">_xlfn.IFS(R9763&gt;1000,"premium",R9763&gt;500,"modrate",R9763&lt;500,"cheap")</f>
        <v>cheap</v>
      </c>
      <c r="Y9763" t="str" cm="1">
        <f t="array" ref="Y9763">_xlfn.SWITCH(TRUE,R9763&gt;1000,"premium",R9763&gt;500,"modrate","cheap")</f>
        <v>cheap</v>
      </c>
    </row>
    <row r="9764" spans="1:25">
      <c r="A9764">
        <v>9763</v>
      </c>
      <c r="B9764" t="s">
        <v>10832</v>
      </c>
      <c r="C9764" s="2">
        <v>41684</v>
      </c>
      <c r="D9764" s="2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  <c r="V9764" t="str">
        <f t="shared" si="305"/>
        <v>profit</v>
      </c>
      <c r="W9764" t="str">
        <f t="shared" si="306"/>
        <v>cheap</v>
      </c>
      <c r="X9764" s="3" t="str" cm="1">
        <f t="array" ref="X9764">_xlfn.IFS(R9764&gt;1000,"premium",R9764&gt;500,"modrate",R9764&lt;500,"cheap")</f>
        <v>cheap</v>
      </c>
      <c r="Y9764" t="str" cm="1">
        <f t="array" ref="Y9764">_xlfn.SWITCH(TRUE,R9764&gt;1000,"premium",R9764&gt;500,"modrate","cheap")</f>
        <v>cheap</v>
      </c>
    </row>
    <row r="9765" spans="1:25">
      <c r="A9765">
        <v>9764</v>
      </c>
      <c r="B9765" t="s">
        <v>10832</v>
      </c>
      <c r="C9765" s="2">
        <v>41684</v>
      </c>
      <c r="D9765" s="2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  <c r="V9765" t="str">
        <f t="shared" si="305"/>
        <v>profit</v>
      </c>
      <c r="W9765" t="str">
        <f t="shared" si="306"/>
        <v>cheap</v>
      </c>
      <c r="X9765" s="3" t="str" cm="1">
        <f t="array" ref="X9765">_xlfn.IFS(R9765&gt;1000,"premium",R9765&gt;500,"modrate",R9765&lt;500,"cheap")</f>
        <v>cheap</v>
      </c>
      <c r="Y9765" t="str" cm="1">
        <f t="array" ref="Y9765">_xlfn.SWITCH(TRUE,R9765&gt;1000,"premium",R9765&gt;500,"modrate","cheap")</f>
        <v>cheap</v>
      </c>
    </row>
    <row r="9766" spans="1:25">
      <c r="A9766">
        <v>9765</v>
      </c>
      <c r="B9766" t="s">
        <v>10833</v>
      </c>
      <c r="C9766" s="2">
        <v>41808</v>
      </c>
      <c r="D9766" s="2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  <c r="V9766" t="str">
        <f t="shared" si="305"/>
        <v>profit</v>
      </c>
      <c r="W9766" t="str">
        <f t="shared" si="306"/>
        <v>cheap</v>
      </c>
      <c r="X9766" s="3" t="str" cm="1">
        <f t="array" ref="X9766">_xlfn.IFS(R9766&gt;1000,"premium",R9766&gt;500,"modrate",R9766&lt;500,"cheap")</f>
        <v>cheap</v>
      </c>
      <c r="Y9766" t="str" cm="1">
        <f t="array" ref="Y9766">_xlfn.SWITCH(TRUE,R9766&gt;1000,"premium",R9766&gt;500,"modrate","cheap")</f>
        <v>cheap</v>
      </c>
    </row>
    <row r="9767" spans="1:25">
      <c r="A9767">
        <v>9766</v>
      </c>
      <c r="B9767" t="s">
        <v>10834</v>
      </c>
      <c r="C9767" s="2">
        <v>42794</v>
      </c>
      <c r="D9767" s="2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  <c r="V9767" t="str">
        <f t="shared" si="305"/>
        <v>profit</v>
      </c>
      <c r="W9767" t="str">
        <f t="shared" si="306"/>
        <v>cheap</v>
      </c>
      <c r="X9767" s="3" t="str" cm="1">
        <f t="array" ref="X9767">_xlfn.IFS(R9767&gt;1000,"premium",R9767&gt;500,"modrate",R9767&lt;500,"cheap")</f>
        <v>cheap</v>
      </c>
      <c r="Y9767" t="str" cm="1">
        <f t="array" ref="Y9767">_xlfn.SWITCH(TRUE,R9767&gt;1000,"premium",R9767&gt;500,"modrate","cheap")</f>
        <v>cheap</v>
      </c>
    </row>
    <row r="9768" spans="1:25">
      <c r="A9768">
        <v>9767</v>
      </c>
      <c r="B9768" t="s">
        <v>10834</v>
      </c>
      <c r="C9768" s="2">
        <v>42794</v>
      </c>
      <c r="D9768" s="2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  <c r="V9768" t="str">
        <f t="shared" si="305"/>
        <v>profit</v>
      </c>
      <c r="W9768" t="str">
        <f t="shared" si="306"/>
        <v>cheap</v>
      </c>
      <c r="X9768" s="3" t="str" cm="1">
        <f t="array" ref="X9768">_xlfn.IFS(R9768&gt;1000,"premium",R9768&gt;500,"modrate",R9768&lt;500,"cheap")</f>
        <v>cheap</v>
      </c>
      <c r="Y9768" t="str" cm="1">
        <f t="array" ref="Y9768">_xlfn.SWITCH(TRUE,R9768&gt;1000,"premium",R9768&gt;500,"modrate","cheap")</f>
        <v>cheap</v>
      </c>
    </row>
    <row r="9769" spans="1:25">
      <c r="A9769">
        <v>9768</v>
      </c>
      <c r="B9769" t="s">
        <v>10835</v>
      </c>
      <c r="C9769" s="2">
        <v>43078</v>
      </c>
      <c r="D9769" s="2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  <c r="V9769" t="str">
        <f t="shared" si="305"/>
        <v>profit</v>
      </c>
      <c r="W9769" t="str">
        <f t="shared" si="306"/>
        <v>cheap</v>
      </c>
      <c r="X9769" s="3" t="str" cm="1">
        <f t="array" ref="X9769">_xlfn.IFS(R9769&gt;1000,"premium",R9769&gt;500,"modrate",R9769&lt;500,"cheap")</f>
        <v>cheap</v>
      </c>
      <c r="Y9769" t="str" cm="1">
        <f t="array" ref="Y9769">_xlfn.SWITCH(TRUE,R9769&gt;1000,"premium",R9769&gt;500,"modrate","cheap")</f>
        <v>cheap</v>
      </c>
    </row>
    <row r="9770" spans="1:25">
      <c r="A9770">
        <v>9769</v>
      </c>
      <c r="B9770" t="s">
        <v>10836</v>
      </c>
      <c r="C9770" s="2">
        <v>43076</v>
      </c>
      <c r="D9770" s="2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  <c r="V9770" t="str">
        <f t="shared" si="305"/>
        <v>profit</v>
      </c>
      <c r="W9770" t="str">
        <f t="shared" si="306"/>
        <v>cheap</v>
      </c>
      <c r="X9770" s="3" t="str" cm="1">
        <f t="array" ref="X9770">_xlfn.IFS(R9770&gt;1000,"premium",R9770&gt;500,"modrate",R9770&lt;500,"cheap")</f>
        <v>cheap</v>
      </c>
      <c r="Y9770" t="str" cm="1">
        <f t="array" ref="Y9770">_xlfn.SWITCH(TRUE,R9770&gt;1000,"premium",R9770&gt;500,"modrate","cheap")</f>
        <v>cheap</v>
      </c>
    </row>
    <row r="9771" spans="1:25">
      <c r="A9771">
        <v>9770</v>
      </c>
      <c r="B9771" t="s">
        <v>10837</v>
      </c>
      <c r="C9771" s="2">
        <v>42698</v>
      </c>
      <c r="D9771" s="2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8.4979999999999798</v>
      </c>
      <c r="V9771" t="str">
        <f t="shared" si="305"/>
        <v>profit</v>
      </c>
      <c r="W9771" t="str">
        <f t="shared" si="306"/>
        <v>cheap</v>
      </c>
      <c r="X9771" s="3" t="str" cm="1">
        <f t="array" ref="X9771">_xlfn.IFS(R9771&gt;1000,"premium",R9771&gt;500,"modrate",R9771&lt;500,"cheap")</f>
        <v>cheap</v>
      </c>
      <c r="Y9771" t="str" cm="1">
        <f t="array" ref="Y9771">_xlfn.SWITCH(TRUE,R9771&gt;1000,"premium",R9771&gt;500,"modrate","cheap")</f>
        <v>cheap</v>
      </c>
    </row>
    <row r="9772" spans="1:25">
      <c r="A9772">
        <v>9771</v>
      </c>
      <c r="B9772" t="s">
        <v>10837</v>
      </c>
      <c r="C9772" s="2">
        <v>42698</v>
      </c>
      <c r="D9772" s="2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  <c r="V9772" t="str">
        <f t="shared" si="305"/>
        <v>profit</v>
      </c>
      <c r="W9772" t="str">
        <f t="shared" si="306"/>
        <v>cheap</v>
      </c>
      <c r="X9772" s="3" t="str" cm="1">
        <f t="array" ref="X9772">_xlfn.IFS(R9772&gt;1000,"premium",R9772&gt;500,"modrate",R9772&lt;500,"cheap")</f>
        <v>cheap</v>
      </c>
      <c r="Y9772" t="str" cm="1">
        <f t="array" ref="Y9772">_xlfn.SWITCH(TRUE,R9772&gt;1000,"premium",R9772&gt;500,"modrate","cheap")</f>
        <v>cheap</v>
      </c>
    </row>
    <row r="9773" spans="1:25">
      <c r="A9773">
        <v>9772</v>
      </c>
      <c r="B9773" t="s">
        <v>10837</v>
      </c>
      <c r="C9773" s="2">
        <v>42698</v>
      </c>
      <c r="D9773" s="2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  <c r="V9773" t="str">
        <f t="shared" si="305"/>
        <v>profit</v>
      </c>
      <c r="W9773" t="str">
        <f t="shared" si="306"/>
        <v>cheap</v>
      </c>
      <c r="X9773" s="3" t="str" cm="1">
        <f t="array" ref="X9773">_xlfn.IFS(R9773&gt;1000,"premium",R9773&gt;500,"modrate",R9773&lt;500,"cheap")</f>
        <v>cheap</v>
      </c>
      <c r="Y9773" t="str" cm="1">
        <f t="array" ref="Y9773">_xlfn.SWITCH(TRUE,R9773&gt;1000,"premium",R9773&gt;500,"modrate","cheap")</f>
        <v>cheap</v>
      </c>
    </row>
    <row r="9774" spans="1:25">
      <c r="A9774">
        <v>9773</v>
      </c>
      <c r="B9774" t="s">
        <v>10838</v>
      </c>
      <c r="C9774" s="2">
        <v>42554</v>
      </c>
      <c r="D9774" s="2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  <c r="V9774" t="str">
        <f t="shared" si="305"/>
        <v>profit</v>
      </c>
      <c r="W9774" t="str">
        <f t="shared" si="306"/>
        <v>cheap</v>
      </c>
      <c r="X9774" s="3" t="str" cm="1">
        <f t="array" ref="X9774">_xlfn.IFS(R9774&gt;1000,"premium",R9774&gt;500,"modrate",R9774&lt;500,"cheap")</f>
        <v>cheap</v>
      </c>
      <c r="Y9774" t="str" cm="1">
        <f t="array" ref="Y9774">_xlfn.SWITCH(TRUE,R9774&gt;1000,"premium",R9774&gt;500,"modrate","cheap")</f>
        <v>cheap</v>
      </c>
    </row>
    <row r="9775" spans="1:25">
      <c r="A9775">
        <v>9774</v>
      </c>
      <c r="B9775" t="s">
        <v>10839</v>
      </c>
      <c r="C9775" s="2">
        <v>42547</v>
      </c>
      <c r="D9775" s="2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  <c r="V9775" t="str">
        <f t="shared" si="305"/>
        <v>profit</v>
      </c>
      <c r="W9775" t="str">
        <f t="shared" si="306"/>
        <v>cheap</v>
      </c>
      <c r="X9775" s="3" t="str" cm="1">
        <f t="array" ref="X9775">_xlfn.IFS(R9775&gt;1000,"premium",R9775&gt;500,"modrate",R9775&lt;500,"cheap")</f>
        <v>cheap</v>
      </c>
      <c r="Y9775" t="str" cm="1">
        <f t="array" ref="Y9775">_xlfn.SWITCH(TRUE,R9775&gt;1000,"premium",R9775&gt;500,"modrate","cheap")</f>
        <v>cheap</v>
      </c>
    </row>
    <row r="9776" spans="1:25">
      <c r="A9776">
        <v>9775</v>
      </c>
      <c r="B9776" t="s">
        <v>10840</v>
      </c>
      <c r="C9776" s="2">
        <v>41846</v>
      </c>
      <c r="D9776" s="2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  <c r="V9776" t="str">
        <f t="shared" si="305"/>
        <v>loss</v>
      </c>
      <c r="W9776" t="str">
        <f t="shared" si="306"/>
        <v>premium</v>
      </c>
      <c r="X9776" s="3" t="str" cm="1">
        <f t="array" ref="X9776">_xlfn.IFS(R9776&gt;1000,"premium",R9776&gt;500,"modrate",R9776&lt;500,"cheap")</f>
        <v>premium</v>
      </c>
      <c r="Y9776" t="str" cm="1">
        <f t="array" ref="Y9776">_xlfn.SWITCH(TRUE,R9776&gt;1000,"premium",R9776&gt;500,"modrate","cheap")</f>
        <v>premium</v>
      </c>
    </row>
    <row r="9777" spans="1:25">
      <c r="A9777">
        <v>9776</v>
      </c>
      <c r="B9777" t="s">
        <v>10840</v>
      </c>
      <c r="C9777" s="2">
        <v>41846</v>
      </c>
      <c r="D9777" s="2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  <c r="V9777" t="str">
        <f t="shared" si="305"/>
        <v>loss</v>
      </c>
      <c r="W9777" t="str">
        <f t="shared" si="306"/>
        <v>cheap</v>
      </c>
      <c r="X9777" s="3" t="str" cm="1">
        <f t="array" ref="X9777">_xlfn.IFS(R9777&gt;1000,"premium",R9777&gt;500,"modrate",R9777&lt;500,"cheap")</f>
        <v>cheap</v>
      </c>
      <c r="Y9777" t="str" cm="1">
        <f t="array" ref="Y9777">_xlfn.SWITCH(TRUE,R9777&gt;1000,"premium",R9777&gt;500,"modrate","cheap")</f>
        <v>cheap</v>
      </c>
    </row>
    <row r="9778" spans="1:25">
      <c r="A9778">
        <v>9777</v>
      </c>
      <c r="B9778" t="s">
        <v>10840</v>
      </c>
      <c r="C9778" s="2">
        <v>41846</v>
      </c>
      <c r="D9778" s="2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  <c r="V9778" t="str">
        <f t="shared" si="305"/>
        <v>loss</v>
      </c>
      <c r="W9778" t="str">
        <f t="shared" si="306"/>
        <v>cheap</v>
      </c>
      <c r="X9778" s="3" t="str" cm="1">
        <f t="array" ref="X9778">_xlfn.IFS(R9778&gt;1000,"premium",R9778&gt;500,"modrate",R9778&lt;500,"cheap")</f>
        <v>cheap</v>
      </c>
      <c r="Y9778" t="str" cm="1">
        <f t="array" ref="Y9778">_xlfn.SWITCH(TRUE,R9778&gt;1000,"premium",R9778&gt;500,"modrate","cheap")</f>
        <v>cheap</v>
      </c>
    </row>
    <row r="9779" spans="1:25">
      <c r="A9779">
        <v>9778</v>
      </c>
      <c r="B9779" t="s">
        <v>10840</v>
      </c>
      <c r="C9779" s="2">
        <v>41846</v>
      </c>
      <c r="D9779" s="2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  <c r="V9779" t="str">
        <f t="shared" si="305"/>
        <v>loss</v>
      </c>
      <c r="W9779" t="str">
        <f t="shared" si="306"/>
        <v>cheap</v>
      </c>
      <c r="X9779" s="3" t="str" cm="1">
        <f t="array" ref="X9779">_xlfn.IFS(R9779&gt;1000,"premium",R9779&gt;500,"modrate",R9779&lt;500,"cheap")</f>
        <v>cheap</v>
      </c>
      <c r="Y9779" t="str" cm="1">
        <f t="array" ref="Y9779">_xlfn.SWITCH(TRUE,R9779&gt;1000,"premium",R9779&gt;500,"modrate","cheap")</f>
        <v>cheap</v>
      </c>
    </row>
    <row r="9780" spans="1:25">
      <c r="A9780">
        <v>9779</v>
      </c>
      <c r="B9780" t="s">
        <v>10840</v>
      </c>
      <c r="C9780" s="2">
        <v>41846</v>
      </c>
      <c r="D9780" s="2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  <c r="V9780" t="str">
        <f t="shared" si="305"/>
        <v>loss</v>
      </c>
      <c r="W9780" t="str">
        <f t="shared" si="306"/>
        <v>cheap</v>
      </c>
      <c r="X9780" s="3" t="str" cm="1">
        <f t="array" ref="X9780">_xlfn.IFS(R9780&gt;1000,"premium",R9780&gt;500,"modrate",R9780&lt;500,"cheap")</f>
        <v>cheap</v>
      </c>
      <c r="Y9780" t="str" cm="1">
        <f t="array" ref="Y9780">_xlfn.SWITCH(TRUE,R9780&gt;1000,"premium",R9780&gt;500,"modrate","cheap")</f>
        <v>cheap</v>
      </c>
    </row>
    <row r="9781" spans="1:25">
      <c r="A9781">
        <v>9780</v>
      </c>
      <c r="B9781" t="s">
        <v>10840</v>
      </c>
      <c r="C9781" s="2">
        <v>41846</v>
      </c>
      <c r="D9781" s="2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  <c r="V9781" t="str">
        <f t="shared" si="305"/>
        <v>loss</v>
      </c>
      <c r="W9781" t="str">
        <f t="shared" si="306"/>
        <v>cheap</v>
      </c>
      <c r="X9781" s="3" t="str" cm="1">
        <f t="array" ref="X9781">_xlfn.IFS(R9781&gt;1000,"premium",R9781&gt;500,"modrate",R9781&lt;500,"cheap")</f>
        <v>cheap</v>
      </c>
      <c r="Y9781" t="str" cm="1">
        <f t="array" ref="Y9781">_xlfn.SWITCH(TRUE,R9781&gt;1000,"premium",R9781&gt;500,"modrate","cheap")</f>
        <v>cheap</v>
      </c>
    </row>
    <row r="9782" spans="1:25">
      <c r="A9782">
        <v>9781</v>
      </c>
      <c r="B9782" t="s">
        <v>10841</v>
      </c>
      <c r="C9782" s="2">
        <v>42627</v>
      </c>
      <c r="D9782" s="2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  <c r="V9782" t="str">
        <f t="shared" si="305"/>
        <v>profit</v>
      </c>
      <c r="W9782" t="str">
        <f t="shared" si="306"/>
        <v>cheap</v>
      </c>
      <c r="X9782" s="3" t="str" cm="1">
        <f t="array" ref="X9782">_xlfn.IFS(R9782&gt;1000,"premium",R9782&gt;500,"modrate",R9782&lt;500,"cheap")</f>
        <v>cheap</v>
      </c>
      <c r="Y9782" t="str" cm="1">
        <f t="array" ref="Y9782">_xlfn.SWITCH(TRUE,R9782&gt;1000,"premium",R9782&gt;500,"modrate","cheap")</f>
        <v>cheap</v>
      </c>
    </row>
    <row r="9783" spans="1:25">
      <c r="A9783">
        <v>9782</v>
      </c>
      <c r="B9783" t="s">
        <v>10841</v>
      </c>
      <c r="C9783" s="2">
        <v>42627</v>
      </c>
      <c r="D9783" s="2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  <c r="V9783" t="str">
        <f t="shared" si="305"/>
        <v>profit</v>
      </c>
      <c r="W9783" t="str">
        <f t="shared" si="306"/>
        <v>modrate</v>
      </c>
      <c r="X9783" s="3" t="str" cm="1">
        <f t="array" ref="X9783">_xlfn.IFS(R9783&gt;1000,"premium",R9783&gt;500,"modrate",R9783&lt;500,"cheap")</f>
        <v>modrate</v>
      </c>
      <c r="Y9783" t="str" cm="1">
        <f t="array" ref="Y9783">_xlfn.SWITCH(TRUE,R9783&gt;1000,"premium",R9783&gt;500,"modrate","cheap")</f>
        <v>modrate</v>
      </c>
    </row>
    <row r="9784" spans="1:25">
      <c r="A9784">
        <v>9783</v>
      </c>
      <c r="B9784" t="s">
        <v>10842</v>
      </c>
      <c r="C9784" s="2">
        <v>42155</v>
      </c>
      <c r="D9784" s="2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  <c r="V9784" t="str">
        <f t="shared" si="305"/>
        <v>profit</v>
      </c>
      <c r="W9784" t="str">
        <f t="shared" si="306"/>
        <v>cheap</v>
      </c>
      <c r="X9784" s="3" t="str" cm="1">
        <f t="array" ref="X9784">_xlfn.IFS(R9784&gt;1000,"premium",R9784&gt;500,"modrate",R9784&lt;500,"cheap")</f>
        <v>cheap</v>
      </c>
      <c r="Y9784" t="str" cm="1">
        <f t="array" ref="Y9784">_xlfn.SWITCH(TRUE,R9784&gt;1000,"premium",R9784&gt;500,"modrate","cheap")</f>
        <v>cheap</v>
      </c>
    </row>
    <row r="9785" spans="1:25">
      <c r="A9785">
        <v>9784</v>
      </c>
      <c r="B9785" t="s">
        <v>10842</v>
      </c>
      <c r="C9785" s="2">
        <v>42155</v>
      </c>
      <c r="D9785" s="2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  <c r="V9785" t="str">
        <f t="shared" si="305"/>
        <v>profit</v>
      </c>
      <c r="W9785" t="str">
        <f t="shared" si="306"/>
        <v>cheap</v>
      </c>
      <c r="X9785" s="3" t="str" cm="1">
        <f t="array" ref="X9785">_xlfn.IFS(R9785&gt;1000,"premium",R9785&gt;500,"modrate",R9785&lt;500,"cheap")</f>
        <v>cheap</v>
      </c>
      <c r="Y9785" t="str" cm="1">
        <f t="array" ref="Y9785">_xlfn.SWITCH(TRUE,R9785&gt;1000,"premium",R9785&gt;500,"modrate","cheap")</f>
        <v>cheap</v>
      </c>
    </row>
    <row r="9786" spans="1:25">
      <c r="A9786">
        <v>9785</v>
      </c>
      <c r="B9786" t="s">
        <v>10842</v>
      </c>
      <c r="C9786" s="2">
        <v>42155</v>
      </c>
      <c r="D9786" s="2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  <c r="V9786" t="str">
        <f t="shared" si="305"/>
        <v>profit</v>
      </c>
      <c r="W9786" t="str">
        <f t="shared" si="306"/>
        <v>cheap</v>
      </c>
      <c r="X9786" s="3" t="str" cm="1">
        <f t="array" ref="X9786">_xlfn.IFS(R9786&gt;1000,"premium",R9786&gt;500,"modrate",R9786&lt;500,"cheap")</f>
        <v>cheap</v>
      </c>
      <c r="Y9786" t="str" cm="1">
        <f t="array" ref="Y9786">_xlfn.SWITCH(TRUE,R9786&gt;1000,"premium",R9786&gt;500,"modrate","cheap")</f>
        <v>cheap</v>
      </c>
    </row>
    <row r="9787" spans="1:25">
      <c r="A9787">
        <v>9786</v>
      </c>
      <c r="B9787" t="s">
        <v>10843</v>
      </c>
      <c r="C9787" s="2">
        <v>42133</v>
      </c>
      <c r="D9787" s="2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  <c r="V9787" t="str">
        <f t="shared" si="305"/>
        <v>profit</v>
      </c>
      <c r="W9787" t="str">
        <f t="shared" si="306"/>
        <v>cheap</v>
      </c>
      <c r="X9787" s="3" t="str" cm="1">
        <f t="array" ref="X9787">_xlfn.IFS(R9787&gt;1000,"premium",R9787&gt;500,"modrate",R9787&lt;500,"cheap")</f>
        <v>cheap</v>
      </c>
      <c r="Y9787" t="str" cm="1">
        <f t="array" ref="Y9787">_xlfn.SWITCH(TRUE,R9787&gt;1000,"premium",R9787&gt;500,"modrate","cheap")</f>
        <v>cheap</v>
      </c>
    </row>
    <row r="9788" spans="1:25">
      <c r="A9788">
        <v>9787</v>
      </c>
      <c r="B9788" t="s">
        <v>10844</v>
      </c>
      <c r="C9788" s="2">
        <v>41948</v>
      </c>
      <c r="D9788" s="2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  <c r="V9788" t="str">
        <f t="shared" si="305"/>
        <v>profit</v>
      </c>
      <c r="W9788" t="str">
        <f t="shared" si="306"/>
        <v>cheap</v>
      </c>
      <c r="X9788" s="3" t="str" cm="1">
        <f t="array" ref="X9788">_xlfn.IFS(R9788&gt;1000,"premium",R9788&gt;500,"modrate",R9788&lt;500,"cheap")</f>
        <v>cheap</v>
      </c>
      <c r="Y9788" t="str" cm="1">
        <f t="array" ref="Y9788">_xlfn.SWITCH(TRUE,R9788&gt;1000,"premium",R9788&gt;500,"modrate","cheap")</f>
        <v>cheap</v>
      </c>
    </row>
    <row r="9789" spans="1:25">
      <c r="A9789">
        <v>9788</v>
      </c>
      <c r="B9789" t="s">
        <v>10845</v>
      </c>
      <c r="C9789" s="2">
        <v>42821</v>
      </c>
      <c r="D9789" s="2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-30.098000000000098</v>
      </c>
      <c r="V9789" t="str">
        <f t="shared" si="305"/>
        <v>loss</v>
      </c>
      <c r="W9789" t="str">
        <f t="shared" si="306"/>
        <v>premium</v>
      </c>
      <c r="X9789" s="3" t="str" cm="1">
        <f t="array" ref="X9789">_xlfn.IFS(R9789&gt;1000,"premium",R9789&gt;500,"modrate",R9789&lt;500,"cheap")</f>
        <v>premium</v>
      </c>
      <c r="Y9789" t="str" cm="1">
        <f t="array" ref="Y9789">_xlfn.SWITCH(TRUE,R9789&gt;1000,"premium",R9789&gt;500,"modrate","cheap")</f>
        <v>premium</v>
      </c>
    </row>
    <row r="9790" spans="1:25">
      <c r="A9790">
        <v>9789</v>
      </c>
      <c r="B9790" t="s">
        <v>10845</v>
      </c>
      <c r="C9790" s="2">
        <v>42821</v>
      </c>
      <c r="D9790" s="2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-8.5794000000000796</v>
      </c>
      <c r="V9790" t="str">
        <f t="shared" si="305"/>
        <v>loss</v>
      </c>
      <c r="W9790" t="str">
        <f t="shared" si="306"/>
        <v>modrate</v>
      </c>
      <c r="X9790" s="3" t="str" cm="1">
        <f t="array" ref="X9790">_xlfn.IFS(R9790&gt;1000,"premium",R9790&gt;500,"modrate",R9790&lt;500,"cheap")</f>
        <v>modrate</v>
      </c>
      <c r="Y9790" t="str" cm="1">
        <f t="array" ref="Y9790">_xlfn.SWITCH(TRUE,R9790&gt;1000,"premium",R9790&gt;500,"modrate","cheap")</f>
        <v>modrate</v>
      </c>
    </row>
    <row r="9791" spans="1:25">
      <c r="A9791">
        <v>9790</v>
      </c>
      <c r="B9791" t="s">
        <v>10845</v>
      </c>
      <c r="C9791" s="2">
        <v>42821</v>
      </c>
      <c r="D9791" s="2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  <c r="V9791" t="str">
        <f t="shared" si="305"/>
        <v>profit</v>
      </c>
      <c r="W9791" t="str">
        <f t="shared" si="306"/>
        <v>cheap</v>
      </c>
      <c r="X9791" s="3" t="str" cm="1">
        <f t="array" ref="X9791">_xlfn.IFS(R9791&gt;1000,"premium",R9791&gt;500,"modrate",R9791&lt;500,"cheap")</f>
        <v>cheap</v>
      </c>
      <c r="Y9791" t="str" cm="1">
        <f t="array" ref="Y9791">_xlfn.SWITCH(TRUE,R9791&gt;1000,"premium",R9791&gt;500,"modrate","cheap")</f>
        <v>cheap</v>
      </c>
    </row>
    <row r="9792" spans="1:25">
      <c r="A9792">
        <v>9791</v>
      </c>
      <c r="B9792" t="s">
        <v>10845</v>
      </c>
      <c r="C9792" s="2">
        <v>42821</v>
      </c>
      <c r="D9792" s="2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  <c r="V9792" t="str">
        <f t="shared" si="305"/>
        <v>loss</v>
      </c>
      <c r="W9792" t="str">
        <f t="shared" si="306"/>
        <v>cheap</v>
      </c>
      <c r="X9792" s="3" t="str" cm="1">
        <f t="array" ref="X9792">_xlfn.IFS(R9792&gt;1000,"premium",R9792&gt;500,"modrate",R9792&lt;500,"cheap")</f>
        <v>cheap</v>
      </c>
      <c r="Y9792" t="str" cm="1">
        <f t="array" ref="Y9792">_xlfn.SWITCH(TRUE,R9792&gt;1000,"premium",R9792&gt;500,"modrate","cheap")</f>
        <v>cheap</v>
      </c>
    </row>
    <row r="9793" spans="1:25">
      <c r="A9793">
        <v>9792</v>
      </c>
      <c r="B9793" t="s">
        <v>10846</v>
      </c>
      <c r="C9793" s="2">
        <v>41780</v>
      </c>
      <c r="D9793" s="2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  <c r="V9793" t="str">
        <f t="shared" si="305"/>
        <v>profit</v>
      </c>
      <c r="W9793" t="str">
        <f t="shared" si="306"/>
        <v>cheap</v>
      </c>
      <c r="X9793" s="3" t="str" cm="1">
        <f t="array" ref="X9793">_xlfn.IFS(R9793&gt;1000,"premium",R9793&gt;500,"modrate",R9793&lt;500,"cheap")</f>
        <v>cheap</v>
      </c>
      <c r="Y9793" t="str" cm="1">
        <f t="array" ref="Y9793">_xlfn.SWITCH(TRUE,R9793&gt;1000,"premium",R9793&gt;500,"modrate","cheap")</f>
        <v>cheap</v>
      </c>
    </row>
    <row r="9794" spans="1:25">
      <c r="A9794">
        <v>9793</v>
      </c>
      <c r="B9794" t="s">
        <v>10846</v>
      </c>
      <c r="C9794" s="2">
        <v>41780</v>
      </c>
      <c r="D9794" s="2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  <c r="V9794" t="str">
        <f t="shared" si="305"/>
        <v>loss</v>
      </c>
      <c r="W9794" t="str">
        <f t="shared" si="306"/>
        <v>cheap</v>
      </c>
      <c r="X9794" s="3" t="str" cm="1">
        <f t="array" ref="X9794">_xlfn.IFS(R9794&gt;1000,"premium",R9794&gt;500,"modrate",R9794&lt;500,"cheap")</f>
        <v>cheap</v>
      </c>
      <c r="Y9794" t="str" cm="1">
        <f t="array" ref="Y9794">_xlfn.SWITCH(TRUE,R9794&gt;1000,"premium",R9794&gt;500,"modrate","cheap")</f>
        <v>cheap</v>
      </c>
    </row>
    <row r="9795" spans="1:25">
      <c r="A9795">
        <v>9794</v>
      </c>
      <c r="B9795" t="s">
        <v>10846</v>
      </c>
      <c r="C9795" s="2">
        <v>41780</v>
      </c>
      <c r="D9795" s="2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  <c r="V9795" t="str">
        <f t="shared" ref="V9795:V9858" si="307">IF(U9795&gt;0,"profit","loss")</f>
        <v>profit</v>
      </c>
      <c r="W9795" t="str">
        <f t="shared" ref="W9795:W9858" si="308">IF(R9795&gt;1000,"premium", IF(R9795&gt;500,"modrate","cheap"))</f>
        <v>cheap</v>
      </c>
      <c r="X9795" s="3" t="str" cm="1">
        <f t="array" ref="X9795">_xlfn.IFS(R9795&gt;1000,"premium",R9795&gt;500,"modrate",R9795&lt;500,"cheap")</f>
        <v>cheap</v>
      </c>
      <c r="Y9795" t="str" cm="1">
        <f t="array" ref="Y9795">_xlfn.SWITCH(TRUE,R9795&gt;1000,"premium",R9795&gt;500,"modrate","cheap")</f>
        <v>cheap</v>
      </c>
    </row>
    <row r="9796" spans="1:25">
      <c r="A9796">
        <v>9795</v>
      </c>
      <c r="B9796" t="s">
        <v>10846</v>
      </c>
      <c r="C9796" s="2">
        <v>41780</v>
      </c>
      <c r="D9796" s="2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  <c r="V9796" t="str">
        <f t="shared" si="307"/>
        <v>loss</v>
      </c>
      <c r="W9796" t="str">
        <f t="shared" si="308"/>
        <v>cheap</v>
      </c>
      <c r="X9796" s="3" t="str" cm="1">
        <f t="array" ref="X9796">_xlfn.IFS(R9796&gt;1000,"premium",R9796&gt;500,"modrate",R9796&lt;500,"cheap")</f>
        <v>cheap</v>
      </c>
      <c r="Y9796" t="str" cm="1">
        <f t="array" ref="Y9796">_xlfn.SWITCH(TRUE,R9796&gt;1000,"premium",R9796&gt;500,"modrate","cheap")</f>
        <v>cheap</v>
      </c>
    </row>
    <row r="9797" spans="1:25">
      <c r="A9797">
        <v>9796</v>
      </c>
      <c r="B9797" t="s">
        <v>10847</v>
      </c>
      <c r="C9797" s="2">
        <v>42511</v>
      </c>
      <c r="D9797" s="2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  <c r="V9797" t="str">
        <f t="shared" si="307"/>
        <v>loss</v>
      </c>
      <c r="W9797" t="str">
        <f t="shared" si="308"/>
        <v>cheap</v>
      </c>
      <c r="X9797" s="3" t="str" cm="1">
        <f t="array" ref="X9797">_xlfn.IFS(R9797&gt;1000,"premium",R9797&gt;500,"modrate",R9797&lt;500,"cheap")</f>
        <v>cheap</v>
      </c>
      <c r="Y9797" t="str" cm="1">
        <f t="array" ref="Y9797">_xlfn.SWITCH(TRUE,R9797&gt;1000,"premium",R9797&gt;500,"modrate","cheap")</f>
        <v>cheap</v>
      </c>
    </row>
    <row r="9798" spans="1:25">
      <c r="A9798">
        <v>9797</v>
      </c>
      <c r="B9798" t="s">
        <v>10848</v>
      </c>
      <c r="C9798" s="2">
        <v>42016</v>
      </c>
      <c r="D9798" s="2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  <c r="V9798" t="str">
        <f t="shared" si="307"/>
        <v>profit</v>
      </c>
      <c r="W9798" t="str">
        <f t="shared" si="308"/>
        <v>cheap</v>
      </c>
      <c r="X9798" s="3" t="str" cm="1">
        <f t="array" ref="X9798">_xlfn.IFS(R9798&gt;1000,"premium",R9798&gt;500,"modrate",R9798&lt;500,"cheap")</f>
        <v>cheap</v>
      </c>
      <c r="Y9798" t="str" cm="1">
        <f t="array" ref="Y9798">_xlfn.SWITCH(TRUE,R9798&gt;1000,"premium",R9798&gt;500,"modrate","cheap")</f>
        <v>cheap</v>
      </c>
    </row>
    <row r="9799" spans="1:25">
      <c r="A9799">
        <v>9798</v>
      </c>
      <c r="B9799" t="s">
        <v>10848</v>
      </c>
      <c r="C9799" s="2">
        <v>42016</v>
      </c>
      <c r="D9799" s="2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  <c r="V9799" t="str">
        <f t="shared" si="307"/>
        <v>loss</v>
      </c>
      <c r="W9799" t="str">
        <f t="shared" si="308"/>
        <v>cheap</v>
      </c>
      <c r="X9799" s="3" t="str" cm="1">
        <f t="array" ref="X9799">_xlfn.IFS(R9799&gt;1000,"premium",R9799&gt;500,"modrate",R9799&lt;500,"cheap")</f>
        <v>cheap</v>
      </c>
      <c r="Y9799" t="str" cm="1">
        <f t="array" ref="Y9799">_xlfn.SWITCH(TRUE,R9799&gt;1000,"premium",R9799&gt;500,"modrate","cheap")</f>
        <v>cheap</v>
      </c>
    </row>
    <row r="9800" spans="1:25">
      <c r="A9800">
        <v>9799</v>
      </c>
      <c r="B9800" t="s">
        <v>10848</v>
      </c>
      <c r="C9800" s="2">
        <v>42016</v>
      </c>
      <c r="D9800" s="2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  <c r="V9800" t="str">
        <f t="shared" si="307"/>
        <v>profit</v>
      </c>
      <c r="W9800" t="str">
        <f t="shared" si="308"/>
        <v>cheap</v>
      </c>
      <c r="X9800" s="3" t="str" cm="1">
        <f t="array" ref="X9800">_xlfn.IFS(R9800&gt;1000,"premium",R9800&gt;500,"modrate",R9800&lt;500,"cheap")</f>
        <v>cheap</v>
      </c>
      <c r="Y9800" t="str" cm="1">
        <f t="array" ref="Y9800">_xlfn.SWITCH(TRUE,R9800&gt;1000,"premium",R9800&gt;500,"modrate","cheap")</f>
        <v>cheap</v>
      </c>
    </row>
    <row r="9801" spans="1:25">
      <c r="A9801">
        <v>9800</v>
      </c>
      <c r="B9801" t="s">
        <v>10848</v>
      </c>
      <c r="C9801" s="2">
        <v>42016</v>
      </c>
      <c r="D9801" s="2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  <c r="V9801" t="str">
        <f t="shared" si="307"/>
        <v>profit</v>
      </c>
      <c r="W9801" t="str">
        <f t="shared" si="308"/>
        <v>cheap</v>
      </c>
      <c r="X9801" s="3" t="str" cm="1">
        <f t="array" ref="X9801">_xlfn.IFS(R9801&gt;1000,"premium",R9801&gt;500,"modrate",R9801&lt;500,"cheap")</f>
        <v>cheap</v>
      </c>
      <c r="Y9801" t="str" cm="1">
        <f t="array" ref="Y9801">_xlfn.SWITCH(TRUE,R9801&gt;1000,"premium",R9801&gt;500,"modrate","cheap")</f>
        <v>cheap</v>
      </c>
    </row>
    <row r="9802" spans="1:25">
      <c r="A9802">
        <v>9801</v>
      </c>
      <c r="B9802" t="s">
        <v>10848</v>
      </c>
      <c r="C9802" s="2">
        <v>42016</v>
      </c>
      <c r="D9802" s="2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  <c r="V9802" t="str">
        <f t="shared" si="307"/>
        <v>loss</v>
      </c>
      <c r="W9802" t="str">
        <f t="shared" si="308"/>
        <v>cheap</v>
      </c>
      <c r="X9802" s="3" t="str" cm="1">
        <f t="array" ref="X9802">_xlfn.IFS(R9802&gt;1000,"premium",R9802&gt;500,"modrate",R9802&lt;500,"cheap")</f>
        <v>cheap</v>
      </c>
      <c r="Y9802" t="str" cm="1">
        <f t="array" ref="Y9802">_xlfn.SWITCH(TRUE,R9802&gt;1000,"premium",R9802&gt;500,"modrate","cheap")</f>
        <v>cheap</v>
      </c>
    </row>
    <row r="9803" spans="1:25">
      <c r="A9803">
        <v>9802</v>
      </c>
      <c r="B9803" t="s">
        <v>10849</v>
      </c>
      <c r="C9803" s="2">
        <v>43007</v>
      </c>
      <c r="D9803" s="2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  <c r="V9803" t="str">
        <f t="shared" si="307"/>
        <v>profit</v>
      </c>
      <c r="W9803" t="str">
        <f t="shared" si="308"/>
        <v>cheap</v>
      </c>
      <c r="X9803" s="3" t="str" cm="1">
        <f t="array" ref="X9803">_xlfn.IFS(R9803&gt;1000,"premium",R9803&gt;500,"modrate",R9803&lt;500,"cheap")</f>
        <v>cheap</v>
      </c>
      <c r="Y9803" t="str" cm="1">
        <f t="array" ref="Y9803">_xlfn.SWITCH(TRUE,R9803&gt;1000,"premium",R9803&gt;500,"modrate","cheap")</f>
        <v>cheap</v>
      </c>
    </row>
    <row r="9804" spans="1:25">
      <c r="A9804">
        <v>9803</v>
      </c>
      <c r="B9804" t="s">
        <v>10851</v>
      </c>
      <c r="C9804" s="2">
        <v>42203</v>
      </c>
      <c r="D9804" s="2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  <c r="V9804" t="str">
        <f t="shared" si="307"/>
        <v>profit</v>
      </c>
      <c r="W9804" t="str">
        <f t="shared" si="308"/>
        <v>cheap</v>
      </c>
      <c r="X9804" s="3" t="str" cm="1">
        <f t="array" ref="X9804">_xlfn.IFS(R9804&gt;1000,"premium",R9804&gt;500,"modrate",R9804&lt;500,"cheap")</f>
        <v>cheap</v>
      </c>
      <c r="Y9804" t="str" cm="1">
        <f t="array" ref="Y9804">_xlfn.SWITCH(TRUE,R9804&gt;1000,"premium",R9804&gt;500,"modrate","cheap")</f>
        <v>cheap</v>
      </c>
    </row>
    <row r="9805" spans="1:25">
      <c r="A9805">
        <v>9804</v>
      </c>
      <c r="B9805" t="s">
        <v>10851</v>
      </c>
      <c r="C9805" s="2">
        <v>42203</v>
      </c>
      <c r="D9805" s="2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  <c r="V9805" t="str">
        <f t="shared" si="307"/>
        <v>profit</v>
      </c>
      <c r="W9805" t="str">
        <f t="shared" si="308"/>
        <v>cheap</v>
      </c>
      <c r="X9805" s="3" t="str" cm="1">
        <f t="array" ref="X9805">_xlfn.IFS(R9805&gt;1000,"premium",R9805&gt;500,"modrate",R9805&lt;500,"cheap")</f>
        <v>cheap</v>
      </c>
      <c r="Y9805" t="str" cm="1">
        <f t="array" ref="Y9805">_xlfn.SWITCH(TRUE,R9805&gt;1000,"premium",R9805&gt;500,"modrate","cheap")</f>
        <v>cheap</v>
      </c>
    </row>
    <row r="9806" spans="1:25">
      <c r="A9806">
        <v>9805</v>
      </c>
      <c r="B9806" t="s">
        <v>10851</v>
      </c>
      <c r="C9806" s="2">
        <v>42203</v>
      </c>
      <c r="D9806" s="2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  <c r="V9806" t="str">
        <f t="shared" si="307"/>
        <v>profit</v>
      </c>
      <c r="W9806" t="str">
        <f t="shared" si="308"/>
        <v>cheap</v>
      </c>
      <c r="X9806" s="3" t="str" cm="1">
        <f t="array" ref="X9806">_xlfn.IFS(R9806&gt;1000,"premium",R9806&gt;500,"modrate",R9806&lt;500,"cheap")</f>
        <v>cheap</v>
      </c>
      <c r="Y9806" t="str" cm="1">
        <f t="array" ref="Y9806">_xlfn.SWITCH(TRUE,R9806&gt;1000,"premium",R9806&gt;500,"modrate","cheap")</f>
        <v>cheap</v>
      </c>
    </row>
    <row r="9807" spans="1:25">
      <c r="A9807">
        <v>9806</v>
      </c>
      <c r="B9807" t="s">
        <v>10852</v>
      </c>
      <c r="C9807" s="2">
        <v>42664</v>
      </c>
      <c r="D9807" s="2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  <c r="V9807" t="str">
        <f t="shared" si="307"/>
        <v>profit</v>
      </c>
      <c r="W9807" t="str">
        <f t="shared" si="308"/>
        <v>cheap</v>
      </c>
      <c r="X9807" s="3" t="str" cm="1">
        <f t="array" ref="X9807">_xlfn.IFS(R9807&gt;1000,"premium",R9807&gt;500,"modrate",R9807&lt;500,"cheap")</f>
        <v>cheap</v>
      </c>
      <c r="Y9807" t="str" cm="1">
        <f t="array" ref="Y9807">_xlfn.SWITCH(TRUE,R9807&gt;1000,"premium",R9807&gt;500,"modrate","cheap")</f>
        <v>cheap</v>
      </c>
    </row>
    <row r="9808" spans="1:25">
      <c r="A9808">
        <v>9807</v>
      </c>
      <c r="B9808" t="s">
        <v>10852</v>
      </c>
      <c r="C9808" s="2">
        <v>42664</v>
      </c>
      <c r="D9808" s="2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  <c r="V9808" t="str">
        <f t="shared" si="307"/>
        <v>loss</v>
      </c>
      <c r="W9808" t="str">
        <f t="shared" si="308"/>
        <v>cheap</v>
      </c>
      <c r="X9808" s="3" t="str" cm="1">
        <f t="array" ref="X9808">_xlfn.IFS(R9808&gt;1000,"premium",R9808&gt;500,"modrate",R9808&lt;500,"cheap")</f>
        <v>cheap</v>
      </c>
      <c r="Y9808" t="str" cm="1">
        <f t="array" ref="Y9808">_xlfn.SWITCH(TRUE,R9808&gt;1000,"premium",R9808&gt;500,"modrate","cheap")</f>
        <v>cheap</v>
      </c>
    </row>
    <row r="9809" spans="1:25">
      <c r="A9809">
        <v>9808</v>
      </c>
      <c r="B9809" t="s">
        <v>10853</v>
      </c>
      <c r="C9809" s="2">
        <v>42943</v>
      </c>
      <c r="D9809" s="2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  <c r="V9809" t="str">
        <f t="shared" si="307"/>
        <v>profit</v>
      </c>
      <c r="W9809" t="str">
        <f t="shared" si="308"/>
        <v>cheap</v>
      </c>
      <c r="X9809" s="3" t="str" cm="1">
        <f t="array" ref="X9809">_xlfn.IFS(R9809&gt;1000,"premium",R9809&gt;500,"modrate",R9809&lt;500,"cheap")</f>
        <v>cheap</v>
      </c>
      <c r="Y9809" t="str" cm="1">
        <f t="array" ref="Y9809">_xlfn.SWITCH(TRUE,R9809&gt;1000,"premium",R9809&gt;500,"modrate","cheap")</f>
        <v>cheap</v>
      </c>
    </row>
    <row r="9810" spans="1:25">
      <c r="A9810">
        <v>9809</v>
      </c>
      <c r="B9810" t="s">
        <v>10854</v>
      </c>
      <c r="C9810" s="2">
        <v>42937</v>
      </c>
      <c r="D9810" s="2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  <c r="V9810" t="str">
        <f t="shared" si="307"/>
        <v>loss</v>
      </c>
      <c r="W9810" t="str">
        <f t="shared" si="308"/>
        <v>cheap</v>
      </c>
      <c r="X9810" s="3" t="str" cm="1">
        <f t="array" ref="X9810">_xlfn.IFS(R9810&gt;1000,"premium",R9810&gt;500,"modrate",R9810&lt;500,"cheap")</f>
        <v>cheap</v>
      </c>
      <c r="Y9810" t="str" cm="1">
        <f t="array" ref="Y9810">_xlfn.SWITCH(TRUE,R9810&gt;1000,"premium",R9810&gt;500,"modrate","cheap")</f>
        <v>cheap</v>
      </c>
    </row>
    <row r="9811" spans="1:25">
      <c r="A9811">
        <v>9810</v>
      </c>
      <c r="B9811" t="s">
        <v>10855</v>
      </c>
      <c r="C9811" s="2">
        <v>41950</v>
      </c>
      <c r="D9811" s="2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  <c r="V9811" t="str">
        <f t="shared" si="307"/>
        <v>profit</v>
      </c>
      <c r="W9811" t="str">
        <f t="shared" si="308"/>
        <v>cheap</v>
      </c>
      <c r="X9811" s="3" t="str" cm="1">
        <f t="array" ref="X9811">_xlfn.IFS(R9811&gt;1000,"premium",R9811&gt;500,"modrate",R9811&lt;500,"cheap")</f>
        <v>cheap</v>
      </c>
      <c r="Y9811" t="str" cm="1">
        <f t="array" ref="Y9811">_xlfn.SWITCH(TRUE,R9811&gt;1000,"premium",R9811&gt;500,"modrate","cheap")</f>
        <v>cheap</v>
      </c>
    </row>
    <row r="9812" spans="1:25">
      <c r="A9812">
        <v>9811</v>
      </c>
      <c r="B9812" t="s">
        <v>10855</v>
      </c>
      <c r="C9812" s="2">
        <v>41950</v>
      </c>
      <c r="D9812" s="2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  <c r="V9812" t="str">
        <f t="shared" si="307"/>
        <v>profit</v>
      </c>
      <c r="W9812" t="str">
        <f t="shared" si="308"/>
        <v>cheap</v>
      </c>
      <c r="X9812" s="3" t="str" cm="1">
        <f t="array" ref="X9812">_xlfn.IFS(R9812&gt;1000,"premium",R9812&gt;500,"modrate",R9812&lt;500,"cheap")</f>
        <v>cheap</v>
      </c>
      <c r="Y9812" t="str" cm="1">
        <f t="array" ref="Y9812">_xlfn.SWITCH(TRUE,R9812&gt;1000,"premium",R9812&gt;500,"modrate","cheap")</f>
        <v>cheap</v>
      </c>
    </row>
    <row r="9813" spans="1:25">
      <c r="A9813">
        <v>9812</v>
      </c>
      <c r="B9813" t="s">
        <v>10856</v>
      </c>
      <c r="C9813" s="2">
        <v>42701</v>
      </c>
      <c r="D9813" s="2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  <c r="V9813" t="str">
        <f t="shared" si="307"/>
        <v>profit</v>
      </c>
      <c r="W9813" t="str">
        <f t="shared" si="308"/>
        <v>cheap</v>
      </c>
      <c r="X9813" s="3" t="str" cm="1">
        <f t="array" ref="X9813">_xlfn.IFS(R9813&gt;1000,"premium",R9813&gt;500,"modrate",R9813&lt;500,"cheap")</f>
        <v>cheap</v>
      </c>
      <c r="Y9813" t="str" cm="1">
        <f t="array" ref="Y9813">_xlfn.SWITCH(TRUE,R9813&gt;1000,"premium",R9813&gt;500,"modrate","cheap")</f>
        <v>cheap</v>
      </c>
    </row>
    <row r="9814" spans="1:25">
      <c r="A9814">
        <v>9813</v>
      </c>
      <c r="B9814" t="s">
        <v>10856</v>
      </c>
      <c r="C9814" s="2">
        <v>42701</v>
      </c>
      <c r="D9814" s="2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  <c r="V9814" t="str">
        <f t="shared" si="307"/>
        <v>profit</v>
      </c>
      <c r="W9814" t="str">
        <f t="shared" si="308"/>
        <v>cheap</v>
      </c>
      <c r="X9814" s="3" t="str" cm="1">
        <f t="array" ref="X9814">_xlfn.IFS(R9814&gt;1000,"premium",R9814&gt;500,"modrate",R9814&lt;500,"cheap")</f>
        <v>cheap</v>
      </c>
      <c r="Y9814" t="str" cm="1">
        <f t="array" ref="Y9814">_xlfn.SWITCH(TRUE,R9814&gt;1000,"premium",R9814&gt;500,"modrate","cheap")</f>
        <v>cheap</v>
      </c>
    </row>
    <row r="9815" spans="1:25">
      <c r="A9815">
        <v>9814</v>
      </c>
      <c r="B9815" t="s">
        <v>10856</v>
      </c>
      <c r="C9815" s="2">
        <v>42701</v>
      </c>
      <c r="D9815" s="2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  <c r="V9815" t="str">
        <f t="shared" si="307"/>
        <v>profit</v>
      </c>
      <c r="W9815" t="str">
        <f t="shared" si="308"/>
        <v>cheap</v>
      </c>
      <c r="X9815" s="3" t="str" cm="1">
        <f t="array" ref="X9815">_xlfn.IFS(R9815&gt;1000,"premium",R9815&gt;500,"modrate",R9815&lt;500,"cheap")</f>
        <v>cheap</v>
      </c>
      <c r="Y9815" t="str" cm="1">
        <f t="array" ref="Y9815">_xlfn.SWITCH(TRUE,R9815&gt;1000,"premium",R9815&gt;500,"modrate","cheap")</f>
        <v>cheap</v>
      </c>
    </row>
    <row r="9816" spans="1:25">
      <c r="A9816">
        <v>9815</v>
      </c>
      <c r="B9816" t="s">
        <v>10856</v>
      </c>
      <c r="C9816" s="2">
        <v>42701</v>
      </c>
      <c r="D9816" s="2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  <c r="V9816" t="str">
        <f t="shared" si="307"/>
        <v>profit</v>
      </c>
      <c r="W9816" t="str">
        <f t="shared" si="308"/>
        <v>cheap</v>
      </c>
      <c r="X9816" s="3" t="str" cm="1">
        <f t="array" ref="X9816">_xlfn.IFS(R9816&gt;1000,"premium",R9816&gt;500,"modrate",R9816&lt;500,"cheap")</f>
        <v>cheap</v>
      </c>
      <c r="Y9816" t="str" cm="1">
        <f t="array" ref="Y9816">_xlfn.SWITCH(TRUE,R9816&gt;1000,"premium",R9816&gt;500,"modrate","cheap")</f>
        <v>cheap</v>
      </c>
    </row>
    <row r="9817" spans="1:25">
      <c r="A9817">
        <v>9816</v>
      </c>
      <c r="B9817" t="s">
        <v>10857</v>
      </c>
      <c r="C9817" s="2">
        <v>42163</v>
      </c>
      <c r="D9817" s="2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  <c r="V9817" t="str">
        <f t="shared" si="307"/>
        <v>profit</v>
      </c>
      <c r="W9817" t="str">
        <f t="shared" si="308"/>
        <v>cheap</v>
      </c>
      <c r="X9817" s="3" t="str" cm="1">
        <f t="array" ref="X9817">_xlfn.IFS(R9817&gt;1000,"premium",R9817&gt;500,"modrate",R9817&lt;500,"cheap")</f>
        <v>cheap</v>
      </c>
      <c r="Y9817" t="str" cm="1">
        <f t="array" ref="Y9817">_xlfn.SWITCH(TRUE,R9817&gt;1000,"premium",R9817&gt;500,"modrate","cheap")</f>
        <v>cheap</v>
      </c>
    </row>
    <row r="9818" spans="1:25">
      <c r="A9818">
        <v>9817</v>
      </c>
      <c r="B9818" t="s">
        <v>10857</v>
      </c>
      <c r="C9818" s="2">
        <v>42163</v>
      </c>
      <c r="D9818" s="2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</v>
      </c>
      <c r="V9818" t="str">
        <f t="shared" si="307"/>
        <v>loss</v>
      </c>
      <c r="W9818" t="str">
        <f t="shared" si="308"/>
        <v>modrate</v>
      </c>
      <c r="X9818" s="3" t="str" cm="1">
        <f t="array" ref="X9818">_xlfn.IFS(R9818&gt;1000,"premium",R9818&gt;500,"modrate",R9818&lt;500,"cheap")</f>
        <v>modrate</v>
      </c>
      <c r="Y9818" t="str" cm="1">
        <f t="array" ref="Y9818">_xlfn.SWITCH(TRUE,R9818&gt;1000,"premium",R9818&gt;500,"modrate","cheap")</f>
        <v>modrate</v>
      </c>
    </row>
    <row r="9819" spans="1:25">
      <c r="A9819">
        <v>9818</v>
      </c>
      <c r="B9819" t="s">
        <v>10857</v>
      </c>
      <c r="C9819" s="2">
        <v>42163</v>
      </c>
      <c r="D9819" s="2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  <c r="V9819" t="str">
        <f t="shared" si="307"/>
        <v>profit</v>
      </c>
      <c r="W9819" t="str">
        <f t="shared" si="308"/>
        <v>cheap</v>
      </c>
      <c r="X9819" s="3" t="str" cm="1">
        <f t="array" ref="X9819">_xlfn.IFS(R9819&gt;1000,"premium",R9819&gt;500,"modrate",R9819&lt;500,"cheap")</f>
        <v>cheap</v>
      </c>
      <c r="Y9819" t="str" cm="1">
        <f t="array" ref="Y9819">_xlfn.SWITCH(TRUE,R9819&gt;1000,"premium",R9819&gt;500,"modrate","cheap")</f>
        <v>cheap</v>
      </c>
    </row>
    <row r="9820" spans="1:25">
      <c r="A9820">
        <v>9819</v>
      </c>
      <c r="B9820" t="s">
        <v>10857</v>
      </c>
      <c r="C9820" s="2">
        <v>42163</v>
      </c>
      <c r="D9820" s="2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  <c r="V9820" t="str">
        <f t="shared" si="307"/>
        <v>profit</v>
      </c>
      <c r="W9820" t="str">
        <f t="shared" si="308"/>
        <v>cheap</v>
      </c>
      <c r="X9820" s="3" t="str" cm="1">
        <f t="array" ref="X9820">_xlfn.IFS(R9820&gt;1000,"premium",R9820&gt;500,"modrate",R9820&lt;500,"cheap")</f>
        <v>cheap</v>
      </c>
      <c r="Y9820" t="str" cm="1">
        <f t="array" ref="Y9820">_xlfn.SWITCH(TRUE,R9820&gt;1000,"premium",R9820&gt;500,"modrate","cheap")</f>
        <v>cheap</v>
      </c>
    </row>
    <row r="9821" spans="1:25">
      <c r="A9821">
        <v>9820</v>
      </c>
      <c r="B9821" t="s">
        <v>10857</v>
      </c>
      <c r="C9821" s="2">
        <v>42163</v>
      </c>
      <c r="D9821" s="2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  <c r="V9821" t="str">
        <f t="shared" si="307"/>
        <v>profit</v>
      </c>
      <c r="W9821" t="str">
        <f t="shared" si="308"/>
        <v>cheap</v>
      </c>
      <c r="X9821" s="3" t="str" cm="1">
        <f t="array" ref="X9821">_xlfn.IFS(R9821&gt;1000,"premium",R9821&gt;500,"modrate",R9821&lt;500,"cheap")</f>
        <v>cheap</v>
      </c>
      <c r="Y9821" t="str" cm="1">
        <f t="array" ref="Y9821">_xlfn.SWITCH(TRUE,R9821&gt;1000,"premium",R9821&gt;500,"modrate","cheap")</f>
        <v>cheap</v>
      </c>
    </row>
    <row r="9822" spans="1:25">
      <c r="A9822">
        <v>9821</v>
      </c>
      <c r="B9822" t="s">
        <v>10857</v>
      </c>
      <c r="C9822" s="2">
        <v>42163</v>
      </c>
      <c r="D9822" s="2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  <c r="V9822" t="str">
        <f t="shared" si="307"/>
        <v>profit</v>
      </c>
      <c r="W9822" t="str">
        <f t="shared" si="308"/>
        <v>cheap</v>
      </c>
      <c r="X9822" s="3" t="str" cm="1">
        <f t="array" ref="X9822">_xlfn.IFS(R9822&gt;1000,"premium",R9822&gt;500,"modrate",R9822&lt;500,"cheap")</f>
        <v>cheap</v>
      </c>
      <c r="Y9822" t="str" cm="1">
        <f t="array" ref="Y9822">_xlfn.SWITCH(TRUE,R9822&gt;1000,"premium",R9822&gt;500,"modrate","cheap")</f>
        <v>cheap</v>
      </c>
    </row>
    <row r="9823" spans="1:25">
      <c r="A9823">
        <v>9822</v>
      </c>
      <c r="B9823" t="s">
        <v>10857</v>
      </c>
      <c r="C9823" s="2">
        <v>42163</v>
      </c>
      <c r="D9823" s="2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  <c r="V9823" t="str">
        <f t="shared" si="307"/>
        <v>loss</v>
      </c>
      <c r="W9823" t="str">
        <f t="shared" si="308"/>
        <v>cheap</v>
      </c>
      <c r="X9823" s="3" t="str" cm="1">
        <f t="array" ref="X9823">_xlfn.IFS(R9823&gt;1000,"premium",R9823&gt;500,"modrate",R9823&lt;500,"cheap")</f>
        <v>cheap</v>
      </c>
      <c r="Y9823" t="str" cm="1">
        <f t="array" ref="Y9823">_xlfn.SWITCH(TRUE,R9823&gt;1000,"premium",R9823&gt;500,"modrate","cheap")</f>
        <v>cheap</v>
      </c>
    </row>
    <row r="9824" spans="1:25">
      <c r="A9824">
        <v>9823</v>
      </c>
      <c r="B9824" t="s">
        <v>10858</v>
      </c>
      <c r="C9824" s="2">
        <v>41866</v>
      </c>
      <c r="D9824" s="2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  <c r="V9824" t="str">
        <f t="shared" si="307"/>
        <v>profit</v>
      </c>
      <c r="W9824" t="str">
        <f t="shared" si="308"/>
        <v>cheap</v>
      </c>
      <c r="X9824" s="3" t="str" cm="1">
        <f t="array" ref="X9824">_xlfn.IFS(R9824&gt;1000,"premium",R9824&gt;500,"modrate",R9824&lt;500,"cheap")</f>
        <v>cheap</v>
      </c>
      <c r="Y9824" t="str" cm="1">
        <f t="array" ref="Y9824">_xlfn.SWITCH(TRUE,R9824&gt;1000,"premium",R9824&gt;500,"modrate","cheap")</f>
        <v>cheap</v>
      </c>
    </row>
    <row r="9825" spans="1:25">
      <c r="A9825">
        <v>9824</v>
      </c>
      <c r="B9825" t="s">
        <v>10858</v>
      </c>
      <c r="C9825" s="2">
        <v>41866</v>
      </c>
      <c r="D9825" s="2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  <c r="V9825" t="str">
        <f t="shared" si="307"/>
        <v>profit</v>
      </c>
      <c r="W9825" t="str">
        <f t="shared" si="308"/>
        <v>cheap</v>
      </c>
      <c r="X9825" s="3" t="str" cm="1">
        <f t="array" ref="X9825">_xlfn.IFS(R9825&gt;1000,"premium",R9825&gt;500,"modrate",R9825&lt;500,"cheap")</f>
        <v>cheap</v>
      </c>
      <c r="Y9825" t="str" cm="1">
        <f t="array" ref="Y9825">_xlfn.SWITCH(TRUE,R9825&gt;1000,"premium",R9825&gt;500,"modrate","cheap")</f>
        <v>cheap</v>
      </c>
    </row>
    <row r="9826" spans="1:25">
      <c r="A9826">
        <v>9825</v>
      </c>
      <c r="B9826" t="s">
        <v>10858</v>
      </c>
      <c r="C9826" s="2">
        <v>41866</v>
      </c>
      <c r="D9826" s="2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  <c r="V9826" t="str">
        <f t="shared" si="307"/>
        <v>profit</v>
      </c>
      <c r="W9826" t="str">
        <f t="shared" si="308"/>
        <v>cheap</v>
      </c>
      <c r="X9826" s="3" t="str" cm="1">
        <f t="array" ref="X9826">_xlfn.IFS(R9826&gt;1000,"premium",R9826&gt;500,"modrate",R9826&lt;500,"cheap")</f>
        <v>cheap</v>
      </c>
      <c r="Y9826" t="str" cm="1">
        <f t="array" ref="Y9826">_xlfn.SWITCH(TRUE,R9826&gt;1000,"premium",R9826&gt;500,"modrate","cheap")</f>
        <v>cheap</v>
      </c>
    </row>
    <row r="9827" spans="1:25">
      <c r="A9827">
        <v>9826</v>
      </c>
      <c r="B9827" t="s">
        <v>10858</v>
      </c>
      <c r="C9827" s="2">
        <v>41866</v>
      </c>
      <c r="D9827" s="2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  <c r="V9827" t="str">
        <f t="shared" si="307"/>
        <v>profit</v>
      </c>
      <c r="W9827" t="str">
        <f t="shared" si="308"/>
        <v>cheap</v>
      </c>
      <c r="X9827" s="3" t="str" cm="1">
        <f t="array" ref="X9827">_xlfn.IFS(R9827&gt;1000,"premium",R9827&gt;500,"modrate",R9827&lt;500,"cheap")</f>
        <v>cheap</v>
      </c>
      <c r="Y9827" t="str" cm="1">
        <f t="array" ref="Y9827">_xlfn.SWITCH(TRUE,R9827&gt;1000,"premium",R9827&gt;500,"modrate","cheap")</f>
        <v>cheap</v>
      </c>
    </row>
    <row r="9828" spans="1:25">
      <c r="A9828">
        <v>9827</v>
      </c>
      <c r="B9828" t="s">
        <v>10858</v>
      </c>
      <c r="C9828" s="2">
        <v>41866</v>
      </c>
      <c r="D9828" s="2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  <c r="V9828" t="str">
        <f t="shared" si="307"/>
        <v>loss</v>
      </c>
      <c r="W9828" t="str">
        <f t="shared" si="308"/>
        <v>cheap</v>
      </c>
      <c r="X9828" s="3" t="str" cm="1">
        <f t="array" ref="X9828">_xlfn.IFS(R9828&gt;1000,"premium",R9828&gt;500,"modrate",R9828&lt;500,"cheap")</f>
        <v>cheap</v>
      </c>
      <c r="Y9828" t="str" cm="1">
        <f t="array" ref="Y9828">_xlfn.SWITCH(TRUE,R9828&gt;1000,"premium",R9828&gt;500,"modrate","cheap")</f>
        <v>cheap</v>
      </c>
    </row>
    <row r="9829" spans="1:25">
      <c r="A9829">
        <v>9828</v>
      </c>
      <c r="B9829" t="s">
        <v>10859</v>
      </c>
      <c r="C9829" s="2">
        <v>42905</v>
      </c>
      <c r="D9829" s="2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6.4649999999999901</v>
      </c>
      <c r="V9829" t="str">
        <f t="shared" si="307"/>
        <v>profit</v>
      </c>
      <c r="W9829" t="str">
        <f t="shared" si="308"/>
        <v>cheap</v>
      </c>
      <c r="X9829" s="3" t="str" cm="1">
        <f t="array" ref="X9829">_xlfn.IFS(R9829&gt;1000,"premium",R9829&gt;500,"modrate",R9829&lt;500,"cheap")</f>
        <v>cheap</v>
      </c>
      <c r="Y9829" t="str" cm="1">
        <f t="array" ref="Y9829">_xlfn.SWITCH(TRUE,R9829&gt;1000,"premium",R9829&gt;500,"modrate","cheap")</f>
        <v>cheap</v>
      </c>
    </row>
    <row r="9830" spans="1:25">
      <c r="A9830">
        <v>9829</v>
      </c>
      <c r="B9830" t="s">
        <v>10859</v>
      </c>
      <c r="C9830" s="2">
        <v>42905</v>
      </c>
      <c r="D9830" s="2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  <c r="V9830" t="str">
        <f t="shared" si="307"/>
        <v>profit</v>
      </c>
      <c r="W9830" t="str">
        <f t="shared" si="308"/>
        <v>cheap</v>
      </c>
      <c r="X9830" s="3" t="str" cm="1">
        <f t="array" ref="X9830">_xlfn.IFS(R9830&gt;1000,"premium",R9830&gt;500,"modrate",R9830&lt;500,"cheap")</f>
        <v>cheap</v>
      </c>
      <c r="Y9830" t="str" cm="1">
        <f t="array" ref="Y9830">_xlfn.SWITCH(TRUE,R9830&gt;1000,"premium",R9830&gt;500,"modrate","cheap")</f>
        <v>cheap</v>
      </c>
    </row>
    <row r="9831" spans="1:25">
      <c r="A9831">
        <v>9830</v>
      </c>
      <c r="B9831" t="s">
        <v>10860</v>
      </c>
      <c r="C9831" s="2">
        <v>42932</v>
      </c>
      <c r="D9831" s="2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  <c r="V9831" t="str">
        <f t="shared" si="307"/>
        <v>profit</v>
      </c>
      <c r="W9831" t="str">
        <f t="shared" si="308"/>
        <v>cheap</v>
      </c>
      <c r="X9831" s="3" t="str" cm="1">
        <f t="array" ref="X9831">_xlfn.IFS(R9831&gt;1000,"premium",R9831&gt;500,"modrate",R9831&lt;500,"cheap")</f>
        <v>cheap</v>
      </c>
      <c r="Y9831" t="str" cm="1">
        <f t="array" ref="Y9831">_xlfn.SWITCH(TRUE,R9831&gt;1000,"premium",R9831&gt;500,"modrate","cheap")</f>
        <v>cheap</v>
      </c>
    </row>
    <row r="9832" spans="1:25">
      <c r="A9832">
        <v>9831</v>
      </c>
      <c r="B9832" t="s">
        <v>10861</v>
      </c>
      <c r="C9832" s="2">
        <v>41989</v>
      </c>
      <c r="D9832" s="2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  <c r="V9832" t="str">
        <f t="shared" si="307"/>
        <v>profit</v>
      </c>
      <c r="W9832" t="str">
        <f t="shared" si="308"/>
        <v>cheap</v>
      </c>
      <c r="X9832" s="3" t="str" cm="1">
        <f t="array" ref="X9832">_xlfn.IFS(R9832&gt;1000,"premium",R9832&gt;500,"modrate",R9832&lt;500,"cheap")</f>
        <v>cheap</v>
      </c>
      <c r="Y9832" t="str" cm="1">
        <f t="array" ref="Y9832">_xlfn.SWITCH(TRUE,R9832&gt;1000,"premium",R9832&gt;500,"modrate","cheap")</f>
        <v>cheap</v>
      </c>
    </row>
    <row r="9833" spans="1:25">
      <c r="A9833">
        <v>9832</v>
      </c>
      <c r="B9833" t="s">
        <v>10861</v>
      </c>
      <c r="C9833" s="2">
        <v>41989</v>
      </c>
      <c r="D9833" s="2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  <c r="V9833" t="str">
        <f t="shared" si="307"/>
        <v>loss</v>
      </c>
      <c r="W9833" t="str">
        <f t="shared" si="308"/>
        <v>cheap</v>
      </c>
      <c r="X9833" s="3" t="str" cm="1">
        <f t="array" ref="X9833">_xlfn.IFS(R9833&gt;1000,"premium",R9833&gt;500,"modrate",R9833&lt;500,"cheap")</f>
        <v>cheap</v>
      </c>
      <c r="Y9833" t="str" cm="1">
        <f t="array" ref="Y9833">_xlfn.SWITCH(TRUE,R9833&gt;1000,"premium",R9833&gt;500,"modrate","cheap")</f>
        <v>cheap</v>
      </c>
    </row>
    <row r="9834" spans="1:25">
      <c r="A9834">
        <v>9833</v>
      </c>
      <c r="B9834" t="s">
        <v>10862</v>
      </c>
      <c r="C9834" s="2">
        <v>41777</v>
      </c>
      <c r="D9834" s="2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  <c r="V9834" t="str">
        <f t="shared" si="307"/>
        <v>profit</v>
      </c>
      <c r="W9834" t="str">
        <f t="shared" si="308"/>
        <v>cheap</v>
      </c>
      <c r="X9834" s="3" t="str" cm="1">
        <f t="array" ref="X9834">_xlfn.IFS(R9834&gt;1000,"premium",R9834&gt;500,"modrate",R9834&lt;500,"cheap")</f>
        <v>cheap</v>
      </c>
      <c r="Y9834" t="str" cm="1">
        <f t="array" ref="Y9834">_xlfn.SWITCH(TRUE,R9834&gt;1000,"premium",R9834&gt;500,"modrate","cheap")</f>
        <v>cheap</v>
      </c>
    </row>
    <row r="9835" spans="1:25">
      <c r="A9835">
        <v>9834</v>
      </c>
      <c r="B9835" t="s">
        <v>10863</v>
      </c>
      <c r="C9835" s="2">
        <v>42992</v>
      </c>
      <c r="D9835" s="2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  <c r="V9835" t="str">
        <f t="shared" si="307"/>
        <v>profit</v>
      </c>
      <c r="W9835" t="str">
        <f t="shared" si="308"/>
        <v>modrate</v>
      </c>
      <c r="X9835" s="3" t="str" cm="1">
        <f t="array" ref="X9835">_xlfn.IFS(R9835&gt;1000,"premium",R9835&gt;500,"modrate",R9835&lt;500,"cheap")</f>
        <v>modrate</v>
      </c>
      <c r="Y9835" t="str" cm="1">
        <f t="array" ref="Y9835">_xlfn.SWITCH(TRUE,R9835&gt;1000,"premium",R9835&gt;500,"modrate","cheap")</f>
        <v>modrate</v>
      </c>
    </row>
    <row r="9836" spans="1:25">
      <c r="A9836">
        <v>9835</v>
      </c>
      <c r="B9836" t="s">
        <v>10864</v>
      </c>
      <c r="C9836" s="2">
        <v>42653</v>
      </c>
      <c r="D9836" s="2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  <c r="V9836" t="str">
        <f t="shared" si="307"/>
        <v>loss</v>
      </c>
      <c r="W9836" t="str">
        <f t="shared" si="308"/>
        <v>cheap</v>
      </c>
      <c r="X9836" s="3" t="str" cm="1">
        <f t="array" ref="X9836">_xlfn.IFS(R9836&gt;1000,"premium",R9836&gt;500,"modrate",R9836&lt;500,"cheap")</f>
        <v>cheap</v>
      </c>
      <c r="Y9836" t="str" cm="1">
        <f t="array" ref="Y9836">_xlfn.SWITCH(TRUE,R9836&gt;1000,"premium",R9836&gt;500,"modrate","cheap")</f>
        <v>cheap</v>
      </c>
    </row>
    <row r="9837" spans="1:25">
      <c r="A9837">
        <v>9836</v>
      </c>
      <c r="B9837" t="s">
        <v>10864</v>
      </c>
      <c r="C9837" s="2">
        <v>42653</v>
      </c>
      <c r="D9837" s="2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  <c r="V9837" t="str">
        <f t="shared" si="307"/>
        <v>loss</v>
      </c>
      <c r="W9837" t="str">
        <f t="shared" si="308"/>
        <v>cheap</v>
      </c>
      <c r="X9837" s="3" t="str" cm="1">
        <f t="array" ref="X9837">_xlfn.IFS(R9837&gt;1000,"premium",R9837&gt;500,"modrate",R9837&lt;500,"cheap")</f>
        <v>cheap</v>
      </c>
      <c r="Y9837" t="str" cm="1">
        <f t="array" ref="Y9837">_xlfn.SWITCH(TRUE,R9837&gt;1000,"premium",R9837&gt;500,"modrate","cheap")</f>
        <v>cheap</v>
      </c>
    </row>
    <row r="9838" spans="1:25">
      <c r="A9838">
        <v>9837</v>
      </c>
      <c r="B9838" t="s">
        <v>10865</v>
      </c>
      <c r="C9838" s="2">
        <v>42638</v>
      </c>
      <c r="D9838" s="2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  <c r="V9838" t="str">
        <f t="shared" si="307"/>
        <v>profit</v>
      </c>
      <c r="W9838" t="str">
        <f t="shared" si="308"/>
        <v>cheap</v>
      </c>
      <c r="X9838" s="3" t="str" cm="1">
        <f t="array" ref="X9838">_xlfn.IFS(R9838&gt;1000,"premium",R9838&gt;500,"modrate",R9838&lt;500,"cheap")</f>
        <v>cheap</v>
      </c>
      <c r="Y9838" t="str" cm="1">
        <f t="array" ref="Y9838">_xlfn.SWITCH(TRUE,R9838&gt;1000,"premium",R9838&gt;500,"modrate","cheap")</f>
        <v>cheap</v>
      </c>
    </row>
    <row r="9839" spans="1:25">
      <c r="A9839">
        <v>9838</v>
      </c>
      <c r="B9839" t="s">
        <v>10865</v>
      </c>
      <c r="C9839" s="2">
        <v>42638</v>
      </c>
      <c r="D9839" s="2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  <c r="V9839" t="str">
        <f t="shared" si="307"/>
        <v>profit</v>
      </c>
      <c r="W9839" t="str">
        <f t="shared" si="308"/>
        <v>cheap</v>
      </c>
      <c r="X9839" s="3" t="str" cm="1">
        <f t="array" ref="X9839">_xlfn.IFS(R9839&gt;1000,"premium",R9839&gt;500,"modrate",R9839&lt;500,"cheap")</f>
        <v>cheap</v>
      </c>
      <c r="Y9839" t="str" cm="1">
        <f t="array" ref="Y9839">_xlfn.SWITCH(TRUE,R9839&gt;1000,"premium",R9839&gt;500,"modrate","cheap")</f>
        <v>cheap</v>
      </c>
    </row>
    <row r="9840" spans="1:25">
      <c r="A9840">
        <v>9839</v>
      </c>
      <c r="B9840" t="s">
        <v>10865</v>
      </c>
      <c r="C9840" s="2">
        <v>42638</v>
      </c>
      <c r="D9840" s="2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  <c r="V9840" t="str">
        <f t="shared" si="307"/>
        <v>profit</v>
      </c>
      <c r="W9840" t="str">
        <f t="shared" si="308"/>
        <v>cheap</v>
      </c>
      <c r="X9840" s="3" t="str" cm="1">
        <f t="array" ref="X9840">_xlfn.IFS(R9840&gt;1000,"premium",R9840&gt;500,"modrate",R9840&lt;500,"cheap")</f>
        <v>cheap</v>
      </c>
      <c r="Y9840" t="str" cm="1">
        <f t="array" ref="Y9840">_xlfn.SWITCH(TRUE,R9840&gt;1000,"premium",R9840&gt;500,"modrate","cheap")</f>
        <v>cheap</v>
      </c>
    </row>
    <row r="9841" spans="1:25">
      <c r="A9841">
        <v>9840</v>
      </c>
      <c r="B9841" t="s">
        <v>10865</v>
      </c>
      <c r="C9841" s="2">
        <v>42638</v>
      </c>
      <c r="D9841" s="2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  <c r="V9841" t="str">
        <f t="shared" si="307"/>
        <v>profit</v>
      </c>
      <c r="W9841" t="str">
        <f t="shared" si="308"/>
        <v>cheap</v>
      </c>
      <c r="X9841" s="3" t="str" cm="1">
        <f t="array" ref="X9841">_xlfn.IFS(R9841&gt;1000,"premium",R9841&gt;500,"modrate",R9841&lt;500,"cheap")</f>
        <v>cheap</v>
      </c>
      <c r="Y9841" t="str" cm="1">
        <f t="array" ref="Y9841">_xlfn.SWITCH(TRUE,R9841&gt;1000,"premium",R9841&gt;500,"modrate","cheap")</f>
        <v>cheap</v>
      </c>
    </row>
    <row r="9842" spans="1:25">
      <c r="A9842">
        <v>9841</v>
      </c>
      <c r="B9842" t="s">
        <v>10865</v>
      </c>
      <c r="C9842" s="2">
        <v>42638</v>
      </c>
      <c r="D9842" s="2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  <c r="V9842" t="str">
        <f t="shared" si="307"/>
        <v>profit</v>
      </c>
      <c r="W9842" t="str">
        <f t="shared" si="308"/>
        <v>cheap</v>
      </c>
      <c r="X9842" s="3" t="str" cm="1">
        <f t="array" ref="X9842">_xlfn.IFS(R9842&gt;1000,"premium",R9842&gt;500,"modrate",R9842&lt;500,"cheap")</f>
        <v>cheap</v>
      </c>
      <c r="Y9842" t="str" cm="1">
        <f t="array" ref="Y9842">_xlfn.SWITCH(TRUE,R9842&gt;1000,"premium",R9842&gt;500,"modrate","cheap")</f>
        <v>cheap</v>
      </c>
    </row>
    <row r="9843" spans="1:25">
      <c r="A9843">
        <v>9842</v>
      </c>
      <c r="B9843" t="s">
        <v>10865</v>
      </c>
      <c r="C9843" s="2">
        <v>42638</v>
      </c>
      <c r="D9843" s="2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  <c r="V9843" t="str">
        <f t="shared" si="307"/>
        <v>profit</v>
      </c>
      <c r="W9843" t="str">
        <f t="shared" si="308"/>
        <v>cheap</v>
      </c>
      <c r="X9843" s="3" t="str" cm="1">
        <f t="array" ref="X9843">_xlfn.IFS(R9843&gt;1000,"premium",R9843&gt;500,"modrate",R9843&lt;500,"cheap")</f>
        <v>cheap</v>
      </c>
      <c r="Y9843" t="str" cm="1">
        <f t="array" ref="Y9843">_xlfn.SWITCH(TRUE,R9843&gt;1000,"premium",R9843&gt;500,"modrate","cheap")</f>
        <v>cheap</v>
      </c>
    </row>
    <row r="9844" spans="1:25">
      <c r="A9844">
        <v>9843</v>
      </c>
      <c r="B9844" t="s">
        <v>10865</v>
      </c>
      <c r="C9844" s="2">
        <v>42638</v>
      </c>
      <c r="D9844" s="2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60.391999999999904</v>
      </c>
      <c r="V9844" t="str">
        <f t="shared" si="307"/>
        <v>profit</v>
      </c>
      <c r="W9844" t="str">
        <f t="shared" si="308"/>
        <v>cheap</v>
      </c>
      <c r="X9844" s="3" t="str" cm="1">
        <f t="array" ref="X9844">_xlfn.IFS(R9844&gt;1000,"premium",R9844&gt;500,"modrate",R9844&lt;500,"cheap")</f>
        <v>cheap</v>
      </c>
      <c r="Y9844" t="str" cm="1">
        <f t="array" ref="Y9844">_xlfn.SWITCH(TRUE,R9844&gt;1000,"premium",R9844&gt;500,"modrate","cheap")</f>
        <v>cheap</v>
      </c>
    </row>
    <row r="9845" spans="1:25">
      <c r="A9845">
        <v>9844</v>
      </c>
      <c r="B9845" t="s">
        <v>10866</v>
      </c>
      <c r="C9845" s="2">
        <v>41793</v>
      </c>
      <c r="D9845" s="2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  <c r="V9845" t="str">
        <f t="shared" si="307"/>
        <v>profit</v>
      </c>
      <c r="W9845" t="str">
        <f t="shared" si="308"/>
        <v>cheap</v>
      </c>
      <c r="X9845" s="3" t="str" cm="1">
        <f t="array" ref="X9845">_xlfn.IFS(R9845&gt;1000,"premium",R9845&gt;500,"modrate",R9845&lt;500,"cheap")</f>
        <v>cheap</v>
      </c>
      <c r="Y9845" t="str" cm="1">
        <f t="array" ref="Y9845">_xlfn.SWITCH(TRUE,R9845&gt;1000,"premium",R9845&gt;500,"modrate","cheap")</f>
        <v>cheap</v>
      </c>
    </row>
    <row r="9846" spans="1:25">
      <c r="A9846">
        <v>9845</v>
      </c>
      <c r="B9846" t="s">
        <v>10866</v>
      </c>
      <c r="C9846" s="2">
        <v>41793</v>
      </c>
      <c r="D9846" s="2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  <c r="V9846" t="str">
        <f t="shared" si="307"/>
        <v>loss</v>
      </c>
      <c r="W9846" t="str">
        <f t="shared" si="308"/>
        <v>cheap</v>
      </c>
      <c r="X9846" s="3" t="str" cm="1">
        <f t="array" ref="X9846">_xlfn.IFS(R9846&gt;1000,"premium",R9846&gt;500,"modrate",R9846&lt;500,"cheap")</f>
        <v>cheap</v>
      </c>
      <c r="Y9846" t="str" cm="1">
        <f t="array" ref="Y9846">_xlfn.SWITCH(TRUE,R9846&gt;1000,"premium",R9846&gt;500,"modrate","cheap")</f>
        <v>cheap</v>
      </c>
    </row>
    <row r="9847" spans="1:25">
      <c r="A9847">
        <v>9846</v>
      </c>
      <c r="B9847" t="s">
        <v>10866</v>
      </c>
      <c r="C9847" s="2">
        <v>41793</v>
      </c>
      <c r="D9847" s="2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  <c r="V9847" t="str">
        <f t="shared" si="307"/>
        <v>profit</v>
      </c>
      <c r="W9847" t="str">
        <f t="shared" si="308"/>
        <v>cheap</v>
      </c>
      <c r="X9847" s="3" t="str" cm="1">
        <f t="array" ref="X9847">_xlfn.IFS(R9847&gt;1000,"premium",R9847&gt;500,"modrate",R9847&lt;500,"cheap")</f>
        <v>cheap</v>
      </c>
      <c r="Y9847" t="str" cm="1">
        <f t="array" ref="Y9847">_xlfn.SWITCH(TRUE,R9847&gt;1000,"premium",R9847&gt;500,"modrate","cheap")</f>
        <v>cheap</v>
      </c>
    </row>
    <row r="9848" spans="1:25">
      <c r="A9848">
        <v>9847</v>
      </c>
      <c r="B9848" t="s">
        <v>10867</v>
      </c>
      <c r="C9848" s="2">
        <v>42980</v>
      </c>
      <c r="D9848" s="2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  <c r="V9848" t="str">
        <f t="shared" si="307"/>
        <v>profit</v>
      </c>
      <c r="W9848" t="str">
        <f t="shared" si="308"/>
        <v>cheap</v>
      </c>
      <c r="X9848" s="3" t="str" cm="1">
        <f t="array" ref="X9848">_xlfn.IFS(R9848&gt;1000,"premium",R9848&gt;500,"modrate",R9848&lt;500,"cheap")</f>
        <v>cheap</v>
      </c>
      <c r="Y9848" t="str" cm="1">
        <f t="array" ref="Y9848">_xlfn.SWITCH(TRUE,R9848&gt;1000,"premium",R9848&gt;500,"modrate","cheap")</f>
        <v>cheap</v>
      </c>
    </row>
    <row r="9849" spans="1:25">
      <c r="A9849">
        <v>9848</v>
      </c>
      <c r="B9849" t="s">
        <v>10867</v>
      </c>
      <c r="C9849" s="2">
        <v>42980</v>
      </c>
      <c r="D9849" s="2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  <c r="V9849" t="str">
        <f t="shared" si="307"/>
        <v>profit</v>
      </c>
      <c r="W9849" t="str">
        <f t="shared" si="308"/>
        <v>modrate</v>
      </c>
      <c r="X9849" s="3" t="str" cm="1">
        <f t="array" ref="X9849">_xlfn.IFS(R9849&gt;1000,"premium",R9849&gt;500,"modrate",R9849&lt;500,"cheap")</f>
        <v>modrate</v>
      </c>
      <c r="Y9849" t="str" cm="1">
        <f t="array" ref="Y9849">_xlfn.SWITCH(TRUE,R9849&gt;1000,"premium",R9849&gt;500,"modrate","cheap")</f>
        <v>modrate</v>
      </c>
    </row>
    <row r="9850" spans="1:25">
      <c r="A9850">
        <v>9849</v>
      </c>
      <c r="B9850" t="s">
        <v>10867</v>
      </c>
      <c r="C9850" s="2">
        <v>42980</v>
      </c>
      <c r="D9850" s="2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  <c r="V9850" t="str">
        <f t="shared" si="307"/>
        <v>profit</v>
      </c>
      <c r="W9850" t="str">
        <f t="shared" si="308"/>
        <v>cheap</v>
      </c>
      <c r="X9850" s="3" t="str" cm="1">
        <f t="array" ref="X9850">_xlfn.IFS(R9850&gt;1000,"premium",R9850&gt;500,"modrate",R9850&lt;500,"cheap")</f>
        <v>cheap</v>
      </c>
      <c r="Y9850" t="str" cm="1">
        <f t="array" ref="Y9850">_xlfn.SWITCH(TRUE,R9850&gt;1000,"premium",R9850&gt;500,"modrate","cheap")</f>
        <v>cheap</v>
      </c>
    </row>
    <row r="9851" spans="1:25">
      <c r="A9851">
        <v>9850</v>
      </c>
      <c r="B9851" t="s">
        <v>10868</v>
      </c>
      <c r="C9851" s="2">
        <v>41741</v>
      </c>
      <c r="D9851" s="2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  <c r="V9851" t="str">
        <f t="shared" si="307"/>
        <v>profit</v>
      </c>
      <c r="W9851" t="str">
        <f t="shared" si="308"/>
        <v>cheap</v>
      </c>
      <c r="X9851" s="3" t="str" cm="1">
        <f t="array" ref="X9851">_xlfn.IFS(R9851&gt;1000,"premium",R9851&gt;500,"modrate",R9851&lt;500,"cheap")</f>
        <v>cheap</v>
      </c>
      <c r="Y9851" t="str" cm="1">
        <f t="array" ref="Y9851">_xlfn.SWITCH(TRUE,R9851&gt;1000,"premium",R9851&gt;500,"modrate","cheap")</f>
        <v>cheap</v>
      </c>
    </row>
    <row r="9852" spans="1:25">
      <c r="A9852">
        <v>9851</v>
      </c>
      <c r="B9852" t="s">
        <v>10869</v>
      </c>
      <c r="C9852" s="2">
        <v>42492</v>
      </c>
      <c r="D9852" s="2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  <c r="V9852" t="str">
        <f t="shared" si="307"/>
        <v>profit</v>
      </c>
      <c r="W9852" t="str">
        <f t="shared" si="308"/>
        <v>cheap</v>
      </c>
      <c r="X9852" s="3" t="str" cm="1">
        <f t="array" ref="X9852">_xlfn.IFS(R9852&gt;1000,"premium",R9852&gt;500,"modrate",R9852&lt;500,"cheap")</f>
        <v>cheap</v>
      </c>
      <c r="Y9852" t="str" cm="1">
        <f t="array" ref="Y9852">_xlfn.SWITCH(TRUE,R9852&gt;1000,"premium",R9852&gt;500,"modrate","cheap")</f>
        <v>cheap</v>
      </c>
    </row>
    <row r="9853" spans="1:25">
      <c r="A9853">
        <v>9852</v>
      </c>
      <c r="B9853" t="s">
        <v>10869</v>
      </c>
      <c r="C9853" s="2">
        <v>42492</v>
      </c>
      <c r="D9853" s="2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  <c r="V9853" t="str">
        <f t="shared" si="307"/>
        <v>profit</v>
      </c>
      <c r="W9853" t="str">
        <f t="shared" si="308"/>
        <v>cheap</v>
      </c>
      <c r="X9853" s="3" t="str" cm="1">
        <f t="array" ref="X9853">_xlfn.IFS(R9853&gt;1000,"premium",R9853&gt;500,"modrate",R9853&lt;500,"cheap")</f>
        <v>cheap</v>
      </c>
      <c r="Y9853" t="str" cm="1">
        <f t="array" ref="Y9853">_xlfn.SWITCH(TRUE,R9853&gt;1000,"premium",R9853&gt;500,"modrate","cheap")</f>
        <v>cheap</v>
      </c>
    </row>
    <row r="9854" spans="1:25">
      <c r="A9854">
        <v>9853</v>
      </c>
      <c r="B9854" t="s">
        <v>10869</v>
      </c>
      <c r="C9854" s="2">
        <v>42492</v>
      </c>
      <c r="D9854" s="2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  <c r="V9854" t="str">
        <f t="shared" si="307"/>
        <v>profit</v>
      </c>
      <c r="W9854" t="str">
        <f t="shared" si="308"/>
        <v>cheap</v>
      </c>
      <c r="X9854" s="3" t="str" cm="1">
        <f t="array" ref="X9854">_xlfn.IFS(R9854&gt;1000,"premium",R9854&gt;500,"modrate",R9854&lt;500,"cheap")</f>
        <v>cheap</v>
      </c>
      <c r="Y9854" t="str" cm="1">
        <f t="array" ref="Y9854">_xlfn.SWITCH(TRUE,R9854&gt;1000,"premium",R9854&gt;500,"modrate","cheap")</f>
        <v>cheap</v>
      </c>
    </row>
    <row r="9855" spans="1:25">
      <c r="A9855">
        <v>9854</v>
      </c>
      <c r="B9855" t="s">
        <v>10869</v>
      </c>
      <c r="C9855" s="2">
        <v>42492</v>
      </c>
      <c r="D9855" s="2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  <c r="V9855" t="str">
        <f t="shared" si="307"/>
        <v>profit</v>
      </c>
      <c r="W9855" t="str">
        <f t="shared" si="308"/>
        <v>cheap</v>
      </c>
      <c r="X9855" s="3" t="str" cm="1">
        <f t="array" ref="X9855">_xlfn.IFS(R9855&gt;1000,"premium",R9855&gt;500,"modrate",R9855&lt;500,"cheap")</f>
        <v>cheap</v>
      </c>
      <c r="Y9855" t="str" cm="1">
        <f t="array" ref="Y9855">_xlfn.SWITCH(TRUE,R9855&gt;1000,"premium",R9855&gt;500,"modrate","cheap")</f>
        <v>cheap</v>
      </c>
    </row>
    <row r="9856" spans="1:25">
      <c r="A9856">
        <v>9855</v>
      </c>
      <c r="B9856" t="s">
        <v>10870</v>
      </c>
      <c r="C9856" s="2">
        <v>42905</v>
      </c>
      <c r="D9856" s="2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  <c r="V9856" t="str">
        <f t="shared" si="307"/>
        <v>profit</v>
      </c>
      <c r="W9856" t="str">
        <f t="shared" si="308"/>
        <v>cheap</v>
      </c>
      <c r="X9856" s="3" t="str" cm="1">
        <f t="array" ref="X9856">_xlfn.IFS(R9856&gt;1000,"premium",R9856&gt;500,"modrate",R9856&lt;500,"cheap")</f>
        <v>cheap</v>
      </c>
      <c r="Y9856" t="str" cm="1">
        <f t="array" ref="Y9856">_xlfn.SWITCH(TRUE,R9856&gt;1000,"premium",R9856&gt;500,"modrate","cheap")</f>
        <v>cheap</v>
      </c>
    </row>
    <row r="9857" spans="1:25">
      <c r="A9857">
        <v>9856</v>
      </c>
      <c r="B9857" t="s">
        <v>10870</v>
      </c>
      <c r="C9857" s="2">
        <v>42905</v>
      </c>
      <c r="D9857" s="2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  <c r="V9857" t="str">
        <f t="shared" si="307"/>
        <v>profit</v>
      </c>
      <c r="W9857" t="str">
        <f t="shared" si="308"/>
        <v>cheap</v>
      </c>
      <c r="X9857" s="3" t="str" cm="1">
        <f t="array" ref="X9857">_xlfn.IFS(R9857&gt;1000,"premium",R9857&gt;500,"modrate",R9857&lt;500,"cheap")</f>
        <v>cheap</v>
      </c>
      <c r="Y9857" t="str" cm="1">
        <f t="array" ref="Y9857">_xlfn.SWITCH(TRUE,R9857&gt;1000,"premium",R9857&gt;500,"modrate","cheap")</f>
        <v>cheap</v>
      </c>
    </row>
    <row r="9858" spans="1:25">
      <c r="A9858">
        <v>9857</v>
      </c>
      <c r="B9858" t="s">
        <v>10871</v>
      </c>
      <c r="C9858" s="2">
        <v>41949</v>
      </c>
      <c r="D9858" s="2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  <c r="V9858" t="str">
        <f t="shared" si="307"/>
        <v>profit</v>
      </c>
      <c r="W9858" t="str">
        <f t="shared" si="308"/>
        <v>cheap</v>
      </c>
      <c r="X9858" s="3" t="str" cm="1">
        <f t="array" ref="X9858">_xlfn.IFS(R9858&gt;1000,"premium",R9858&gt;500,"modrate",R9858&lt;500,"cheap")</f>
        <v>cheap</v>
      </c>
      <c r="Y9858" t="str" cm="1">
        <f t="array" ref="Y9858">_xlfn.SWITCH(TRUE,R9858&gt;1000,"premium",R9858&gt;500,"modrate","cheap")</f>
        <v>cheap</v>
      </c>
    </row>
    <row r="9859" spans="1:25">
      <c r="A9859">
        <v>9858</v>
      </c>
      <c r="B9859" t="s">
        <v>10872</v>
      </c>
      <c r="C9859" s="2">
        <v>42089</v>
      </c>
      <c r="D9859" s="2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  <c r="V9859" t="str">
        <f t="shared" ref="V9859:V9922" si="309">IF(U9859&gt;0,"profit","loss")</f>
        <v>profit</v>
      </c>
      <c r="W9859" t="str">
        <f t="shared" ref="W9859:W9922" si="310">IF(R9859&gt;1000,"premium", IF(R9859&gt;500,"modrate","cheap"))</f>
        <v>premium</v>
      </c>
      <c r="X9859" s="3" t="str" cm="1">
        <f t="array" ref="X9859">_xlfn.IFS(R9859&gt;1000,"premium",R9859&gt;500,"modrate",R9859&lt;500,"cheap")</f>
        <v>premium</v>
      </c>
      <c r="Y9859" t="str" cm="1">
        <f t="array" ref="Y9859">_xlfn.SWITCH(TRUE,R9859&gt;1000,"premium",R9859&gt;500,"modrate","cheap")</f>
        <v>premium</v>
      </c>
    </row>
    <row r="9860" spans="1:25">
      <c r="A9860">
        <v>9859</v>
      </c>
      <c r="B9860" t="s">
        <v>10873</v>
      </c>
      <c r="C9860" s="2">
        <v>42749</v>
      </c>
      <c r="D9860" s="2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  <c r="V9860" t="str">
        <f t="shared" si="309"/>
        <v>profit</v>
      </c>
      <c r="W9860" t="str">
        <f t="shared" si="310"/>
        <v>cheap</v>
      </c>
      <c r="X9860" s="3" t="str" cm="1">
        <f t="array" ref="X9860">_xlfn.IFS(R9860&gt;1000,"premium",R9860&gt;500,"modrate",R9860&lt;500,"cheap")</f>
        <v>cheap</v>
      </c>
      <c r="Y9860" t="str" cm="1">
        <f t="array" ref="Y9860">_xlfn.SWITCH(TRUE,R9860&gt;1000,"premium",R9860&gt;500,"modrate","cheap")</f>
        <v>cheap</v>
      </c>
    </row>
    <row r="9861" spans="1:25">
      <c r="A9861">
        <v>9860</v>
      </c>
      <c r="B9861" t="s">
        <v>10873</v>
      </c>
      <c r="C9861" s="2">
        <v>42749</v>
      </c>
      <c r="D9861" s="2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  <c r="V9861" t="str">
        <f t="shared" si="309"/>
        <v>profit</v>
      </c>
      <c r="W9861" t="str">
        <f t="shared" si="310"/>
        <v>cheap</v>
      </c>
      <c r="X9861" s="3" t="str" cm="1">
        <f t="array" ref="X9861">_xlfn.IFS(R9861&gt;1000,"premium",R9861&gt;500,"modrate",R9861&lt;500,"cheap")</f>
        <v>cheap</v>
      </c>
      <c r="Y9861" t="str" cm="1">
        <f t="array" ref="Y9861">_xlfn.SWITCH(TRUE,R9861&gt;1000,"premium",R9861&gt;500,"modrate","cheap")</f>
        <v>cheap</v>
      </c>
    </row>
    <row r="9862" spans="1:25">
      <c r="A9862">
        <v>9861</v>
      </c>
      <c r="B9862" t="s">
        <v>10873</v>
      </c>
      <c r="C9862" s="2">
        <v>42749</v>
      </c>
      <c r="D9862" s="2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1.3559999999999901</v>
      </c>
      <c r="V9862" t="str">
        <f t="shared" si="309"/>
        <v>profit</v>
      </c>
      <c r="W9862" t="str">
        <f t="shared" si="310"/>
        <v>cheap</v>
      </c>
      <c r="X9862" s="3" t="str" cm="1">
        <f t="array" ref="X9862">_xlfn.IFS(R9862&gt;1000,"premium",R9862&gt;500,"modrate",R9862&lt;500,"cheap")</f>
        <v>cheap</v>
      </c>
      <c r="Y9862" t="str" cm="1">
        <f t="array" ref="Y9862">_xlfn.SWITCH(TRUE,R9862&gt;1000,"premium",R9862&gt;500,"modrate","cheap")</f>
        <v>cheap</v>
      </c>
    </row>
    <row r="9863" spans="1:25">
      <c r="A9863">
        <v>9862</v>
      </c>
      <c r="B9863" t="s">
        <v>10873</v>
      </c>
      <c r="C9863" s="2">
        <v>42749</v>
      </c>
      <c r="D9863" s="2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  <c r="V9863" t="str">
        <f t="shared" si="309"/>
        <v>profit</v>
      </c>
      <c r="W9863" t="str">
        <f t="shared" si="310"/>
        <v>cheap</v>
      </c>
      <c r="X9863" s="3" t="str" cm="1">
        <f t="array" ref="X9863">_xlfn.IFS(R9863&gt;1000,"premium",R9863&gt;500,"modrate",R9863&lt;500,"cheap")</f>
        <v>cheap</v>
      </c>
      <c r="Y9863" t="str" cm="1">
        <f t="array" ref="Y9863">_xlfn.SWITCH(TRUE,R9863&gt;1000,"premium",R9863&gt;500,"modrate","cheap")</f>
        <v>cheap</v>
      </c>
    </row>
    <row r="9864" spans="1:25">
      <c r="A9864">
        <v>9863</v>
      </c>
      <c r="B9864" t="s">
        <v>10873</v>
      </c>
      <c r="C9864" s="2">
        <v>42749</v>
      </c>
      <c r="D9864" s="2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  <c r="V9864" t="str">
        <f t="shared" si="309"/>
        <v>profit</v>
      </c>
      <c r="W9864" t="str">
        <f t="shared" si="310"/>
        <v>cheap</v>
      </c>
      <c r="X9864" s="3" t="str" cm="1">
        <f t="array" ref="X9864">_xlfn.IFS(R9864&gt;1000,"premium",R9864&gt;500,"modrate",R9864&lt;500,"cheap")</f>
        <v>cheap</v>
      </c>
      <c r="Y9864" t="str" cm="1">
        <f t="array" ref="Y9864">_xlfn.SWITCH(TRUE,R9864&gt;1000,"premium",R9864&gt;500,"modrate","cheap")</f>
        <v>cheap</v>
      </c>
    </row>
    <row r="9865" spans="1:25">
      <c r="A9865">
        <v>9864</v>
      </c>
      <c r="B9865" t="s">
        <v>10873</v>
      </c>
      <c r="C9865" s="2">
        <v>42749</v>
      </c>
      <c r="D9865" s="2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  <c r="V9865" t="str">
        <f t="shared" si="309"/>
        <v>profit</v>
      </c>
      <c r="W9865" t="str">
        <f t="shared" si="310"/>
        <v>cheap</v>
      </c>
      <c r="X9865" s="3" t="str" cm="1">
        <f t="array" ref="X9865">_xlfn.IFS(R9865&gt;1000,"premium",R9865&gt;500,"modrate",R9865&lt;500,"cheap")</f>
        <v>cheap</v>
      </c>
      <c r="Y9865" t="str" cm="1">
        <f t="array" ref="Y9865">_xlfn.SWITCH(TRUE,R9865&gt;1000,"premium",R9865&gt;500,"modrate","cheap")</f>
        <v>cheap</v>
      </c>
    </row>
    <row r="9866" spans="1:25">
      <c r="A9866">
        <v>9865</v>
      </c>
      <c r="B9866" t="s">
        <v>10873</v>
      </c>
      <c r="C9866" s="2">
        <v>42749</v>
      </c>
      <c r="D9866" s="2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  <c r="V9866" t="str">
        <f t="shared" si="309"/>
        <v>profit</v>
      </c>
      <c r="W9866" t="str">
        <f t="shared" si="310"/>
        <v>cheap</v>
      </c>
      <c r="X9866" s="3" t="str" cm="1">
        <f t="array" ref="X9866">_xlfn.IFS(R9866&gt;1000,"premium",R9866&gt;500,"modrate",R9866&lt;500,"cheap")</f>
        <v>cheap</v>
      </c>
      <c r="Y9866" t="str" cm="1">
        <f t="array" ref="Y9866">_xlfn.SWITCH(TRUE,R9866&gt;1000,"premium",R9866&gt;500,"modrate","cheap")</f>
        <v>cheap</v>
      </c>
    </row>
    <row r="9867" spans="1:25">
      <c r="A9867">
        <v>9866</v>
      </c>
      <c r="B9867" t="s">
        <v>10873</v>
      </c>
      <c r="C9867" s="2">
        <v>42749</v>
      </c>
      <c r="D9867" s="2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  <c r="V9867" t="str">
        <f t="shared" si="309"/>
        <v>profit</v>
      </c>
      <c r="W9867" t="str">
        <f t="shared" si="310"/>
        <v>cheap</v>
      </c>
      <c r="X9867" s="3" t="str" cm="1">
        <f t="array" ref="X9867">_xlfn.IFS(R9867&gt;1000,"premium",R9867&gt;500,"modrate",R9867&lt;500,"cheap")</f>
        <v>cheap</v>
      </c>
      <c r="Y9867" t="str" cm="1">
        <f t="array" ref="Y9867">_xlfn.SWITCH(TRUE,R9867&gt;1000,"premium",R9867&gt;500,"modrate","cheap")</f>
        <v>cheap</v>
      </c>
    </row>
    <row r="9868" spans="1:25">
      <c r="A9868">
        <v>9867</v>
      </c>
      <c r="B9868" t="s">
        <v>10874</v>
      </c>
      <c r="C9868" s="2">
        <v>42089</v>
      </c>
      <c r="D9868" s="2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  <c r="V9868" t="str">
        <f t="shared" si="309"/>
        <v>profit</v>
      </c>
      <c r="W9868" t="str">
        <f t="shared" si="310"/>
        <v>premium</v>
      </c>
      <c r="X9868" s="3" t="str" cm="1">
        <f t="array" ref="X9868">_xlfn.IFS(R9868&gt;1000,"premium",R9868&gt;500,"modrate",R9868&lt;500,"cheap")</f>
        <v>premium</v>
      </c>
      <c r="Y9868" t="str" cm="1">
        <f t="array" ref="Y9868">_xlfn.SWITCH(TRUE,R9868&gt;1000,"premium",R9868&gt;500,"modrate","cheap")</f>
        <v>premium</v>
      </c>
    </row>
    <row r="9869" spans="1:25">
      <c r="A9869">
        <v>9868</v>
      </c>
      <c r="B9869" t="s">
        <v>10874</v>
      </c>
      <c r="C9869" s="2">
        <v>42089</v>
      </c>
      <c r="D9869" s="2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  <c r="V9869" t="str">
        <f t="shared" si="309"/>
        <v>profit</v>
      </c>
      <c r="W9869" t="str">
        <f t="shared" si="310"/>
        <v>cheap</v>
      </c>
      <c r="X9869" s="3" t="str" cm="1">
        <f t="array" ref="X9869">_xlfn.IFS(R9869&gt;1000,"premium",R9869&gt;500,"modrate",R9869&lt;500,"cheap")</f>
        <v>cheap</v>
      </c>
      <c r="Y9869" t="str" cm="1">
        <f t="array" ref="Y9869">_xlfn.SWITCH(TRUE,R9869&gt;1000,"premium",R9869&gt;500,"modrate","cheap")</f>
        <v>cheap</v>
      </c>
    </row>
    <row r="9870" spans="1:25">
      <c r="A9870">
        <v>9869</v>
      </c>
      <c r="B9870" t="s">
        <v>10875</v>
      </c>
      <c r="C9870" s="2">
        <v>41944</v>
      </c>
      <c r="D9870" s="2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  <c r="V9870" t="str">
        <f t="shared" si="309"/>
        <v>profit</v>
      </c>
      <c r="W9870" t="str">
        <f t="shared" si="310"/>
        <v>cheap</v>
      </c>
      <c r="X9870" s="3" t="str" cm="1">
        <f t="array" ref="X9870">_xlfn.IFS(R9870&gt;1000,"premium",R9870&gt;500,"modrate",R9870&lt;500,"cheap")</f>
        <v>cheap</v>
      </c>
      <c r="Y9870" t="str" cm="1">
        <f t="array" ref="Y9870">_xlfn.SWITCH(TRUE,R9870&gt;1000,"premium",R9870&gt;500,"modrate","cheap")</f>
        <v>cheap</v>
      </c>
    </row>
    <row r="9871" spans="1:25">
      <c r="A9871">
        <v>9870</v>
      </c>
      <c r="B9871" t="s">
        <v>10875</v>
      </c>
      <c r="C9871" s="2">
        <v>41944</v>
      </c>
      <c r="D9871" s="2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  <c r="V9871" t="str">
        <f t="shared" si="309"/>
        <v>loss</v>
      </c>
      <c r="W9871" t="str">
        <f t="shared" si="310"/>
        <v>cheap</v>
      </c>
      <c r="X9871" s="3" t="str" cm="1">
        <f t="array" ref="X9871">_xlfn.IFS(R9871&gt;1000,"premium",R9871&gt;500,"modrate",R9871&lt;500,"cheap")</f>
        <v>cheap</v>
      </c>
      <c r="Y9871" t="str" cm="1">
        <f t="array" ref="Y9871">_xlfn.SWITCH(TRUE,R9871&gt;1000,"premium",R9871&gt;500,"modrate","cheap")</f>
        <v>cheap</v>
      </c>
    </row>
    <row r="9872" spans="1:25">
      <c r="A9872">
        <v>9871</v>
      </c>
      <c r="B9872" t="s">
        <v>10875</v>
      </c>
      <c r="C9872" s="2">
        <v>41944</v>
      </c>
      <c r="D9872" s="2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  <c r="V9872" t="str">
        <f t="shared" si="309"/>
        <v>loss</v>
      </c>
      <c r="W9872" t="str">
        <f t="shared" si="310"/>
        <v>cheap</v>
      </c>
      <c r="X9872" s="3" t="str" cm="1">
        <f t="array" ref="X9872">_xlfn.IFS(R9872&gt;1000,"premium",R9872&gt;500,"modrate",R9872&lt;500,"cheap")</f>
        <v>cheap</v>
      </c>
      <c r="Y9872" t="str" cm="1">
        <f t="array" ref="Y9872">_xlfn.SWITCH(TRUE,R9872&gt;1000,"premium",R9872&gt;500,"modrate","cheap")</f>
        <v>cheap</v>
      </c>
    </row>
    <row r="9873" spans="1:25">
      <c r="A9873">
        <v>9872</v>
      </c>
      <c r="B9873" t="s">
        <v>10877</v>
      </c>
      <c r="C9873" s="2">
        <v>43014</v>
      </c>
      <c r="D9873" s="2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32.662799999999898</v>
      </c>
      <c r="V9873" t="str">
        <f t="shared" si="309"/>
        <v>profit</v>
      </c>
      <c r="W9873" t="str">
        <f t="shared" si="310"/>
        <v>cheap</v>
      </c>
      <c r="X9873" s="3" t="str" cm="1">
        <f t="array" ref="X9873">_xlfn.IFS(R9873&gt;1000,"premium",R9873&gt;500,"modrate",R9873&lt;500,"cheap")</f>
        <v>cheap</v>
      </c>
      <c r="Y9873" t="str" cm="1">
        <f t="array" ref="Y9873">_xlfn.SWITCH(TRUE,R9873&gt;1000,"premium",R9873&gt;500,"modrate","cheap")</f>
        <v>cheap</v>
      </c>
    </row>
    <row r="9874" spans="1:25">
      <c r="A9874">
        <v>9873</v>
      </c>
      <c r="B9874" t="s">
        <v>10877</v>
      </c>
      <c r="C9874" s="2">
        <v>43014</v>
      </c>
      <c r="D9874" s="2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  <c r="V9874" t="str">
        <f t="shared" si="309"/>
        <v>profit</v>
      </c>
      <c r="W9874" t="str">
        <f t="shared" si="310"/>
        <v>cheap</v>
      </c>
      <c r="X9874" s="3" t="str" cm="1">
        <f t="array" ref="X9874">_xlfn.IFS(R9874&gt;1000,"premium",R9874&gt;500,"modrate",R9874&lt;500,"cheap")</f>
        <v>cheap</v>
      </c>
      <c r="Y9874" t="str" cm="1">
        <f t="array" ref="Y9874">_xlfn.SWITCH(TRUE,R9874&gt;1000,"premium",R9874&gt;500,"modrate","cheap")</f>
        <v>cheap</v>
      </c>
    </row>
    <row r="9875" spans="1:25">
      <c r="A9875">
        <v>9874</v>
      </c>
      <c r="B9875" t="s">
        <v>10878</v>
      </c>
      <c r="C9875" s="2">
        <v>42714</v>
      </c>
      <c r="D9875" s="2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  <c r="V9875" t="str">
        <f t="shared" si="309"/>
        <v>profit</v>
      </c>
      <c r="W9875" t="str">
        <f t="shared" si="310"/>
        <v>cheap</v>
      </c>
      <c r="X9875" s="3" t="str" cm="1">
        <f t="array" ref="X9875">_xlfn.IFS(R9875&gt;1000,"premium",R9875&gt;500,"modrate",R9875&lt;500,"cheap")</f>
        <v>cheap</v>
      </c>
      <c r="Y9875" t="str" cm="1">
        <f t="array" ref="Y9875">_xlfn.SWITCH(TRUE,R9875&gt;1000,"premium",R9875&gt;500,"modrate","cheap")</f>
        <v>cheap</v>
      </c>
    </row>
    <row r="9876" spans="1:25">
      <c r="A9876">
        <v>9875</v>
      </c>
      <c r="B9876" t="s">
        <v>10879</v>
      </c>
      <c r="C9876" s="2">
        <v>42635</v>
      </c>
      <c r="D9876" s="2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  <c r="V9876" t="str">
        <f t="shared" si="309"/>
        <v>profit</v>
      </c>
      <c r="W9876" t="str">
        <f t="shared" si="310"/>
        <v>cheap</v>
      </c>
      <c r="X9876" s="3" t="str" cm="1">
        <f t="array" ref="X9876">_xlfn.IFS(R9876&gt;1000,"premium",R9876&gt;500,"modrate",R9876&lt;500,"cheap")</f>
        <v>cheap</v>
      </c>
      <c r="Y9876" t="str" cm="1">
        <f t="array" ref="Y9876">_xlfn.SWITCH(TRUE,R9876&gt;1000,"premium",R9876&gt;500,"modrate","cheap")</f>
        <v>cheap</v>
      </c>
    </row>
    <row r="9877" spans="1:25">
      <c r="A9877">
        <v>9876</v>
      </c>
      <c r="B9877" t="s">
        <v>10880</v>
      </c>
      <c r="C9877" s="2">
        <v>42367</v>
      </c>
      <c r="D9877" s="2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6.3600000000000101E-2</v>
      </c>
      <c r="V9877" t="str">
        <f t="shared" si="309"/>
        <v>profit</v>
      </c>
      <c r="W9877" t="str">
        <f t="shared" si="310"/>
        <v>cheap</v>
      </c>
      <c r="X9877" s="3" t="str" cm="1">
        <f t="array" ref="X9877">_xlfn.IFS(R9877&gt;1000,"premium",R9877&gt;500,"modrate",R9877&lt;500,"cheap")</f>
        <v>cheap</v>
      </c>
      <c r="Y9877" t="str" cm="1">
        <f t="array" ref="Y9877">_xlfn.SWITCH(TRUE,R9877&gt;1000,"premium",R9877&gt;500,"modrate","cheap")</f>
        <v>cheap</v>
      </c>
    </row>
    <row r="9878" spans="1:25">
      <c r="A9878">
        <v>9877</v>
      </c>
      <c r="B9878" t="s">
        <v>10881</v>
      </c>
      <c r="C9878" s="2">
        <v>42845</v>
      </c>
      <c r="D9878" s="2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-21.213600000000099</v>
      </c>
      <c r="V9878" t="str">
        <f t="shared" si="309"/>
        <v>loss</v>
      </c>
      <c r="W9878" t="str">
        <f t="shared" si="310"/>
        <v>modrate</v>
      </c>
      <c r="X9878" s="3" t="str" cm="1">
        <f t="array" ref="X9878">_xlfn.IFS(R9878&gt;1000,"premium",R9878&gt;500,"modrate",R9878&lt;500,"cheap")</f>
        <v>modrate</v>
      </c>
      <c r="Y9878" t="str" cm="1">
        <f t="array" ref="Y9878">_xlfn.SWITCH(TRUE,R9878&gt;1000,"premium",R9878&gt;500,"modrate","cheap")</f>
        <v>modrate</v>
      </c>
    </row>
    <row r="9879" spans="1:25">
      <c r="A9879">
        <v>9878</v>
      </c>
      <c r="B9879" t="s">
        <v>10881</v>
      </c>
      <c r="C9879" s="2">
        <v>42845</v>
      </c>
      <c r="D9879" s="2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  <c r="V9879" t="str">
        <f t="shared" si="309"/>
        <v>loss</v>
      </c>
      <c r="W9879" t="str">
        <f t="shared" si="310"/>
        <v>cheap</v>
      </c>
      <c r="X9879" s="3" t="str" cm="1">
        <f t="array" ref="X9879">_xlfn.IFS(R9879&gt;1000,"premium",R9879&gt;500,"modrate",R9879&lt;500,"cheap")</f>
        <v>cheap</v>
      </c>
      <c r="Y9879" t="str" cm="1">
        <f t="array" ref="Y9879">_xlfn.SWITCH(TRUE,R9879&gt;1000,"premium",R9879&gt;500,"modrate","cheap")</f>
        <v>cheap</v>
      </c>
    </row>
    <row r="9880" spans="1:25">
      <c r="A9880">
        <v>9879</v>
      </c>
      <c r="B9880" t="s">
        <v>10881</v>
      </c>
      <c r="C9880" s="2">
        <v>42845</v>
      </c>
      <c r="D9880" s="2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  <c r="V9880" t="str">
        <f t="shared" si="309"/>
        <v>loss</v>
      </c>
      <c r="W9880" t="str">
        <f t="shared" si="310"/>
        <v>cheap</v>
      </c>
      <c r="X9880" s="3" t="str" cm="1">
        <f t="array" ref="X9880">_xlfn.IFS(R9880&gt;1000,"premium",R9880&gt;500,"modrate",R9880&lt;500,"cheap")</f>
        <v>cheap</v>
      </c>
      <c r="Y9880" t="str" cm="1">
        <f t="array" ref="Y9880">_xlfn.SWITCH(TRUE,R9880&gt;1000,"premium",R9880&gt;500,"modrate","cheap")</f>
        <v>cheap</v>
      </c>
    </row>
    <row r="9881" spans="1:25">
      <c r="A9881">
        <v>9880</v>
      </c>
      <c r="B9881" t="s">
        <v>10882</v>
      </c>
      <c r="C9881" s="2">
        <v>42603</v>
      </c>
      <c r="D9881" s="2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  <c r="V9881" t="str">
        <f t="shared" si="309"/>
        <v>profit</v>
      </c>
      <c r="W9881" t="str">
        <f t="shared" si="310"/>
        <v>modrate</v>
      </c>
      <c r="X9881" s="3" t="str" cm="1">
        <f t="array" ref="X9881">_xlfn.IFS(R9881&gt;1000,"premium",R9881&gt;500,"modrate",R9881&lt;500,"cheap")</f>
        <v>modrate</v>
      </c>
      <c r="Y9881" t="str" cm="1">
        <f t="array" ref="Y9881">_xlfn.SWITCH(TRUE,R9881&gt;1000,"premium",R9881&gt;500,"modrate","cheap")</f>
        <v>modrate</v>
      </c>
    </row>
    <row r="9882" spans="1:25">
      <c r="A9882">
        <v>9881</v>
      </c>
      <c r="B9882" t="s">
        <v>10883</v>
      </c>
      <c r="C9882" s="2">
        <v>42153</v>
      </c>
      <c r="D9882" s="2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  <c r="V9882" t="str">
        <f t="shared" si="309"/>
        <v>profit</v>
      </c>
      <c r="W9882" t="str">
        <f t="shared" si="310"/>
        <v>cheap</v>
      </c>
      <c r="X9882" s="3" t="str" cm="1">
        <f t="array" ref="X9882">_xlfn.IFS(R9882&gt;1000,"premium",R9882&gt;500,"modrate",R9882&lt;500,"cheap")</f>
        <v>cheap</v>
      </c>
      <c r="Y9882" t="str" cm="1">
        <f t="array" ref="Y9882">_xlfn.SWITCH(TRUE,R9882&gt;1000,"premium",R9882&gt;500,"modrate","cheap")</f>
        <v>cheap</v>
      </c>
    </row>
    <row r="9883" spans="1:25">
      <c r="A9883">
        <v>9882</v>
      </c>
      <c r="B9883" t="s">
        <v>10884</v>
      </c>
      <c r="C9883" s="2">
        <v>41863</v>
      </c>
      <c r="D9883" s="2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  <c r="V9883" t="str">
        <f t="shared" si="309"/>
        <v>profit</v>
      </c>
      <c r="W9883" t="str">
        <f t="shared" si="310"/>
        <v>cheap</v>
      </c>
      <c r="X9883" s="3" t="str" cm="1">
        <f t="array" ref="X9883">_xlfn.IFS(R9883&gt;1000,"premium",R9883&gt;500,"modrate",R9883&lt;500,"cheap")</f>
        <v>cheap</v>
      </c>
      <c r="Y9883" t="str" cm="1">
        <f t="array" ref="Y9883">_xlfn.SWITCH(TRUE,R9883&gt;1000,"premium",R9883&gt;500,"modrate","cheap")</f>
        <v>cheap</v>
      </c>
    </row>
    <row r="9884" spans="1:25">
      <c r="A9884">
        <v>9883</v>
      </c>
      <c r="B9884" t="s">
        <v>10884</v>
      </c>
      <c r="C9884" s="2">
        <v>41863</v>
      </c>
      <c r="D9884" s="2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  <c r="V9884" t="str">
        <f t="shared" si="309"/>
        <v>profit</v>
      </c>
      <c r="W9884" t="str">
        <f t="shared" si="310"/>
        <v>cheap</v>
      </c>
      <c r="X9884" s="3" t="str" cm="1">
        <f t="array" ref="X9884">_xlfn.IFS(R9884&gt;1000,"premium",R9884&gt;500,"modrate",R9884&lt;500,"cheap")</f>
        <v>cheap</v>
      </c>
      <c r="Y9884" t="str" cm="1">
        <f t="array" ref="Y9884">_xlfn.SWITCH(TRUE,R9884&gt;1000,"premium",R9884&gt;500,"modrate","cheap")</f>
        <v>cheap</v>
      </c>
    </row>
    <row r="9885" spans="1:25">
      <c r="A9885">
        <v>9884</v>
      </c>
      <c r="B9885" t="s">
        <v>10885</v>
      </c>
      <c r="C9885" s="2">
        <v>41732</v>
      </c>
      <c r="D9885" s="2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  <c r="V9885" t="str">
        <f t="shared" si="309"/>
        <v>profit</v>
      </c>
      <c r="W9885" t="str">
        <f t="shared" si="310"/>
        <v>cheap</v>
      </c>
      <c r="X9885" s="3" t="str" cm="1">
        <f t="array" ref="X9885">_xlfn.IFS(R9885&gt;1000,"premium",R9885&gt;500,"modrate",R9885&lt;500,"cheap")</f>
        <v>cheap</v>
      </c>
      <c r="Y9885" t="str" cm="1">
        <f t="array" ref="Y9885">_xlfn.SWITCH(TRUE,R9885&gt;1000,"premium",R9885&gt;500,"modrate","cheap")</f>
        <v>cheap</v>
      </c>
    </row>
    <row r="9886" spans="1:25">
      <c r="A9886">
        <v>9885</v>
      </c>
      <c r="B9886" t="s">
        <v>10885</v>
      </c>
      <c r="C9886" s="2">
        <v>41732</v>
      </c>
      <c r="D9886" s="2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  <c r="V9886" t="str">
        <f t="shared" si="309"/>
        <v>profit</v>
      </c>
      <c r="W9886" t="str">
        <f t="shared" si="310"/>
        <v>cheap</v>
      </c>
      <c r="X9886" s="3" t="str" cm="1">
        <f t="array" ref="X9886">_xlfn.IFS(R9886&gt;1000,"premium",R9886&gt;500,"modrate",R9886&lt;500,"cheap")</f>
        <v>cheap</v>
      </c>
      <c r="Y9886" t="str" cm="1">
        <f t="array" ref="Y9886">_xlfn.SWITCH(TRUE,R9886&gt;1000,"premium",R9886&gt;500,"modrate","cheap")</f>
        <v>cheap</v>
      </c>
    </row>
    <row r="9887" spans="1:25">
      <c r="A9887">
        <v>9886</v>
      </c>
      <c r="B9887" t="s">
        <v>10885</v>
      </c>
      <c r="C9887" s="2">
        <v>41732</v>
      </c>
      <c r="D9887" s="2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  <c r="V9887" t="str">
        <f t="shared" si="309"/>
        <v>profit</v>
      </c>
      <c r="W9887" t="str">
        <f t="shared" si="310"/>
        <v>cheap</v>
      </c>
      <c r="X9887" s="3" t="str" cm="1">
        <f t="array" ref="X9887">_xlfn.IFS(R9887&gt;1000,"premium",R9887&gt;500,"modrate",R9887&lt;500,"cheap")</f>
        <v>cheap</v>
      </c>
      <c r="Y9887" t="str" cm="1">
        <f t="array" ref="Y9887">_xlfn.SWITCH(TRUE,R9887&gt;1000,"premium",R9887&gt;500,"modrate","cheap")</f>
        <v>cheap</v>
      </c>
    </row>
    <row r="9888" spans="1:25">
      <c r="A9888">
        <v>9887</v>
      </c>
      <c r="B9888" t="s">
        <v>10886</v>
      </c>
      <c r="C9888" s="2">
        <v>41662</v>
      </c>
      <c r="D9888" s="2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  <c r="V9888" t="str">
        <f t="shared" si="309"/>
        <v>loss</v>
      </c>
      <c r="W9888" t="str">
        <f t="shared" si="310"/>
        <v>cheap</v>
      </c>
      <c r="X9888" s="3" t="str" cm="1">
        <f t="array" ref="X9888">_xlfn.IFS(R9888&gt;1000,"premium",R9888&gt;500,"modrate",R9888&lt;500,"cheap")</f>
        <v>cheap</v>
      </c>
      <c r="Y9888" t="str" cm="1">
        <f t="array" ref="Y9888">_xlfn.SWITCH(TRUE,R9888&gt;1000,"premium",R9888&gt;500,"modrate","cheap")</f>
        <v>cheap</v>
      </c>
    </row>
    <row r="9889" spans="1:25">
      <c r="A9889">
        <v>9888</v>
      </c>
      <c r="B9889" t="s">
        <v>10887</v>
      </c>
      <c r="C9889" s="2">
        <v>43020</v>
      </c>
      <c r="D9889" s="2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  <c r="V9889" t="str">
        <f t="shared" si="309"/>
        <v>profit</v>
      </c>
      <c r="W9889" t="str">
        <f t="shared" si="310"/>
        <v>cheap</v>
      </c>
      <c r="X9889" s="3" t="str" cm="1">
        <f t="array" ref="X9889">_xlfn.IFS(R9889&gt;1000,"premium",R9889&gt;500,"modrate",R9889&lt;500,"cheap")</f>
        <v>cheap</v>
      </c>
      <c r="Y9889" t="str" cm="1">
        <f t="array" ref="Y9889">_xlfn.SWITCH(TRUE,R9889&gt;1000,"premium",R9889&gt;500,"modrate","cheap")</f>
        <v>cheap</v>
      </c>
    </row>
    <row r="9890" spans="1:25">
      <c r="A9890">
        <v>9889</v>
      </c>
      <c r="B9890" t="s">
        <v>10888</v>
      </c>
      <c r="C9890" s="2">
        <v>42224</v>
      </c>
      <c r="D9890" s="2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  <c r="V9890" t="str">
        <f t="shared" si="309"/>
        <v>profit</v>
      </c>
      <c r="W9890" t="str">
        <f t="shared" si="310"/>
        <v>cheap</v>
      </c>
      <c r="X9890" s="3" t="str" cm="1">
        <f t="array" ref="X9890">_xlfn.IFS(R9890&gt;1000,"premium",R9890&gt;500,"modrate",R9890&lt;500,"cheap")</f>
        <v>cheap</v>
      </c>
      <c r="Y9890" t="str" cm="1">
        <f t="array" ref="Y9890">_xlfn.SWITCH(TRUE,R9890&gt;1000,"premium",R9890&gt;500,"modrate","cheap")</f>
        <v>cheap</v>
      </c>
    </row>
    <row r="9891" spans="1:25">
      <c r="A9891">
        <v>9890</v>
      </c>
      <c r="B9891" t="s">
        <v>10889</v>
      </c>
      <c r="C9891" s="2">
        <v>42813</v>
      </c>
      <c r="D9891" s="2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  <c r="V9891" t="str">
        <f t="shared" si="309"/>
        <v>profit</v>
      </c>
      <c r="W9891" t="str">
        <f t="shared" si="310"/>
        <v>cheap</v>
      </c>
      <c r="X9891" s="3" t="str" cm="1">
        <f t="array" ref="X9891">_xlfn.IFS(R9891&gt;1000,"premium",R9891&gt;500,"modrate",R9891&lt;500,"cheap")</f>
        <v>cheap</v>
      </c>
      <c r="Y9891" t="str" cm="1">
        <f t="array" ref="Y9891">_xlfn.SWITCH(TRUE,R9891&gt;1000,"premium",R9891&gt;500,"modrate","cheap")</f>
        <v>cheap</v>
      </c>
    </row>
    <row r="9892" spans="1:25">
      <c r="A9892">
        <v>9891</v>
      </c>
      <c r="B9892" t="s">
        <v>10890</v>
      </c>
      <c r="C9892" s="2">
        <v>42576</v>
      </c>
      <c r="D9892" s="2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  <c r="V9892" t="str">
        <f t="shared" si="309"/>
        <v>profit</v>
      </c>
      <c r="W9892" t="str">
        <f t="shared" si="310"/>
        <v>cheap</v>
      </c>
      <c r="X9892" s="3" t="str" cm="1">
        <f t="array" ref="X9892">_xlfn.IFS(R9892&gt;1000,"premium",R9892&gt;500,"modrate",R9892&lt;500,"cheap")</f>
        <v>cheap</v>
      </c>
      <c r="Y9892" t="str" cm="1">
        <f t="array" ref="Y9892">_xlfn.SWITCH(TRUE,R9892&gt;1000,"premium",R9892&gt;500,"modrate","cheap")</f>
        <v>cheap</v>
      </c>
    </row>
    <row r="9893" spans="1:25">
      <c r="A9893">
        <v>9892</v>
      </c>
      <c r="B9893" t="s">
        <v>10890</v>
      </c>
      <c r="C9893" s="2">
        <v>42576</v>
      </c>
      <c r="D9893" s="2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  <c r="V9893" t="str">
        <f t="shared" si="309"/>
        <v>profit</v>
      </c>
      <c r="W9893" t="str">
        <f t="shared" si="310"/>
        <v>cheap</v>
      </c>
      <c r="X9893" s="3" t="str" cm="1">
        <f t="array" ref="X9893">_xlfn.IFS(R9893&gt;1000,"premium",R9893&gt;500,"modrate",R9893&lt;500,"cheap")</f>
        <v>cheap</v>
      </c>
      <c r="Y9893" t="str" cm="1">
        <f t="array" ref="Y9893">_xlfn.SWITCH(TRUE,R9893&gt;1000,"premium",R9893&gt;500,"modrate","cheap")</f>
        <v>cheap</v>
      </c>
    </row>
    <row r="9894" spans="1:25">
      <c r="A9894">
        <v>9893</v>
      </c>
      <c r="B9894" t="s">
        <v>10890</v>
      </c>
      <c r="C9894" s="2">
        <v>42576</v>
      </c>
      <c r="D9894" s="2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  <c r="V9894" t="str">
        <f t="shared" si="309"/>
        <v>profit</v>
      </c>
      <c r="W9894" t="str">
        <f t="shared" si="310"/>
        <v>cheap</v>
      </c>
      <c r="X9894" s="3" t="str" cm="1">
        <f t="array" ref="X9894">_xlfn.IFS(R9894&gt;1000,"premium",R9894&gt;500,"modrate",R9894&lt;500,"cheap")</f>
        <v>cheap</v>
      </c>
      <c r="Y9894" t="str" cm="1">
        <f t="array" ref="Y9894">_xlfn.SWITCH(TRUE,R9894&gt;1000,"premium",R9894&gt;500,"modrate","cheap")</f>
        <v>cheap</v>
      </c>
    </row>
    <row r="9895" spans="1:25">
      <c r="A9895">
        <v>9894</v>
      </c>
      <c r="B9895" t="s">
        <v>10890</v>
      </c>
      <c r="C9895" s="2">
        <v>42576</v>
      </c>
      <c r="D9895" s="2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  <c r="V9895" t="str">
        <f t="shared" si="309"/>
        <v>profit</v>
      </c>
      <c r="W9895" t="str">
        <f t="shared" si="310"/>
        <v>cheap</v>
      </c>
      <c r="X9895" s="3" t="str" cm="1">
        <f t="array" ref="X9895">_xlfn.IFS(R9895&gt;1000,"premium",R9895&gt;500,"modrate",R9895&lt;500,"cheap")</f>
        <v>cheap</v>
      </c>
      <c r="Y9895" t="str" cm="1">
        <f t="array" ref="Y9895">_xlfn.SWITCH(TRUE,R9895&gt;1000,"premium",R9895&gt;500,"modrate","cheap")</f>
        <v>cheap</v>
      </c>
    </row>
    <row r="9896" spans="1:25">
      <c r="A9896">
        <v>9895</v>
      </c>
      <c r="B9896" t="s">
        <v>10890</v>
      </c>
      <c r="C9896" s="2">
        <v>42576</v>
      </c>
      <c r="D9896" s="2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  <c r="V9896" t="str">
        <f t="shared" si="309"/>
        <v>profit</v>
      </c>
      <c r="W9896" t="str">
        <f t="shared" si="310"/>
        <v>cheap</v>
      </c>
      <c r="X9896" s="3" t="str" cm="1">
        <f t="array" ref="X9896">_xlfn.IFS(R9896&gt;1000,"premium",R9896&gt;500,"modrate",R9896&lt;500,"cheap")</f>
        <v>cheap</v>
      </c>
      <c r="Y9896" t="str" cm="1">
        <f t="array" ref="Y9896">_xlfn.SWITCH(TRUE,R9896&gt;1000,"premium",R9896&gt;500,"modrate","cheap")</f>
        <v>cheap</v>
      </c>
    </row>
    <row r="9897" spans="1:25">
      <c r="A9897">
        <v>9896</v>
      </c>
      <c r="B9897" t="s">
        <v>10891</v>
      </c>
      <c r="C9897" s="2">
        <v>41908</v>
      </c>
      <c r="D9897" s="2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  <c r="V9897" t="str">
        <f t="shared" si="309"/>
        <v>profit</v>
      </c>
      <c r="W9897" t="str">
        <f t="shared" si="310"/>
        <v>cheap</v>
      </c>
      <c r="X9897" s="3" t="str" cm="1">
        <f t="array" ref="X9897">_xlfn.IFS(R9897&gt;1000,"premium",R9897&gt;500,"modrate",R9897&lt;500,"cheap")</f>
        <v>cheap</v>
      </c>
      <c r="Y9897" t="str" cm="1">
        <f t="array" ref="Y9897">_xlfn.SWITCH(TRUE,R9897&gt;1000,"premium",R9897&gt;500,"modrate","cheap")</f>
        <v>cheap</v>
      </c>
    </row>
    <row r="9898" spans="1:25">
      <c r="A9898">
        <v>9897</v>
      </c>
      <c r="B9898" t="s">
        <v>10892</v>
      </c>
      <c r="C9898" s="2">
        <v>41807</v>
      </c>
      <c r="D9898" s="2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  <c r="V9898" t="str">
        <f t="shared" si="309"/>
        <v>profit</v>
      </c>
      <c r="W9898" t="str">
        <f t="shared" si="310"/>
        <v>cheap</v>
      </c>
      <c r="X9898" s="3" t="str" cm="1">
        <f t="array" ref="X9898">_xlfn.IFS(R9898&gt;1000,"premium",R9898&gt;500,"modrate",R9898&lt;500,"cheap")</f>
        <v>cheap</v>
      </c>
      <c r="Y9898" t="str" cm="1">
        <f t="array" ref="Y9898">_xlfn.SWITCH(TRUE,R9898&gt;1000,"premium",R9898&gt;500,"modrate","cheap")</f>
        <v>cheap</v>
      </c>
    </row>
    <row r="9899" spans="1:25">
      <c r="A9899">
        <v>9898</v>
      </c>
      <c r="B9899" t="s">
        <v>10893</v>
      </c>
      <c r="C9899" s="2">
        <v>42527</v>
      </c>
      <c r="D9899" s="2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  <c r="V9899" t="str">
        <f t="shared" si="309"/>
        <v>profit</v>
      </c>
      <c r="W9899" t="str">
        <f t="shared" si="310"/>
        <v>cheap</v>
      </c>
      <c r="X9899" s="3" t="str" cm="1">
        <f t="array" ref="X9899">_xlfn.IFS(R9899&gt;1000,"premium",R9899&gt;500,"modrate",R9899&lt;500,"cheap")</f>
        <v>cheap</v>
      </c>
      <c r="Y9899" t="str" cm="1">
        <f t="array" ref="Y9899">_xlfn.SWITCH(TRUE,R9899&gt;1000,"premium",R9899&gt;500,"modrate","cheap")</f>
        <v>cheap</v>
      </c>
    </row>
    <row r="9900" spans="1:25">
      <c r="A9900">
        <v>9899</v>
      </c>
      <c r="B9900" t="s">
        <v>10893</v>
      </c>
      <c r="C9900" s="2">
        <v>42527</v>
      </c>
      <c r="D9900" s="2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  <c r="V9900" t="str">
        <f t="shared" si="309"/>
        <v>loss</v>
      </c>
      <c r="W9900" t="str">
        <f t="shared" si="310"/>
        <v>cheap</v>
      </c>
      <c r="X9900" s="3" t="str" cm="1">
        <f t="array" ref="X9900">_xlfn.IFS(R9900&gt;1000,"premium",R9900&gt;500,"modrate",R9900&lt;500,"cheap")</f>
        <v>cheap</v>
      </c>
      <c r="Y9900" t="str" cm="1">
        <f t="array" ref="Y9900">_xlfn.SWITCH(TRUE,R9900&gt;1000,"premium",R9900&gt;500,"modrate","cheap")</f>
        <v>cheap</v>
      </c>
    </row>
    <row r="9901" spans="1:25">
      <c r="A9901">
        <v>9900</v>
      </c>
      <c r="B9901" t="s">
        <v>10894</v>
      </c>
      <c r="C9901" s="2">
        <v>41726</v>
      </c>
      <c r="D9901" s="2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  <c r="V9901" t="str">
        <f t="shared" si="309"/>
        <v>loss</v>
      </c>
      <c r="W9901" t="str">
        <f t="shared" si="310"/>
        <v>cheap</v>
      </c>
      <c r="X9901" s="3" t="str" cm="1">
        <f t="array" ref="X9901">_xlfn.IFS(R9901&gt;1000,"premium",R9901&gt;500,"modrate",R9901&lt;500,"cheap")</f>
        <v>cheap</v>
      </c>
      <c r="Y9901" t="str" cm="1">
        <f t="array" ref="Y9901">_xlfn.SWITCH(TRUE,R9901&gt;1000,"premium",R9901&gt;500,"modrate","cheap")</f>
        <v>cheap</v>
      </c>
    </row>
    <row r="9902" spans="1:25">
      <c r="A9902">
        <v>9901</v>
      </c>
      <c r="B9902" t="s">
        <v>10895</v>
      </c>
      <c r="C9902" s="2">
        <v>42968</v>
      </c>
      <c r="D9902" s="2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  <c r="V9902" t="str">
        <f t="shared" si="309"/>
        <v>profit</v>
      </c>
      <c r="W9902" t="str">
        <f t="shared" si="310"/>
        <v>cheap</v>
      </c>
      <c r="X9902" s="3" t="str" cm="1">
        <f t="array" ref="X9902">_xlfn.IFS(R9902&gt;1000,"premium",R9902&gt;500,"modrate",R9902&lt;500,"cheap")</f>
        <v>cheap</v>
      </c>
      <c r="Y9902" t="str" cm="1">
        <f t="array" ref="Y9902">_xlfn.SWITCH(TRUE,R9902&gt;1000,"premium",R9902&gt;500,"modrate","cheap")</f>
        <v>cheap</v>
      </c>
    </row>
    <row r="9903" spans="1:25">
      <c r="A9903">
        <v>9902</v>
      </c>
      <c r="B9903" t="s">
        <v>10895</v>
      </c>
      <c r="C9903" s="2">
        <v>42968</v>
      </c>
      <c r="D9903" s="2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  <c r="V9903" t="str">
        <f t="shared" si="309"/>
        <v>profit</v>
      </c>
      <c r="W9903" t="str">
        <f t="shared" si="310"/>
        <v>cheap</v>
      </c>
      <c r="X9903" s="3" t="str" cm="1">
        <f t="array" ref="X9903">_xlfn.IFS(R9903&gt;1000,"premium",R9903&gt;500,"modrate",R9903&lt;500,"cheap")</f>
        <v>cheap</v>
      </c>
      <c r="Y9903" t="str" cm="1">
        <f t="array" ref="Y9903">_xlfn.SWITCH(TRUE,R9903&gt;1000,"premium",R9903&gt;500,"modrate","cheap")</f>
        <v>cheap</v>
      </c>
    </row>
    <row r="9904" spans="1:25">
      <c r="A9904">
        <v>9903</v>
      </c>
      <c r="B9904" t="s">
        <v>10895</v>
      </c>
      <c r="C9904" s="2">
        <v>42968</v>
      </c>
      <c r="D9904" s="2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  <c r="V9904" t="str">
        <f t="shared" si="309"/>
        <v>profit</v>
      </c>
      <c r="W9904" t="str">
        <f t="shared" si="310"/>
        <v>cheap</v>
      </c>
      <c r="X9904" s="3" t="str" cm="1">
        <f t="array" ref="X9904">_xlfn.IFS(R9904&gt;1000,"premium",R9904&gt;500,"modrate",R9904&lt;500,"cheap")</f>
        <v>cheap</v>
      </c>
      <c r="Y9904" t="str" cm="1">
        <f t="array" ref="Y9904">_xlfn.SWITCH(TRUE,R9904&gt;1000,"premium",R9904&gt;500,"modrate","cheap")</f>
        <v>cheap</v>
      </c>
    </row>
    <row r="9905" spans="1:25">
      <c r="A9905">
        <v>9904</v>
      </c>
      <c r="B9905" t="s">
        <v>10896</v>
      </c>
      <c r="C9905" s="2">
        <v>41955</v>
      </c>
      <c r="D9905" s="2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  <c r="V9905" t="str">
        <f t="shared" si="309"/>
        <v>loss</v>
      </c>
      <c r="W9905" t="str">
        <f t="shared" si="310"/>
        <v>cheap</v>
      </c>
      <c r="X9905" s="3" t="str" cm="1">
        <f t="array" ref="X9905">_xlfn.IFS(R9905&gt;1000,"premium",R9905&gt;500,"modrate",R9905&lt;500,"cheap")</f>
        <v>cheap</v>
      </c>
      <c r="Y9905" t="str" cm="1">
        <f t="array" ref="Y9905">_xlfn.SWITCH(TRUE,R9905&gt;1000,"premium",R9905&gt;500,"modrate","cheap")</f>
        <v>cheap</v>
      </c>
    </row>
    <row r="9906" spans="1:25">
      <c r="A9906">
        <v>9905</v>
      </c>
      <c r="B9906" t="s">
        <v>10896</v>
      </c>
      <c r="C9906" s="2">
        <v>41955</v>
      </c>
      <c r="D9906" s="2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  <c r="V9906" t="str">
        <f t="shared" si="309"/>
        <v>profit</v>
      </c>
      <c r="W9906" t="str">
        <f t="shared" si="310"/>
        <v>cheap</v>
      </c>
      <c r="X9906" s="3" t="str" cm="1">
        <f t="array" ref="X9906">_xlfn.IFS(R9906&gt;1000,"premium",R9906&gt;500,"modrate",R9906&lt;500,"cheap")</f>
        <v>cheap</v>
      </c>
      <c r="Y9906" t="str" cm="1">
        <f t="array" ref="Y9906">_xlfn.SWITCH(TRUE,R9906&gt;1000,"premium",R9906&gt;500,"modrate","cheap")</f>
        <v>cheap</v>
      </c>
    </row>
    <row r="9907" spans="1:25">
      <c r="A9907">
        <v>9906</v>
      </c>
      <c r="B9907" t="s">
        <v>10897</v>
      </c>
      <c r="C9907" s="2">
        <v>42260</v>
      </c>
      <c r="D9907" s="2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  <c r="V9907" t="str">
        <f t="shared" si="309"/>
        <v>profit</v>
      </c>
      <c r="W9907" t="str">
        <f t="shared" si="310"/>
        <v>cheap</v>
      </c>
      <c r="X9907" s="3" t="str" cm="1">
        <f t="array" ref="X9907">_xlfn.IFS(R9907&gt;1000,"premium",R9907&gt;500,"modrate",R9907&lt;500,"cheap")</f>
        <v>cheap</v>
      </c>
      <c r="Y9907" t="str" cm="1">
        <f t="array" ref="Y9907">_xlfn.SWITCH(TRUE,R9907&gt;1000,"premium",R9907&gt;500,"modrate","cheap")</f>
        <v>cheap</v>
      </c>
    </row>
    <row r="9908" spans="1:25">
      <c r="A9908">
        <v>9907</v>
      </c>
      <c r="B9908" t="s">
        <v>10897</v>
      </c>
      <c r="C9908" s="2">
        <v>42260</v>
      </c>
      <c r="D9908" s="2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  <c r="V9908" t="str">
        <f t="shared" si="309"/>
        <v>profit</v>
      </c>
      <c r="W9908" t="str">
        <f t="shared" si="310"/>
        <v>cheap</v>
      </c>
      <c r="X9908" s="3" t="str" cm="1">
        <f t="array" ref="X9908">_xlfn.IFS(R9908&gt;1000,"premium",R9908&gt;500,"modrate",R9908&lt;500,"cheap")</f>
        <v>cheap</v>
      </c>
      <c r="Y9908" t="str" cm="1">
        <f t="array" ref="Y9908">_xlfn.SWITCH(TRUE,R9908&gt;1000,"premium",R9908&gt;500,"modrate","cheap")</f>
        <v>cheap</v>
      </c>
    </row>
    <row r="9909" spans="1:25">
      <c r="A9909">
        <v>9908</v>
      </c>
      <c r="B9909" t="s">
        <v>10897</v>
      </c>
      <c r="C9909" s="2">
        <v>42260</v>
      </c>
      <c r="D9909" s="2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  <c r="V9909" t="str">
        <f t="shared" si="309"/>
        <v>profit</v>
      </c>
      <c r="W9909" t="str">
        <f t="shared" si="310"/>
        <v>modrate</v>
      </c>
      <c r="X9909" s="3" t="str" cm="1">
        <f t="array" ref="X9909">_xlfn.IFS(R9909&gt;1000,"premium",R9909&gt;500,"modrate",R9909&lt;500,"cheap")</f>
        <v>modrate</v>
      </c>
      <c r="Y9909" t="str" cm="1">
        <f t="array" ref="Y9909">_xlfn.SWITCH(TRUE,R9909&gt;1000,"premium",R9909&gt;500,"modrate","cheap")</f>
        <v>modrate</v>
      </c>
    </row>
    <row r="9910" spans="1:25">
      <c r="A9910">
        <v>9909</v>
      </c>
      <c r="B9910" t="s">
        <v>10897</v>
      </c>
      <c r="C9910" s="2">
        <v>42260</v>
      </c>
      <c r="D9910" s="2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  <c r="V9910" t="str">
        <f t="shared" si="309"/>
        <v>profit</v>
      </c>
      <c r="W9910" t="str">
        <f t="shared" si="310"/>
        <v>cheap</v>
      </c>
      <c r="X9910" s="3" t="str" cm="1">
        <f t="array" ref="X9910">_xlfn.IFS(R9910&gt;1000,"premium",R9910&gt;500,"modrate",R9910&lt;500,"cheap")</f>
        <v>cheap</v>
      </c>
      <c r="Y9910" t="str" cm="1">
        <f t="array" ref="Y9910">_xlfn.SWITCH(TRUE,R9910&gt;1000,"premium",R9910&gt;500,"modrate","cheap")</f>
        <v>cheap</v>
      </c>
    </row>
    <row r="9911" spans="1:25">
      <c r="A9911">
        <v>9910</v>
      </c>
      <c r="B9911" t="s">
        <v>10897</v>
      </c>
      <c r="C9911" s="2">
        <v>42260</v>
      </c>
      <c r="D9911" s="2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  <c r="V9911" t="str">
        <f t="shared" si="309"/>
        <v>profit</v>
      </c>
      <c r="W9911" t="str">
        <f t="shared" si="310"/>
        <v>cheap</v>
      </c>
      <c r="X9911" s="3" t="str" cm="1">
        <f t="array" ref="X9911">_xlfn.IFS(R9911&gt;1000,"premium",R9911&gt;500,"modrate",R9911&lt;500,"cheap")</f>
        <v>cheap</v>
      </c>
      <c r="Y9911" t="str" cm="1">
        <f t="array" ref="Y9911">_xlfn.SWITCH(TRUE,R9911&gt;1000,"premium",R9911&gt;500,"modrate","cheap")</f>
        <v>cheap</v>
      </c>
    </row>
    <row r="9912" spans="1:25">
      <c r="A9912">
        <v>9911</v>
      </c>
      <c r="B9912" t="s">
        <v>10897</v>
      </c>
      <c r="C9912" s="2">
        <v>42260</v>
      </c>
      <c r="D9912" s="2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  <c r="V9912" t="str">
        <f t="shared" si="309"/>
        <v>profit</v>
      </c>
      <c r="W9912" t="str">
        <f t="shared" si="310"/>
        <v>cheap</v>
      </c>
      <c r="X9912" s="3" t="str" cm="1">
        <f t="array" ref="X9912">_xlfn.IFS(R9912&gt;1000,"premium",R9912&gt;500,"modrate",R9912&lt;500,"cheap")</f>
        <v>cheap</v>
      </c>
      <c r="Y9912" t="str" cm="1">
        <f t="array" ref="Y9912">_xlfn.SWITCH(TRUE,R9912&gt;1000,"premium",R9912&gt;500,"modrate","cheap")</f>
        <v>cheap</v>
      </c>
    </row>
    <row r="9913" spans="1:25">
      <c r="A9913">
        <v>9912</v>
      </c>
      <c r="B9913" t="s">
        <v>10898</v>
      </c>
      <c r="C9913" s="2">
        <v>41734</v>
      </c>
      <c r="D9913" s="2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  <c r="V9913" t="str">
        <f t="shared" si="309"/>
        <v>profit</v>
      </c>
      <c r="W9913" t="str">
        <f t="shared" si="310"/>
        <v>cheap</v>
      </c>
      <c r="X9913" s="3" t="str" cm="1">
        <f t="array" ref="X9913">_xlfn.IFS(R9913&gt;1000,"premium",R9913&gt;500,"modrate",R9913&lt;500,"cheap")</f>
        <v>cheap</v>
      </c>
      <c r="Y9913" t="str" cm="1">
        <f t="array" ref="Y9913">_xlfn.SWITCH(TRUE,R9913&gt;1000,"premium",R9913&gt;500,"modrate","cheap")</f>
        <v>cheap</v>
      </c>
    </row>
    <row r="9914" spans="1:25">
      <c r="A9914">
        <v>9913</v>
      </c>
      <c r="B9914" t="s">
        <v>10899</v>
      </c>
      <c r="C9914" s="2">
        <v>42287</v>
      </c>
      <c r="D9914" s="2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  <c r="V9914" t="str">
        <f t="shared" si="309"/>
        <v>loss</v>
      </c>
      <c r="W9914" t="str">
        <f t="shared" si="310"/>
        <v>cheap</v>
      </c>
      <c r="X9914" s="3" t="str" cm="1">
        <f t="array" ref="X9914">_xlfn.IFS(R9914&gt;1000,"premium",R9914&gt;500,"modrate",R9914&lt;500,"cheap")</f>
        <v>cheap</v>
      </c>
      <c r="Y9914" t="str" cm="1">
        <f t="array" ref="Y9914">_xlfn.SWITCH(TRUE,R9914&gt;1000,"premium",R9914&gt;500,"modrate","cheap")</f>
        <v>cheap</v>
      </c>
    </row>
    <row r="9915" spans="1:25">
      <c r="A9915">
        <v>9914</v>
      </c>
      <c r="B9915" t="s">
        <v>10899</v>
      </c>
      <c r="C9915" s="2">
        <v>42287</v>
      </c>
      <c r="D9915" s="2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  <c r="V9915" t="str">
        <f t="shared" si="309"/>
        <v>profit</v>
      </c>
      <c r="W9915" t="str">
        <f t="shared" si="310"/>
        <v>cheap</v>
      </c>
      <c r="X9915" s="3" t="str" cm="1">
        <f t="array" ref="X9915">_xlfn.IFS(R9915&gt;1000,"premium",R9915&gt;500,"modrate",R9915&lt;500,"cheap")</f>
        <v>cheap</v>
      </c>
      <c r="Y9915" t="str" cm="1">
        <f t="array" ref="Y9915">_xlfn.SWITCH(TRUE,R9915&gt;1000,"premium",R9915&gt;500,"modrate","cheap")</f>
        <v>cheap</v>
      </c>
    </row>
    <row r="9916" spans="1:25">
      <c r="A9916">
        <v>9915</v>
      </c>
      <c r="B9916" t="s">
        <v>10900</v>
      </c>
      <c r="C9916" s="2">
        <v>42764</v>
      </c>
      <c r="D9916" s="2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  <c r="V9916" t="str">
        <f t="shared" si="309"/>
        <v>profit</v>
      </c>
      <c r="W9916" t="str">
        <f t="shared" si="310"/>
        <v>cheap</v>
      </c>
      <c r="X9916" s="3" t="str" cm="1">
        <f t="array" ref="X9916">_xlfn.IFS(R9916&gt;1000,"premium",R9916&gt;500,"modrate",R9916&lt;500,"cheap")</f>
        <v>cheap</v>
      </c>
      <c r="Y9916" t="str" cm="1">
        <f t="array" ref="Y9916">_xlfn.SWITCH(TRUE,R9916&gt;1000,"premium",R9916&gt;500,"modrate","cheap")</f>
        <v>cheap</v>
      </c>
    </row>
    <row r="9917" spans="1:25">
      <c r="A9917">
        <v>9916</v>
      </c>
      <c r="B9917" t="s">
        <v>10900</v>
      </c>
      <c r="C9917" s="2">
        <v>42764</v>
      </c>
      <c r="D9917" s="2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  <c r="V9917" t="str">
        <f t="shared" si="309"/>
        <v>profit</v>
      </c>
      <c r="W9917" t="str">
        <f t="shared" si="310"/>
        <v>cheap</v>
      </c>
      <c r="X9917" s="3" t="str" cm="1">
        <f t="array" ref="X9917">_xlfn.IFS(R9917&gt;1000,"premium",R9917&gt;500,"modrate",R9917&lt;500,"cheap")</f>
        <v>cheap</v>
      </c>
      <c r="Y9917" t="str" cm="1">
        <f t="array" ref="Y9917">_xlfn.SWITCH(TRUE,R9917&gt;1000,"premium",R9917&gt;500,"modrate","cheap")</f>
        <v>cheap</v>
      </c>
    </row>
    <row r="9918" spans="1:25">
      <c r="A9918">
        <v>9917</v>
      </c>
      <c r="B9918" t="s">
        <v>10900</v>
      </c>
      <c r="C9918" s="2">
        <v>42764</v>
      </c>
      <c r="D9918" s="2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  <c r="V9918" t="str">
        <f t="shared" si="309"/>
        <v>profit</v>
      </c>
      <c r="W9918" t="str">
        <f t="shared" si="310"/>
        <v>cheap</v>
      </c>
      <c r="X9918" s="3" t="str" cm="1">
        <f t="array" ref="X9918">_xlfn.IFS(R9918&gt;1000,"premium",R9918&gt;500,"modrate",R9918&lt;500,"cheap")</f>
        <v>cheap</v>
      </c>
      <c r="Y9918" t="str" cm="1">
        <f t="array" ref="Y9918">_xlfn.SWITCH(TRUE,R9918&gt;1000,"premium",R9918&gt;500,"modrate","cheap")</f>
        <v>cheap</v>
      </c>
    </row>
    <row r="9919" spans="1:25">
      <c r="A9919">
        <v>9918</v>
      </c>
      <c r="B9919" t="s">
        <v>10900</v>
      </c>
      <c r="C9919" s="2">
        <v>42764</v>
      </c>
      <c r="D9919" s="2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  <c r="V9919" t="str">
        <f t="shared" si="309"/>
        <v>profit</v>
      </c>
      <c r="W9919" t="str">
        <f t="shared" si="310"/>
        <v>cheap</v>
      </c>
      <c r="X9919" s="3" t="str" cm="1">
        <f t="array" ref="X9919">_xlfn.IFS(R9919&gt;1000,"premium",R9919&gt;500,"modrate",R9919&lt;500,"cheap")</f>
        <v>cheap</v>
      </c>
      <c r="Y9919" t="str" cm="1">
        <f t="array" ref="Y9919">_xlfn.SWITCH(TRUE,R9919&gt;1000,"premium",R9919&gt;500,"modrate","cheap")</f>
        <v>cheap</v>
      </c>
    </row>
    <row r="9920" spans="1:25">
      <c r="A9920">
        <v>9919</v>
      </c>
      <c r="B9920" t="s">
        <v>10901</v>
      </c>
      <c r="C9920" s="2">
        <v>42271</v>
      </c>
      <c r="D9920" s="2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  <c r="V9920" t="str">
        <f t="shared" si="309"/>
        <v>profit</v>
      </c>
      <c r="W9920" t="str">
        <f t="shared" si="310"/>
        <v>cheap</v>
      </c>
      <c r="X9920" s="3" t="str" cm="1">
        <f t="array" ref="X9920">_xlfn.IFS(R9920&gt;1000,"premium",R9920&gt;500,"modrate",R9920&lt;500,"cheap")</f>
        <v>cheap</v>
      </c>
      <c r="Y9920" t="str" cm="1">
        <f t="array" ref="Y9920">_xlfn.SWITCH(TRUE,R9920&gt;1000,"premium",R9920&gt;500,"modrate","cheap")</f>
        <v>cheap</v>
      </c>
    </row>
    <row r="9921" spans="1:25">
      <c r="A9921">
        <v>9920</v>
      </c>
      <c r="B9921" t="s">
        <v>10902</v>
      </c>
      <c r="C9921" s="2">
        <v>42444</v>
      </c>
      <c r="D9921" s="2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  <c r="V9921" t="str">
        <f t="shared" si="309"/>
        <v>loss</v>
      </c>
      <c r="W9921" t="str">
        <f t="shared" si="310"/>
        <v>modrate</v>
      </c>
      <c r="X9921" s="3" t="str" cm="1">
        <f t="array" ref="X9921">_xlfn.IFS(R9921&gt;1000,"premium",R9921&gt;500,"modrate",R9921&lt;500,"cheap")</f>
        <v>modrate</v>
      </c>
      <c r="Y9921" t="str" cm="1">
        <f t="array" ref="Y9921">_xlfn.SWITCH(TRUE,R9921&gt;1000,"premium",R9921&gt;500,"modrate","cheap")</f>
        <v>modrate</v>
      </c>
    </row>
    <row r="9922" spans="1:25">
      <c r="A9922">
        <v>9921</v>
      </c>
      <c r="B9922" t="s">
        <v>10902</v>
      </c>
      <c r="C9922" s="2">
        <v>42444</v>
      </c>
      <c r="D9922" s="2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  <c r="V9922" t="str">
        <f t="shared" si="309"/>
        <v>loss</v>
      </c>
      <c r="W9922" t="str">
        <f t="shared" si="310"/>
        <v>cheap</v>
      </c>
      <c r="X9922" s="3" t="str" cm="1">
        <f t="array" ref="X9922">_xlfn.IFS(R9922&gt;1000,"premium",R9922&gt;500,"modrate",R9922&lt;500,"cheap")</f>
        <v>cheap</v>
      </c>
      <c r="Y9922" t="str" cm="1">
        <f t="array" ref="Y9922">_xlfn.SWITCH(TRUE,R9922&gt;1000,"premium",R9922&gt;500,"modrate","cheap")</f>
        <v>cheap</v>
      </c>
    </row>
    <row r="9923" spans="1:25">
      <c r="A9923">
        <v>9922</v>
      </c>
      <c r="B9923" t="s">
        <v>10903</v>
      </c>
      <c r="C9923" s="2">
        <v>41967</v>
      </c>
      <c r="D9923" s="2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  <c r="V9923" t="str">
        <f t="shared" ref="V9923:V9986" si="311">IF(U9923&gt;0,"profit","loss")</f>
        <v>loss</v>
      </c>
      <c r="W9923" t="str">
        <f t="shared" ref="W9923:W9986" si="312">IF(R9923&gt;1000,"premium", IF(R9923&gt;500,"modrate","cheap"))</f>
        <v>cheap</v>
      </c>
      <c r="X9923" s="3" t="str" cm="1">
        <f t="array" ref="X9923">_xlfn.IFS(R9923&gt;1000,"premium",R9923&gt;500,"modrate",R9923&lt;500,"cheap")</f>
        <v>cheap</v>
      </c>
      <c r="Y9923" t="str" cm="1">
        <f t="array" ref="Y9923">_xlfn.SWITCH(TRUE,R9923&gt;1000,"premium",R9923&gt;500,"modrate","cheap")</f>
        <v>cheap</v>
      </c>
    </row>
    <row r="9924" spans="1:25">
      <c r="A9924">
        <v>9923</v>
      </c>
      <c r="B9924" t="s">
        <v>10904</v>
      </c>
      <c r="C9924" s="2">
        <v>42861</v>
      </c>
      <c r="D9924" s="2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  <c r="V9924" t="str">
        <f t="shared" si="311"/>
        <v>profit</v>
      </c>
      <c r="W9924" t="str">
        <f t="shared" si="312"/>
        <v>cheap</v>
      </c>
      <c r="X9924" s="3" t="str" cm="1">
        <f t="array" ref="X9924">_xlfn.IFS(R9924&gt;1000,"premium",R9924&gt;500,"modrate",R9924&lt;500,"cheap")</f>
        <v>cheap</v>
      </c>
      <c r="Y9924" t="str" cm="1">
        <f t="array" ref="Y9924">_xlfn.SWITCH(TRUE,R9924&gt;1000,"premium",R9924&gt;500,"modrate","cheap")</f>
        <v>cheap</v>
      </c>
    </row>
    <row r="9925" spans="1:25">
      <c r="A9925">
        <v>9924</v>
      </c>
      <c r="B9925" t="s">
        <v>10905</v>
      </c>
      <c r="C9925" s="2">
        <v>42083</v>
      </c>
      <c r="D9925" s="2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  <c r="V9925" t="str">
        <f t="shared" si="311"/>
        <v>profit</v>
      </c>
      <c r="W9925" t="str">
        <f t="shared" si="312"/>
        <v>cheap</v>
      </c>
      <c r="X9925" s="3" t="str" cm="1">
        <f t="array" ref="X9925">_xlfn.IFS(R9925&gt;1000,"premium",R9925&gt;500,"modrate",R9925&lt;500,"cheap")</f>
        <v>cheap</v>
      </c>
      <c r="Y9925" t="str" cm="1">
        <f t="array" ref="Y9925">_xlfn.SWITCH(TRUE,R9925&gt;1000,"premium",R9925&gt;500,"modrate","cheap")</f>
        <v>cheap</v>
      </c>
    </row>
    <row r="9926" spans="1:25">
      <c r="A9926">
        <v>9925</v>
      </c>
      <c r="B9926" t="s">
        <v>10905</v>
      </c>
      <c r="C9926" s="2">
        <v>42083</v>
      </c>
      <c r="D9926" s="2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  <c r="V9926" t="str">
        <f t="shared" si="311"/>
        <v>profit</v>
      </c>
      <c r="W9926" t="str">
        <f t="shared" si="312"/>
        <v>cheap</v>
      </c>
      <c r="X9926" s="3" t="str" cm="1">
        <f t="array" ref="X9926">_xlfn.IFS(R9926&gt;1000,"premium",R9926&gt;500,"modrate",R9926&lt;500,"cheap")</f>
        <v>cheap</v>
      </c>
      <c r="Y9926" t="str" cm="1">
        <f t="array" ref="Y9926">_xlfn.SWITCH(TRUE,R9926&gt;1000,"premium",R9926&gt;500,"modrate","cheap")</f>
        <v>cheap</v>
      </c>
    </row>
    <row r="9927" spans="1:25">
      <c r="A9927">
        <v>9926</v>
      </c>
      <c r="B9927" t="s">
        <v>10905</v>
      </c>
      <c r="C9927" s="2">
        <v>42083</v>
      </c>
      <c r="D9927" s="2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  <c r="V9927" t="str">
        <f t="shared" si="311"/>
        <v>profit</v>
      </c>
      <c r="W9927" t="str">
        <f t="shared" si="312"/>
        <v>premium</v>
      </c>
      <c r="X9927" s="3" t="str" cm="1">
        <f t="array" ref="X9927">_xlfn.IFS(R9927&gt;1000,"premium",R9927&gt;500,"modrate",R9927&lt;500,"cheap")</f>
        <v>premium</v>
      </c>
      <c r="Y9927" t="str" cm="1">
        <f t="array" ref="Y9927">_xlfn.SWITCH(TRUE,R9927&gt;1000,"premium",R9927&gt;500,"modrate","cheap")</f>
        <v>premium</v>
      </c>
    </row>
    <row r="9928" spans="1:25">
      <c r="A9928">
        <v>9927</v>
      </c>
      <c r="B9928" t="s">
        <v>10905</v>
      </c>
      <c r="C9928" s="2">
        <v>42083</v>
      </c>
      <c r="D9928" s="2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  <c r="V9928" t="str">
        <f t="shared" si="311"/>
        <v>profit</v>
      </c>
      <c r="W9928" t="str">
        <f t="shared" si="312"/>
        <v>cheap</v>
      </c>
      <c r="X9928" s="3" t="str" cm="1">
        <f t="array" ref="X9928">_xlfn.IFS(R9928&gt;1000,"premium",R9928&gt;500,"modrate",R9928&lt;500,"cheap")</f>
        <v>cheap</v>
      </c>
      <c r="Y9928" t="str" cm="1">
        <f t="array" ref="Y9928">_xlfn.SWITCH(TRUE,R9928&gt;1000,"premium",R9928&gt;500,"modrate","cheap")</f>
        <v>cheap</v>
      </c>
    </row>
    <row r="9929" spans="1:25">
      <c r="A9929">
        <v>9928</v>
      </c>
      <c r="B9929" t="s">
        <v>10905</v>
      </c>
      <c r="C9929" s="2">
        <v>42083</v>
      </c>
      <c r="D9929" s="2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  <c r="V9929" t="str">
        <f t="shared" si="311"/>
        <v>profit</v>
      </c>
      <c r="W9929" t="str">
        <f t="shared" si="312"/>
        <v>cheap</v>
      </c>
      <c r="X9929" s="3" t="str" cm="1">
        <f t="array" ref="X9929">_xlfn.IFS(R9929&gt;1000,"premium",R9929&gt;500,"modrate",R9929&lt;500,"cheap")</f>
        <v>cheap</v>
      </c>
      <c r="Y9929" t="str" cm="1">
        <f t="array" ref="Y9929">_xlfn.SWITCH(TRUE,R9929&gt;1000,"premium",R9929&gt;500,"modrate","cheap")</f>
        <v>cheap</v>
      </c>
    </row>
    <row r="9930" spans="1:25">
      <c r="A9930">
        <v>9929</v>
      </c>
      <c r="B9930" t="s">
        <v>10906</v>
      </c>
      <c r="C9930" s="2">
        <v>42617</v>
      </c>
      <c r="D9930" s="2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  <c r="V9930" t="str">
        <f t="shared" si="311"/>
        <v>profit</v>
      </c>
      <c r="W9930" t="str">
        <f t="shared" si="312"/>
        <v>cheap</v>
      </c>
      <c r="X9930" s="3" t="str" cm="1">
        <f t="array" ref="X9930">_xlfn.IFS(R9930&gt;1000,"premium",R9930&gt;500,"modrate",R9930&lt;500,"cheap")</f>
        <v>cheap</v>
      </c>
      <c r="Y9930" t="str" cm="1">
        <f t="array" ref="Y9930">_xlfn.SWITCH(TRUE,R9930&gt;1000,"premium",R9930&gt;500,"modrate","cheap")</f>
        <v>cheap</v>
      </c>
    </row>
    <row r="9931" spans="1:25">
      <c r="A9931">
        <v>9930</v>
      </c>
      <c r="B9931" t="s">
        <v>10906</v>
      </c>
      <c r="C9931" s="2">
        <v>42617</v>
      </c>
      <c r="D9931" s="2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  <c r="V9931" t="str">
        <f t="shared" si="311"/>
        <v>profit</v>
      </c>
      <c r="W9931" t="str">
        <f t="shared" si="312"/>
        <v>premium</v>
      </c>
      <c r="X9931" s="3" t="str" cm="1">
        <f t="array" ref="X9931">_xlfn.IFS(R9931&gt;1000,"premium",R9931&gt;500,"modrate",R9931&lt;500,"cheap")</f>
        <v>premium</v>
      </c>
      <c r="Y9931" t="str" cm="1">
        <f t="array" ref="Y9931">_xlfn.SWITCH(TRUE,R9931&gt;1000,"premium",R9931&gt;500,"modrate","cheap")</f>
        <v>premium</v>
      </c>
    </row>
    <row r="9932" spans="1:25">
      <c r="A9932">
        <v>9931</v>
      </c>
      <c r="B9932" t="s">
        <v>10907</v>
      </c>
      <c r="C9932" s="2">
        <v>42321</v>
      </c>
      <c r="D9932" s="2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  <c r="V9932" t="str">
        <f t="shared" si="311"/>
        <v>profit</v>
      </c>
      <c r="W9932" t="str">
        <f t="shared" si="312"/>
        <v>cheap</v>
      </c>
      <c r="X9932" s="3" t="str" cm="1">
        <f t="array" ref="X9932">_xlfn.IFS(R9932&gt;1000,"premium",R9932&gt;500,"modrate",R9932&lt;500,"cheap")</f>
        <v>cheap</v>
      </c>
      <c r="Y9932" t="str" cm="1">
        <f t="array" ref="Y9932">_xlfn.SWITCH(TRUE,R9932&gt;1000,"premium",R9932&gt;500,"modrate","cheap")</f>
        <v>cheap</v>
      </c>
    </row>
    <row r="9933" spans="1:25">
      <c r="A9933">
        <v>9932</v>
      </c>
      <c r="B9933" t="s">
        <v>10907</v>
      </c>
      <c r="C9933" s="2">
        <v>42321</v>
      </c>
      <c r="D9933" s="2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-40.196000000000097</v>
      </c>
      <c r="V9933" t="str">
        <f t="shared" si="311"/>
        <v>loss</v>
      </c>
      <c r="W9933" t="str">
        <f t="shared" si="312"/>
        <v>modrate</v>
      </c>
      <c r="X9933" s="3" t="str" cm="1">
        <f t="array" ref="X9933">_xlfn.IFS(R9933&gt;1000,"premium",R9933&gt;500,"modrate",R9933&lt;500,"cheap")</f>
        <v>modrate</v>
      </c>
      <c r="Y9933" t="str" cm="1">
        <f t="array" ref="Y9933">_xlfn.SWITCH(TRUE,R9933&gt;1000,"premium",R9933&gt;500,"modrate","cheap")</f>
        <v>modrate</v>
      </c>
    </row>
    <row r="9934" spans="1:25">
      <c r="A9934">
        <v>9933</v>
      </c>
      <c r="B9934" t="s">
        <v>10907</v>
      </c>
      <c r="C9934" s="2">
        <v>42321</v>
      </c>
      <c r="D9934" s="2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  <c r="V9934" t="str">
        <f t="shared" si="311"/>
        <v>profit</v>
      </c>
      <c r="W9934" t="str">
        <f t="shared" si="312"/>
        <v>cheap</v>
      </c>
      <c r="X9934" s="3" t="str" cm="1">
        <f t="array" ref="X9934">_xlfn.IFS(R9934&gt;1000,"premium",R9934&gt;500,"modrate",R9934&lt;500,"cheap")</f>
        <v>cheap</v>
      </c>
      <c r="Y9934" t="str" cm="1">
        <f t="array" ref="Y9934">_xlfn.SWITCH(TRUE,R9934&gt;1000,"premium",R9934&gt;500,"modrate","cheap")</f>
        <v>cheap</v>
      </c>
    </row>
    <row r="9935" spans="1:25">
      <c r="A9935">
        <v>9934</v>
      </c>
      <c r="B9935" t="s">
        <v>10908</v>
      </c>
      <c r="C9935" s="2">
        <v>41831</v>
      </c>
      <c r="D9935" s="2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  <c r="V9935" t="str">
        <f t="shared" si="311"/>
        <v>profit</v>
      </c>
      <c r="W9935" t="str">
        <f t="shared" si="312"/>
        <v>cheap</v>
      </c>
      <c r="X9935" s="3" t="str" cm="1">
        <f t="array" ref="X9935">_xlfn.IFS(R9935&gt;1000,"premium",R9935&gt;500,"modrate",R9935&lt;500,"cheap")</f>
        <v>cheap</v>
      </c>
      <c r="Y9935" t="str" cm="1">
        <f t="array" ref="Y9935">_xlfn.SWITCH(TRUE,R9935&gt;1000,"premium",R9935&gt;500,"modrate","cheap")</f>
        <v>cheap</v>
      </c>
    </row>
    <row r="9936" spans="1:25">
      <c r="A9936">
        <v>9935</v>
      </c>
      <c r="B9936" t="s">
        <v>10909</v>
      </c>
      <c r="C9936" s="2">
        <v>42467</v>
      </c>
      <c r="D9936" s="2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  <c r="V9936" t="str">
        <f t="shared" si="311"/>
        <v>profit</v>
      </c>
      <c r="W9936" t="str">
        <f t="shared" si="312"/>
        <v>cheap</v>
      </c>
      <c r="X9936" s="3" t="str" cm="1">
        <f t="array" ref="X9936">_xlfn.IFS(R9936&gt;1000,"premium",R9936&gt;500,"modrate",R9936&lt;500,"cheap")</f>
        <v>cheap</v>
      </c>
      <c r="Y9936" t="str" cm="1">
        <f t="array" ref="Y9936">_xlfn.SWITCH(TRUE,R9936&gt;1000,"premium",R9936&gt;500,"modrate","cheap")</f>
        <v>cheap</v>
      </c>
    </row>
    <row r="9937" spans="1:25">
      <c r="A9937">
        <v>9936</v>
      </c>
      <c r="B9937" t="s">
        <v>10909</v>
      </c>
      <c r="C9937" s="2">
        <v>42467</v>
      </c>
      <c r="D9937" s="2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  <c r="V9937" t="str">
        <f t="shared" si="311"/>
        <v>profit</v>
      </c>
      <c r="W9937" t="str">
        <f t="shared" si="312"/>
        <v>cheap</v>
      </c>
      <c r="X9937" s="3" t="str" cm="1">
        <f t="array" ref="X9937">_xlfn.IFS(R9937&gt;1000,"premium",R9937&gt;500,"modrate",R9937&lt;500,"cheap")</f>
        <v>cheap</v>
      </c>
      <c r="Y9937" t="str" cm="1">
        <f t="array" ref="Y9937">_xlfn.SWITCH(TRUE,R9937&gt;1000,"premium",R9937&gt;500,"modrate","cheap")</f>
        <v>cheap</v>
      </c>
    </row>
    <row r="9938" spans="1:25">
      <c r="A9938">
        <v>9937</v>
      </c>
      <c r="B9938" t="s">
        <v>10912</v>
      </c>
      <c r="C9938" s="2">
        <v>42910</v>
      </c>
      <c r="D9938" s="2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  <c r="V9938" t="str">
        <f t="shared" si="311"/>
        <v>profit</v>
      </c>
      <c r="W9938" t="str">
        <f t="shared" si="312"/>
        <v>cheap</v>
      </c>
      <c r="X9938" s="3" t="str" cm="1">
        <f t="array" ref="X9938">_xlfn.IFS(R9938&gt;1000,"premium",R9938&gt;500,"modrate",R9938&lt;500,"cheap")</f>
        <v>cheap</v>
      </c>
      <c r="Y9938" t="str" cm="1">
        <f t="array" ref="Y9938">_xlfn.SWITCH(TRUE,R9938&gt;1000,"premium",R9938&gt;500,"modrate","cheap")</f>
        <v>cheap</v>
      </c>
    </row>
    <row r="9939" spans="1:25">
      <c r="A9939">
        <v>9938</v>
      </c>
      <c r="B9939" t="s">
        <v>10913</v>
      </c>
      <c r="C9939" s="2">
        <v>42524</v>
      </c>
      <c r="D9939" s="2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  <c r="V9939" t="str">
        <f t="shared" si="311"/>
        <v>loss</v>
      </c>
      <c r="W9939" t="str">
        <f t="shared" si="312"/>
        <v>cheap</v>
      </c>
      <c r="X9939" s="3" t="str" cm="1">
        <f t="array" ref="X9939">_xlfn.IFS(R9939&gt;1000,"premium",R9939&gt;500,"modrate",R9939&lt;500,"cheap")</f>
        <v>cheap</v>
      </c>
      <c r="Y9939" t="str" cm="1">
        <f t="array" ref="Y9939">_xlfn.SWITCH(TRUE,R9939&gt;1000,"premium",R9939&gt;500,"modrate","cheap")</f>
        <v>cheap</v>
      </c>
    </row>
    <row r="9940" spans="1:25">
      <c r="A9940">
        <v>9939</v>
      </c>
      <c r="B9940" t="s">
        <v>10914</v>
      </c>
      <c r="C9940" s="2">
        <v>42716</v>
      </c>
      <c r="D9940" s="2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  <c r="V9940" t="str">
        <f t="shared" si="311"/>
        <v>profit</v>
      </c>
      <c r="W9940" t="str">
        <f t="shared" si="312"/>
        <v>cheap</v>
      </c>
      <c r="X9940" s="3" t="str" cm="1">
        <f t="array" ref="X9940">_xlfn.IFS(R9940&gt;1000,"premium",R9940&gt;500,"modrate",R9940&lt;500,"cheap")</f>
        <v>cheap</v>
      </c>
      <c r="Y9940" t="str" cm="1">
        <f t="array" ref="Y9940">_xlfn.SWITCH(TRUE,R9940&gt;1000,"premium",R9940&gt;500,"modrate","cheap")</f>
        <v>cheap</v>
      </c>
    </row>
    <row r="9941" spans="1:25">
      <c r="A9941">
        <v>9940</v>
      </c>
      <c r="B9941" t="s">
        <v>10914</v>
      </c>
      <c r="C9941" s="2">
        <v>42716</v>
      </c>
      <c r="D9941" s="2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  <c r="V9941" t="str">
        <f t="shared" si="311"/>
        <v>profit</v>
      </c>
      <c r="W9941" t="str">
        <f t="shared" si="312"/>
        <v>cheap</v>
      </c>
      <c r="X9941" s="3" t="str" cm="1">
        <f t="array" ref="X9941">_xlfn.IFS(R9941&gt;1000,"premium",R9941&gt;500,"modrate",R9941&lt;500,"cheap")</f>
        <v>cheap</v>
      </c>
      <c r="Y9941" t="str" cm="1">
        <f t="array" ref="Y9941">_xlfn.SWITCH(TRUE,R9941&gt;1000,"premium",R9941&gt;500,"modrate","cheap")</f>
        <v>cheap</v>
      </c>
    </row>
    <row r="9942" spans="1:25">
      <c r="A9942">
        <v>9941</v>
      </c>
      <c r="B9942" t="s">
        <v>10914</v>
      </c>
      <c r="C9942" s="2">
        <v>42716</v>
      </c>
      <c r="D9942" s="2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  <c r="V9942" t="str">
        <f t="shared" si="311"/>
        <v>profit</v>
      </c>
      <c r="W9942" t="str">
        <f t="shared" si="312"/>
        <v>cheap</v>
      </c>
      <c r="X9942" s="3" t="str" cm="1">
        <f t="array" ref="X9942">_xlfn.IFS(R9942&gt;1000,"premium",R9942&gt;500,"modrate",R9942&lt;500,"cheap")</f>
        <v>cheap</v>
      </c>
      <c r="Y9942" t="str" cm="1">
        <f t="array" ref="Y9942">_xlfn.SWITCH(TRUE,R9942&gt;1000,"premium",R9942&gt;500,"modrate","cheap")</f>
        <v>cheap</v>
      </c>
    </row>
    <row r="9943" spans="1:25">
      <c r="A9943">
        <v>9942</v>
      </c>
      <c r="B9943" t="s">
        <v>10915</v>
      </c>
      <c r="C9943" s="2">
        <v>43063</v>
      </c>
      <c r="D9943" s="2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  <c r="V9943" t="str">
        <f t="shared" si="311"/>
        <v>profit</v>
      </c>
      <c r="W9943" t="str">
        <f t="shared" si="312"/>
        <v>cheap</v>
      </c>
      <c r="X9943" s="3" t="str" cm="1">
        <f t="array" ref="X9943">_xlfn.IFS(R9943&gt;1000,"premium",R9943&gt;500,"modrate",R9943&lt;500,"cheap")</f>
        <v>cheap</v>
      </c>
      <c r="Y9943" t="str" cm="1">
        <f t="array" ref="Y9943">_xlfn.SWITCH(TRUE,R9943&gt;1000,"premium",R9943&gt;500,"modrate","cheap")</f>
        <v>cheap</v>
      </c>
    </row>
    <row r="9944" spans="1:25">
      <c r="A9944">
        <v>9943</v>
      </c>
      <c r="B9944" t="s">
        <v>10916</v>
      </c>
      <c r="C9944" s="2">
        <v>42001</v>
      </c>
      <c r="D9944" s="2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29.9646000000001</v>
      </c>
      <c r="V9944" t="str">
        <f t="shared" si="311"/>
        <v>profit</v>
      </c>
      <c r="W9944" t="str">
        <f t="shared" si="312"/>
        <v>modrate</v>
      </c>
      <c r="X9944" s="3" t="str" cm="1">
        <f t="array" ref="X9944">_xlfn.IFS(R9944&gt;1000,"premium",R9944&gt;500,"modrate",R9944&lt;500,"cheap")</f>
        <v>modrate</v>
      </c>
      <c r="Y9944" t="str" cm="1">
        <f t="array" ref="Y9944">_xlfn.SWITCH(TRUE,R9944&gt;1000,"premium",R9944&gt;500,"modrate","cheap")</f>
        <v>modrate</v>
      </c>
    </row>
    <row r="9945" spans="1:25">
      <c r="A9945">
        <v>9944</v>
      </c>
      <c r="B9945" t="s">
        <v>10916</v>
      </c>
      <c r="C9945" s="2">
        <v>42001</v>
      </c>
      <c r="D9945" s="2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  <c r="V9945" t="str">
        <f t="shared" si="311"/>
        <v>profit</v>
      </c>
      <c r="W9945" t="str">
        <f t="shared" si="312"/>
        <v>cheap</v>
      </c>
      <c r="X9945" s="3" t="str" cm="1">
        <f t="array" ref="X9945">_xlfn.IFS(R9945&gt;1000,"premium",R9945&gt;500,"modrate",R9945&lt;500,"cheap")</f>
        <v>cheap</v>
      </c>
      <c r="Y9945" t="str" cm="1">
        <f t="array" ref="Y9945">_xlfn.SWITCH(TRUE,R9945&gt;1000,"premium",R9945&gt;500,"modrate","cheap")</f>
        <v>cheap</v>
      </c>
    </row>
    <row r="9946" spans="1:25">
      <c r="A9946">
        <v>9945</v>
      </c>
      <c r="B9946" t="s">
        <v>10917</v>
      </c>
      <c r="C9946" s="2">
        <v>42106</v>
      </c>
      <c r="D9946" s="2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0.40739999999999899</v>
      </c>
      <c r="V9946" t="str">
        <f t="shared" si="311"/>
        <v>profit</v>
      </c>
      <c r="W9946" t="str">
        <f t="shared" si="312"/>
        <v>cheap</v>
      </c>
      <c r="X9946" s="3" t="str" cm="1">
        <f t="array" ref="X9946">_xlfn.IFS(R9946&gt;1000,"premium",R9946&gt;500,"modrate",R9946&lt;500,"cheap")</f>
        <v>cheap</v>
      </c>
      <c r="Y9946" t="str" cm="1">
        <f t="array" ref="Y9946">_xlfn.SWITCH(TRUE,R9946&gt;1000,"premium",R9946&gt;500,"modrate","cheap")</f>
        <v>cheap</v>
      </c>
    </row>
    <row r="9947" spans="1:25">
      <c r="A9947">
        <v>9946</v>
      </c>
      <c r="B9947" t="s">
        <v>10918</v>
      </c>
      <c r="C9947" s="2">
        <v>41700</v>
      </c>
      <c r="D9947" s="2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  <c r="V9947" t="str">
        <f t="shared" si="311"/>
        <v>profit</v>
      </c>
      <c r="W9947" t="str">
        <f t="shared" si="312"/>
        <v>cheap</v>
      </c>
      <c r="X9947" s="3" t="str" cm="1">
        <f t="array" ref="X9947">_xlfn.IFS(R9947&gt;1000,"premium",R9947&gt;500,"modrate",R9947&lt;500,"cheap")</f>
        <v>cheap</v>
      </c>
      <c r="Y9947" t="str" cm="1">
        <f t="array" ref="Y9947">_xlfn.SWITCH(TRUE,R9947&gt;1000,"premium",R9947&gt;500,"modrate","cheap")</f>
        <v>cheap</v>
      </c>
    </row>
    <row r="9948" spans="1:25">
      <c r="A9948">
        <v>9947</v>
      </c>
      <c r="B9948" t="s">
        <v>10918</v>
      </c>
      <c r="C9948" s="2">
        <v>41700</v>
      </c>
      <c r="D9948" s="2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  <c r="V9948" t="str">
        <f t="shared" si="311"/>
        <v>profit</v>
      </c>
      <c r="W9948" t="str">
        <f t="shared" si="312"/>
        <v>cheap</v>
      </c>
      <c r="X9948" s="3" t="str" cm="1">
        <f t="array" ref="X9948">_xlfn.IFS(R9948&gt;1000,"premium",R9948&gt;500,"modrate",R9948&lt;500,"cheap")</f>
        <v>cheap</v>
      </c>
      <c r="Y9948" t="str" cm="1">
        <f t="array" ref="Y9948">_xlfn.SWITCH(TRUE,R9948&gt;1000,"premium",R9948&gt;500,"modrate","cheap")</f>
        <v>cheap</v>
      </c>
    </row>
    <row r="9949" spans="1:25">
      <c r="A9949">
        <v>9948</v>
      </c>
      <c r="B9949" t="s">
        <v>10919</v>
      </c>
      <c r="C9949" s="2">
        <v>42887</v>
      </c>
      <c r="D9949" s="2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  <c r="V9949" t="str">
        <f t="shared" si="311"/>
        <v>profit</v>
      </c>
      <c r="W9949" t="str">
        <f t="shared" si="312"/>
        <v>premium</v>
      </c>
      <c r="X9949" s="3" t="str" cm="1">
        <f t="array" ref="X9949">_xlfn.IFS(R9949&gt;1000,"premium",R9949&gt;500,"modrate",R9949&lt;500,"cheap")</f>
        <v>premium</v>
      </c>
      <c r="Y9949" t="str" cm="1">
        <f t="array" ref="Y9949">_xlfn.SWITCH(TRUE,R9949&gt;1000,"premium",R9949&gt;500,"modrate","cheap")</f>
        <v>premium</v>
      </c>
    </row>
    <row r="9950" spans="1:25">
      <c r="A9950">
        <v>9949</v>
      </c>
      <c r="B9950" t="s">
        <v>10919</v>
      </c>
      <c r="C9950" s="2">
        <v>42887</v>
      </c>
      <c r="D9950" s="2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  <c r="V9950" t="str">
        <f t="shared" si="311"/>
        <v>profit</v>
      </c>
      <c r="W9950" t="str">
        <f t="shared" si="312"/>
        <v>premium</v>
      </c>
      <c r="X9950" s="3" t="str" cm="1">
        <f t="array" ref="X9950">_xlfn.IFS(R9950&gt;1000,"premium",R9950&gt;500,"modrate",R9950&lt;500,"cheap")</f>
        <v>premium</v>
      </c>
      <c r="Y9950" t="str" cm="1">
        <f t="array" ref="Y9950">_xlfn.SWITCH(TRUE,R9950&gt;1000,"premium",R9950&gt;500,"modrate","cheap")</f>
        <v>premium</v>
      </c>
    </row>
    <row r="9951" spans="1:25">
      <c r="A9951">
        <v>9950</v>
      </c>
      <c r="B9951" t="s">
        <v>10919</v>
      </c>
      <c r="C9951" s="2">
        <v>42887</v>
      </c>
      <c r="D9951" s="2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  <c r="V9951" t="str">
        <f t="shared" si="311"/>
        <v>profit</v>
      </c>
      <c r="W9951" t="str">
        <f t="shared" si="312"/>
        <v>cheap</v>
      </c>
      <c r="X9951" s="3" t="str" cm="1">
        <f t="array" ref="X9951">_xlfn.IFS(R9951&gt;1000,"premium",R9951&gt;500,"modrate",R9951&lt;500,"cheap")</f>
        <v>cheap</v>
      </c>
      <c r="Y9951" t="str" cm="1">
        <f t="array" ref="Y9951">_xlfn.SWITCH(TRUE,R9951&gt;1000,"premium",R9951&gt;500,"modrate","cheap")</f>
        <v>cheap</v>
      </c>
    </row>
    <row r="9952" spans="1:25">
      <c r="A9952">
        <v>9951</v>
      </c>
      <c r="B9952" t="s">
        <v>10919</v>
      </c>
      <c r="C9952" s="2">
        <v>42887</v>
      </c>
      <c r="D9952" s="2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  <c r="V9952" t="str">
        <f t="shared" si="311"/>
        <v>profit</v>
      </c>
      <c r="W9952" t="str">
        <f t="shared" si="312"/>
        <v>cheap</v>
      </c>
      <c r="X9952" s="3" t="str" cm="1">
        <f t="array" ref="X9952">_xlfn.IFS(R9952&gt;1000,"premium",R9952&gt;500,"modrate",R9952&lt;500,"cheap")</f>
        <v>cheap</v>
      </c>
      <c r="Y9952" t="str" cm="1">
        <f t="array" ref="Y9952">_xlfn.SWITCH(TRUE,R9952&gt;1000,"premium",R9952&gt;500,"modrate","cheap")</f>
        <v>cheap</v>
      </c>
    </row>
    <row r="9953" spans="1:25">
      <c r="A9953">
        <v>9952</v>
      </c>
      <c r="B9953" t="s">
        <v>10919</v>
      </c>
      <c r="C9953" s="2">
        <v>42887</v>
      </c>
      <c r="D9953" s="2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  <c r="V9953" t="str">
        <f t="shared" si="311"/>
        <v>profit</v>
      </c>
      <c r="W9953" t="str">
        <f t="shared" si="312"/>
        <v>cheap</v>
      </c>
      <c r="X9953" s="3" t="str" cm="1">
        <f t="array" ref="X9953">_xlfn.IFS(R9953&gt;1000,"premium",R9953&gt;500,"modrate",R9953&lt;500,"cheap")</f>
        <v>cheap</v>
      </c>
      <c r="Y9953" t="str" cm="1">
        <f t="array" ref="Y9953">_xlfn.SWITCH(TRUE,R9953&gt;1000,"premium",R9953&gt;500,"modrate","cheap")</f>
        <v>cheap</v>
      </c>
    </row>
    <row r="9954" spans="1:25">
      <c r="A9954">
        <v>9953</v>
      </c>
      <c r="B9954" t="s">
        <v>10920</v>
      </c>
      <c r="C9954" s="2">
        <v>42352</v>
      </c>
      <c r="D9954" s="2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  <c r="V9954" t="str">
        <f t="shared" si="311"/>
        <v>profit</v>
      </c>
      <c r="W9954" t="str">
        <f t="shared" si="312"/>
        <v>cheap</v>
      </c>
      <c r="X9954" s="3" t="str" cm="1">
        <f t="array" ref="X9954">_xlfn.IFS(R9954&gt;1000,"premium",R9954&gt;500,"modrate",R9954&lt;500,"cheap")</f>
        <v>cheap</v>
      </c>
      <c r="Y9954" t="str" cm="1">
        <f t="array" ref="Y9954">_xlfn.SWITCH(TRUE,R9954&gt;1000,"premium",R9954&gt;500,"modrate","cheap")</f>
        <v>cheap</v>
      </c>
    </row>
    <row r="9955" spans="1:25">
      <c r="A9955">
        <v>9954</v>
      </c>
      <c r="B9955" t="s">
        <v>10920</v>
      </c>
      <c r="C9955" s="2">
        <v>42352</v>
      </c>
      <c r="D9955" s="2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  <c r="V9955" t="str">
        <f t="shared" si="311"/>
        <v>profit</v>
      </c>
      <c r="W9955" t="str">
        <f t="shared" si="312"/>
        <v>cheap</v>
      </c>
      <c r="X9955" s="3" t="str" cm="1">
        <f t="array" ref="X9955">_xlfn.IFS(R9955&gt;1000,"premium",R9955&gt;500,"modrate",R9955&lt;500,"cheap")</f>
        <v>cheap</v>
      </c>
      <c r="Y9955" t="str" cm="1">
        <f t="array" ref="Y9955">_xlfn.SWITCH(TRUE,R9955&gt;1000,"premium",R9955&gt;500,"modrate","cheap")</f>
        <v>cheap</v>
      </c>
    </row>
    <row r="9956" spans="1:25">
      <c r="A9956">
        <v>9955</v>
      </c>
      <c r="B9956" t="s">
        <v>10920</v>
      </c>
      <c r="C9956" s="2">
        <v>42352</v>
      </c>
      <c r="D9956" s="2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  <c r="V9956" t="str">
        <f t="shared" si="311"/>
        <v>profit</v>
      </c>
      <c r="W9956" t="str">
        <f t="shared" si="312"/>
        <v>cheap</v>
      </c>
      <c r="X9956" s="3" t="str" cm="1">
        <f t="array" ref="X9956">_xlfn.IFS(R9956&gt;1000,"premium",R9956&gt;500,"modrate",R9956&lt;500,"cheap")</f>
        <v>cheap</v>
      </c>
      <c r="Y9956" t="str" cm="1">
        <f t="array" ref="Y9956">_xlfn.SWITCH(TRUE,R9956&gt;1000,"premium",R9956&gt;500,"modrate","cheap")</f>
        <v>cheap</v>
      </c>
    </row>
    <row r="9957" spans="1:25">
      <c r="A9957">
        <v>9956</v>
      </c>
      <c r="B9957" t="s">
        <v>10920</v>
      </c>
      <c r="C9957" s="2">
        <v>42352</v>
      </c>
      <c r="D9957" s="2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  <c r="V9957" t="str">
        <f t="shared" si="311"/>
        <v>profit</v>
      </c>
      <c r="W9957" t="str">
        <f t="shared" si="312"/>
        <v>cheap</v>
      </c>
      <c r="X9957" s="3" t="str" cm="1">
        <f t="array" ref="X9957">_xlfn.IFS(R9957&gt;1000,"premium",R9957&gt;500,"modrate",R9957&lt;500,"cheap")</f>
        <v>cheap</v>
      </c>
      <c r="Y9957" t="str" cm="1">
        <f t="array" ref="Y9957">_xlfn.SWITCH(TRUE,R9957&gt;1000,"premium",R9957&gt;500,"modrate","cheap")</f>
        <v>cheap</v>
      </c>
    </row>
    <row r="9958" spans="1:25">
      <c r="A9958">
        <v>9957</v>
      </c>
      <c r="B9958" t="s">
        <v>10921</v>
      </c>
      <c r="C9958" s="2">
        <v>41954</v>
      </c>
      <c r="D9958" s="2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  <c r="V9958" t="str">
        <f t="shared" si="311"/>
        <v>profit</v>
      </c>
      <c r="W9958" t="str">
        <f t="shared" si="312"/>
        <v>cheap</v>
      </c>
      <c r="X9958" s="3" t="str" cm="1">
        <f t="array" ref="X9958">_xlfn.IFS(R9958&gt;1000,"premium",R9958&gt;500,"modrate",R9958&lt;500,"cheap")</f>
        <v>cheap</v>
      </c>
      <c r="Y9958" t="str" cm="1">
        <f t="array" ref="Y9958">_xlfn.SWITCH(TRUE,R9958&gt;1000,"premium",R9958&gt;500,"modrate","cheap")</f>
        <v>cheap</v>
      </c>
    </row>
    <row r="9959" spans="1:25">
      <c r="A9959">
        <v>9958</v>
      </c>
      <c r="B9959" t="s">
        <v>10921</v>
      </c>
      <c r="C9959" s="2">
        <v>41954</v>
      </c>
      <c r="D9959" s="2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  <c r="V9959" t="str">
        <f t="shared" si="311"/>
        <v>profit</v>
      </c>
      <c r="W9959" t="str">
        <f t="shared" si="312"/>
        <v>cheap</v>
      </c>
      <c r="X9959" s="3" t="str" cm="1">
        <f t="array" ref="X9959">_xlfn.IFS(R9959&gt;1000,"premium",R9959&gt;500,"modrate",R9959&lt;500,"cheap")</f>
        <v>cheap</v>
      </c>
      <c r="Y9959" t="str" cm="1">
        <f t="array" ref="Y9959">_xlfn.SWITCH(TRUE,R9959&gt;1000,"premium",R9959&gt;500,"modrate","cheap")</f>
        <v>cheap</v>
      </c>
    </row>
    <row r="9960" spans="1:25">
      <c r="A9960">
        <v>9959</v>
      </c>
      <c r="B9960" t="s">
        <v>10921</v>
      </c>
      <c r="C9960" s="2">
        <v>41954</v>
      </c>
      <c r="D9960" s="2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  <c r="V9960" t="str">
        <f t="shared" si="311"/>
        <v>profit</v>
      </c>
      <c r="W9960" t="str">
        <f t="shared" si="312"/>
        <v>cheap</v>
      </c>
      <c r="X9960" s="3" t="str" cm="1">
        <f t="array" ref="X9960">_xlfn.IFS(R9960&gt;1000,"premium",R9960&gt;500,"modrate",R9960&lt;500,"cheap")</f>
        <v>cheap</v>
      </c>
      <c r="Y9960" t="str" cm="1">
        <f t="array" ref="Y9960">_xlfn.SWITCH(TRUE,R9960&gt;1000,"premium",R9960&gt;500,"modrate","cheap")</f>
        <v>cheap</v>
      </c>
    </row>
    <row r="9961" spans="1:25">
      <c r="A9961">
        <v>9960</v>
      </c>
      <c r="B9961" t="s">
        <v>10922</v>
      </c>
      <c r="C9961" s="2">
        <v>43014</v>
      </c>
      <c r="D9961" s="2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  <c r="V9961" t="str">
        <f t="shared" si="311"/>
        <v>profit</v>
      </c>
      <c r="W9961" t="str">
        <f t="shared" si="312"/>
        <v>cheap</v>
      </c>
      <c r="X9961" s="3" t="str" cm="1">
        <f t="array" ref="X9961">_xlfn.IFS(R9961&gt;1000,"premium",R9961&gt;500,"modrate",R9961&lt;500,"cheap")</f>
        <v>cheap</v>
      </c>
      <c r="Y9961" t="str" cm="1">
        <f t="array" ref="Y9961">_xlfn.SWITCH(TRUE,R9961&gt;1000,"premium",R9961&gt;500,"modrate","cheap")</f>
        <v>cheap</v>
      </c>
    </row>
    <row r="9962" spans="1:25">
      <c r="A9962">
        <v>9961</v>
      </c>
      <c r="B9962" t="s">
        <v>10923</v>
      </c>
      <c r="C9962" s="2">
        <v>42994</v>
      </c>
      <c r="D9962" s="2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  <c r="V9962" t="str">
        <f t="shared" si="311"/>
        <v>profit</v>
      </c>
      <c r="W9962" t="str">
        <f t="shared" si="312"/>
        <v>cheap</v>
      </c>
      <c r="X9962" s="3" t="str" cm="1">
        <f t="array" ref="X9962">_xlfn.IFS(R9962&gt;1000,"premium",R9962&gt;500,"modrate",R9962&lt;500,"cheap")</f>
        <v>cheap</v>
      </c>
      <c r="Y9962" t="str" cm="1">
        <f t="array" ref="Y9962">_xlfn.SWITCH(TRUE,R9962&gt;1000,"premium",R9962&gt;500,"modrate","cheap")</f>
        <v>cheap</v>
      </c>
    </row>
    <row r="9963" spans="1:25">
      <c r="A9963">
        <v>9962</v>
      </c>
      <c r="B9963" t="s">
        <v>10924</v>
      </c>
      <c r="C9963" s="2">
        <v>42082</v>
      </c>
      <c r="D9963" s="2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  <c r="V9963" t="str">
        <f t="shared" si="311"/>
        <v>profit</v>
      </c>
      <c r="W9963" t="str">
        <f t="shared" si="312"/>
        <v>cheap</v>
      </c>
      <c r="X9963" s="3" t="str" cm="1">
        <f t="array" ref="X9963">_xlfn.IFS(R9963&gt;1000,"premium",R9963&gt;500,"modrate",R9963&lt;500,"cheap")</f>
        <v>cheap</v>
      </c>
      <c r="Y9963" t="str" cm="1">
        <f t="array" ref="Y9963">_xlfn.SWITCH(TRUE,R9963&gt;1000,"premium",R9963&gt;500,"modrate","cheap")</f>
        <v>cheap</v>
      </c>
    </row>
    <row r="9964" spans="1:25">
      <c r="A9964">
        <v>9963</v>
      </c>
      <c r="B9964" t="s">
        <v>10924</v>
      </c>
      <c r="C9964" s="2">
        <v>42082</v>
      </c>
      <c r="D9964" s="2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  <c r="V9964" t="str">
        <f t="shared" si="311"/>
        <v>loss</v>
      </c>
      <c r="W9964" t="str">
        <f t="shared" si="312"/>
        <v>cheap</v>
      </c>
      <c r="X9964" s="3" t="str" cm="1">
        <f t="array" ref="X9964">_xlfn.IFS(R9964&gt;1000,"premium",R9964&gt;500,"modrate",R9964&lt;500,"cheap")</f>
        <v>cheap</v>
      </c>
      <c r="Y9964" t="str" cm="1">
        <f t="array" ref="Y9964">_xlfn.SWITCH(TRUE,R9964&gt;1000,"premium",R9964&gt;500,"modrate","cheap")</f>
        <v>cheap</v>
      </c>
    </row>
    <row r="9965" spans="1:25">
      <c r="A9965">
        <v>9964</v>
      </c>
      <c r="B9965" t="s">
        <v>10925</v>
      </c>
      <c r="C9965" s="2">
        <v>42211</v>
      </c>
      <c r="D9965" s="2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  <c r="V9965" t="str">
        <f t="shared" si="311"/>
        <v>profit</v>
      </c>
      <c r="W9965" t="str">
        <f t="shared" si="312"/>
        <v>cheap</v>
      </c>
      <c r="X9965" s="3" t="str" cm="1">
        <f t="array" ref="X9965">_xlfn.IFS(R9965&gt;1000,"premium",R9965&gt;500,"modrate",R9965&lt;500,"cheap")</f>
        <v>cheap</v>
      </c>
      <c r="Y9965" t="str" cm="1">
        <f t="array" ref="Y9965">_xlfn.SWITCH(TRUE,R9965&gt;1000,"premium",R9965&gt;500,"modrate","cheap")</f>
        <v>cheap</v>
      </c>
    </row>
    <row r="9966" spans="1:25">
      <c r="A9966">
        <v>9965</v>
      </c>
      <c r="B9966" t="s">
        <v>10926</v>
      </c>
      <c r="C9966" s="2">
        <v>42709</v>
      </c>
      <c r="D9966" s="2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  <c r="V9966" t="str">
        <f t="shared" si="311"/>
        <v>profit</v>
      </c>
      <c r="W9966" t="str">
        <f t="shared" si="312"/>
        <v>cheap</v>
      </c>
      <c r="X9966" s="3" t="str" cm="1">
        <f t="array" ref="X9966">_xlfn.IFS(R9966&gt;1000,"premium",R9966&gt;500,"modrate",R9966&lt;500,"cheap")</f>
        <v>cheap</v>
      </c>
      <c r="Y9966" t="str" cm="1">
        <f t="array" ref="Y9966">_xlfn.SWITCH(TRUE,R9966&gt;1000,"premium",R9966&gt;500,"modrate","cheap")</f>
        <v>cheap</v>
      </c>
    </row>
    <row r="9967" spans="1:25">
      <c r="A9967">
        <v>9966</v>
      </c>
      <c r="B9967" t="s">
        <v>10926</v>
      </c>
      <c r="C9967" s="2">
        <v>42709</v>
      </c>
      <c r="D9967" s="2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  <c r="V9967" t="str">
        <f t="shared" si="311"/>
        <v>profit</v>
      </c>
      <c r="W9967" t="str">
        <f t="shared" si="312"/>
        <v>cheap</v>
      </c>
      <c r="X9967" s="3" t="str" cm="1">
        <f t="array" ref="X9967">_xlfn.IFS(R9967&gt;1000,"premium",R9967&gt;500,"modrate",R9967&lt;500,"cheap")</f>
        <v>cheap</v>
      </c>
      <c r="Y9967" t="str" cm="1">
        <f t="array" ref="Y9967">_xlfn.SWITCH(TRUE,R9967&gt;1000,"premium",R9967&gt;500,"modrate","cheap")</f>
        <v>cheap</v>
      </c>
    </row>
    <row r="9968" spans="1:25">
      <c r="A9968">
        <v>9967</v>
      </c>
      <c r="B9968" t="s">
        <v>10926</v>
      </c>
      <c r="C9968" s="2">
        <v>42709</v>
      </c>
      <c r="D9968" s="2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  <c r="V9968" t="str">
        <f t="shared" si="311"/>
        <v>profit</v>
      </c>
      <c r="W9968" t="str">
        <f t="shared" si="312"/>
        <v>cheap</v>
      </c>
      <c r="X9968" s="3" t="str" cm="1">
        <f t="array" ref="X9968">_xlfn.IFS(R9968&gt;1000,"premium",R9968&gt;500,"modrate",R9968&lt;500,"cheap")</f>
        <v>cheap</v>
      </c>
      <c r="Y9968" t="str" cm="1">
        <f t="array" ref="Y9968">_xlfn.SWITCH(TRUE,R9968&gt;1000,"premium",R9968&gt;500,"modrate","cheap")</f>
        <v>cheap</v>
      </c>
    </row>
    <row r="9969" spans="1:25">
      <c r="A9969">
        <v>9968</v>
      </c>
      <c r="B9969" t="s">
        <v>10927</v>
      </c>
      <c r="C9969" s="2">
        <v>43080</v>
      </c>
      <c r="D9969" s="2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  <c r="V9969" t="str">
        <f t="shared" si="311"/>
        <v>profit</v>
      </c>
      <c r="W9969" t="str">
        <f t="shared" si="312"/>
        <v>cheap</v>
      </c>
      <c r="X9969" s="3" t="str" cm="1">
        <f t="array" ref="X9969">_xlfn.IFS(R9969&gt;1000,"premium",R9969&gt;500,"modrate",R9969&lt;500,"cheap")</f>
        <v>cheap</v>
      </c>
      <c r="Y9969" t="str" cm="1">
        <f t="array" ref="Y9969">_xlfn.SWITCH(TRUE,R9969&gt;1000,"premium",R9969&gt;500,"modrate","cheap")</f>
        <v>cheap</v>
      </c>
    </row>
    <row r="9970" spans="1:25">
      <c r="A9970">
        <v>9969</v>
      </c>
      <c r="B9970" t="s">
        <v>10927</v>
      </c>
      <c r="C9970" s="2">
        <v>43080</v>
      </c>
      <c r="D9970" s="2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  <c r="V9970" t="str">
        <f t="shared" si="311"/>
        <v>profit</v>
      </c>
      <c r="W9970" t="str">
        <f t="shared" si="312"/>
        <v>modrate</v>
      </c>
      <c r="X9970" s="3" t="str" cm="1">
        <f t="array" ref="X9970">_xlfn.IFS(R9970&gt;1000,"premium",R9970&gt;500,"modrate",R9970&lt;500,"cheap")</f>
        <v>modrate</v>
      </c>
      <c r="Y9970" t="str" cm="1">
        <f t="array" ref="Y9970">_xlfn.SWITCH(TRUE,R9970&gt;1000,"premium",R9970&gt;500,"modrate","cheap")</f>
        <v>modrate</v>
      </c>
    </row>
    <row r="9971" spans="1:25">
      <c r="A9971">
        <v>9970</v>
      </c>
      <c r="B9971" t="s">
        <v>10927</v>
      </c>
      <c r="C9971" s="2">
        <v>43080</v>
      </c>
      <c r="D9971" s="2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  <c r="V9971" t="str">
        <f t="shared" si="311"/>
        <v>profit</v>
      </c>
      <c r="W9971" t="str">
        <f t="shared" si="312"/>
        <v>cheap</v>
      </c>
      <c r="X9971" s="3" t="str" cm="1">
        <f t="array" ref="X9971">_xlfn.IFS(R9971&gt;1000,"premium",R9971&gt;500,"modrate",R9971&lt;500,"cheap")</f>
        <v>cheap</v>
      </c>
      <c r="Y9971" t="str" cm="1">
        <f t="array" ref="Y9971">_xlfn.SWITCH(TRUE,R9971&gt;1000,"premium",R9971&gt;500,"modrate","cheap")</f>
        <v>cheap</v>
      </c>
    </row>
    <row r="9972" spans="1:25">
      <c r="A9972">
        <v>9971</v>
      </c>
      <c r="B9972" t="s">
        <v>10928</v>
      </c>
      <c r="C9972" s="2">
        <v>42183</v>
      </c>
      <c r="D9972" s="2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  <c r="V9972" t="str">
        <f t="shared" si="311"/>
        <v>profit</v>
      </c>
      <c r="W9972" t="str">
        <f t="shared" si="312"/>
        <v>cheap</v>
      </c>
      <c r="X9972" s="3" t="str" cm="1">
        <f t="array" ref="X9972">_xlfn.IFS(R9972&gt;1000,"premium",R9972&gt;500,"modrate",R9972&lt;500,"cheap")</f>
        <v>cheap</v>
      </c>
      <c r="Y9972" t="str" cm="1">
        <f t="array" ref="Y9972">_xlfn.SWITCH(TRUE,R9972&gt;1000,"premium",R9972&gt;500,"modrate","cheap")</f>
        <v>cheap</v>
      </c>
    </row>
    <row r="9973" spans="1:25">
      <c r="A9973">
        <v>9972</v>
      </c>
      <c r="B9973" t="s">
        <v>10928</v>
      </c>
      <c r="C9973" s="2">
        <v>42183</v>
      </c>
      <c r="D9973" s="2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  <c r="V9973" t="str">
        <f t="shared" si="311"/>
        <v>profit</v>
      </c>
      <c r="W9973" t="str">
        <f t="shared" si="312"/>
        <v>cheap</v>
      </c>
      <c r="X9973" s="3" t="str" cm="1">
        <f t="array" ref="X9973">_xlfn.IFS(R9973&gt;1000,"premium",R9973&gt;500,"modrate",R9973&lt;500,"cheap")</f>
        <v>cheap</v>
      </c>
      <c r="Y9973" t="str" cm="1">
        <f t="array" ref="Y9973">_xlfn.SWITCH(TRUE,R9973&gt;1000,"premium",R9973&gt;500,"modrate","cheap")</f>
        <v>cheap</v>
      </c>
    </row>
    <row r="9974" spans="1:25">
      <c r="A9974">
        <v>9973</v>
      </c>
      <c r="B9974" t="s">
        <v>10929</v>
      </c>
      <c r="C9974" s="2">
        <v>42624</v>
      </c>
      <c r="D9974" s="2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  <c r="V9974" t="str">
        <f t="shared" si="311"/>
        <v>profit</v>
      </c>
      <c r="W9974" t="str">
        <f t="shared" si="312"/>
        <v>cheap</v>
      </c>
      <c r="X9974" s="3" t="str" cm="1">
        <f t="array" ref="X9974">_xlfn.IFS(R9974&gt;1000,"premium",R9974&gt;500,"modrate",R9974&lt;500,"cheap")</f>
        <v>cheap</v>
      </c>
      <c r="Y9974" t="str" cm="1">
        <f t="array" ref="Y9974">_xlfn.SWITCH(TRUE,R9974&gt;1000,"premium",R9974&gt;500,"modrate","cheap")</f>
        <v>cheap</v>
      </c>
    </row>
    <row r="9975" spans="1:25">
      <c r="A9975">
        <v>9974</v>
      </c>
      <c r="B9975" t="s">
        <v>10930</v>
      </c>
      <c r="C9975" s="2">
        <v>42710</v>
      </c>
      <c r="D9975" s="2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  <c r="V9975" t="str">
        <f t="shared" si="311"/>
        <v>profit</v>
      </c>
      <c r="W9975" t="str">
        <f t="shared" si="312"/>
        <v>cheap</v>
      </c>
      <c r="X9975" s="3" t="str" cm="1">
        <f t="array" ref="X9975">_xlfn.IFS(R9975&gt;1000,"premium",R9975&gt;500,"modrate",R9975&lt;500,"cheap")</f>
        <v>cheap</v>
      </c>
      <c r="Y9975" t="str" cm="1">
        <f t="array" ref="Y9975">_xlfn.SWITCH(TRUE,R9975&gt;1000,"premium",R9975&gt;500,"modrate","cheap")</f>
        <v>cheap</v>
      </c>
    </row>
    <row r="9976" spans="1:25">
      <c r="A9976">
        <v>9975</v>
      </c>
      <c r="B9976" t="s">
        <v>10930</v>
      </c>
      <c r="C9976" s="2">
        <v>42710</v>
      </c>
      <c r="D9976" s="2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  <c r="V9976" t="str">
        <f t="shared" si="311"/>
        <v>profit</v>
      </c>
      <c r="W9976" t="str">
        <f t="shared" si="312"/>
        <v>cheap</v>
      </c>
      <c r="X9976" s="3" t="str" cm="1">
        <f t="array" ref="X9976">_xlfn.IFS(R9976&gt;1000,"premium",R9976&gt;500,"modrate",R9976&lt;500,"cheap")</f>
        <v>cheap</v>
      </c>
      <c r="Y9976" t="str" cm="1">
        <f t="array" ref="Y9976">_xlfn.SWITCH(TRUE,R9976&gt;1000,"premium",R9976&gt;500,"modrate","cheap")</f>
        <v>cheap</v>
      </c>
    </row>
    <row r="9977" spans="1:25">
      <c r="A9977">
        <v>9976</v>
      </c>
      <c r="B9977" t="s">
        <v>10930</v>
      </c>
      <c r="C9977" s="2">
        <v>42710</v>
      </c>
      <c r="D9977" s="2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  <c r="V9977" t="str">
        <f t="shared" si="311"/>
        <v>profit</v>
      </c>
      <c r="W9977" t="str">
        <f t="shared" si="312"/>
        <v>cheap</v>
      </c>
      <c r="X9977" s="3" t="str" cm="1">
        <f t="array" ref="X9977">_xlfn.IFS(R9977&gt;1000,"premium",R9977&gt;500,"modrate",R9977&lt;500,"cheap")</f>
        <v>cheap</v>
      </c>
      <c r="Y9977" t="str" cm="1">
        <f t="array" ref="Y9977">_xlfn.SWITCH(TRUE,R9977&gt;1000,"premium",R9977&gt;500,"modrate","cheap")</f>
        <v>cheap</v>
      </c>
    </row>
    <row r="9978" spans="1:25">
      <c r="A9978">
        <v>9977</v>
      </c>
      <c r="B9978" t="s">
        <v>10930</v>
      </c>
      <c r="C9978" s="2">
        <v>42710</v>
      </c>
      <c r="D9978" s="2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  <c r="V9978" t="str">
        <f t="shared" si="311"/>
        <v>profit</v>
      </c>
      <c r="W9978" t="str">
        <f t="shared" si="312"/>
        <v>cheap</v>
      </c>
      <c r="X9978" s="3" t="str" cm="1">
        <f t="array" ref="X9978">_xlfn.IFS(R9978&gt;1000,"premium",R9978&gt;500,"modrate",R9978&lt;500,"cheap")</f>
        <v>cheap</v>
      </c>
      <c r="Y9978" t="str" cm="1">
        <f t="array" ref="Y9978">_xlfn.SWITCH(TRUE,R9978&gt;1000,"premium",R9978&gt;500,"modrate","cheap")</f>
        <v>cheap</v>
      </c>
    </row>
    <row r="9979" spans="1:25">
      <c r="A9979">
        <v>9978</v>
      </c>
      <c r="B9979" t="s">
        <v>10930</v>
      </c>
      <c r="C9979" s="2">
        <v>42710</v>
      </c>
      <c r="D9979" s="2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  <c r="V9979" t="str">
        <f t="shared" si="311"/>
        <v>loss</v>
      </c>
      <c r="W9979" t="str">
        <f t="shared" si="312"/>
        <v>cheap</v>
      </c>
      <c r="X9979" s="3" t="str" cm="1">
        <f t="array" ref="X9979">_xlfn.IFS(R9979&gt;1000,"premium",R9979&gt;500,"modrate",R9979&lt;500,"cheap")</f>
        <v>cheap</v>
      </c>
      <c r="Y9979" t="str" cm="1">
        <f t="array" ref="Y9979">_xlfn.SWITCH(TRUE,R9979&gt;1000,"premium",R9979&gt;500,"modrate","cheap")</f>
        <v>cheap</v>
      </c>
    </row>
    <row r="9980" spans="1:25">
      <c r="A9980">
        <v>9979</v>
      </c>
      <c r="B9980" t="s">
        <v>10930</v>
      </c>
      <c r="C9980" s="2">
        <v>42710</v>
      </c>
      <c r="D9980" s="2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  <c r="V9980" t="str">
        <f t="shared" si="311"/>
        <v>profit</v>
      </c>
      <c r="W9980" t="str">
        <f t="shared" si="312"/>
        <v>cheap</v>
      </c>
      <c r="X9980" s="3" t="str" cm="1">
        <f t="array" ref="X9980">_xlfn.IFS(R9980&gt;1000,"premium",R9980&gt;500,"modrate",R9980&lt;500,"cheap")</f>
        <v>cheap</v>
      </c>
      <c r="Y9980" t="str" cm="1">
        <f t="array" ref="Y9980">_xlfn.SWITCH(TRUE,R9980&gt;1000,"premium",R9980&gt;500,"modrate","cheap")</f>
        <v>cheap</v>
      </c>
    </row>
    <row r="9981" spans="1:25">
      <c r="A9981">
        <v>9980</v>
      </c>
      <c r="B9981" t="s">
        <v>10930</v>
      </c>
      <c r="C9981" s="2">
        <v>42710</v>
      </c>
      <c r="D9981" s="2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  <c r="V9981" t="str">
        <f t="shared" si="311"/>
        <v>profit</v>
      </c>
      <c r="W9981" t="str">
        <f t="shared" si="312"/>
        <v>cheap</v>
      </c>
      <c r="X9981" s="3" t="str" cm="1">
        <f t="array" ref="X9981">_xlfn.IFS(R9981&gt;1000,"premium",R9981&gt;500,"modrate",R9981&lt;500,"cheap")</f>
        <v>cheap</v>
      </c>
      <c r="Y9981" t="str" cm="1">
        <f t="array" ref="Y9981">_xlfn.SWITCH(TRUE,R9981&gt;1000,"premium",R9981&gt;500,"modrate","cheap")</f>
        <v>cheap</v>
      </c>
    </row>
    <row r="9982" spans="1:25">
      <c r="A9982">
        <v>9981</v>
      </c>
      <c r="B9982" t="s">
        <v>10931</v>
      </c>
      <c r="C9982" s="2">
        <v>42253</v>
      </c>
      <c r="D9982" s="2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  <c r="V9982" t="str">
        <f t="shared" si="311"/>
        <v>profit</v>
      </c>
      <c r="W9982" t="str">
        <f t="shared" si="312"/>
        <v>cheap</v>
      </c>
      <c r="X9982" s="3" t="str" cm="1">
        <f t="array" ref="X9982">_xlfn.IFS(R9982&gt;1000,"premium",R9982&gt;500,"modrate",R9982&lt;500,"cheap")</f>
        <v>cheap</v>
      </c>
      <c r="Y9982" t="str" cm="1">
        <f t="array" ref="Y9982">_xlfn.SWITCH(TRUE,R9982&gt;1000,"premium",R9982&gt;500,"modrate","cheap")</f>
        <v>cheap</v>
      </c>
    </row>
    <row r="9983" spans="1:25">
      <c r="A9983">
        <v>9982</v>
      </c>
      <c r="B9983" t="s">
        <v>10932</v>
      </c>
      <c r="C9983" s="2">
        <v>42950</v>
      </c>
      <c r="D9983" s="2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  <c r="V9983" t="str">
        <f t="shared" si="311"/>
        <v>profit</v>
      </c>
      <c r="W9983" t="str">
        <f t="shared" si="312"/>
        <v>cheap</v>
      </c>
      <c r="X9983" s="3" t="str" cm="1">
        <f t="array" ref="X9983">_xlfn.IFS(R9983&gt;1000,"premium",R9983&gt;500,"modrate",R9983&lt;500,"cheap")</f>
        <v>cheap</v>
      </c>
      <c r="Y9983" t="str" cm="1">
        <f t="array" ref="Y9983">_xlfn.SWITCH(TRUE,R9983&gt;1000,"premium",R9983&gt;500,"modrate","cheap")</f>
        <v>cheap</v>
      </c>
    </row>
    <row r="9984" spans="1:25">
      <c r="A9984">
        <v>9983</v>
      </c>
      <c r="B9984" t="s">
        <v>10933</v>
      </c>
      <c r="C9984" s="2">
        <v>42635</v>
      </c>
      <c r="D9984" s="2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  <c r="V9984" t="str">
        <f t="shared" si="311"/>
        <v>profit</v>
      </c>
      <c r="W9984" t="str">
        <f t="shared" si="312"/>
        <v>cheap</v>
      </c>
      <c r="X9984" s="3" t="str" cm="1">
        <f t="array" ref="X9984">_xlfn.IFS(R9984&gt;1000,"premium",R9984&gt;500,"modrate",R9984&lt;500,"cheap")</f>
        <v>cheap</v>
      </c>
      <c r="Y9984" t="str" cm="1">
        <f t="array" ref="Y9984">_xlfn.SWITCH(TRUE,R9984&gt;1000,"premium",R9984&gt;500,"modrate","cheap")</f>
        <v>cheap</v>
      </c>
    </row>
    <row r="9985" spans="1:25">
      <c r="A9985">
        <v>9984</v>
      </c>
      <c r="B9985" t="s">
        <v>10933</v>
      </c>
      <c r="C9985" s="2">
        <v>42635</v>
      </c>
      <c r="D9985" s="2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  <c r="V9985" t="str">
        <f t="shared" si="311"/>
        <v>profit</v>
      </c>
      <c r="W9985" t="str">
        <f t="shared" si="312"/>
        <v>cheap</v>
      </c>
      <c r="X9985" s="3" t="str" cm="1">
        <f t="array" ref="X9985">_xlfn.IFS(R9985&gt;1000,"premium",R9985&gt;500,"modrate",R9985&lt;500,"cheap")</f>
        <v>cheap</v>
      </c>
      <c r="Y9985" t="str" cm="1">
        <f t="array" ref="Y9985">_xlfn.SWITCH(TRUE,R9985&gt;1000,"premium",R9985&gt;500,"modrate","cheap")</f>
        <v>cheap</v>
      </c>
    </row>
    <row r="9986" spans="1:25">
      <c r="A9986">
        <v>9985</v>
      </c>
      <c r="B9986" t="s">
        <v>10934</v>
      </c>
      <c r="C9986" s="2">
        <v>42141</v>
      </c>
      <c r="D9986" s="2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  <c r="V9986" t="str">
        <f t="shared" si="311"/>
        <v>profit</v>
      </c>
      <c r="W9986" t="str">
        <f t="shared" si="312"/>
        <v>cheap</v>
      </c>
      <c r="X9986" s="3" t="str" cm="1">
        <f t="array" ref="X9986">_xlfn.IFS(R9986&gt;1000,"premium",R9986&gt;500,"modrate",R9986&lt;500,"cheap")</f>
        <v>cheap</v>
      </c>
      <c r="Y9986" t="str" cm="1">
        <f t="array" ref="Y9986">_xlfn.SWITCH(TRUE,R9986&gt;1000,"premium",R9986&gt;500,"modrate","cheap")</f>
        <v>cheap</v>
      </c>
    </row>
    <row r="9987" spans="1:25">
      <c r="A9987">
        <v>9986</v>
      </c>
      <c r="B9987" t="s">
        <v>10934</v>
      </c>
      <c r="C9987" s="2">
        <v>42141</v>
      </c>
      <c r="D9987" s="2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  <c r="V9987" t="str">
        <f t="shared" ref="V9987:V9996" si="313">IF(U9987&gt;0,"profit","loss")</f>
        <v>profit</v>
      </c>
      <c r="W9987" t="str">
        <f t="shared" ref="W9987:W9996" si="314">IF(R9987&gt;1000,"premium", IF(R9987&gt;500,"modrate","cheap"))</f>
        <v>cheap</v>
      </c>
      <c r="X9987" s="3" t="str" cm="1">
        <f t="array" ref="X9987">_xlfn.IFS(R9987&gt;1000,"premium",R9987&gt;500,"modrate",R9987&lt;500,"cheap")</f>
        <v>cheap</v>
      </c>
      <c r="Y9987" t="str" cm="1">
        <f t="array" ref="Y9987">_xlfn.SWITCH(TRUE,R9987&gt;1000,"premium",R9987&gt;500,"modrate","cheap")</f>
        <v>cheap</v>
      </c>
    </row>
    <row r="9988" spans="1:25">
      <c r="A9988">
        <v>9987</v>
      </c>
      <c r="B9988" t="s">
        <v>10935</v>
      </c>
      <c r="C9988" s="2">
        <v>42642</v>
      </c>
      <c r="D9988" s="2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  <c r="V9988" t="str">
        <f t="shared" si="313"/>
        <v>profit</v>
      </c>
      <c r="W9988" t="str">
        <f t="shared" si="314"/>
        <v>cheap</v>
      </c>
      <c r="X9988" s="3" t="str" cm="1">
        <f t="array" ref="X9988">_xlfn.IFS(R9988&gt;1000,"premium",R9988&gt;500,"modrate",R9988&lt;500,"cheap")</f>
        <v>cheap</v>
      </c>
      <c r="Y9988" t="str" cm="1">
        <f t="array" ref="Y9988">_xlfn.SWITCH(TRUE,R9988&gt;1000,"premium",R9988&gt;500,"modrate","cheap")</f>
        <v>cheap</v>
      </c>
    </row>
    <row r="9989" spans="1:25">
      <c r="A9989">
        <v>9988</v>
      </c>
      <c r="B9989" t="s">
        <v>10936</v>
      </c>
      <c r="C9989" s="2">
        <v>43056</v>
      </c>
      <c r="D9989" s="2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  <c r="V9989" t="str">
        <f t="shared" si="313"/>
        <v>profit</v>
      </c>
      <c r="W9989" t="str">
        <f t="shared" si="314"/>
        <v>cheap</v>
      </c>
      <c r="X9989" s="3" t="str" cm="1">
        <f t="array" ref="X9989">_xlfn.IFS(R9989&gt;1000,"premium",R9989&gt;500,"modrate",R9989&lt;500,"cheap")</f>
        <v>cheap</v>
      </c>
      <c r="Y9989" t="str" cm="1">
        <f t="array" ref="Y9989">_xlfn.SWITCH(TRUE,R9989&gt;1000,"premium",R9989&gt;500,"modrate","cheap")</f>
        <v>cheap</v>
      </c>
    </row>
    <row r="9990" spans="1:25">
      <c r="A9990">
        <v>9989</v>
      </c>
      <c r="B9990" t="s">
        <v>10936</v>
      </c>
      <c r="C9990" s="2">
        <v>43056</v>
      </c>
      <c r="D9990" s="2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  <c r="V9990" t="str">
        <f t="shared" si="313"/>
        <v>profit</v>
      </c>
      <c r="W9990" t="str">
        <f t="shared" si="314"/>
        <v>cheap</v>
      </c>
      <c r="X9990" s="3" t="str" cm="1">
        <f t="array" ref="X9990">_xlfn.IFS(R9990&gt;1000,"premium",R9990&gt;500,"modrate",R9990&lt;500,"cheap")</f>
        <v>cheap</v>
      </c>
      <c r="Y9990" t="str" cm="1">
        <f t="array" ref="Y9990">_xlfn.SWITCH(TRUE,R9990&gt;1000,"premium",R9990&gt;500,"modrate","cheap")</f>
        <v>cheap</v>
      </c>
    </row>
    <row r="9991" spans="1:25">
      <c r="A9991">
        <v>9990</v>
      </c>
      <c r="B9991" t="s">
        <v>10937</v>
      </c>
      <c r="C9991" s="2">
        <v>41660</v>
      </c>
      <c r="D9991" s="2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  <c r="V9991" t="str">
        <f t="shared" si="313"/>
        <v>profit</v>
      </c>
      <c r="W9991" t="str">
        <f t="shared" si="314"/>
        <v>cheap</v>
      </c>
      <c r="X9991" s="3" t="str" cm="1">
        <f t="array" ref="X9991">_xlfn.IFS(R9991&gt;1000,"premium",R9991&gt;500,"modrate",R9991&lt;500,"cheap")</f>
        <v>cheap</v>
      </c>
      <c r="Y9991" t="str" cm="1">
        <f t="array" ref="Y9991">_xlfn.SWITCH(TRUE,R9991&gt;1000,"premium",R9991&gt;500,"modrate","cheap")</f>
        <v>cheap</v>
      </c>
    </row>
    <row r="9992" spans="1:25">
      <c r="A9992">
        <v>9991</v>
      </c>
      <c r="B9992" t="s">
        <v>10938</v>
      </c>
      <c r="C9992" s="2">
        <v>42792</v>
      </c>
      <c r="D9992" s="2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  <c r="V9992" t="str">
        <f t="shared" si="313"/>
        <v>profit</v>
      </c>
      <c r="W9992" t="str">
        <f t="shared" si="314"/>
        <v>cheap</v>
      </c>
      <c r="X9992" s="3" t="str" cm="1">
        <f t="array" ref="X9992">_xlfn.IFS(R9992&gt;1000,"premium",R9992&gt;500,"modrate",R9992&lt;500,"cheap")</f>
        <v>cheap</v>
      </c>
      <c r="Y9992" t="str" cm="1">
        <f t="array" ref="Y9992">_xlfn.SWITCH(TRUE,R9992&gt;1000,"premium",R9992&gt;500,"modrate","cheap")</f>
        <v>cheap</v>
      </c>
    </row>
    <row r="9993" spans="1:25">
      <c r="A9993">
        <v>9992</v>
      </c>
      <c r="B9993" t="s">
        <v>10938</v>
      </c>
      <c r="C9993" s="2">
        <v>42792</v>
      </c>
      <c r="D9993" s="2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  <c r="V9993" t="str">
        <f t="shared" si="313"/>
        <v>profit</v>
      </c>
      <c r="W9993" t="str">
        <f t="shared" si="314"/>
        <v>cheap</v>
      </c>
      <c r="X9993" s="3" t="str" cm="1">
        <f t="array" ref="X9993">_xlfn.IFS(R9993&gt;1000,"premium",R9993&gt;500,"modrate",R9993&lt;500,"cheap")</f>
        <v>cheap</v>
      </c>
      <c r="Y9993" t="str" cm="1">
        <f t="array" ref="Y9993">_xlfn.SWITCH(TRUE,R9993&gt;1000,"premium",R9993&gt;500,"modrate","cheap")</f>
        <v>cheap</v>
      </c>
    </row>
    <row r="9994" spans="1:25">
      <c r="A9994">
        <v>9993</v>
      </c>
      <c r="B9994" t="s">
        <v>10938</v>
      </c>
      <c r="C9994" s="2">
        <v>42792</v>
      </c>
      <c r="D9994" s="2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  <c r="V9994" t="str">
        <f t="shared" si="313"/>
        <v>profit</v>
      </c>
      <c r="W9994" t="str">
        <f t="shared" si="314"/>
        <v>cheap</v>
      </c>
      <c r="X9994" s="3" t="str" cm="1">
        <f t="array" ref="X9994">_xlfn.IFS(R9994&gt;1000,"premium",R9994&gt;500,"modrate",R9994&lt;500,"cheap")</f>
        <v>cheap</v>
      </c>
      <c r="Y9994" t="str" cm="1">
        <f t="array" ref="Y9994">_xlfn.SWITCH(TRUE,R9994&gt;1000,"premium",R9994&gt;500,"modrate","cheap")</f>
        <v>cheap</v>
      </c>
    </row>
    <row r="9995" spans="1:25">
      <c r="A9995">
        <v>9994</v>
      </c>
      <c r="B9995" t="s">
        <v>10939</v>
      </c>
      <c r="C9995" s="2">
        <v>42859</v>
      </c>
      <c r="D9995" s="2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  <c r="V9995" t="str">
        <f t="shared" si="313"/>
        <v>profit</v>
      </c>
      <c r="W9995" t="str">
        <f t="shared" si="314"/>
        <v>cheap</v>
      </c>
      <c r="X9995" s="3" t="str" cm="1">
        <f t="array" ref="X9995">_xlfn.IFS(R9995&gt;1000,"premium",R9995&gt;500,"modrate",R9995&lt;500,"cheap")</f>
        <v>cheap</v>
      </c>
      <c r="Y9995" t="str" cm="1">
        <f t="array" ref="Y9995">_xlfn.SWITCH(TRUE,R9995&gt;1000,"premium",R9995&gt;500,"modrate","cheap")</f>
        <v>cheap</v>
      </c>
    </row>
    <row r="9996" spans="1:25">
      <c r="O9996" s="3" t="s">
        <v>11028</v>
      </c>
      <c r="R9996">
        <v>23</v>
      </c>
      <c r="U9996">
        <v>43</v>
      </c>
      <c r="V9996" t="str">
        <f t="shared" si="313"/>
        <v>profit</v>
      </c>
      <c r="W9996" t="str">
        <f t="shared" si="314"/>
        <v>cheap</v>
      </c>
      <c r="X9996" s="3" t="str" cm="1">
        <f t="array" ref="X9996">_xlfn.IFS(R9996&gt;1000,"premium",R9996&gt;500,"modrate",R9996&lt;500,"cheap")</f>
        <v>cheap</v>
      </c>
      <c r="Y9996" t="str" cm="1">
        <f t="array" ref="Y9996">_xlfn.SWITCH(TRUE,R9996&gt;1000,"premium",R9996&gt;500,"modrate","cheap")</f>
        <v>cheap</v>
      </c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CF6B2-3187-4C08-9BE5-B1CA53089AA1}">
  <dimension ref="A1:G15"/>
  <sheetViews>
    <sheetView tabSelected="1" topLeftCell="A7" zoomScale="204" workbookViewId="0">
      <selection activeCell="A13" sqref="A13"/>
    </sheetView>
  </sheetViews>
  <sheetFormatPr defaultRowHeight="15.75"/>
  <cols>
    <col min="1" max="1" width="13.25" customWidth="1"/>
    <col min="3" max="3" width="14.75" customWidth="1"/>
  </cols>
  <sheetData>
    <row r="1" spans="1:7">
      <c r="A1" s="15" t="s">
        <v>11025</v>
      </c>
      <c r="B1" s="15" t="s">
        <v>11026</v>
      </c>
      <c r="C1" s="15" t="s">
        <v>11027</v>
      </c>
    </row>
    <row r="2" spans="1:7">
      <c r="A2" t="s">
        <v>31</v>
      </c>
      <c r="B2" s="16">
        <f>SUMIF(Orders!O:O,Sheet1!A2,Orders!R:R)</f>
        <v>741999.79529999977</v>
      </c>
      <c r="C2" s="17">
        <f>SUMIF(Orders!O:O,Sheet1!A2,Orders!U:U)</f>
        <v>18451.272799999999</v>
      </c>
      <c r="E2" t="str" cm="1">
        <f t="array" ref="E2:E7">_xlfn.UNIQUE(Orders!O:O)</f>
        <v>Category</v>
      </c>
    </row>
    <row r="3" spans="1:7">
      <c r="A3" t="s">
        <v>45</v>
      </c>
      <c r="B3" s="16">
        <f>SUMIF(Orders!O:O,Sheet1!A3,Orders!R:R)</f>
        <v>719047.03200000292</v>
      </c>
      <c r="C3" s="17">
        <f>SUMIF(Orders!O:O,Sheet1!A3,Orders!U:U)</f>
        <v>122490.80080000011</v>
      </c>
      <c r="E3" t="str">
        <v>Furniture</v>
      </c>
    </row>
    <row r="4" spans="1:7">
      <c r="A4" t="s">
        <v>70</v>
      </c>
      <c r="B4" s="16">
        <f>SUMIF(Orders!O:O,Sheet1!A4,Orders!R:R)</f>
        <v>836154.03299999656</v>
      </c>
      <c r="C4" s="17">
        <f>SUMIF(Orders!O:O,Sheet1!A4,Orders!U:U)</f>
        <v>145454.94809999989</v>
      </c>
      <c r="E4" t="str">
        <v>Office Supplies</v>
      </c>
    </row>
    <row r="5" spans="1:7">
      <c r="B5" s="16">
        <f>SUMIF(Orders!O:O,Sheet1!A5,Orders!R:R)</f>
        <v>0</v>
      </c>
      <c r="C5" s="17">
        <f>SUMIF(Orders!O:O,Sheet1!A5,Orders!U:U)</f>
        <v>0</v>
      </c>
      <c r="E5" t="str">
        <v>Technology</v>
      </c>
    </row>
    <row r="6" spans="1:7">
      <c r="B6" s="16">
        <f>SUMIF(Orders!O:O,Sheet1!A9,Orders!R:R)</f>
        <v>836154.03299999656</v>
      </c>
      <c r="C6" s="17">
        <f>SUMIF(Orders!O:O,Sheet1!A9,Orders!U:U)</f>
        <v>145454.94809999989</v>
      </c>
      <c r="E6" t="str">
        <v>agri</v>
      </c>
      <c r="G6" s="1" t="s">
        <v>14</v>
      </c>
    </row>
    <row r="7" spans="1:7">
      <c r="E7">
        <v>0</v>
      </c>
      <c r="G7" t="s">
        <v>31</v>
      </c>
    </row>
    <row r="8" spans="1:7">
      <c r="D8" s="1" t="s">
        <v>14</v>
      </c>
      <c r="G8" t="s">
        <v>45</v>
      </c>
    </row>
    <row r="9" spans="1:7">
      <c r="A9" t="s">
        <v>70</v>
      </c>
      <c r="B9" t="s">
        <v>104</v>
      </c>
      <c r="C9" s="17">
        <f>SUMIFS(Orders!R:R,Orders!O:O,Sheet1!A9,Orders!M:M,Sheet1!B9)</f>
        <v>170416.31199999989</v>
      </c>
      <c r="G9" t="s">
        <v>70</v>
      </c>
    </row>
    <row r="10" spans="1:7">
      <c r="E10" t="str" cm="1">
        <f t="array" ref="E10:E15">_xlfn.UNIQUE(Orders!M:M)</f>
        <v>Region</v>
      </c>
    </row>
    <row r="11" spans="1:7">
      <c r="E11" t="str">
        <v>South</v>
      </c>
    </row>
    <row r="12" spans="1:7">
      <c r="C12">
        <f>COUNTIFS(Orders!O:O,Sheet1!A9,Orders!M:M,Sheet1!B9)</f>
        <v>420</v>
      </c>
      <c r="E12" t="str">
        <v>West</v>
      </c>
    </row>
    <row r="13" spans="1:7">
      <c r="E13" t="str">
        <v>Central</v>
      </c>
    </row>
    <row r="14" spans="1:7">
      <c r="E14" t="str">
        <v>East</v>
      </c>
    </row>
    <row r="15" spans="1:7">
      <c r="E15">
        <v>0</v>
      </c>
    </row>
  </sheetData>
  <dataValidations count="2">
    <dataValidation type="list" allowBlank="1" showInputMessage="1" showErrorMessage="1" sqref="A9" xr:uid="{EA8ED4A5-68C6-4CF0-B9A2-AED5ED4DCB21}">
      <formula1>$E$3:$E$10</formula1>
    </dataValidation>
    <dataValidation type="list" allowBlank="1" showInputMessage="1" showErrorMessage="1" sqref="B9" xr:uid="{61B66F03-3A10-4874-BEC3-6C5EF24B2EE6}">
      <formula1>$E$11:$E$14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252BC-FCA0-4453-A076-66962A1B26B3}">
  <dimension ref="A1:G10"/>
  <sheetViews>
    <sheetView zoomScale="139" workbookViewId="0">
      <selection activeCell="E7" sqref="E7"/>
    </sheetView>
  </sheetViews>
  <sheetFormatPr defaultRowHeight="15.75"/>
  <cols>
    <col min="4" max="4" width="10.125" bestFit="1" customWidth="1"/>
  </cols>
  <sheetData>
    <row r="1" spans="1:7">
      <c r="A1" s="3" t="s">
        <v>11031</v>
      </c>
      <c r="B1" s="3" t="s">
        <v>11032</v>
      </c>
      <c r="C1" s="3" t="s">
        <v>11033</v>
      </c>
      <c r="D1" s="3" t="s">
        <v>10979</v>
      </c>
    </row>
    <row r="2" spans="1:7">
      <c r="A2" s="3" t="s">
        <v>11034</v>
      </c>
      <c r="B2">
        <v>19</v>
      </c>
      <c r="D2" s="2">
        <v>46023</v>
      </c>
    </row>
    <row r="3" spans="1:7">
      <c r="A3" s="3" t="s">
        <v>11035</v>
      </c>
      <c r="B3">
        <v>21</v>
      </c>
      <c r="D3" s="2">
        <v>46065</v>
      </c>
      <c r="E3" t="s">
        <v>11037</v>
      </c>
      <c r="G3" s="3" t="s">
        <v>11036</v>
      </c>
    </row>
    <row r="4" spans="1:7">
      <c r="B4">
        <v>22</v>
      </c>
      <c r="G4" s="3" t="s">
        <v>11037</v>
      </c>
    </row>
    <row r="5" spans="1:7">
      <c r="B5">
        <v>19</v>
      </c>
      <c r="D5" s="2">
        <v>46065</v>
      </c>
      <c r="G5" s="3" t="s">
        <v>11038</v>
      </c>
    </row>
    <row r="8" spans="1:7">
      <c r="E8" t="s">
        <v>11037</v>
      </c>
    </row>
    <row r="10" spans="1:7">
      <c r="E10" t="s">
        <v>11038</v>
      </c>
    </row>
  </sheetData>
  <dataValidations count="3">
    <dataValidation type="whole" operator="greaterThanOrEqual" allowBlank="1" showInputMessage="1" showErrorMessage="1" errorTitle="Age Error" error="Age should be 18+" sqref="B1:B1048576" xr:uid="{504C60BB-3277-43F1-BA25-866D4E5AF63A}">
      <formula1>18</formula1>
    </dataValidation>
    <dataValidation type="date" allowBlank="1" showInputMessage="1" showErrorMessage="1" errorTitle="date Error" error="date should between 3feb to 28feb" promptTitle="entry date" prompt="please enter the date" sqref="D1:D1048576" xr:uid="{05724997-7512-4A3D-AF3A-996E95E8C3A7}">
      <formula1>46056</formula1>
      <formula2>46081</formula2>
    </dataValidation>
    <dataValidation type="list" allowBlank="1" showInputMessage="1" showErrorMessage="1" sqref="E1:E1048576" xr:uid="{46A1163B-9B7E-44D8-ADE6-E751C3080639}">
      <formula1>$G$3:$G$5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C3834-463F-4793-9128-F4CC141D4A3D}">
  <dimension ref="A1:B3"/>
  <sheetViews>
    <sheetView zoomScale="161" workbookViewId="0">
      <selection activeCell="A5" sqref="A5"/>
    </sheetView>
  </sheetViews>
  <sheetFormatPr defaultRowHeight="15.75"/>
  <cols>
    <col min="1" max="1" width="11.75" customWidth="1"/>
  </cols>
  <sheetData>
    <row r="1" spans="1:2">
      <c r="A1" t="s">
        <v>11029</v>
      </c>
      <c r="B1" t="s">
        <v>11030</v>
      </c>
    </row>
    <row r="3" spans="1:2">
      <c r="A3" t="str" cm="1">
        <f t="array" ref="A3">_xlfn._xlws.FILTER(Orders!B1:U9995, Orders!B1:B9995=Sheet3!B1,"NOT  IN DATABASE")</f>
        <v>NOT  IN DATABASE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09C1-A847-47C8-8A15-D33FCCC3DCA6}">
  <dimension ref="A1:L20"/>
  <sheetViews>
    <sheetView showFormulas="1" topLeftCell="D7" zoomScale="127" zoomScaleNormal="220" workbookViewId="0">
      <selection activeCell="G18" sqref="G18"/>
    </sheetView>
  </sheetViews>
  <sheetFormatPr defaultRowHeight="15.75"/>
  <cols>
    <col min="1" max="1" width="18" customWidth="1"/>
    <col min="2" max="2" width="8.875" customWidth="1"/>
    <col min="3" max="3" width="11.75" customWidth="1"/>
    <col min="4" max="4" width="21.125" customWidth="1"/>
    <col min="5" max="5" width="9.625" customWidth="1"/>
    <col min="6" max="6" width="14.375" customWidth="1"/>
    <col min="7" max="7" width="11" customWidth="1"/>
    <col min="9" max="9" width="13" customWidth="1"/>
  </cols>
  <sheetData>
    <row r="1" spans="1:12" ht="17.25">
      <c r="D1" s="4" t="s">
        <v>10943</v>
      </c>
    </row>
    <row r="2" spans="1:12" ht="17.25">
      <c r="B2" s="3"/>
      <c r="C2" s="3"/>
      <c r="D2" s="4"/>
      <c r="E2" s="6" t="s">
        <v>10944</v>
      </c>
      <c r="F2" s="7" t="s">
        <v>10975</v>
      </c>
      <c r="G2" s="6" t="s">
        <v>10947</v>
      </c>
      <c r="H2" s="3"/>
      <c r="I2" s="3"/>
      <c r="J2" s="3"/>
      <c r="K2" s="3"/>
      <c r="L2" s="3"/>
    </row>
    <row r="3" spans="1:12">
      <c r="A3" s="3"/>
      <c r="B3" s="5"/>
      <c r="C3" s="1"/>
      <c r="E3" s="6" t="s">
        <v>10945</v>
      </c>
      <c r="F3" s="8" t="s">
        <v>10946</v>
      </c>
      <c r="G3" s="6" t="s">
        <v>10948</v>
      </c>
    </row>
    <row r="4" spans="1:12" ht="17.25">
      <c r="B4" s="3" t="s">
        <v>10954</v>
      </c>
      <c r="E4" s="4" t="s">
        <v>10949</v>
      </c>
      <c r="F4" t="str">
        <f>_xlfn.CONCAT(F2," ",F3)</f>
        <v>jhon xyz carthy</v>
      </c>
      <c r="G4" t="str">
        <f>_xlfn.CONCAT(G2," ",G3)</f>
        <v>sam clark</v>
      </c>
    </row>
    <row r="5" spans="1:12">
      <c r="B5" s="3" t="s">
        <v>10968</v>
      </c>
      <c r="E5" s="3" t="s">
        <v>10967</v>
      </c>
      <c r="F5" t="str">
        <f>_xlfn.TEXTJOIN(" ",TRUE,F2,F3,F7)</f>
        <v>jhon xyz carthy jhon xyz</v>
      </c>
    </row>
    <row r="6" spans="1:12">
      <c r="B6" s="3" t="s">
        <v>10955</v>
      </c>
      <c r="E6" s="3" t="s">
        <v>10950</v>
      </c>
      <c r="F6">
        <f>LEN(F2)</f>
        <v>8</v>
      </c>
      <c r="G6">
        <f>LEN(G2)</f>
        <v>3</v>
      </c>
    </row>
    <row r="7" spans="1:12">
      <c r="B7" s="3" t="s">
        <v>10957</v>
      </c>
      <c r="E7" s="3" t="s">
        <v>10951</v>
      </c>
      <c r="F7" t="str">
        <f>LOWER(F2)</f>
        <v>jhon xyz</v>
      </c>
    </row>
    <row r="8" spans="1:12">
      <c r="B8" s="3" t="s">
        <v>10958</v>
      </c>
      <c r="E8" s="3" t="s">
        <v>10952</v>
      </c>
      <c r="F8" t="str">
        <f>UPPER(F2)</f>
        <v>JHON XYZ</v>
      </c>
    </row>
    <row r="9" spans="1:12">
      <c r="B9" s="3" t="s">
        <v>10956</v>
      </c>
      <c r="E9" s="3" t="s">
        <v>10953</v>
      </c>
      <c r="F9" t="str">
        <f>PROPER(F2)</f>
        <v>Jhon Xyz</v>
      </c>
    </row>
    <row r="10" spans="1:12">
      <c r="B10" s="3" t="s">
        <v>10969</v>
      </c>
      <c r="E10" s="3" t="s">
        <v>10959</v>
      </c>
      <c r="F10" t="str">
        <f>LEFT(F2,3)</f>
        <v>jho</v>
      </c>
      <c r="I10" s="3"/>
    </row>
    <row r="11" spans="1:12">
      <c r="B11" t="s">
        <v>10970</v>
      </c>
      <c r="E11" s="3" t="s">
        <v>10960</v>
      </c>
      <c r="F11" t="str">
        <f>RIGHT(F2,3)</f>
        <v>xyz</v>
      </c>
      <c r="I11" s="3"/>
    </row>
    <row r="12" spans="1:12">
      <c r="B12" t="s">
        <v>10971</v>
      </c>
      <c r="E12" s="3" t="s">
        <v>10961</v>
      </c>
      <c r="F12" t="str">
        <f>MID(F2,2,2)</f>
        <v>ho</v>
      </c>
      <c r="I12" s="3"/>
    </row>
    <row r="13" spans="1:12">
      <c r="E13" s="3" t="s">
        <v>10962</v>
      </c>
      <c r="F13" t="s">
        <v>10972</v>
      </c>
      <c r="G13">
        <f>LEN(F13)</f>
        <v>9</v>
      </c>
      <c r="H13" t="str">
        <f>TRIM(F13)</f>
        <v>jhon re</v>
      </c>
      <c r="I13" s="3">
        <f>LEN(H13)</f>
        <v>7</v>
      </c>
    </row>
    <row r="14" spans="1:12">
      <c r="E14" s="3" t="s">
        <v>10973</v>
      </c>
      <c r="F14" s="9" t="s">
        <v>10974</v>
      </c>
      <c r="G14" t="str">
        <f>CLEAN(F14)</f>
        <v>dÙsÓXg•L</v>
      </c>
      <c r="I14" s="3"/>
    </row>
    <row r="15" spans="1:12">
      <c r="E15" s="3" t="s">
        <v>10963</v>
      </c>
      <c r="F15">
        <f>FIND("ar",F3)</f>
        <v>2</v>
      </c>
      <c r="I15" s="3"/>
    </row>
    <row r="16" spans="1:12">
      <c r="E16" s="3" t="s">
        <v>10964</v>
      </c>
      <c r="F16" t="str">
        <f>REPLACE(F2,1,4,"raaj")</f>
        <v>raaj xyz</v>
      </c>
    </row>
    <row r="17" spans="4:7">
      <c r="E17" s="3" t="s">
        <v>10965</v>
      </c>
      <c r="F17" t="str">
        <f>SUBSTITUTE(F2,"jhon","raaj")</f>
        <v>raaj xyz</v>
      </c>
    </row>
    <row r="18" spans="4:7">
      <c r="E18" s="3" t="s">
        <v>10966</v>
      </c>
      <c r="F18" s="2">
        <v>42402</v>
      </c>
      <c r="G18" t="str">
        <f>TEXT(F18,"d - mmm -yyyy")</f>
        <v>2 - Feb -2016</v>
      </c>
    </row>
    <row r="20" spans="4:7">
      <c r="D20" s="10">
        <v>46065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EC3C-651E-4DDA-9985-C1B486D3ED23}">
  <dimension ref="A1:H20"/>
  <sheetViews>
    <sheetView zoomScale="123" workbookViewId="0">
      <selection activeCell="B6" sqref="B6"/>
    </sheetView>
  </sheetViews>
  <sheetFormatPr defaultRowHeight="15.75"/>
  <cols>
    <col min="1" max="1" width="20.75" customWidth="1"/>
    <col min="2" max="2" width="17.375" customWidth="1"/>
    <col min="3" max="3" width="29.75" customWidth="1"/>
    <col min="4" max="4" width="27.625" customWidth="1"/>
    <col min="7" max="7" width="10.25" bestFit="1" customWidth="1"/>
  </cols>
  <sheetData>
    <row r="1" spans="1:8" ht="17.25">
      <c r="A1" s="4" t="s">
        <v>10976</v>
      </c>
    </row>
    <row r="3" spans="1:8">
      <c r="A3" s="3" t="s">
        <v>10977</v>
      </c>
      <c r="B3" s="2">
        <f ca="1">TODAY()</f>
        <v>46056</v>
      </c>
    </row>
    <row r="4" spans="1:8">
      <c r="A4" s="3" t="s">
        <v>10978</v>
      </c>
      <c r="B4" s="11">
        <f ca="1">NOW()</f>
        <v>46056.446562962963</v>
      </c>
    </row>
    <row r="5" spans="1:8">
      <c r="A5" s="3" t="s">
        <v>10979</v>
      </c>
      <c r="B5" s="2">
        <f>DATE(2023,12,25)</f>
        <v>45285</v>
      </c>
      <c r="D5">
        <v>20</v>
      </c>
      <c r="E5">
        <v>11</v>
      </c>
      <c r="F5">
        <v>2023</v>
      </c>
      <c r="G5" s="2">
        <f>DATE(F5,E5,D5)</f>
        <v>45250</v>
      </c>
    </row>
    <row r="6" spans="1:8">
      <c r="A6" s="3" t="s">
        <v>10980</v>
      </c>
      <c r="B6">
        <f ca="1">YEAR(B3)</f>
        <v>2026</v>
      </c>
    </row>
    <row r="7" spans="1:8">
      <c r="A7" s="3" t="s">
        <v>10981</v>
      </c>
      <c r="B7">
        <f ca="1">MONTH(B3)</f>
        <v>2</v>
      </c>
    </row>
    <row r="8" spans="1:8">
      <c r="A8" s="3" t="s">
        <v>10982</v>
      </c>
      <c r="B8">
        <f ca="1">DAY(B3)</f>
        <v>3</v>
      </c>
    </row>
    <row r="9" spans="1:8">
      <c r="A9" s="3" t="s">
        <v>10983</v>
      </c>
      <c r="B9">
        <f ca="1">HOUR(B4)</f>
        <v>10</v>
      </c>
    </row>
    <row r="10" spans="1:8">
      <c r="A10" s="3" t="s">
        <v>10984</v>
      </c>
      <c r="B10">
        <f ca="1">MINUTE(B4)</f>
        <v>43</v>
      </c>
    </row>
    <row r="11" spans="1:8">
      <c r="A11" s="3" t="s">
        <v>10985</v>
      </c>
      <c r="B11">
        <f ca="1">SECOND(B4)</f>
        <v>3</v>
      </c>
    </row>
    <row r="12" spans="1:8">
      <c r="A12" s="3" t="s">
        <v>10986</v>
      </c>
      <c r="B12">
        <f>DATEDIF(G5,B5,"M")</f>
        <v>1</v>
      </c>
    </row>
    <row r="13" spans="1:8">
      <c r="A13" s="3" t="s">
        <v>10987</v>
      </c>
      <c r="B13">
        <f ca="1">WEEKNUM(B3)</f>
        <v>6</v>
      </c>
    </row>
    <row r="14" spans="1:8" ht="17.25">
      <c r="A14" s="3" t="s">
        <v>10988</v>
      </c>
      <c r="B14" s="13">
        <f>DATEVALUE("30-01-2026")</f>
        <v>46052</v>
      </c>
      <c r="C14" s="12"/>
    </row>
    <row r="15" spans="1:8">
      <c r="A15" s="3" t="s">
        <v>10989</v>
      </c>
      <c r="B15" s="2">
        <f ca="1">EDATE(B3,2)</f>
        <v>46115</v>
      </c>
      <c r="C15" s="12" t="s">
        <v>10991</v>
      </c>
    </row>
    <row r="16" spans="1:8" ht="16.5">
      <c r="A16" s="3" t="s">
        <v>10993</v>
      </c>
      <c r="B16" s="2">
        <f ca="1">EOMONTH(B3,2)</f>
        <v>46142</v>
      </c>
      <c r="C16" s="12" t="s">
        <v>10992</v>
      </c>
      <c r="H16" s="14" t="s">
        <v>10994</v>
      </c>
    </row>
    <row r="17" spans="1:3">
      <c r="A17" s="3" t="s">
        <v>10990</v>
      </c>
      <c r="B17">
        <f>NETWORKDAYS(B18,B19,C18:C20)</f>
        <v>19</v>
      </c>
    </row>
    <row r="18" spans="1:3">
      <c r="B18" s="2">
        <v>46023</v>
      </c>
      <c r="C18" s="2">
        <v>46042</v>
      </c>
    </row>
    <row r="19" spans="1:3">
      <c r="B19" s="2">
        <v>46053</v>
      </c>
      <c r="C19" s="2">
        <v>46043</v>
      </c>
    </row>
    <row r="20" spans="1:3">
      <c r="B20">
        <f>NETWORKDAYS.INTL(B18,B19,7,C18:C20)</f>
        <v>18</v>
      </c>
      <c r="C20" s="2">
        <v>46044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C3926-3CE8-4DA5-B740-6901481FB1A5}">
  <dimension ref="A1:D9"/>
  <sheetViews>
    <sheetView topLeftCell="A10" zoomScale="193" workbookViewId="0">
      <selection activeCell="A14" sqref="A14"/>
    </sheetView>
  </sheetViews>
  <sheetFormatPr defaultRowHeight="15.75"/>
  <sheetData>
    <row r="1" spans="1:4" ht="17.25">
      <c r="A1" s="4" t="s">
        <v>10995</v>
      </c>
    </row>
    <row r="3" spans="1:4">
      <c r="A3" s="6" t="s">
        <v>11002</v>
      </c>
      <c r="B3">
        <v>23.346499999999999</v>
      </c>
      <c r="C3">
        <v>25.9</v>
      </c>
    </row>
    <row r="4" spans="1:4">
      <c r="A4" s="3" t="s">
        <v>10997</v>
      </c>
      <c r="B4">
        <f>ROUND(B3,2)</f>
        <v>23.35</v>
      </c>
      <c r="C4">
        <f>ROUND(C3,2)</f>
        <v>25.9</v>
      </c>
    </row>
    <row r="5" spans="1:4">
      <c r="A5" s="3" t="s">
        <v>11003</v>
      </c>
      <c r="B5">
        <f>CEILING(B3,1)</f>
        <v>24</v>
      </c>
      <c r="C5">
        <f>CEILING(C3,1)</f>
        <v>26</v>
      </c>
    </row>
    <row r="6" spans="1:4">
      <c r="A6" s="3" t="s">
        <v>10998</v>
      </c>
      <c r="B6">
        <f>FLOOR(B3,1)</f>
        <v>23</v>
      </c>
      <c r="C6">
        <f>FLOOR(C3,1)</f>
        <v>25</v>
      </c>
    </row>
    <row r="7" spans="1:4">
      <c r="A7" s="3" t="s">
        <v>10999</v>
      </c>
      <c r="B7">
        <f>ABS(-34.454)</f>
        <v>34.454000000000001</v>
      </c>
      <c r="D7" s="3" t="s">
        <v>11004</v>
      </c>
    </row>
    <row r="8" spans="1:4">
      <c r="A8" s="3" t="s">
        <v>11000</v>
      </c>
      <c r="B8">
        <f>POWER(2,3)</f>
        <v>8</v>
      </c>
    </row>
    <row r="9" spans="1:4">
      <c r="A9" s="3" t="s">
        <v>11001</v>
      </c>
      <c r="B9">
        <f>SQRT(16)</f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9069-EF52-43E1-B46A-21011A692DB9}">
  <dimension ref="A1:F14"/>
  <sheetViews>
    <sheetView zoomScale="159" workbookViewId="0">
      <selection activeCell="B14" sqref="B14"/>
    </sheetView>
  </sheetViews>
  <sheetFormatPr defaultRowHeight="15.75"/>
  <sheetData>
    <row r="1" spans="1:6" ht="17.25">
      <c r="A1" s="4" t="s">
        <v>10996</v>
      </c>
    </row>
    <row r="2" spans="1:6">
      <c r="A2" t="s">
        <v>11005</v>
      </c>
    </row>
    <row r="3" spans="1:6">
      <c r="A3" t="s">
        <v>11006</v>
      </c>
    </row>
    <row r="4" spans="1:6">
      <c r="A4" t="s">
        <v>11007</v>
      </c>
    </row>
    <row r="5" spans="1:6">
      <c r="A5" t="s">
        <v>11008</v>
      </c>
      <c r="D5">
        <v>30</v>
      </c>
      <c r="E5" s="3" t="s">
        <v>11017</v>
      </c>
      <c r="F5" t="e">
        <f>D5/E5</f>
        <v>#VALUE!</v>
      </c>
    </row>
    <row r="6" spans="1:6">
      <c r="A6" t="s">
        <v>11009</v>
      </c>
      <c r="F6" t="str">
        <f>IFERROR(D5/E5, "something wrong")</f>
        <v>something wrong</v>
      </c>
    </row>
    <row r="7" spans="1:6">
      <c r="A7" t="s">
        <v>11010</v>
      </c>
    </row>
    <row r="8" spans="1:6">
      <c r="A8" t="s">
        <v>11011</v>
      </c>
    </row>
    <row r="9" spans="1:6">
      <c r="A9" t="s">
        <v>11012</v>
      </c>
    </row>
    <row r="10" spans="1:6">
      <c r="A10" t="s">
        <v>11013</v>
      </c>
    </row>
    <row r="11" spans="1:6">
      <c r="A11" t="s">
        <v>11014</v>
      </c>
    </row>
    <row r="12" spans="1:6">
      <c r="A12" t="s">
        <v>11015</v>
      </c>
    </row>
    <row r="13" spans="1:6">
      <c r="A13" s="3" t="s">
        <v>11016</v>
      </c>
    </row>
    <row r="14" spans="1:6" hidden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F10" sqref="F10"/>
    </sheetView>
  </sheetViews>
  <sheetFormatPr defaultColWidth="11" defaultRowHeight="15.75"/>
  <cols>
    <col min="2" max="2" width="14.5" customWidth="1"/>
  </cols>
  <sheetData>
    <row r="1" spans="1:2">
      <c r="A1" t="s">
        <v>10940</v>
      </c>
      <c r="B1" t="s">
        <v>1</v>
      </c>
    </row>
    <row r="2" spans="1:2">
      <c r="A2" t="s">
        <v>10941</v>
      </c>
      <c r="B2" t="s">
        <v>9223</v>
      </c>
    </row>
    <row r="3" spans="1:2">
      <c r="A3" t="s">
        <v>10941</v>
      </c>
      <c r="B3" t="s">
        <v>8243</v>
      </c>
    </row>
    <row r="4" spans="1:2">
      <c r="A4" t="s">
        <v>10941</v>
      </c>
      <c r="B4" t="s">
        <v>7417</v>
      </c>
    </row>
    <row r="5" spans="1:2">
      <c r="A5" t="s">
        <v>10941</v>
      </c>
      <c r="B5" t="s">
        <v>6850</v>
      </c>
    </row>
    <row r="6" spans="1:2">
      <c r="A6" t="s">
        <v>10941</v>
      </c>
      <c r="B6" t="s">
        <v>7222</v>
      </c>
    </row>
    <row r="7" spans="1:2">
      <c r="A7" t="s">
        <v>10941</v>
      </c>
      <c r="B7" t="s">
        <v>7274</v>
      </c>
    </row>
    <row r="8" spans="1:2">
      <c r="A8" t="s">
        <v>10941</v>
      </c>
      <c r="B8" t="s">
        <v>9763</v>
      </c>
    </row>
    <row r="9" spans="1:2">
      <c r="A9" t="s">
        <v>10941</v>
      </c>
      <c r="B9" t="s">
        <v>9106</v>
      </c>
    </row>
    <row r="10" spans="1:2">
      <c r="A10" t="s">
        <v>10941</v>
      </c>
      <c r="B10" t="s">
        <v>6316</v>
      </c>
    </row>
    <row r="11" spans="1:2">
      <c r="A11" t="s">
        <v>10941</v>
      </c>
      <c r="B11" t="s">
        <v>8504</v>
      </c>
    </row>
    <row r="12" spans="1:2">
      <c r="A12" t="s">
        <v>10941</v>
      </c>
      <c r="B12" t="s">
        <v>8697</v>
      </c>
    </row>
    <row r="13" spans="1:2">
      <c r="A13" t="s">
        <v>10941</v>
      </c>
      <c r="B13" t="s">
        <v>10293</v>
      </c>
    </row>
    <row r="14" spans="1:2">
      <c r="A14" t="s">
        <v>10941</v>
      </c>
      <c r="B14" t="s">
        <v>10292</v>
      </c>
    </row>
    <row r="15" spans="1:2">
      <c r="A15" t="s">
        <v>10941</v>
      </c>
      <c r="B15" t="s">
        <v>272</v>
      </c>
    </row>
    <row r="16" spans="1:2">
      <c r="A16" t="s">
        <v>10941</v>
      </c>
      <c r="B16" t="s">
        <v>6275</v>
      </c>
    </row>
    <row r="17" spans="1:2">
      <c r="A17" t="s">
        <v>10941</v>
      </c>
      <c r="B17" t="s">
        <v>7586</v>
      </c>
    </row>
    <row r="18" spans="1:2">
      <c r="A18" t="s">
        <v>10941</v>
      </c>
      <c r="B18" t="s">
        <v>7898</v>
      </c>
    </row>
    <row r="19" spans="1:2">
      <c r="A19" t="s">
        <v>10941</v>
      </c>
      <c r="B19" t="s">
        <v>8799</v>
      </c>
    </row>
    <row r="20" spans="1:2">
      <c r="A20" t="s">
        <v>10941</v>
      </c>
      <c r="B20" t="s">
        <v>4895</v>
      </c>
    </row>
    <row r="21" spans="1:2">
      <c r="A21" t="s">
        <v>10941</v>
      </c>
      <c r="B21" t="s">
        <v>8681</v>
      </c>
    </row>
    <row r="22" spans="1:2">
      <c r="A22" t="s">
        <v>10941</v>
      </c>
      <c r="B22" t="s">
        <v>4243</v>
      </c>
    </row>
    <row r="23" spans="1:2">
      <c r="A23" t="s">
        <v>10941</v>
      </c>
      <c r="B23" t="s">
        <v>9615</v>
      </c>
    </row>
    <row r="24" spans="1:2">
      <c r="A24" t="s">
        <v>10941</v>
      </c>
      <c r="B24" t="s">
        <v>4042</v>
      </c>
    </row>
    <row r="25" spans="1:2">
      <c r="A25" t="s">
        <v>10941</v>
      </c>
      <c r="B25" t="s">
        <v>9706</v>
      </c>
    </row>
    <row r="26" spans="1:2">
      <c r="A26" t="s">
        <v>10941</v>
      </c>
      <c r="B26" t="s">
        <v>6240</v>
      </c>
    </row>
    <row r="27" spans="1:2">
      <c r="A27" t="s">
        <v>10941</v>
      </c>
      <c r="B27" t="s">
        <v>10444</v>
      </c>
    </row>
    <row r="28" spans="1:2">
      <c r="A28" t="s">
        <v>10941</v>
      </c>
      <c r="B28" t="s">
        <v>9149</v>
      </c>
    </row>
    <row r="29" spans="1:2">
      <c r="A29" t="s">
        <v>10941</v>
      </c>
      <c r="B29" t="s">
        <v>864</v>
      </c>
    </row>
    <row r="30" spans="1:2">
      <c r="A30" t="s">
        <v>10941</v>
      </c>
      <c r="B30" t="s">
        <v>6133</v>
      </c>
    </row>
    <row r="31" spans="1:2">
      <c r="A31" t="s">
        <v>10941</v>
      </c>
      <c r="B31" t="s">
        <v>8630</v>
      </c>
    </row>
    <row r="32" spans="1:2">
      <c r="A32" t="s">
        <v>10941</v>
      </c>
      <c r="B32" t="s">
        <v>3243</v>
      </c>
    </row>
    <row r="33" spans="1:2">
      <c r="A33" t="s">
        <v>10941</v>
      </c>
      <c r="B33" t="s">
        <v>3421</v>
      </c>
    </row>
    <row r="34" spans="1:2">
      <c r="A34" t="s">
        <v>10941</v>
      </c>
      <c r="B34" t="s">
        <v>8226</v>
      </c>
    </row>
    <row r="35" spans="1:2">
      <c r="A35" t="s">
        <v>10941</v>
      </c>
      <c r="B35" t="s">
        <v>3164</v>
      </c>
    </row>
    <row r="36" spans="1:2">
      <c r="A36" t="s">
        <v>10941</v>
      </c>
      <c r="B36" t="s">
        <v>10154</v>
      </c>
    </row>
    <row r="37" spans="1:2">
      <c r="A37" t="s">
        <v>10941</v>
      </c>
      <c r="B37" t="s">
        <v>8163</v>
      </c>
    </row>
    <row r="38" spans="1:2">
      <c r="A38" t="s">
        <v>10941</v>
      </c>
      <c r="B38" t="s">
        <v>5231</v>
      </c>
    </row>
    <row r="39" spans="1:2">
      <c r="A39" t="s">
        <v>10941</v>
      </c>
      <c r="B39" t="s">
        <v>6746</v>
      </c>
    </row>
    <row r="40" spans="1:2">
      <c r="A40" t="s">
        <v>10941</v>
      </c>
      <c r="B40" t="s">
        <v>6975</v>
      </c>
    </row>
    <row r="41" spans="1:2">
      <c r="A41" t="s">
        <v>10941</v>
      </c>
      <c r="B41" t="s">
        <v>7864</v>
      </c>
    </row>
    <row r="42" spans="1:2">
      <c r="A42" t="s">
        <v>10941</v>
      </c>
      <c r="B42" t="s">
        <v>10198</v>
      </c>
    </row>
    <row r="43" spans="1:2">
      <c r="A43" t="s">
        <v>10941</v>
      </c>
      <c r="B43" t="s">
        <v>9340</v>
      </c>
    </row>
    <row r="44" spans="1:2">
      <c r="A44" t="s">
        <v>10941</v>
      </c>
      <c r="B44" t="s">
        <v>9375</v>
      </c>
    </row>
    <row r="45" spans="1:2">
      <c r="A45" t="s">
        <v>10941</v>
      </c>
      <c r="B45" t="s">
        <v>2894</v>
      </c>
    </row>
    <row r="46" spans="1:2">
      <c r="A46" t="s">
        <v>10941</v>
      </c>
      <c r="B46" t="s">
        <v>7178</v>
      </c>
    </row>
    <row r="47" spans="1:2">
      <c r="A47" t="s">
        <v>10941</v>
      </c>
      <c r="B47" t="s">
        <v>5806</v>
      </c>
    </row>
    <row r="48" spans="1:2">
      <c r="A48" t="s">
        <v>10941</v>
      </c>
      <c r="B48" t="s">
        <v>10350</v>
      </c>
    </row>
    <row r="49" spans="1:2">
      <c r="A49" t="s">
        <v>10941</v>
      </c>
      <c r="B49" t="s">
        <v>1178</v>
      </c>
    </row>
    <row r="50" spans="1:2">
      <c r="A50" t="s">
        <v>10941</v>
      </c>
      <c r="B50" t="s">
        <v>10231</v>
      </c>
    </row>
    <row r="51" spans="1:2">
      <c r="A51" t="s">
        <v>10941</v>
      </c>
      <c r="B51" t="s">
        <v>6403</v>
      </c>
    </row>
    <row r="52" spans="1:2">
      <c r="A52" t="s">
        <v>10941</v>
      </c>
      <c r="B52" t="s">
        <v>8488</v>
      </c>
    </row>
    <row r="53" spans="1:2">
      <c r="A53" t="s">
        <v>10941</v>
      </c>
      <c r="B53" t="s">
        <v>6908</v>
      </c>
    </row>
    <row r="54" spans="1:2">
      <c r="A54" t="s">
        <v>10941</v>
      </c>
      <c r="B54" t="s">
        <v>9759</v>
      </c>
    </row>
    <row r="55" spans="1:2">
      <c r="A55" t="s">
        <v>10941</v>
      </c>
      <c r="B55" t="s">
        <v>8778</v>
      </c>
    </row>
    <row r="56" spans="1:2">
      <c r="A56" t="s">
        <v>10941</v>
      </c>
      <c r="B56" t="s">
        <v>1977</v>
      </c>
    </row>
    <row r="57" spans="1:2">
      <c r="A57" t="s">
        <v>10941</v>
      </c>
      <c r="B57" t="s">
        <v>1722</v>
      </c>
    </row>
    <row r="58" spans="1:2">
      <c r="A58" t="s">
        <v>10941</v>
      </c>
      <c r="B58" t="s">
        <v>4443</v>
      </c>
    </row>
    <row r="59" spans="1:2">
      <c r="A59" t="s">
        <v>10941</v>
      </c>
      <c r="B59" t="s">
        <v>8460</v>
      </c>
    </row>
    <row r="60" spans="1:2">
      <c r="A60" t="s">
        <v>10941</v>
      </c>
      <c r="B60" t="s">
        <v>3782</v>
      </c>
    </row>
    <row r="61" spans="1:2">
      <c r="A61" t="s">
        <v>10941</v>
      </c>
      <c r="B61" t="s">
        <v>6797</v>
      </c>
    </row>
    <row r="62" spans="1:2">
      <c r="A62" t="s">
        <v>10941</v>
      </c>
      <c r="B62" t="s">
        <v>563</v>
      </c>
    </row>
    <row r="63" spans="1:2">
      <c r="A63" t="s">
        <v>10941</v>
      </c>
      <c r="B63" t="s">
        <v>7339</v>
      </c>
    </row>
    <row r="64" spans="1:2">
      <c r="A64" t="s">
        <v>10941</v>
      </c>
      <c r="B64" t="s">
        <v>7038</v>
      </c>
    </row>
    <row r="65" spans="1:2">
      <c r="A65" t="s">
        <v>10941</v>
      </c>
      <c r="B65" t="s">
        <v>10571</v>
      </c>
    </row>
    <row r="66" spans="1:2">
      <c r="A66" t="s">
        <v>10941</v>
      </c>
      <c r="B66" t="s">
        <v>10170</v>
      </c>
    </row>
    <row r="67" spans="1:2">
      <c r="A67" t="s">
        <v>10941</v>
      </c>
      <c r="B67" t="s">
        <v>8958</v>
      </c>
    </row>
    <row r="68" spans="1:2">
      <c r="A68" t="s">
        <v>10941</v>
      </c>
      <c r="B68" t="s">
        <v>9989</v>
      </c>
    </row>
    <row r="69" spans="1:2">
      <c r="A69" t="s">
        <v>10941</v>
      </c>
      <c r="B69" t="s">
        <v>5591</v>
      </c>
    </row>
    <row r="70" spans="1:2">
      <c r="A70" t="s">
        <v>10941</v>
      </c>
      <c r="B70" t="s">
        <v>6551</v>
      </c>
    </row>
    <row r="71" spans="1:2">
      <c r="A71" t="s">
        <v>10941</v>
      </c>
      <c r="B71" t="s">
        <v>8265</v>
      </c>
    </row>
    <row r="72" spans="1:2">
      <c r="A72" t="s">
        <v>10941</v>
      </c>
      <c r="B72" t="s">
        <v>3434</v>
      </c>
    </row>
    <row r="73" spans="1:2">
      <c r="A73" t="s">
        <v>10941</v>
      </c>
      <c r="B73" t="s">
        <v>10511</v>
      </c>
    </row>
    <row r="74" spans="1:2">
      <c r="A74" t="s">
        <v>10941</v>
      </c>
      <c r="B74" t="s">
        <v>10319</v>
      </c>
    </row>
    <row r="75" spans="1:2">
      <c r="A75" t="s">
        <v>10941</v>
      </c>
      <c r="B75" t="s">
        <v>8997</v>
      </c>
    </row>
    <row r="76" spans="1:2">
      <c r="A76" t="s">
        <v>10941</v>
      </c>
      <c r="B76" t="s">
        <v>398</v>
      </c>
    </row>
    <row r="77" spans="1:2">
      <c r="A77" t="s">
        <v>10941</v>
      </c>
      <c r="B77" t="s">
        <v>8204</v>
      </c>
    </row>
    <row r="78" spans="1:2">
      <c r="A78" t="s">
        <v>10941</v>
      </c>
      <c r="B78" t="s">
        <v>1530</v>
      </c>
    </row>
    <row r="79" spans="1:2">
      <c r="A79" t="s">
        <v>10941</v>
      </c>
      <c r="B79" t="s">
        <v>9551</v>
      </c>
    </row>
    <row r="80" spans="1:2">
      <c r="A80" t="s">
        <v>10941</v>
      </c>
      <c r="B80" t="s">
        <v>10150</v>
      </c>
    </row>
    <row r="81" spans="1:2">
      <c r="A81" t="s">
        <v>10941</v>
      </c>
      <c r="B81" t="s">
        <v>7479</v>
      </c>
    </row>
    <row r="82" spans="1:2">
      <c r="A82" t="s">
        <v>10941</v>
      </c>
      <c r="B82" t="s">
        <v>3342</v>
      </c>
    </row>
    <row r="83" spans="1:2">
      <c r="A83" t="s">
        <v>10941</v>
      </c>
      <c r="B83" t="s">
        <v>3844</v>
      </c>
    </row>
    <row r="84" spans="1:2">
      <c r="A84" t="s">
        <v>10941</v>
      </c>
      <c r="B84" t="s">
        <v>9500</v>
      </c>
    </row>
    <row r="85" spans="1:2">
      <c r="A85" t="s">
        <v>10941</v>
      </c>
      <c r="B85" t="s">
        <v>8837</v>
      </c>
    </row>
    <row r="86" spans="1:2">
      <c r="A86" t="s">
        <v>10941</v>
      </c>
      <c r="B86" t="s">
        <v>5144</v>
      </c>
    </row>
    <row r="87" spans="1:2">
      <c r="A87" t="s">
        <v>10941</v>
      </c>
      <c r="B87" t="s">
        <v>7694</v>
      </c>
    </row>
    <row r="88" spans="1:2">
      <c r="A88" t="s">
        <v>10941</v>
      </c>
      <c r="B88" t="s">
        <v>4479</v>
      </c>
    </row>
    <row r="89" spans="1:2">
      <c r="A89" t="s">
        <v>10941</v>
      </c>
      <c r="B89" t="s">
        <v>9807</v>
      </c>
    </row>
    <row r="90" spans="1:2">
      <c r="A90" t="s">
        <v>10941</v>
      </c>
      <c r="B90" t="s">
        <v>6445</v>
      </c>
    </row>
    <row r="91" spans="1:2">
      <c r="A91" t="s">
        <v>10941</v>
      </c>
      <c r="B91" t="s">
        <v>7444</v>
      </c>
    </row>
    <row r="92" spans="1:2">
      <c r="A92" t="s">
        <v>10941</v>
      </c>
      <c r="B92" t="s">
        <v>8491</v>
      </c>
    </row>
    <row r="93" spans="1:2">
      <c r="A93" t="s">
        <v>10941</v>
      </c>
      <c r="B93" t="s">
        <v>9270</v>
      </c>
    </row>
    <row r="94" spans="1:2">
      <c r="A94" t="s">
        <v>10941</v>
      </c>
      <c r="B94" t="s">
        <v>8724</v>
      </c>
    </row>
    <row r="95" spans="1:2">
      <c r="A95" t="s">
        <v>10941</v>
      </c>
      <c r="B95" t="s">
        <v>1775</v>
      </c>
    </row>
    <row r="96" spans="1:2">
      <c r="A96" t="s">
        <v>10941</v>
      </c>
      <c r="B96" t="s">
        <v>6560</v>
      </c>
    </row>
    <row r="97" spans="1:2">
      <c r="A97" t="s">
        <v>10941</v>
      </c>
      <c r="B97" t="s">
        <v>4992</v>
      </c>
    </row>
    <row r="98" spans="1:2">
      <c r="A98" t="s">
        <v>10941</v>
      </c>
      <c r="B98" t="s">
        <v>3396</v>
      </c>
    </row>
    <row r="99" spans="1:2">
      <c r="A99" t="s">
        <v>10941</v>
      </c>
      <c r="B99" t="s">
        <v>10380</v>
      </c>
    </row>
    <row r="100" spans="1:2">
      <c r="A100" t="s">
        <v>10941</v>
      </c>
      <c r="B100" t="s">
        <v>8666</v>
      </c>
    </row>
    <row r="101" spans="1:2">
      <c r="A101" t="s">
        <v>10941</v>
      </c>
      <c r="B101" t="s">
        <v>8449</v>
      </c>
    </row>
    <row r="102" spans="1:2">
      <c r="A102" t="s">
        <v>10941</v>
      </c>
      <c r="B102" t="s">
        <v>10840</v>
      </c>
    </row>
    <row r="103" spans="1:2">
      <c r="A103" t="s">
        <v>10941</v>
      </c>
      <c r="B103" t="s">
        <v>8836</v>
      </c>
    </row>
    <row r="104" spans="1:2">
      <c r="A104" t="s">
        <v>10941</v>
      </c>
      <c r="B104" t="s">
        <v>10858</v>
      </c>
    </row>
    <row r="105" spans="1:2">
      <c r="A105" t="s">
        <v>10941</v>
      </c>
      <c r="B105" t="s">
        <v>10176</v>
      </c>
    </row>
    <row r="106" spans="1:2">
      <c r="A106" t="s">
        <v>10941</v>
      </c>
      <c r="B106" t="s">
        <v>3212</v>
      </c>
    </row>
    <row r="107" spans="1:2">
      <c r="A107" t="s">
        <v>10941</v>
      </c>
      <c r="B107" t="s">
        <v>3604</v>
      </c>
    </row>
    <row r="108" spans="1:2">
      <c r="A108" t="s">
        <v>10941</v>
      </c>
      <c r="B108" t="s">
        <v>7188</v>
      </c>
    </row>
    <row r="109" spans="1:2">
      <c r="A109" t="s">
        <v>10941</v>
      </c>
      <c r="B109" t="s">
        <v>7776</v>
      </c>
    </row>
    <row r="110" spans="1:2">
      <c r="A110" t="s">
        <v>10941</v>
      </c>
      <c r="B110" t="s">
        <v>10415</v>
      </c>
    </row>
    <row r="111" spans="1:2">
      <c r="A111" t="s">
        <v>10941</v>
      </c>
      <c r="B111" t="s">
        <v>5006</v>
      </c>
    </row>
    <row r="112" spans="1:2">
      <c r="A112" t="s">
        <v>10941</v>
      </c>
      <c r="B112" t="s">
        <v>9355</v>
      </c>
    </row>
    <row r="113" spans="1:2">
      <c r="A113" t="s">
        <v>10941</v>
      </c>
      <c r="B113" t="s">
        <v>6595</v>
      </c>
    </row>
    <row r="114" spans="1:2">
      <c r="A114" t="s">
        <v>10941</v>
      </c>
      <c r="B114" t="s">
        <v>9513</v>
      </c>
    </row>
    <row r="115" spans="1:2">
      <c r="A115" t="s">
        <v>10941</v>
      </c>
      <c r="B115" t="s">
        <v>5312</v>
      </c>
    </row>
    <row r="116" spans="1:2">
      <c r="A116" t="s">
        <v>10941</v>
      </c>
      <c r="B116" t="s">
        <v>6311</v>
      </c>
    </row>
    <row r="117" spans="1:2">
      <c r="A117" t="s">
        <v>10941</v>
      </c>
      <c r="B117" t="s">
        <v>8866</v>
      </c>
    </row>
    <row r="118" spans="1:2">
      <c r="A118" t="s">
        <v>10941</v>
      </c>
      <c r="B118" t="s">
        <v>8987</v>
      </c>
    </row>
    <row r="119" spans="1:2">
      <c r="A119" t="s">
        <v>10941</v>
      </c>
      <c r="B119" t="s">
        <v>2459</v>
      </c>
    </row>
    <row r="120" spans="1:2">
      <c r="A120" t="s">
        <v>10941</v>
      </c>
      <c r="B120" t="s">
        <v>1602</v>
      </c>
    </row>
    <row r="121" spans="1:2">
      <c r="A121" t="s">
        <v>10941</v>
      </c>
      <c r="B121" t="s">
        <v>10424</v>
      </c>
    </row>
    <row r="122" spans="1:2">
      <c r="A122" t="s">
        <v>10941</v>
      </c>
      <c r="B122" t="s">
        <v>10867</v>
      </c>
    </row>
    <row r="123" spans="1:2">
      <c r="A123" t="s">
        <v>10941</v>
      </c>
      <c r="B123" t="s">
        <v>6142</v>
      </c>
    </row>
    <row r="124" spans="1:2">
      <c r="A124" t="s">
        <v>10941</v>
      </c>
      <c r="B124" t="s">
        <v>5827</v>
      </c>
    </row>
    <row r="125" spans="1:2">
      <c r="A125" t="s">
        <v>10941</v>
      </c>
      <c r="B125" t="s">
        <v>8886</v>
      </c>
    </row>
    <row r="126" spans="1:2">
      <c r="A126" t="s">
        <v>10941</v>
      </c>
      <c r="B126" t="s">
        <v>2782</v>
      </c>
    </row>
    <row r="127" spans="1:2">
      <c r="A127" t="s">
        <v>10941</v>
      </c>
      <c r="B127" t="s">
        <v>1340</v>
      </c>
    </row>
    <row r="128" spans="1:2">
      <c r="A128" t="s">
        <v>10941</v>
      </c>
      <c r="B128" t="s">
        <v>7576</v>
      </c>
    </row>
    <row r="129" spans="1:2">
      <c r="A129" t="s">
        <v>10941</v>
      </c>
      <c r="B129" t="s">
        <v>1851</v>
      </c>
    </row>
    <row r="130" spans="1:2">
      <c r="A130" t="s">
        <v>10941</v>
      </c>
      <c r="B130" t="s">
        <v>9757</v>
      </c>
    </row>
    <row r="131" spans="1:2">
      <c r="A131" t="s">
        <v>10941</v>
      </c>
      <c r="B131" t="s">
        <v>9284</v>
      </c>
    </row>
    <row r="132" spans="1:2">
      <c r="A132" t="s">
        <v>10941</v>
      </c>
      <c r="B132" t="s">
        <v>5687</v>
      </c>
    </row>
    <row r="133" spans="1:2">
      <c r="A133" t="s">
        <v>10941</v>
      </c>
      <c r="B133" t="s">
        <v>6243</v>
      </c>
    </row>
    <row r="134" spans="1:2">
      <c r="A134" t="s">
        <v>10941</v>
      </c>
      <c r="B134" t="s">
        <v>1921</v>
      </c>
    </row>
    <row r="135" spans="1:2">
      <c r="A135" t="s">
        <v>10941</v>
      </c>
      <c r="B135" t="s">
        <v>8557</v>
      </c>
    </row>
    <row r="136" spans="1:2">
      <c r="A136" t="s">
        <v>10941</v>
      </c>
      <c r="B136" t="s">
        <v>8953</v>
      </c>
    </row>
    <row r="137" spans="1:2">
      <c r="A137" t="s">
        <v>10941</v>
      </c>
      <c r="B137" t="s">
        <v>8047</v>
      </c>
    </row>
    <row r="138" spans="1:2">
      <c r="A138" t="s">
        <v>10941</v>
      </c>
      <c r="B138" t="s">
        <v>7723</v>
      </c>
    </row>
    <row r="139" spans="1:2">
      <c r="A139" t="s">
        <v>10941</v>
      </c>
      <c r="B139" t="s">
        <v>9225</v>
      </c>
    </row>
    <row r="140" spans="1:2">
      <c r="A140" t="s">
        <v>10941</v>
      </c>
      <c r="B140" t="s">
        <v>5741</v>
      </c>
    </row>
    <row r="141" spans="1:2">
      <c r="A141" t="s">
        <v>10941</v>
      </c>
      <c r="B141" t="s">
        <v>5649</v>
      </c>
    </row>
    <row r="142" spans="1:2">
      <c r="A142" t="s">
        <v>10941</v>
      </c>
      <c r="B142" t="s">
        <v>9016</v>
      </c>
    </row>
    <row r="143" spans="1:2">
      <c r="A143" t="s">
        <v>10941</v>
      </c>
      <c r="B143" t="s">
        <v>8112</v>
      </c>
    </row>
    <row r="144" spans="1:2">
      <c r="A144" t="s">
        <v>10941</v>
      </c>
      <c r="B144" t="s">
        <v>6225</v>
      </c>
    </row>
    <row r="145" spans="1:2">
      <c r="A145" t="s">
        <v>10941</v>
      </c>
      <c r="B145" t="s">
        <v>2807</v>
      </c>
    </row>
    <row r="146" spans="1:2">
      <c r="A146" t="s">
        <v>10941</v>
      </c>
      <c r="B146" t="s">
        <v>10561</v>
      </c>
    </row>
    <row r="147" spans="1:2">
      <c r="A147" t="s">
        <v>10941</v>
      </c>
      <c r="B147" t="s">
        <v>7116</v>
      </c>
    </row>
    <row r="148" spans="1:2">
      <c r="A148" t="s">
        <v>10941</v>
      </c>
      <c r="B148" t="s">
        <v>1522</v>
      </c>
    </row>
    <row r="149" spans="1:2">
      <c r="A149" t="s">
        <v>10941</v>
      </c>
      <c r="B149" t="s">
        <v>8458</v>
      </c>
    </row>
    <row r="150" spans="1:2">
      <c r="A150" t="s">
        <v>10941</v>
      </c>
      <c r="B150" t="s">
        <v>5338</v>
      </c>
    </row>
    <row r="151" spans="1:2">
      <c r="A151" t="s">
        <v>10941</v>
      </c>
      <c r="B151" t="s">
        <v>8689</v>
      </c>
    </row>
    <row r="152" spans="1:2">
      <c r="A152" t="s">
        <v>10941</v>
      </c>
      <c r="B152" t="s">
        <v>6032</v>
      </c>
    </row>
    <row r="153" spans="1:2">
      <c r="A153" t="s">
        <v>10941</v>
      </c>
      <c r="B153" t="s">
        <v>6725</v>
      </c>
    </row>
    <row r="154" spans="1:2">
      <c r="A154" t="s">
        <v>10941</v>
      </c>
      <c r="B154" t="s">
        <v>8678</v>
      </c>
    </row>
    <row r="155" spans="1:2">
      <c r="A155" t="s">
        <v>10941</v>
      </c>
      <c r="B155" t="s">
        <v>10729</v>
      </c>
    </row>
    <row r="156" spans="1:2">
      <c r="A156" t="s">
        <v>10941</v>
      </c>
      <c r="B156" t="s">
        <v>6527</v>
      </c>
    </row>
    <row r="157" spans="1:2">
      <c r="A157" t="s">
        <v>10941</v>
      </c>
      <c r="B157" t="s">
        <v>3055</v>
      </c>
    </row>
    <row r="158" spans="1:2">
      <c r="A158" t="s">
        <v>10941</v>
      </c>
      <c r="B158" t="s">
        <v>4311</v>
      </c>
    </row>
    <row r="159" spans="1:2">
      <c r="A159" t="s">
        <v>10941</v>
      </c>
      <c r="B159" t="s">
        <v>8848</v>
      </c>
    </row>
    <row r="160" spans="1:2">
      <c r="A160" t="s">
        <v>10941</v>
      </c>
      <c r="B160" t="s">
        <v>5508</v>
      </c>
    </row>
    <row r="161" spans="1:2">
      <c r="A161" t="s">
        <v>10941</v>
      </c>
      <c r="B161" t="s">
        <v>123</v>
      </c>
    </row>
    <row r="162" spans="1:2">
      <c r="A162" t="s">
        <v>10941</v>
      </c>
      <c r="B162" t="s">
        <v>8570</v>
      </c>
    </row>
    <row r="163" spans="1:2">
      <c r="A163" t="s">
        <v>10941</v>
      </c>
      <c r="B163" t="s">
        <v>10797</v>
      </c>
    </row>
    <row r="164" spans="1:2">
      <c r="A164" t="s">
        <v>10941</v>
      </c>
      <c r="B164" t="s">
        <v>6774</v>
      </c>
    </row>
    <row r="165" spans="1:2">
      <c r="A165" t="s">
        <v>10941</v>
      </c>
      <c r="B165" t="s">
        <v>10124</v>
      </c>
    </row>
    <row r="166" spans="1:2">
      <c r="A166" t="s">
        <v>10941</v>
      </c>
      <c r="B166" t="s">
        <v>8977</v>
      </c>
    </row>
    <row r="167" spans="1:2">
      <c r="A167" t="s">
        <v>10941</v>
      </c>
      <c r="B167" t="s">
        <v>6362</v>
      </c>
    </row>
    <row r="168" spans="1:2">
      <c r="A168" t="s">
        <v>10941</v>
      </c>
      <c r="B168" t="s">
        <v>6878</v>
      </c>
    </row>
    <row r="169" spans="1:2">
      <c r="A169" t="s">
        <v>10941</v>
      </c>
      <c r="B169" t="s">
        <v>8628</v>
      </c>
    </row>
    <row r="170" spans="1:2">
      <c r="A170" t="s">
        <v>10941</v>
      </c>
      <c r="B170" t="s">
        <v>9582</v>
      </c>
    </row>
    <row r="171" spans="1:2">
      <c r="A171" t="s">
        <v>10941</v>
      </c>
      <c r="B171" t="s">
        <v>4681</v>
      </c>
    </row>
    <row r="172" spans="1:2">
      <c r="A172" t="s">
        <v>10941</v>
      </c>
      <c r="B172" t="s">
        <v>2304</v>
      </c>
    </row>
    <row r="173" spans="1:2">
      <c r="A173" t="s">
        <v>10941</v>
      </c>
      <c r="B173" t="s">
        <v>5078</v>
      </c>
    </row>
    <row r="174" spans="1:2">
      <c r="A174" t="s">
        <v>10941</v>
      </c>
      <c r="B174" t="s">
        <v>7074</v>
      </c>
    </row>
    <row r="175" spans="1:2">
      <c r="A175" t="s">
        <v>10941</v>
      </c>
      <c r="B175" t="s">
        <v>4119</v>
      </c>
    </row>
    <row r="176" spans="1:2">
      <c r="A176" t="s">
        <v>10941</v>
      </c>
      <c r="B176" t="s">
        <v>10132</v>
      </c>
    </row>
    <row r="177" spans="1:2">
      <c r="A177" t="s">
        <v>10941</v>
      </c>
      <c r="B177" t="s">
        <v>10394</v>
      </c>
    </row>
    <row r="178" spans="1:2">
      <c r="A178" t="s">
        <v>10941</v>
      </c>
      <c r="B178" t="s">
        <v>10812</v>
      </c>
    </row>
    <row r="179" spans="1:2">
      <c r="A179" t="s">
        <v>10941</v>
      </c>
      <c r="B179" t="s">
        <v>8260</v>
      </c>
    </row>
    <row r="180" spans="1:2">
      <c r="A180" t="s">
        <v>10941</v>
      </c>
      <c r="B180" t="s">
        <v>8411</v>
      </c>
    </row>
    <row r="181" spans="1:2">
      <c r="A181" t="s">
        <v>10941</v>
      </c>
      <c r="B181" t="s">
        <v>3821</v>
      </c>
    </row>
    <row r="182" spans="1:2">
      <c r="A182" t="s">
        <v>10941</v>
      </c>
      <c r="B182" t="s">
        <v>2709</v>
      </c>
    </row>
    <row r="183" spans="1:2">
      <c r="A183" t="s">
        <v>10941</v>
      </c>
      <c r="B183" t="s">
        <v>9953</v>
      </c>
    </row>
    <row r="184" spans="1:2">
      <c r="A184" t="s">
        <v>10941</v>
      </c>
      <c r="B184" t="s">
        <v>7547</v>
      </c>
    </row>
    <row r="185" spans="1:2">
      <c r="A185" t="s">
        <v>10941</v>
      </c>
      <c r="B185" t="s">
        <v>10638</v>
      </c>
    </row>
    <row r="186" spans="1:2">
      <c r="A186" t="s">
        <v>10941</v>
      </c>
      <c r="B186" t="s">
        <v>10017</v>
      </c>
    </row>
    <row r="187" spans="1:2">
      <c r="A187" t="s">
        <v>10941</v>
      </c>
      <c r="B187" t="s">
        <v>4858</v>
      </c>
    </row>
    <row r="188" spans="1:2">
      <c r="A188" t="s">
        <v>10941</v>
      </c>
      <c r="B188" t="s">
        <v>9497</v>
      </c>
    </row>
    <row r="189" spans="1:2">
      <c r="A189" t="s">
        <v>10941</v>
      </c>
      <c r="B189" t="s">
        <v>7893</v>
      </c>
    </row>
    <row r="190" spans="1:2">
      <c r="A190" t="s">
        <v>10941</v>
      </c>
      <c r="B190" t="s">
        <v>9377</v>
      </c>
    </row>
    <row r="191" spans="1:2">
      <c r="A191" t="s">
        <v>10941</v>
      </c>
      <c r="B191" t="s">
        <v>6526</v>
      </c>
    </row>
    <row r="192" spans="1:2">
      <c r="A192" t="s">
        <v>10941</v>
      </c>
      <c r="B192" t="s">
        <v>5832</v>
      </c>
    </row>
    <row r="193" spans="1:2">
      <c r="A193" t="s">
        <v>10941</v>
      </c>
      <c r="B193" t="s">
        <v>3403</v>
      </c>
    </row>
    <row r="194" spans="1:2">
      <c r="A194" t="s">
        <v>10941</v>
      </c>
      <c r="B194" t="s">
        <v>8272</v>
      </c>
    </row>
    <row r="195" spans="1:2">
      <c r="A195" t="s">
        <v>10941</v>
      </c>
      <c r="B195" t="s">
        <v>8027</v>
      </c>
    </row>
    <row r="196" spans="1:2">
      <c r="A196" t="s">
        <v>10941</v>
      </c>
      <c r="B196" t="s">
        <v>8088</v>
      </c>
    </row>
    <row r="197" spans="1:2">
      <c r="A197" t="s">
        <v>10941</v>
      </c>
      <c r="B197" t="s">
        <v>9357</v>
      </c>
    </row>
    <row r="198" spans="1:2">
      <c r="A198" t="s">
        <v>10941</v>
      </c>
      <c r="B198" t="s">
        <v>8125</v>
      </c>
    </row>
    <row r="199" spans="1:2">
      <c r="A199" t="s">
        <v>10941</v>
      </c>
      <c r="B199" t="s">
        <v>5228</v>
      </c>
    </row>
    <row r="200" spans="1:2">
      <c r="A200" t="s">
        <v>10941</v>
      </c>
      <c r="B200" t="s">
        <v>10801</v>
      </c>
    </row>
    <row r="201" spans="1:2">
      <c r="A201" t="s">
        <v>10941</v>
      </c>
      <c r="B201" t="s">
        <v>10554</v>
      </c>
    </row>
    <row r="202" spans="1:2">
      <c r="A202" t="s">
        <v>10941</v>
      </c>
      <c r="B202" t="s">
        <v>6034</v>
      </c>
    </row>
    <row r="203" spans="1:2">
      <c r="A203" t="s">
        <v>10941</v>
      </c>
      <c r="B203" t="s">
        <v>8663</v>
      </c>
    </row>
    <row r="204" spans="1:2">
      <c r="A204" t="s">
        <v>10941</v>
      </c>
      <c r="B204" t="s">
        <v>3024</v>
      </c>
    </row>
    <row r="205" spans="1:2">
      <c r="A205" t="s">
        <v>10941</v>
      </c>
      <c r="B205" t="s">
        <v>7008</v>
      </c>
    </row>
    <row r="206" spans="1:2">
      <c r="A206" t="s">
        <v>10941</v>
      </c>
      <c r="B206" t="s">
        <v>805</v>
      </c>
    </row>
    <row r="207" spans="1:2">
      <c r="A207" t="s">
        <v>10941</v>
      </c>
      <c r="B207" t="s">
        <v>7563</v>
      </c>
    </row>
    <row r="208" spans="1:2">
      <c r="A208" t="s">
        <v>10941</v>
      </c>
      <c r="B208" t="s">
        <v>2940</v>
      </c>
    </row>
    <row r="209" spans="1:2">
      <c r="A209" t="s">
        <v>10941</v>
      </c>
      <c r="B209" t="s">
        <v>10518</v>
      </c>
    </row>
    <row r="210" spans="1:2">
      <c r="A210" t="s">
        <v>10941</v>
      </c>
      <c r="B210" t="s">
        <v>3981</v>
      </c>
    </row>
    <row r="211" spans="1:2">
      <c r="A211" t="s">
        <v>10941</v>
      </c>
      <c r="B211" t="s">
        <v>10488</v>
      </c>
    </row>
    <row r="212" spans="1:2">
      <c r="A212" t="s">
        <v>10941</v>
      </c>
      <c r="B212" t="s">
        <v>8695</v>
      </c>
    </row>
    <row r="213" spans="1:2">
      <c r="A213" t="s">
        <v>10941</v>
      </c>
      <c r="B213" t="s">
        <v>9323</v>
      </c>
    </row>
    <row r="214" spans="1:2">
      <c r="A214" t="s">
        <v>10941</v>
      </c>
      <c r="B214" t="s">
        <v>2730</v>
      </c>
    </row>
    <row r="215" spans="1:2">
      <c r="A215" t="s">
        <v>10941</v>
      </c>
      <c r="B215" t="s">
        <v>6626</v>
      </c>
    </row>
    <row r="216" spans="1:2">
      <c r="A216" t="s">
        <v>10941</v>
      </c>
      <c r="B216" t="s">
        <v>6187</v>
      </c>
    </row>
    <row r="217" spans="1:2">
      <c r="A217" t="s">
        <v>10941</v>
      </c>
      <c r="B217" t="s">
        <v>7403</v>
      </c>
    </row>
    <row r="218" spans="1:2">
      <c r="A218" t="s">
        <v>10941</v>
      </c>
      <c r="B218" t="s">
        <v>10308</v>
      </c>
    </row>
    <row r="219" spans="1:2">
      <c r="A219" t="s">
        <v>10941</v>
      </c>
      <c r="B219" t="s">
        <v>2083</v>
      </c>
    </row>
    <row r="220" spans="1:2">
      <c r="A220" t="s">
        <v>10941</v>
      </c>
      <c r="B220" t="s">
        <v>3230</v>
      </c>
    </row>
    <row r="221" spans="1:2">
      <c r="A221" t="s">
        <v>10941</v>
      </c>
      <c r="B221" t="s">
        <v>8061</v>
      </c>
    </row>
    <row r="222" spans="1:2">
      <c r="A222" t="s">
        <v>10941</v>
      </c>
      <c r="B222" t="s">
        <v>6963</v>
      </c>
    </row>
    <row r="223" spans="1:2">
      <c r="A223" t="s">
        <v>10941</v>
      </c>
      <c r="B223" t="s">
        <v>10375</v>
      </c>
    </row>
    <row r="224" spans="1:2">
      <c r="A224" t="s">
        <v>10941</v>
      </c>
      <c r="B224" t="s">
        <v>8023</v>
      </c>
    </row>
    <row r="225" spans="1:2">
      <c r="A225" t="s">
        <v>10941</v>
      </c>
      <c r="B225" t="s">
        <v>10195</v>
      </c>
    </row>
    <row r="226" spans="1:2">
      <c r="A226" t="s">
        <v>10941</v>
      </c>
      <c r="B226" t="s">
        <v>7665</v>
      </c>
    </row>
    <row r="227" spans="1:2">
      <c r="A227" t="s">
        <v>10941</v>
      </c>
      <c r="B227" t="s">
        <v>4837</v>
      </c>
    </row>
    <row r="228" spans="1:2">
      <c r="A228" t="s">
        <v>10941</v>
      </c>
      <c r="B228" t="s">
        <v>4921</v>
      </c>
    </row>
    <row r="229" spans="1:2">
      <c r="A229" t="s">
        <v>10941</v>
      </c>
      <c r="B229" t="s">
        <v>3938</v>
      </c>
    </row>
    <row r="230" spans="1:2">
      <c r="A230" t="s">
        <v>10941</v>
      </c>
      <c r="B230" t="s">
        <v>6163</v>
      </c>
    </row>
    <row r="231" spans="1:2">
      <c r="A231" t="s">
        <v>10941</v>
      </c>
      <c r="B231" t="s">
        <v>10038</v>
      </c>
    </row>
    <row r="232" spans="1:2">
      <c r="A232" t="s">
        <v>10941</v>
      </c>
      <c r="B232" t="s">
        <v>10742</v>
      </c>
    </row>
    <row r="233" spans="1:2">
      <c r="A233" t="s">
        <v>10941</v>
      </c>
      <c r="B233" t="s">
        <v>5631</v>
      </c>
    </row>
    <row r="234" spans="1:2">
      <c r="A234" t="s">
        <v>10941</v>
      </c>
      <c r="B234" t="s">
        <v>7722</v>
      </c>
    </row>
    <row r="235" spans="1:2">
      <c r="A235" t="s">
        <v>10941</v>
      </c>
      <c r="B235" t="s">
        <v>6684</v>
      </c>
    </row>
    <row r="236" spans="1:2">
      <c r="A236" t="s">
        <v>10941</v>
      </c>
      <c r="B236" t="s">
        <v>9391</v>
      </c>
    </row>
    <row r="237" spans="1:2">
      <c r="A237" t="s">
        <v>10941</v>
      </c>
      <c r="B237" t="s">
        <v>6897</v>
      </c>
    </row>
    <row r="238" spans="1:2">
      <c r="A238" t="s">
        <v>10941</v>
      </c>
      <c r="B238" t="s">
        <v>4396</v>
      </c>
    </row>
    <row r="239" spans="1:2">
      <c r="A239" t="s">
        <v>10941</v>
      </c>
      <c r="B239" t="s">
        <v>9011</v>
      </c>
    </row>
    <row r="240" spans="1:2">
      <c r="A240" t="s">
        <v>10941</v>
      </c>
      <c r="B240" t="s">
        <v>1556</v>
      </c>
    </row>
    <row r="241" spans="1:2">
      <c r="A241" t="s">
        <v>10941</v>
      </c>
      <c r="B241" t="s">
        <v>8998</v>
      </c>
    </row>
    <row r="242" spans="1:2">
      <c r="A242" t="s">
        <v>10941</v>
      </c>
      <c r="B242" t="s">
        <v>4813</v>
      </c>
    </row>
    <row r="243" spans="1:2">
      <c r="A243" t="s">
        <v>10941</v>
      </c>
      <c r="B243" t="s">
        <v>10136</v>
      </c>
    </row>
    <row r="244" spans="1:2">
      <c r="A244" t="s">
        <v>10941</v>
      </c>
      <c r="B244" t="s">
        <v>10167</v>
      </c>
    </row>
    <row r="245" spans="1:2">
      <c r="A245" t="s">
        <v>10941</v>
      </c>
      <c r="B245" t="s">
        <v>3881</v>
      </c>
    </row>
    <row r="246" spans="1:2">
      <c r="A246" t="s">
        <v>10941</v>
      </c>
      <c r="B246" t="s">
        <v>10437</v>
      </c>
    </row>
    <row r="247" spans="1:2">
      <c r="A247" t="s">
        <v>10941</v>
      </c>
      <c r="B247" t="s">
        <v>847</v>
      </c>
    </row>
    <row r="248" spans="1:2">
      <c r="A248" t="s">
        <v>10941</v>
      </c>
      <c r="B248" t="s">
        <v>2108</v>
      </c>
    </row>
    <row r="249" spans="1:2">
      <c r="A249" t="s">
        <v>10941</v>
      </c>
      <c r="B249" t="s">
        <v>8475</v>
      </c>
    </row>
    <row r="250" spans="1:2">
      <c r="A250" t="s">
        <v>10941</v>
      </c>
      <c r="B250" t="s">
        <v>10836</v>
      </c>
    </row>
    <row r="251" spans="1:2">
      <c r="A251" t="s">
        <v>10941</v>
      </c>
      <c r="B251" t="s">
        <v>10920</v>
      </c>
    </row>
    <row r="252" spans="1:2">
      <c r="A252" t="s">
        <v>10941</v>
      </c>
      <c r="B252" t="s">
        <v>10938</v>
      </c>
    </row>
    <row r="253" spans="1:2">
      <c r="A253" t="s">
        <v>10941</v>
      </c>
      <c r="B253" t="s">
        <v>8608</v>
      </c>
    </row>
    <row r="254" spans="1:2">
      <c r="A254" t="s">
        <v>10941</v>
      </c>
      <c r="B254" t="s">
        <v>7557</v>
      </c>
    </row>
    <row r="255" spans="1:2">
      <c r="A255" t="s">
        <v>10941</v>
      </c>
      <c r="B255" t="s">
        <v>8443</v>
      </c>
    </row>
    <row r="256" spans="1:2">
      <c r="A256" t="s">
        <v>10941</v>
      </c>
      <c r="B256" t="s">
        <v>8415</v>
      </c>
    </row>
    <row r="257" spans="1:2">
      <c r="A257" t="s">
        <v>10941</v>
      </c>
      <c r="B257" t="s">
        <v>7256</v>
      </c>
    </row>
    <row r="258" spans="1:2">
      <c r="A258" t="s">
        <v>10941</v>
      </c>
      <c r="B258" t="s">
        <v>3637</v>
      </c>
    </row>
    <row r="259" spans="1:2">
      <c r="A259" t="s">
        <v>10941</v>
      </c>
      <c r="B259" t="s">
        <v>9868</v>
      </c>
    </row>
    <row r="260" spans="1:2">
      <c r="A260" t="s">
        <v>10941</v>
      </c>
      <c r="B260" t="s">
        <v>5020</v>
      </c>
    </row>
    <row r="261" spans="1:2">
      <c r="A261" t="s">
        <v>10941</v>
      </c>
      <c r="B261" t="s">
        <v>4404</v>
      </c>
    </row>
    <row r="262" spans="1:2">
      <c r="A262" t="s">
        <v>10941</v>
      </c>
      <c r="B262" t="s">
        <v>3474</v>
      </c>
    </row>
    <row r="263" spans="1:2">
      <c r="A263" t="s">
        <v>10941</v>
      </c>
      <c r="B263" t="s">
        <v>7745</v>
      </c>
    </row>
    <row r="264" spans="1:2">
      <c r="A264" t="s">
        <v>10941</v>
      </c>
      <c r="B264" t="s">
        <v>8851</v>
      </c>
    </row>
    <row r="265" spans="1:2">
      <c r="A265" t="s">
        <v>10941</v>
      </c>
      <c r="B265" t="s">
        <v>7306</v>
      </c>
    </row>
    <row r="266" spans="1:2">
      <c r="A266" t="s">
        <v>10941</v>
      </c>
      <c r="B266" t="s">
        <v>9361</v>
      </c>
    </row>
    <row r="267" spans="1:2">
      <c r="A267" t="s">
        <v>10941</v>
      </c>
      <c r="B267" t="s">
        <v>8002</v>
      </c>
    </row>
    <row r="268" spans="1:2">
      <c r="A268" t="s">
        <v>10941</v>
      </c>
      <c r="B268" t="s">
        <v>8896</v>
      </c>
    </row>
    <row r="269" spans="1:2">
      <c r="A269" t="s">
        <v>10941</v>
      </c>
      <c r="B269" t="s">
        <v>10650</v>
      </c>
    </row>
    <row r="270" spans="1:2">
      <c r="A270" t="s">
        <v>10941</v>
      </c>
      <c r="B270" t="s">
        <v>8501</v>
      </c>
    </row>
    <row r="271" spans="1:2">
      <c r="A271" t="s">
        <v>10941</v>
      </c>
      <c r="B271" t="s">
        <v>9661</v>
      </c>
    </row>
    <row r="272" spans="1:2">
      <c r="A272" t="s">
        <v>10941</v>
      </c>
      <c r="B272" t="s">
        <v>6516</v>
      </c>
    </row>
    <row r="273" spans="1:2">
      <c r="A273" t="s">
        <v>10941</v>
      </c>
      <c r="B273" t="s">
        <v>1668</v>
      </c>
    </row>
    <row r="274" spans="1:2">
      <c r="A274" t="s">
        <v>10941</v>
      </c>
      <c r="B274" t="s">
        <v>9358</v>
      </c>
    </row>
    <row r="275" spans="1:2">
      <c r="A275" t="s">
        <v>10941</v>
      </c>
      <c r="B275" t="s">
        <v>9013</v>
      </c>
    </row>
    <row r="276" spans="1:2">
      <c r="A276" t="s">
        <v>10941</v>
      </c>
      <c r="B276" t="s">
        <v>10921</v>
      </c>
    </row>
    <row r="277" spans="1:2">
      <c r="A277" t="s">
        <v>10941</v>
      </c>
      <c r="B277" t="s">
        <v>8340</v>
      </c>
    </row>
    <row r="278" spans="1:2">
      <c r="A278" t="s">
        <v>10941</v>
      </c>
      <c r="B278" t="s">
        <v>6060</v>
      </c>
    </row>
    <row r="279" spans="1:2">
      <c r="A279" t="s">
        <v>10941</v>
      </c>
      <c r="B279" t="s">
        <v>6497</v>
      </c>
    </row>
    <row r="280" spans="1:2">
      <c r="A280" t="s">
        <v>10941</v>
      </c>
      <c r="B280" t="s">
        <v>3647</v>
      </c>
    </row>
    <row r="281" spans="1:2">
      <c r="A281" t="s">
        <v>10941</v>
      </c>
      <c r="B281" t="s">
        <v>7475</v>
      </c>
    </row>
    <row r="282" spans="1:2">
      <c r="A282" t="s">
        <v>10941</v>
      </c>
      <c r="B282" t="s">
        <v>3258</v>
      </c>
    </row>
    <row r="283" spans="1:2">
      <c r="A283" t="s">
        <v>10941</v>
      </c>
      <c r="B283" t="s">
        <v>4602</v>
      </c>
    </row>
    <row r="284" spans="1:2">
      <c r="A284" t="s">
        <v>10941</v>
      </c>
      <c r="B284" t="s">
        <v>10337</v>
      </c>
    </row>
    <row r="285" spans="1:2">
      <c r="A285" t="s">
        <v>10941</v>
      </c>
      <c r="B285" t="s">
        <v>8206</v>
      </c>
    </row>
    <row r="286" spans="1:2">
      <c r="A286" t="s">
        <v>10941</v>
      </c>
      <c r="B286" t="s">
        <v>9304</v>
      </c>
    </row>
    <row r="287" spans="1:2">
      <c r="A287" t="s">
        <v>10941</v>
      </c>
      <c r="B287" t="s">
        <v>9347</v>
      </c>
    </row>
    <row r="288" spans="1:2">
      <c r="A288" t="s">
        <v>10941</v>
      </c>
      <c r="B288" t="s">
        <v>9483</v>
      </c>
    </row>
    <row r="289" spans="1:2">
      <c r="A289" t="s">
        <v>10941</v>
      </c>
      <c r="B289" t="s">
        <v>4969</v>
      </c>
    </row>
    <row r="290" spans="1:2">
      <c r="A290" t="s">
        <v>10941</v>
      </c>
      <c r="B290" t="s">
        <v>10345</v>
      </c>
    </row>
    <row r="291" spans="1:2">
      <c r="A291" t="s">
        <v>10941</v>
      </c>
      <c r="B291" t="s">
        <v>7974</v>
      </c>
    </row>
    <row r="292" spans="1:2">
      <c r="A292" t="s">
        <v>10941</v>
      </c>
      <c r="B292" t="s">
        <v>10262</v>
      </c>
    </row>
    <row r="293" spans="1:2">
      <c r="A293" t="s">
        <v>10941</v>
      </c>
      <c r="B293" t="s">
        <v>2507</v>
      </c>
    </row>
    <row r="294" spans="1:2">
      <c r="A294" t="s">
        <v>10941</v>
      </c>
      <c r="B294" t="s">
        <v>10689</v>
      </c>
    </row>
    <row r="295" spans="1:2">
      <c r="A295" t="s">
        <v>10941</v>
      </c>
      <c r="B295" t="s">
        <v>2978</v>
      </c>
    </row>
    <row r="296" spans="1:2">
      <c r="A296" t="s">
        <v>10941</v>
      </c>
      <c r="B296" t="s">
        <v>1462</v>
      </c>
    </row>
    <row r="297" spans="1:2">
      <c r="A297" t="s">
        <v>10941</v>
      </c>
      <c r="B297" t="s">
        <v>9625</v>
      </c>
    </row>
  </sheetData>
  <pageMargins left="0.75" right="0.75" top="1" bottom="1" header="0.5" footer="0.5"/>
  <pageSetup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ColWidth="11" defaultRowHeight="15.75"/>
  <sheetData>
    <row r="1" spans="1:2">
      <c r="A1" t="s">
        <v>10942</v>
      </c>
      <c r="B1" t="s">
        <v>12</v>
      </c>
    </row>
    <row r="2" spans="1:2">
      <c r="A2" t="s">
        <v>7167</v>
      </c>
      <c r="B2" t="s">
        <v>43</v>
      </c>
    </row>
    <row r="3" spans="1:2">
      <c r="A3" t="s">
        <v>2667</v>
      </c>
      <c r="B3" t="s">
        <v>147</v>
      </c>
    </row>
    <row r="4" spans="1:2">
      <c r="A4" t="s">
        <v>5360</v>
      </c>
      <c r="B4" t="s">
        <v>104</v>
      </c>
    </row>
    <row r="5" spans="1:2">
      <c r="A5" t="s">
        <v>779</v>
      </c>
      <c r="B5" t="s">
        <v>29</v>
      </c>
    </row>
  </sheetData>
  <pageMargins left="0.75" right="0.75" top="1" bottom="1" header="0.5" footer="0.5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Orders</vt:lpstr>
      <vt:lpstr>Sheet1</vt:lpstr>
      <vt:lpstr>Sheet4</vt:lpstr>
      <vt:lpstr>Sheet3</vt:lpstr>
      <vt:lpstr>text</vt:lpstr>
      <vt:lpstr>date</vt:lpstr>
      <vt:lpstr>maths</vt:lpstr>
      <vt:lpstr>Sheet2</vt:lpstr>
      <vt:lpstr>Returns</vt:lpstr>
      <vt:lpstr>People</vt:lpstr>
      <vt:lpstr>Sheet1!Extract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sha sha</cp:lastModifiedBy>
  <dcterms:created xsi:type="dcterms:W3CDTF">2014-11-07T23:43:00Z</dcterms:created>
  <dcterms:modified xsi:type="dcterms:W3CDTF">2026-02-03T09:51:05Z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423AEFF11B204FAC876C8FF87770C501_12</vt:lpwstr>
  </property>
  <property fmtid="{D5CDD505-2E9C-101B-9397-08002B2CF9AE}" pid="3" name="KSOProductBuildVer">
    <vt:lpwstr>1033-12.2.0.19805</vt:lpwstr>
  </property>
</Properties>
</file>